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1.xml" ContentType="application/vnd.openxmlformats-officedocument.drawingml.chart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omments5.xml" ContentType="application/vnd.openxmlformats-officedocument.spreadsheetml.comments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6621"/>
  <workbookPr codeName="ThisWorkbook" autoCompressPictures="0"/>
  <bookViews>
    <workbookView xWindow="-51200" yWindow="-10800" windowWidth="25600" windowHeight="28340" tabRatio="818"/>
  </bookViews>
  <sheets>
    <sheet name="Meta Parameters" sheetId="32" r:id="rId1"/>
    <sheet name="Global,BEopt,Single Values" sheetId="10" r:id="rId2"/>
    <sheet name="HtgSP" sheetId="6" r:id="rId3"/>
    <sheet name="ClgSP" sheetId="33" r:id="rId4"/>
    <sheet name="Orient" sheetId="34" r:id="rId5"/>
    <sheet name="Ceiling" sheetId="1" r:id="rId6"/>
    <sheet name="Walls" sheetId="4" r:id="rId7"/>
    <sheet name="IntWalls" sheetId="37" r:id="rId8"/>
    <sheet name="Slab" sheetId="11" r:id="rId9"/>
    <sheet name="Crawl" sheetId="12" r:id="rId10"/>
    <sheet name="UFBsmt" sheetId="13" r:id="rId11"/>
    <sheet name="FBsmt" sheetId="31" r:id="rId12"/>
    <sheet name="PierBeam" sheetId="14" r:id="rId13"/>
    <sheet name="IntFloor" sheetId="36" r:id="rId14"/>
    <sheet name="Win" sheetId="15" r:id="rId15"/>
    <sheet name="Inf" sheetId="38" r:id="rId16"/>
    <sheet name="Clg" sheetId="17" r:id="rId17"/>
    <sheet name="Htg" sheetId="18" r:id="rId18"/>
    <sheet name="Ducts" sheetId="19" r:id="rId19"/>
    <sheet name="WH" sheetId="20" r:id="rId20"/>
    <sheet name="Pipes" sheetId="21" r:id="rId21"/>
    <sheet name="Ltg" sheetId="22" r:id="rId22"/>
    <sheet name="Ref" sheetId="23" r:id="rId23"/>
    <sheet name="Rng" sheetId="24" r:id="rId24"/>
    <sheet name="DW" sheetId="26" r:id="rId25"/>
    <sheet name="CW" sheetId="27" r:id="rId26"/>
    <sheet name="CD" sheetId="25" r:id="rId27"/>
    <sheet name="MELs" sheetId="29" r:id="rId28"/>
    <sheet name="HWLs" sheetId="30" r:id="rId29"/>
    <sheet name="Schedules" sheetId="28" r:id="rId30"/>
  </sheets>
  <definedNames>
    <definedName name="_xlnm._FilterDatabase" localSheetId="26" hidden="1">CD!$A$2:$O$290</definedName>
    <definedName name="_xlnm._FilterDatabase" localSheetId="5" hidden="1">Ceiling!$A$2:$K$86</definedName>
    <definedName name="_xlnm._FilterDatabase" localSheetId="16" hidden="1">Clg!$A$2:$O$506</definedName>
    <definedName name="_xlnm._FilterDatabase" localSheetId="9" hidden="1">Crawl!$A$2:$I$58</definedName>
    <definedName name="_xlnm._FilterDatabase" localSheetId="25" hidden="1">CW!$A$2:$I$86</definedName>
    <definedName name="_xlnm._FilterDatabase" localSheetId="18" hidden="1">Ducts!$A$2:$Q$86</definedName>
    <definedName name="_xlnm._FilterDatabase" localSheetId="24" hidden="1">DW!$A$2:$I$86</definedName>
    <definedName name="_xlnm._FilterDatabase" localSheetId="11" hidden="1">FBsmt!$A$2:$I$86</definedName>
    <definedName name="_xlnm._FilterDatabase" localSheetId="17" hidden="1">Htg!$A$2:$AT$506</definedName>
    <definedName name="_xlnm._FilterDatabase" localSheetId="28" hidden="1">HWLs!$A$2:$F$86</definedName>
    <definedName name="_xlnm._FilterDatabase" localSheetId="15" hidden="1">Inf!$A$2:$R$1262</definedName>
    <definedName name="_xlnm._FilterDatabase" localSheetId="13" hidden="1">IntFloor!$A$2:$J$86</definedName>
    <definedName name="_xlnm._FilterDatabase" localSheetId="7" hidden="1">IntWalls!$A$2:$H$2</definedName>
    <definedName name="_xlnm._FilterDatabase" localSheetId="21" hidden="1">Ltg!$A$2:$F$86</definedName>
    <definedName name="_xlnm._FilterDatabase" localSheetId="27" hidden="1">MELs!$A$2:$F$86</definedName>
    <definedName name="_xlnm._FilterDatabase" localSheetId="0" hidden="1">'Meta Parameters'!$E$2:$L$8</definedName>
    <definedName name="_xlnm._FilterDatabase" localSheetId="4" hidden="1">Orient!$B$2:$G$3</definedName>
    <definedName name="_xlnm._FilterDatabase" localSheetId="12" hidden="1">PierBeam!$A$2:$J$86</definedName>
    <definedName name="_xlnm._FilterDatabase" localSheetId="20" hidden="1">Pipes!$A$2:$E$86</definedName>
    <definedName name="_xlnm._FilterDatabase" localSheetId="22" hidden="1">Ref!$A$2:$G$86</definedName>
    <definedName name="_xlnm._FilterDatabase" localSheetId="23" hidden="1">Rng!$A$2:$O$290</definedName>
    <definedName name="_xlnm._FilterDatabase" localSheetId="29" hidden="1">Schedules!$A$2:$E$83</definedName>
    <definedName name="_xlnm._FilterDatabase" localSheetId="8" hidden="1">Slab!$A$2:$I$86</definedName>
    <definedName name="_xlnm._FilterDatabase" localSheetId="10" hidden="1">UFBsmt!$A$2:$K$86</definedName>
    <definedName name="_xlnm._FilterDatabase" localSheetId="6" hidden="1">Walls!$A$2:$L$86</definedName>
    <definedName name="_xlnm._FilterDatabase" localSheetId="19" hidden="1">WH!$A$2:$Q$86</definedName>
    <definedName name="_xlnm._FilterDatabase" localSheetId="14" hidden="1">Win!$A$2:$K$86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P4" i="19"/>
  <c r="P5" i="19"/>
  <c r="P6" i="19"/>
  <c r="P7" i="19"/>
  <c r="P8" i="19"/>
  <c r="P9" i="19"/>
  <c r="P10" i="19"/>
  <c r="P11" i="19"/>
  <c r="P12" i="19"/>
  <c r="P13" i="19"/>
  <c r="P14" i="19"/>
  <c r="P15" i="19"/>
  <c r="P16" i="19"/>
  <c r="P17" i="19"/>
  <c r="P18" i="19"/>
  <c r="P19" i="19"/>
  <c r="P20" i="19"/>
  <c r="P21" i="19"/>
  <c r="P22" i="19"/>
  <c r="P23" i="19"/>
  <c r="P24" i="19"/>
  <c r="P25" i="19"/>
  <c r="P26" i="19"/>
  <c r="P27" i="19"/>
  <c r="P28" i="19"/>
  <c r="P29" i="19"/>
  <c r="P30" i="19"/>
  <c r="P31" i="19"/>
  <c r="P32" i="19"/>
  <c r="P33" i="19"/>
  <c r="P34" i="19"/>
  <c r="P35" i="19"/>
  <c r="P36" i="19"/>
  <c r="P37" i="19"/>
  <c r="P3" i="19"/>
  <c r="H4" i="27"/>
  <c r="H5" i="27"/>
  <c r="H6" i="27"/>
  <c r="H3" i="27"/>
  <c r="H4" i="26"/>
  <c r="H5" i="26"/>
  <c r="H6" i="26"/>
  <c r="H3" i="26"/>
  <c r="E3" i="22"/>
  <c r="E4" i="22"/>
  <c r="E5" i="22"/>
  <c r="E6" i="22"/>
  <c r="H76" i="31"/>
  <c r="H71" i="31"/>
  <c r="H68" i="31"/>
  <c r="H65" i="31"/>
  <c r="H58" i="31"/>
  <c r="H55" i="31"/>
  <c r="H52" i="31"/>
  <c r="H3" i="31"/>
  <c r="H4" i="31"/>
  <c r="H5" i="31"/>
  <c r="H6" i="31"/>
  <c r="H7" i="31"/>
  <c r="H8" i="31"/>
  <c r="H9" i="31"/>
  <c r="H10" i="31"/>
  <c r="H11" i="31"/>
  <c r="H12" i="31"/>
  <c r="H13" i="31"/>
  <c r="H14" i="31"/>
  <c r="H15" i="31"/>
  <c r="H16" i="31"/>
  <c r="H17" i="31"/>
  <c r="H18" i="31"/>
  <c r="H19" i="31"/>
  <c r="H20" i="31"/>
  <c r="H21" i="31"/>
  <c r="H22" i="31"/>
  <c r="H23" i="31"/>
  <c r="H24" i="31"/>
  <c r="H25" i="31"/>
  <c r="H26" i="31"/>
  <c r="H27" i="31"/>
  <c r="H28" i="31"/>
  <c r="H29" i="31"/>
  <c r="H30" i="31"/>
  <c r="H31" i="31"/>
  <c r="H32" i="31"/>
  <c r="H33" i="31"/>
  <c r="H34" i="31"/>
  <c r="H35" i="31"/>
  <c r="H36" i="31"/>
  <c r="H37" i="31"/>
  <c r="H38" i="31"/>
  <c r="H39" i="31"/>
  <c r="H40" i="31"/>
  <c r="H41" i="31"/>
  <c r="H42" i="31"/>
  <c r="H43" i="31"/>
  <c r="H44" i="31"/>
  <c r="H45" i="31"/>
  <c r="H46" i="31"/>
  <c r="H47" i="31"/>
  <c r="H48" i="31"/>
  <c r="H49" i="31"/>
  <c r="H50" i="31"/>
  <c r="H51" i="31"/>
  <c r="H53" i="31"/>
  <c r="H54" i="31"/>
  <c r="H56" i="31"/>
  <c r="H57" i="31"/>
  <c r="H59" i="31"/>
  <c r="H60" i="31"/>
  <c r="H61" i="31"/>
  <c r="H62" i="31"/>
  <c r="H63" i="31"/>
  <c r="H64" i="31"/>
  <c r="H66" i="31"/>
  <c r="H67" i="31"/>
  <c r="H69" i="31"/>
  <c r="H70" i="31"/>
  <c r="H72" i="31"/>
  <c r="H73" i="31"/>
  <c r="H74" i="31"/>
  <c r="H75" i="31"/>
  <c r="H77" i="31"/>
  <c r="H78" i="31"/>
  <c r="H79" i="31"/>
  <c r="H80" i="31"/>
  <c r="H81" i="31"/>
  <c r="H82" i="31"/>
  <c r="H83" i="31"/>
  <c r="H84" i="31"/>
  <c r="H85" i="31"/>
  <c r="H86" i="31"/>
  <c r="J77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8" i="13"/>
  <c r="J79" i="13"/>
  <c r="J80" i="13"/>
  <c r="J81" i="13"/>
  <c r="J82" i="13"/>
  <c r="J83" i="13"/>
  <c r="J84" i="13"/>
  <c r="J85" i="13"/>
  <c r="J86" i="13"/>
  <c r="J64" i="13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3" i="11"/>
  <c r="F3" i="33"/>
  <c r="F3" i="6"/>
  <c r="O296" i="18"/>
  <c r="AK296" i="18"/>
  <c r="AS296" i="18"/>
  <c r="AK318" i="18"/>
  <c r="O318" i="18"/>
  <c r="AS318" i="18"/>
  <c r="AM1262" i="38"/>
  <c r="AL1262" i="38"/>
  <c r="AK1262" i="38"/>
  <c r="AJ1262" i="38"/>
  <c r="AI1262" i="38"/>
  <c r="AH1262" i="38"/>
  <c r="AG1262" i="38"/>
  <c r="AF1262" i="38"/>
  <c r="AE1262" i="38"/>
  <c r="AD1262" i="38"/>
  <c r="AC1262" i="38"/>
  <c r="AB1262" i="38"/>
  <c r="Q1262" i="38"/>
  <c r="P1262" i="38"/>
  <c r="O1262" i="38"/>
  <c r="N1262" i="38"/>
  <c r="M1262" i="38"/>
  <c r="L1262" i="38"/>
  <c r="K1262" i="38"/>
  <c r="J1262" i="38"/>
  <c r="I1262" i="38"/>
  <c r="H1262" i="38"/>
  <c r="G1262" i="38"/>
  <c r="F1262" i="38"/>
  <c r="E1262" i="38"/>
  <c r="B1262" i="38"/>
  <c r="AM1261" i="38"/>
  <c r="AL1261" i="38"/>
  <c r="AK1261" i="38"/>
  <c r="AJ1261" i="38"/>
  <c r="AI1261" i="38"/>
  <c r="AH1261" i="38"/>
  <c r="AG1261" i="38"/>
  <c r="AF1261" i="38"/>
  <c r="AE1261" i="38"/>
  <c r="AD1261" i="38"/>
  <c r="AC1261" i="38"/>
  <c r="AB1261" i="38"/>
  <c r="Q1261" i="38"/>
  <c r="P1261" i="38"/>
  <c r="O1261" i="38"/>
  <c r="N1261" i="38"/>
  <c r="M1261" i="38"/>
  <c r="L1261" i="38"/>
  <c r="K1261" i="38"/>
  <c r="J1261" i="38"/>
  <c r="I1261" i="38"/>
  <c r="H1261" i="38"/>
  <c r="G1261" i="38"/>
  <c r="F1261" i="38"/>
  <c r="E1261" i="38"/>
  <c r="B1261" i="38"/>
  <c r="AM1260" i="38"/>
  <c r="AL1260" i="38"/>
  <c r="AK1260" i="38"/>
  <c r="AJ1260" i="38"/>
  <c r="AI1260" i="38"/>
  <c r="AH1260" i="38"/>
  <c r="AG1260" i="38"/>
  <c r="AF1260" i="38"/>
  <c r="AE1260" i="38"/>
  <c r="AD1260" i="38"/>
  <c r="AC1260" i="38"/>
  <c r="AB1260" i="38"/>
  <c r="Q1260" i="38"/>
  <c r="P1260" i="38"/>
  <c r="O1260" i="38"/>
  <c r="N1260" i="38"/>
  <c r="M1260" i="38"/>
  <c r="L1260" i="38"/>
  <c r="K1260" i="38"/>
  <c r="J1260" i="38"/>
  <c r="I1260" i="38"/>
  <c r="H1260" i="38"/>
  <c r="G1260" i="38"/>
  <c r="F1260" i="38"/>
  <c r="E1260" i="38"/>
  <c r="B1260" i="38"/>
  <c r="AM1259" i="38"/>
  <c r="AL1259" i="38"/>
  <c r="AK1259" i="38"/>
  <c r="AJ1259" i="38"/>
  <c r="AI1259" i="38"/>
  <c r="AH1259" i="38"/>
  <c r="AG1259" i="38"/>
  <c r="AF1259" i="38"/>
  <c r="AE1259" i="38"/>
  <c r="AD1259" i="38"/>
  <c r="AC1259" i="38"/>
  <c r="AB1259" i="38"/>
  <c r="Q1259" i="38"/>
  <c r="P1259" i="38"/>
  <c r="O1259" i="38"/>
  <c r="N1259" i="38"/>
  <c r="M1259" i="38"/>
  <c r="L1259" i="38"/>
  <c r="K1259" i="38"/>
  <c r="J1259" i="38"/>
  <c r="I1259" i="38"/>
  <c r="H1259" i="38"/>
  <c r="G1259" i="38"/>
  <c r="F1259" i="38"/>
  <c r="E1259" i="38"/>
  <c r="B1259" i="38"/>
  <c r="AM1258" i="38"/>
  <c r="AL1258" i="38"/>
  <c r="AK1258" i="38"/>
  <c r="AJ1258" i="38"/>
  <c r="AI1258" i="38"/>
  <c r="AH1258" i="38"/>
  <c r="AG1258" i="38"/>
  <c r="AF1258" i="38"/>
  <c r="AE1258" i="38"/>
  <c r="AD1258" i="38"/>
  <c r="AC1258" i="38"/>
  <c r="AB1258" i="38"/>
  <c r="Q1258" i="38"/>
  <c r="P1258" i="38"/>
  <c r="O1258" i="38"/>
  <c r="N1258" i="38"/>
  <c r="M1258" i="38"/>
  <c r="L1258" i="38"/>
  <c r="K1258" i="38"/>
  <c r="J1258" i="38"/>
  <c r="I1258" i="38"/>
  <c r="H1258" i="38"/>
  <c r="G1258" i="38"/>
  <c r="F1258" i="38"/>
  <c r="E1258" i="38"/>
  <c r="B1258" i="38"/>
  <c r="AM1257" i="38"/>
  <c r="AL1257" i="38"/>
  <c r="AK1257" i="38"/>
  <c r="AJ1257" i="38"/>
  <c r="AI1257" i="38"/>
  <c r="AH1257" i="38"/>
  <c r="AG1257" i="38"/>
  <c r="AF1257" i="38"/>
  <c r="AE1257" i="38"/>
  <c r="AD1257" i="38"/>
  <c r="AC1257" i="38"/>
  <c r="AB1257" i="38"/>
  <c r="Q1257" i="38"/>
  <c r="P1257" i="38"/>
  <c r="O1257" i="38"/>
  <c r="N1257" i="38"/>
  <c r="M1257" i="38"/>
  <c r="L1257" i="38"/>
  <c r="K1257" i="38"/>
  <c r="J1257" i="38"/>
  <c r="I1257" i="38"/>
  <c r="H1257" i="38"/>
  <c r="G1257" i="38"/>
  <c r="F1257" i="38"/>
  <c r="E1257" i="38"/>
  <c r="B1257" i="38"/>
  <c r="AM1256" i="38"/>
  <c r="AL1256" i="38"/>
  <c r="AK1256" i="38"/>
  <c r="AJ1256" i="38"/>
  <c r="AI1256" i="38"/>
  <c r="AH1256" i="38"/>
  <c r="AG1256" i="38"/>
  <c r="AF1256" i="38"/>
  <c r="AE1256" i="38"/>
  <c r="AD1256" i="38"/>
  <c r="AC1256" i="38"/>
  <c r="AB1256" i="38"/>
  <c r="Q1256" i="38"/>
  <c r="P1256" i="38"/>
  <c r="O1256" i="38"/>
  <c r="N1256" i="38"/>
  <c r="M1256" i="38"/>
  <c r="L1256" i="38"/>
  <c r="K1256" i="38"/>
  <c r="J1256" i="38"/>
  <c r="I1256" i="38"/>
  <c r="H1256" i="38"/>
  <c r="G1256" i="38"/>
  <c r="F1256" i="38"/>
  <c r="E1256" i="38"/>
  <c r="B1256" i="38"/>
  <c r="AM1255" i="38"/>
  <c r="AL1255" i="38"/>
  <c r="AK1255" i="38"/>
  <c r="AJ1255" i="38"/>
  <c r="AI1255" i="38"/>
  <c r="AH1255" i="38"/>
  <c r="AG1255" i="38"/>
  <c r="AF1255" i="38"/>
  <c r="AE1255" i="38"/>
  <c r="AD1255" i="38"/>
  <c r="AC1255" i="38"/>
  <c r="AB1255" i="38"/>
  <c r="Q1255" i="38"/>
  <c r="P1255" i="38"/>
  <c r="O1255" i="38"/>
  <c r="N1255" i="38"/>
  <c r="M1255" i="38"/>
  <c r="L1255" i="38"/>
  <c r="K1255" i="38"/>
  <c r="J1255" i="38"/>
  <c r="I1255" i="38"/>
  <c r="H1255" i="38"/>
  <c r="G1255" i="38"/>
  <c r="F1255" i="38"/>
  <c r="E1255" i="38"/>
  <c r="B1255" i="38"/>
  <c r="AM1254" i="38"/>
  <c r="AL1254" i="38"/>
  <c r="AK1254" i="38"/>
  <c r="AJ1254" i="38"/>
  <c r="AI1254" i="38"/>
  <c r="AH1254" i="38"/>
  <c r="AG1254" i="38"/>
  <c r="AF1254" i="38"/>
  <c r="AE1254" i="38"/>
  <c r="AD1254" i="38"/>
  <c r="AC1254" i="38"/>
  <c r="AB1254" i="38"/>
  <c r="Q1254" i="38"/>
  <c r="P1254" i="38"/>
  <c r="O1254" i="38"/>
  <c r="N1254" i="38"/>
  <c r="M1254" i="38"/>
  <c r="L1254" i="38"/>
  <c r="K1254" i="38"/>
  <c r="J1254" i="38"/>
  <c r="I1254" i="38"/>
  <c r="H1254" i="38"/>
  <c r="G1254" i="38"/>
  <c r="F1254" i="38"/>
  <c r="E1254" i="38"/>
  <c r="B1254" i="38"/>
  <c r="AM1253" i="38"/>
  <c r="AL1253" i="38"/>
  <c r="AK1253" i="38"/>
  <c r="AJ1253" i="38"/>
  <c r="AI1253" i="38"/>
  <c r="AH1253" i="38"/>
  <c r="AG1253" i="38"/>
  <c r="AF1253" i="38"/>
  <c r="AE1253" i="38"/>
  <c r="AD1253" i="38"/>
  <c r="AC1253" i="38"/>
  <c r="AB1253" i="38"/>
  <c r="Q1253" i="38"/>
  <c r="P1253" i="38"/>
  <c r="O1253" i="38"/>
  <c r="N1253" i="38"/>
  <c r="M1253" i="38"/>
  <c r="L1253" i="38"/>
  <c r="K1253" i="38"/>
  <c r="J1253" i="38"/>
  <c r="I1253" i="38"/>
  <c r="H1253" i="38"/>
  <c r="G1253" i="38"/>
  <c r="F1253" i="38"/>
  <c r="E1253" i="38"/>
  <c r="B1253" i="38"/>
  <c r="AM1252" i="38"/>
  <c r="AL1252" i="38"/>
  <c r="AK1252" i="38"/>
  <c r="AJ1252" i="38"/>
  <c r="AI1252" i="38"/>
  <c r="AH1252" i="38"/>
  <c r="AG1252" i="38"/>
  <c r="AF1252" i="38"/>
  <c r="AE1252" i="38"/>
  <c r="AD1252" i="38"/>
  <c r="AC1252" i="38"/>
  <c r="AB1252" i="38"/>
  <c r="Q1252" i="38"/>
  <c r="P1252" i="38"/>
  <c r="O1252" i="38"/>
  <c r="N1252" i="38"/>
  <c r="M1252" i="38"/>
  <c r="L1252" i="38"/>
  <c r="K1252" i="38"/>
  <c r="J1252" i="38"/>
  <c r="I1252" i="38"/>
  <c r="H1252" i="38"/>
  <c r="G1252" i="38"/>
  <c r="F1252" i="38"/>
  <c r="E1252" i="38"/>
  <c r="B1252" i="38"/>
  <c r="AM1251" i="38"/>
  <c r="AL1251" i="38"/>
  <c r="AK1251" i="38"/>
  <c r="AJ1251" i="38"/>
  <c r="AI1251" i="38"/>
  <c r="AH1251" i="38"/>
  <c r="AG1251" i="38"/>
  <c r="AF1251" i="38"/>
  <c r="AE1251" i="38"/>
  <c r="AD1251" i="38"/>
  <c r="AC1251" i="38"/>
  <c r="AB1251" i="38"/>
  <c r="Q1251" i="38"/>
  <c r="P1251" i="38"/>
  <c r="O1251" i="38"/>
  <c r="N1251" i="38"/>
  <c r="M1251" i="38"/>
  <c r="L1251" i="38"/>
  <c r="K1251" i="38"/>
  <c r="J1251" i="38"/>
  <c r="I1251" i="38"/>
  <c r="H1251" i="38"/>
  <c r="G1251" i="38"/>
  <c r="F1251" i="38"/>
  <c r="E1251" i="38"/>
  <c r="B1251" i="38"/>
  <c r="AM1250" i="38"/>
  <c r="AL1250" i="38"/>
  <c r="AK1250" i="38"/>
  <c r="AJ1250" i="38"/>
  <c r="AI1250" i="38"/>
  <c r="AH1250" i="38"/>
  <c r="AG1250" i="38"/>
  <c r="AF1250" i="38"/>
  <c r="AE1250" i="38"/>
  <c r="AD1250" i="38"/>
  <c r="AC1250" i="38"/>
  <c r="AB1250" i="38"/>
  <c r="Q1250" i="38"/>
  <c r="P1250" i="38"/>
  <c r="O1250" i="38"/>
  <c r="N1250" i="38"/>
  <c r="M1250" i="38"/>
  <c r="L1250" i="38"/>
  <c r="K1250" i="38"/>
  <c r="J1250" i="38"/>
  <c r="I1250" i="38"/>
  <c r="H1250" i="38"/>
  <c r="G1250" i="38"/>
  <c r="F1250" i="38"/>
  <c r="E1250" i="38"/>
  <c r="B1250" i="38"/>
  <c r="AM1249" i="38"/>
  <c r="AL1249" i="38"/>
  <c r="AK1249" i="38"/>
  <c r="AJ1249" i="38"/>
  <c r="AI1249" i="38"/>
  <c r="AH1249" i="38"/>
  <c r="AG1249" i="38"/>
  <c r="AF1249" i="38"/>
  <c r="AE1249" i="38"/>
  <c r="AD1249" i="38"/>
  <c r="AC1249" i="38"/>
  <c r="AB1249" i="38"/>
  <c r="Q1249" i="38"/>
  <c r="P1249" i="38"/>
  <c r="O1249" i="38"/>
  <c r="N1249" i="38"/>
  <c r="M1249" i="38"/>
  <c r="L1249" i="38"/>
  <c r="K1249" i="38"/>
  <c r="J1249" i="38"/>
  <c r="I1249" i="38"/>
  <c r="H1249" i="38"/>
  <c r="G1249" i="38"/>
  <c r="F1249" i="38"/>
  <c r="E1249" i="38"/>
  <c r="B1249" i="38"/>
  <c r="AM1248" i="38"/>
  <c r="AL1248" i="38"/>
  <c r="AK1248" i="38"/>
  <c r="AJ1248" i="38"/>
  <c r="AI1248" i="38"/>
  <c r="AH1248" i="38"/>
  <c r="AG1248" i="38"/>
  <c r="AF1248" i="38"/>
  <c r="AE1248" i="38"/>
  <c r="AD1248" i="38"/>
  <c r="AC1248" i="38"/>
  <c r="AB1248" i="38"/>
  <c r="Q1248" i="38"/>
  <c r="P1248" i="38"/>
  <c r="O1248" i="38"/>
  <c r="N1248" i="38"/>
  <c r="M1248" i="38"/>
  <c r="L1248" i="38"/>
  <c r="K1248" i="38"/>
  <c r="J1248" i="38"/>
  <c r="I1248" i="38"/>
  <c r="H1248" i="38"/>
  <c r="G1248" i="38"/>
  <c r="F1248" i="38"/>
  <c r="E1248" i="38"/>
  <c r="B1248" i="38"/>
  <c r="AM1247" i="38"/>
  <c r="AL1247" i="38"/>
  <c r="AK1247" i="38"/>
  <c r="AJ1247" i="38"/>
  <c r="AI1247" i="38"/>
  <c r="AH1247" i="38"/>
  <c r="AG1247" i="38"/>
  <c r="AF1247" i="38"/>
  <c r="AE1247" i="38"/>
  <c r="AD1247" i="38"/>
  <c r="AC1247" i="38"/>
  <c r="AB1247" i="38"/>
  <c r="Q1247" i="38"/>
  <c r="P1247" i="38"/>
  <c r="O1247" i="38"/>
  <c r="N1247" i="38"/>
  <c r="M1247" i="38"/>
  <c r="L1247" i="38"/>
  <c r="K1247" i="38"/>
  <c r="J1247" i="38"/>
  <c r="I1247" i="38"/>
  <c r="H1247" i="38"/>
  <c r="G1247" i="38"/>
  <c r="F1247" i="38"/>
  <c r="E1247" i="38"/>
  <c r="B1247" i="38"/>
  <c r="AM1246" i="38"/>
  <c r="AL1246" i="38"/>
  <c r="AK1246" i="38"/>
  <c r="AJ1246" i="38"/>
  <c r="AI1246" i="38"/>
  <c r="AH1246" i="38"/>
  <c r="AG1246" i="38"/>
  <c r="AF1246" i="38"/>
  <c r="AE1246" i="38"/>
  <c r="AD1246" i="38"/>
  <c r="AC1246" i="38"/>
  <c r="AB1246" i="38"/>
  <c r="Q1246" i="38"/>
  <c r="P1246" i="38"/>
  <c r="O1246" i="38"/>
  <c r="N1246" i="38"/>
  <c r="M1246" i="38"/>
  <c r="L1246" i="38"/>
  <c r="K1246" i="38"/>
  <c r="J1246" i="38"/>
  <c r="I1246" i="38"/>
  <c r="H1246" i="38"/>
  <c r="G1246" i="38"/>
  <c r="F1246" i="38"/>
  <c r="E1246" i="38"/>
  <c r="B1246" i="38"/>
  <c r="AM1245" i="38"/>
  <c r="AL1245" i="38"/>
  <c r="AK1245" i="38"/>
  <c r="AJ1245" i="38"/>
  <c r="AI1245" i="38"/>
  <c r="AH1245" i="38"/>
  <c r="AG1245" i="38"/>
  <c r="AF1245" i="38"/>
  <c r="AE1245" i="38"/>
  <c r="AD1245" i="38"/>
  <c r="AC1245" i="38"/>
  <c r="AB1245" i="38"/>
  <c r="Q1245" i="38"/>
  <c r="P1245" i="38"/>
  <c r="O1245" i="38"/>
  <c r="N1245" i="38"/>
  <c r="M1245" i="38"/>
  <c r="L1245" i="38"/>
  <c r="K1245" i="38"/>
  <c r="J1245" i="38"/>
  <c r="I1245" i="38"/>
  <c r="H1245" i="38"/>
  <c r="G1245" i="38"/>
  <c r="F1245" i="38"/>
  <c r="E1245" i="38"/>
  <c r="B1245" i="38"/>
  <c r="AM1244" i="38"/>
  <c r="AL1244" i="38"/>
  <c r="AK1244" i="38"/>
  <c r="AJ1244" i="38"/>
  <c r="AI1244" i="38"/>
  <c r="AH1244" i="38"/>
  <c r="AG1244" i="38"/>
  <c r="AF1244" i="38"/>
  <c r="AE1244" i="38"/>
  <c r="AD1244" i="38"/>
  <c r="AC1244" i="38"/>
  <c r="AB1244" i="38"/>
  <c r="Q1244" i="38"/>
  <c r="P1244" i="38"/>
  <c r="O1244" i="38"/>
  <c r="N1244" i="38"/>
  <c r="M1244" i="38"/>
  <c r="L1244" i="38"/>
  <c r="K1244" i="38"/>
  <c r="J1244" i="38"/>
  <c r="I1244" i="38"/>
  <c r="H1244" i="38"/>
  <c r="G1244" i="38"/>
  <c r="F1244" i="38"/>
  <c r="E1244" i="38"/>
  <c r="B1244" i="38"/>
  <c r="AM1243" i="38"/>
  <c r="AL1243" i="38"/>
  <c r="AK1243" i="38"/>
  <c r="AJ1243" i="38"/>
  <c r="AI1243" i="38"/>
  <c r="AH1243" i="38"/>
  <c r="AG1243" i="38"/>
  <c r="AF1243" i="38"/>
  <c r="AE1243" i="38"/>
  <c r="AD1243" i="38"/>
  <c r="AC1243" i="38"/>
  <c r="AB1243" i="38"/>
  <c r="Q1243" i="38"/>
  <c r="P1243" i="38"/>
  <c r="O1243" i="38"/>
  <c r="N1243" i="38"/>
  <c r="M1243" i="38"/>
  <c r="L1243" i="38"/>
  <c r="K1243" i="38"/>
  <c r="J1243" i="38"/>
  <c r="I1243" i="38"/>
  <c r="H1243" i="38"/>
  <c r="G1243" i="38"/>
  <c r="F1243" i="38"/>
  <c r="E1243" i="38"/>
  <c r="B1243" i="38"/>
  <c r="AM1242" i="38"/>
  <c r="AL1242" i="38"/>
  <c r="AK1242" i="38"/>
  <c r="AJ1242" i="38"/>
  <c r="AI1242" i="38"/>
  <c r="AH1242" i="38"/>
  <c r="AG1242" i="38"/>
  <c r="AF1242" i="38"/>
  <c r="AE1242" i="38"/>
  <c r="AD1242" i="38"/>
  <c r="AC1242" i="38"/>
  <c r="AB1242" i="38"/>
  <c r="Q1242" i="38"/>
  <c r="P1242" i="38"/>
  <c r="O1242" i="38"/>
  <c r="N1242" i="38"/>
  <c r="M1242" i="38"/>
  <c r="L1242" i="38"/>
  <c r="K1242" i="38"/>
  <c r="J1242" i="38"/>
  <c r="I1242" i="38"/>
  <c r="H1242" i="38"/>
  <c r="G1242" i="38"/>
  <c r="F1242" i="38"/>
  <c r="E1242" i="38"/>
  <c r="B1242" i="38"/>
  <c r="AM1241" i="38"/>
  <c r="AL1241" i="38"/>
  <c r="AK1241" i="38"/>
  <c r="AJ1241" i="38"/>
  <c r="AI1241" i="38"/>
  <c r="AH1241" i="38"/>
  <c r="AG1241" i="38"/>
  <c r="AF1241" i="38"/>
  <c r="AE1241" i="38"/>
  <c r="AD1241" i="38"/>
  <c r="AC1241" i="38"/>
  <c r="AB1241" i="38"/>
  <c r="Q1241" i="38"/>
  <c r="P1241" i="38"/>
  <c r="O1241" i="38"/>
  <c r="N1241" i="38"/>
  <c r="M1241" i="38"/>
  <c r="L1241" i="38"/>
  <c r="K1241" i="38"/>
  <c r="J1241" i="38"/>
  <c r="I1241" i="38"/>
  <c r="H1241" i="38"/>
  <c r="G1241" i="38"/>
  <c r="F1241" i="38"/>
  <c r="E1241" i="38"/>
  <c r="B1241" i="38"/>
  <c r="AM1240" i="38"/>
  <c r="AL1240" i="38"/>
  <c r="AK1240" i="38"/>
  <c r="AJ1240" i="38"/>
  <c r="AI1240" i="38"/>
  <c r="AH1240" i="38"/>
  <c r="AG1240" i="38"/>
  <c r="AF1240" i="38"/>
  <c r="AE1240" i="38"/>
  <c r="AD1240" i="38"/>
  <c r="AC1240" i="38"/>
  <c r="AB1240" i="38"/>
  <c r="Q1240" i="38"/>
  <c r="P1240" i="38"/>
  <c r="O1240" i="38"/>
  <c r="N1240" i="38"/>
  <c r="M1240" i="38"/>
  <c r="L1240" i="38"/>
  <c r="K1240" i="38"/>
  <c r="J1240" i="38"/>
  <c r="I1240" i="38"/>
  <c r="H1240" i="38"/>
  <c r="G1240" i="38"/>
  <c r="F1240" i="38"/>
  <c r="E1240" i="38"/>
  <c r="B1240" i="38"/>
  <c r="AM1239" i="38"/>
  <c r="AL1239" i="38"/>
  <c r="AK1239" i="38"/>
  <c r="AJ1239" i="38"/>
  <c r="AI1239" i="38"/>
  <c r="AH1239" i="38"/>
  <c r="AG1239" i="38"/>
  <c r="AF1239" i="38"/>
  <c r="AE1239" i="38"/>
  <c r="AD1239" i="38"/>
  <c r="AC1239" i="38"/>
  <c r="AB1239" i="38"/>
  <c r="Q1239" i="38"/>
  <c r="P1239" i="38"/>
  <c r="O1239" i="38"/>
  <c r="N1239" i="38"/>
  <c r="M1239" i="38"/>
  <c r="L1239" i="38"/>
  <c r="K1239" i="38"/>
  <c r="J1239" i="38"/>
  <c r="I1239" i="38"/>
  <c r="H1239" i="38"/>
  <c r="G1239" i="38"/>
  <c r="F1239" i="38"/>
  <c r="E1239" i="38"/>
  <c r="B1239" i="38"/>
  <c r="AM1238" i="38"/>
  <c r="AL1238" i="38"/>
  <c r="AK1238" i="38"/>
  <c r="AJ1238" i="38"/>
  <c r="AI1238" i="38"/>
  <c r="AH1238" i="38"/>
  <c r="AG1238" i="38"/>
  <c r="AF1238" i="38"/>
  <c r="AE1238" i="38"/>
  <c r="AD1238" i="38"/>
  <c r="AC1238" i="38"/>
  <c r="AB1238" i="38"/>
  <c r="Q1238" i="38"/>
  <c r="P1238" i="38"/>
  <c r="O1238" i="38"/>
  <c r="N1238" i="38"/>
  <c r="M1238" i="38"/>
  <c r="L1238" i="38"/>
  <c r="K1238" i="38"/>
  <c r="J1238" i="38"/>
  <c r="I1238" i="38"/>
  <c r="H1238" i="38"/>
  <c r="G1238" i="38"/>
  <c r="F1238" i="38"/>
  <c r="E1238" i="38"/>
  <c r="B1238" i="38"/>
  <c r="AM1237" i="38"/>
  <c r="AL1237" i="38"/>
  <c r="AK1237" i="38"/>
  <c r="AJ1237" i="38"/>
  <c r="AI1237" i="38"/>
  <c r="AH1237" i="38"/>
  <c r="AG1237" i="38"/>
  <c r="AF1237" i="38"/>
  <c r="AE1237" i="38"/>
  <c r="AD1237" i="38"/>
  <c r="AC1237" i="38"/>
  <c r="AB1237" i="38"/>
  <c r="Q1237" i="38"/>
  <c r="P1237" i="38"/>
  <c r="O1237" i="38"/>
  <c r="N1237" i="38"/>
  <c r="M1237" i="38"/>
  <c r="L1237" i="38"/>
  <c r="K1237" i="38"/>
  <c r="J1237" i="38"/>
  <c r="I1237" i="38"/>
  <c r="H1237" i="38"/>
  <c r="G1237" i="38"/>
  <c r="F1237" i="38"/>
  <c r="E1237" i="38"/>
  <c r="B1237" i="38"/>
  <c r="AM1236" i="38"/>
  <c r="AL1236" i="38"/>
  <c r="AK1236" i="38"/>
  <c r="AJ1236" i="38"/>
  <c r="AI1236" i="38"/>
  <c r="AH1236" i="38"/>
  <c r="AG1236" i="38"/>
  <c r="AF1236" i="38"/>
  <c r="AE1236" i="38"/>
  <c r="AD1236" i="38"/>
  <c r="AC1236" i="38"/>
  <c r="AB1236" i="38"/>
  <c r="Q1236" i="38"/>
  <c r="P1236" i="38"/>
  <c r="O1236" i="38"/>
  <c r="N1236" i="38"/>
  <c r="M1236" i="38"/>
  <c r="L1236" i="38"/>
  <c r="K1236" i="38"/>
  <c r="J1236" i="38"/>
  <c r="I1236" i="38"/>
  <c r="H1236" i="38"/>
  <c r="G1236" i="38"/>
  <c r="F1236" i="38"/>
  <c r="E1236" i="38"/>
  <c r="B1236" i="38"/>
  <c r="AM1235" i="38"/>
  <c r="AL1235" i="38"/>
  <c r="AK1235" i="38"/>
  <c r="AJ1235" i="38"/>
  <c r="AI1235" i="38"/>
  <c r="AH1235" i="38"/>
  <c r="AG1235" i="38"/>
  <c r="AF1235" i="38"/>
  <c r="AE1235" i="38"/>
  <c r="AD1235" i="38"/>
  <c r="AC1235" i="38"/>
  <c r="AB1235" i="38"/>
  <c r="Q1235" i="38"/>
  <c r="P1235" i="38"/>
  <c r="O1235" i="38"/>
  <c r="N1235" i="38"/>
  <c r="M1235" i="38"/>
  <c r="L1235" i="38"/>
  <c r="K1235" i="38"/>
  <c r="J1235" i="38"/>
  <c r="I1235" i="38"/>
  <c r="H1235" i="38"/>
  <c r="G1235" i="38"/>
  <c r="F1235" i="38"/>
  <c r="E1235" i="38"/>
  <c r="B1235" i="38"/>
  <c r="AM1234" i="38"/>
  <c r="AL1234" i="38"/>
  <c r="AK1234" i="38"/>
  <c r="AJ1234" i="38"/>
  <c r="AI1234" i="38"/>
  <c r="AH1234" i="38"/>
  <c r="AG1234" i="38"/>
  <c r="AF1234" i="38"/>
  <c r="AE1234" i="38"/>
  <c r="AD1234" i="38"/>
  <c r="AC1234" i="38"/>
  <c r="AB1234" i="38"/>
  <c r="Q1234" i="38"/>
  <c r="P1234" i="38"/>
  <c r="O1234" i="38"/>
  <c r="N1234" i="38"/>
  <c r="M1234" i="38"/>
  <c r="L1234" i="38"/>
  <c r="K1234" i="38"/>
  <c r="J1234" i="38"/>
  <c r="I1234" i="38"/>
  <c r="H1234" i="38"/>
  <c r="G1234" i="38"/>
  <c r="F1234" i="38"/>
  <c r="E1234" i="38"/>
  <c r="B1234" i="38"/>
  <c r="AM1233" i="38"/>
  <c r="AL1233" i="38"/>
  <c r="AK1233" i="38"/>
  <c r="AJ1233" i="38"/>
  <c r="AI1233" i="38"/>
  <c r="AH1233" i="38"/>
  <c r="AG1233" i="38"/>
  <c r="AF1233" i="38"/>
  <c r="AE1233" i="38"/>
  <c r="AD1233" i="38"/>
  <c r="AC1233" i="38"/>
  <c r="AB1233" i="38"/>
  <c r="Q1233" i="38"/>
  <c r="P1233" i="38"/>
  <c r="O1233" i="38"/>
  <c r="N1233" i="38"/>
  <c r="M1233" i="38"/>
  <c r="L1233" i="38"/>
  <c r="K1233" i="38"/>
  <c r="J1233" i="38"/>
  <c r="I1233" i="38"/>
  <c r="H1233" i="38"/>
  <c r="G1233" i="38"/>
  <c r="F1233" i="38"/>
  <c r="E1233" i="38"/>
  <c r="B1233" i="38"/>
  <c r="AM1232" i="38"/>
  <c r="AL1232" i="38"/>
  <c r="AK1232" i="38"/>
  <c r="AJ1232" i="38"/>
  <c r="AI1232" i="38"/>
  <c r="AH1232" i="38"/>
  <c r="AG1232" i="38"/>
  <c r="AF1232" i="38"/>
  <c r="AE1232" i="38"/>
  <c r="AD1232" i="38"/>
  <c r="AC1232" i="38"/>
  <c r="AB1232" i="38"/>
  <c r="Q1232" i="38"/>
  <c r="P1232" i="38"/>
  <c r="O1232" i="38"/>
  <c r="N1232" i="38"/>
  <c r="M1232" i="38"/>
  <c r="L1232" i="38"/>
  <c r="K1232" i="38"/>
  <c r="J1232" i="38"/>
  <c r="I1232" i="38"/>
  <c r="H1232" i="38"/>
  <c r="G1232" i="38"/>
  <c r="F1232" i="38"/>
  <c r="E1232" i="38"/>
  <c r="B1232" i="38"/>
  <c r="AM1231" i="38"/>
  <c r="AL1231" i="38"/>
  <c r="AK1231" i="38"/>
  <c r="AJ1231" i="38"/>
  <c r="AI1231" i="38"/>
  <c r="AH1231" i="38"/>
  <c r="AG1231" i="38"/>
  <c r="AF1231" i="38"/>
  <c r="AE1231" i="38"/>
  <c r="AD1231" i="38"/>
  <c r="AC1231" i="38"/>
  <c r="AB1231" i="38"/>
  <c r="Q1231" i="38"/>
  <c r="P1231" i="38"/>
  <c r="O1231" i="38"/>
  <c r="N1231" i="38"/>
  <c r="M1231" i="38"/>
  <c r="L1231" i="38"/>
  <c r="K1231" i="38"/>
  <c r="J1231" i="38"/>
  <c r="I1231" i="38"/>
  <c r="H1231" i="38"/>
  <c r="G1231" i="38"/>
  <c r="F1231" i="38"/>
  <c r="E1231" i="38"/>
  <c r="B1231" i="38"/>
  <c r="AM1230" i="38"/>
  <c r="AL1230" i="38"/>
  <c r="AK1230" i="38"/>
  <c r="AJ1230" i="38"/>
  <c r="AI1230" i="38"/>
  <c r="AH1230" i="38"/>
  <c r="AG1230" i="38"/>
  <c r="AF1230" i="38"/>
  <c r="AE1230" i="38"/>
  <c r="AD1230" i="38"/>
  <c r="AC1230" i="38"/>
  <c r="AB1230" i="38"/>
  <c r="Q1230" i="38"/>
  <c r="P1230" i="38"/>
  <c r="O1230" i="38"/>
  <c r="N1230" i="38"/>
  <c r="M1230" i="38"/>
  <c r="L1230" i="38"/>
  <c r="K1230" i="38"/>
  <c r="J1230" i="38"/>
  <c r="I1230" i="38"/>
  <c r="H1230" i="38"/>
  <c r="G1230" i="38"/>
  <c r="F1230" i="38"/>
  <c r="E1230" i="38"/>
  <c r="B1230" i="38"/>
  <c r="AM1229" i="38"/>
  <c r="AL1229" i="38"/>
  <c r="AK1229" i="38"/>
  <c r="AJ1229" i="38"/>
  <c r="AI1229" i="38"/>
  <c r="AH1229" i="38"/>
  <c r="AG1229" i="38"/>
  <c r="AF1229" i="38"/>
  <c r="AE1229" i="38"/>
  <c r="AD1229" i="38"/>
  <c r="AC1229" i="38"/>
  <c r="AB1229" i="38"/>
  <c r="Q1229" i="38"/>
  <c r="P1229" i="38"/>
  <c r="O1229" i="38"/>
  <c r="N1229" i="38"/>
  <c r="M1229" i="38"/>
  <c r="L1229" i="38"/>
  <c r="K1229" i="38"/>
  <c r="J1229" i="38"/>
  <c r="I1229" i="38"/>
  <c r="H1229" i="38"/>
  <c r="G1229" i="38"/>
  <c r="F1229" i="38"/>
  <c r="E1229" i="38"/>
  <c r="B1229" i="38"/>
  <c r="AM1228" i="38"/>
  <c r="AL1228" i="38"/>
  <c r="AK1228" i="38"/>
  <c r="AJ1228" i="38"/>
  <c r="AI1228" i="38"/>
  <c r="AH1228" i="38"/>
  <c r="AG1228" i="38"/>
  <c r="AF1228" i="38"/>
  <c r="AE1228" i="38"/>
  <c r="AD1228" i="38"/>
  <c r="AC1228" i="38"/>
  <c r="AB1228" i="38"/>
  <c r="Q1228" i="38"/>
  <c r="P1228" i="38"/>
  <c r="O1228" i="38"/>
  <c r="N1228" i="38"/>
  <c r="M1228" i="38"/>
  <c r="L1228" i="38"/>
  <c r="K1228" i="38"/>
  <c r="J1228" i="38"/>
  <c r="I1228" i="38"/>
  <c r="H1228" i="38"/>
  <c r="G1228" i="38"/>
  <c r="F1228" i="38"/>
  <c r="E1228" i="38"/>
  <c r="B1228" i="38"/>
  <c r="AM1227" i="38"/>
  <c r="AL1227" i="38"/>
  <c r="AK1227" i="38"/>
  <c r="AJ1227" i="38"/>
  <c r="AI1227" i="38"/>
  <c r="AH1227" i="38"/>
  <c r="AG1227" i="38"/>
  <c r="AF1227" i="38"/>
  <c r="AE1227" i="38"/>
  <c r="AD1227" i="38"/>
  <c r="AC1227" i="38"/>
  <c r="AB1227" i="38"/>
  <c r="Q1227" i="38"/>
  <c r="P1227" i="38"/>
  <c r="O1227" i="38"/>
  <c r="N1227" i="38"/>
  <c r="M1227" i="38"/>
  <c r="L1227" i="38"/>
  <c r="K1227" i="38"/>
  <c r="J1227" i="38"/>
  <c r="I1227" i="38"/>
  <c r="H1227" i="38"/>
  <c r="G1227" i="38"/>
  <c r="F1227" i="38"/>
  <c r="E1227" i="38"/>
  <c r="B1227" i="38"/>
  <c r="AM1226" i="38"/>
  <c r="AL1226" i="38"/>
  <c r="AK1226" i="38"/>
  <c r="AJ1226" i="38"/>
  <c r="AI1226" i="38"/>
  <c r="AH1226" i="38"/>
  <c r="AG1226" i="38"/>
  <c r="AF1226" i="38"/>
  <c r="AE1226" i="38"/>
  <c r="AD1226" i="38"/>
  <c r="AC1226" i="38"/>
  <c r="AB1226" i="38"/>
  <c r="Q1226" i="38"/>
  <c r="P1226" i="38"/>
  <c r="O1226" i="38"/>
  <c r="N1226" i="38"/>
  <c r="M1226" i="38"/>
  <c r="L1226" i="38"/>
  <c r="K1226" i="38"/>
  <c r="J1226" i="38"/>
  <c r="I1226" i="38"/>
  <c r="H1226" i="38"/>
  <c r="G1226" i="38"/>
  <c r="F1226" i="38"/>
  <c r="E1226" i="38"/>
  <c r="B1226" i="38"/>
  <c r="AM1225" i="38"/>
  <c r="AL1225" i="38"/>
  <c r="AK1225" i="38"/>
  <c r="AJ1225" i="38"/>
  <c r="AI1225" i="38"/>
  <c r="AH1225" i="38"/>
  <c r="AG1225" i="38"/>
  <c r="AF1225" i="38"/>
  <c r="AE1225" i="38"/>
  <c r="AD1225" i="38"/>
  <c r="AC1225" i="38"/>
  <c r="AB1225" i="38"/>
  <c r="Q1225" i="38"/>
  <c r="P1225" i="38"/>
  <c r="O1225" i="38"/>
  <c r="N1225" i="38"/>
  <c r="M1225" i="38"/>
  <c r="L1225" i="38"/>
  <c r="K1225" i="38"/>
  <c r="J1225" i="38"/>
  <c r="I1225" i="38"/>
  <c r="H1225" i="38"/>
  <c r="G1225" i="38"/>
  <c r="F1225" i="38"/>
  <c r="E1225" i="38"/>
  <c r="B1225" i="38"/>
  <c r="AM1224" i="38"/>
  <c r="AL1224" i="38"/>
  <c r="AK1224" i="38"/>
  <c r="AJ1224" i="38"/>
  <c r="AI1224" i="38"/>
  <c r="AH1224" i="38"/>
  <c r="AG1224" i="38"/>
  <c r="AF1224" i="38"/>
  <c r="AE1224" i="38"/>
  <c r="AD1224" i="38"/>
  <c r="AC1224" i="38"/>
  <c r="AB1224" i="38"/>
  <c r="Q1224" i="38"/>
  <c r="P1224" i="38"/>
  <c r="O1224" i="38"/>
  <c r="N1224" i="38"/>
  <c r="M1224" i="38"/>
  <c r="L1224" i="38"/>
  <c r="K1224" i="38"/>
  <c r="J1224" i="38"/>
  <c r="I1224" i="38"/>
  <c r="H1224" i="38"/>
  <c r="G1224" i="38"/>
  <c r="F1224" i="38"/>
  <c r="E1224" i="38"/>
  <c r="B1224" i="38"/>
  <c r="AM1223" i="38"/>
  <c r="AL1223" i="38"/>
  <c r="AK1223" i="38"/>
  <c r="AJ1223" i="38"/>
  <c r="AI1223" i="38"/>
  <c r="AH1223" i="38"/>
  <c r="AG1223" i="38"/>
  <c r="AF1223" i="38"/>
  <c r="AE1223" i="38"/>
  <c r="AD1223" i="38"/>
  <c r="AC1223" i="38"/>
  <c r="AB1223" i="38"/>
  <c r="Q1223" i="38"/>
  <c r="P1223" i="38"/>
  <c r="O1223" i="38"/>
  <c r="N1223" i="38"/>
  <c r="M1223" i="38"/>
  <c r="L1223" i="38"/>
  <c r="K1223" i="38"/>
  <c r="J1223" i="38"/>
  <c r="I1223" i="38"/>
  <c r="H1223" i="38"/>
  <c r="G1223" i="38"/>
  <c r="F1223" i="38"/>
  <c r="E1223" i="38"/>
  <c r="B1223" i="38"/>
  <c r="AM1222" i="38"/>
  <c r="AL1222" i="38"/>
  <c r="AK1222" i="38"/>
  <c r="AJ1222" i="38"/>
  <c r="AI1222" i="38"/>
  <c r="AH1222" i="38"/>
  <c r="AG1222" i="38"/>
  <c r="AF1222" i="38"/>
  <c r="AE1222" i="38"/>
  <c r="AD1222" i="38"/>
  <c r="AC1222" i="38"/>
  <c r="AB1222" i="38"/>
  <c r="Q1222" i="38"/>
  <c r="P1222" i="38"/>
  <c r="O1222" i="38"/>
  <c r="N1222" i="38"/>
  <c r="M1222" i="38"/>
  <c r="L1222" i="38"/>
  <c r="K1222" i="38"/>
  <c r="J1222" i="38"/>
  <c r="I1222" i="38"/>
  <c r="H1222" i="38"/>
  <c r="G1222" i="38"/>
  <c r="F1222" i="38"/>
  <c r="E1222" i="38"/>
  <c r="B1222" i="38"/>
  <c r="AM1221" i="38"/>
  <c r="AL1221" i="38"/>
  <c r="AK1221" i="38"/>
  <c r="AJ1221" i="38"/>
  <c r="AI1221" i="38"/>
  <c r="AH1221" i="38"/>
  <c r="AG1221" i="38"/>
  <c r="AF1221" i="38"/>
  <c r="AE1221" i="38"/>
  <c r="AD1221" i="38"/>
  <c r="AC1221" i="38"/>
  <c r="AB1221" i="38"/>
  <c r="Q1221" i="38"/>
  <c r="P1221" i="38"/>
  <c r="O1221" i="38"/>
  <c r="N1221" i="38"/>
  <c r="M1221" i="38"/>
  <c r="L1221" i="38"/>
  <c r="K1221" i="38"/>
  <c r="J1221" i="38"/>
  <c r="I1221" i="38"/>
  <c r="H1221" i="38"/>
  <c r="G1221" i="38"/>
  <c r="F1221" i="38"/>
  <c r="E1221" i="38"/>
  <c r="B1221" i="38"/>
  <c r="AM1220" i="38"/>
  <c r="AL1220" i="38"/>
  <c r="AK1220" i="38"/>
  <c r="AJ1220" i="38"/>
  <c r="AI1220" i="38"/>
  <c r="AH1220" i="38"/>
  <c r="AG1220" i="38"/>
  <c r="AF1220" i="38"/>
  <c r="AE1220" i="38"/>
  <c r="AD1220" i="38"/>
  <c r="AC1220" i="38"/>
  <c r="AB1220" i="38"/>
  <c r="Q1220" i="38"/>
  <c r="P1220" i="38"/>
  <c r="O1220" i="38"/>
  <c r="N1220" i="38"/>
  <c r="M1220" i="38"/>
  <c r="L1220" i="38"/>
  <c r="K1220" i="38"/>
  <c r="J1220" i="38"/>
  <c r="I1220" i="38"/>
  <c r="H1220" i="38"/>
  <c r="G1220" i="38"/>
  <c r="F1220" i="38"/>
  <c r="E1220" i="38"/>
  <c r="B1220" i="38"/>
  <c r="AM1219" i="38"/>
  <c r="AL1219" i="38"/>
  <c r="AK1219" i="38"/>
  <c r="AJ1219" i="38"/>
  <c r="AI1219" i="38"/>
  <c r="AH1219" i="38"/>
  <c r="AG1219" i="38"/>
  <c r="AF1219" i="38"/>
  <c r="AE1219" i="38"/>
  <c r="AD1219" i="38"/>
  <c r="AC1219" i="38"/>
  <c r="AB1219" i="38"/>
  <c r="Q1219" i="38"/>
  <c r="P1219" i="38"/>
  <c r="O1219" i="38"/>
  <c r="N1219" i="38"/>
  <c r="M1219" i="38"/>
  <c r="L1219" i="38"/>
  <c r="K1219" i="38"/>
  <c r="J1219" i="38"/>
  <c r="I1219" i="38"/>
  <c r="H1219" i="38"/>
  <c r="G1219" i="38"/>
  <c r="F1219" i="38"/>
  <c r="E1219" i="38"/>
  <c r="B1219" i="38"/>
  <c r="AM1218" i="38"/>
  <c r="AL1218" i="38"/>
  <c r="AK1218" i="38"/>
  <c r="AJ1218" i="38"/>
  <c r="AI1218" i="38"/>
  <c r="AH1218" i="38"/>
  <c r="AG1218" i="38"/>
  <c r="AF1218" i="38"/>
  <c r="AE1218" i="38"/>
  <c r="AD1218" i="38"/>
  <c r="AC1218" i="38"/>
  <c r="AB1218" i="38"/>
  <c r="Q1218" i="38"/>
  <c r="P1218" i="38"/>
  <c r="O1218" i="38"/>
  <c r="N1218" i="38"/>
  <c r="M1218" i="38"/>
  <c r="L1218" i="38"/>
  <c r="K1218" i="38"/>
  <c r="J1218" i="38"/>
  <c r="I1218" i="38"/>
  <c r="H1218" i="38"/>
  <c r="G1218" i="38"/>
  <c r="F1218" i="38"/>
  <c r="E1218" i="38"/>
  <c r="B1218" i="38"/>
  <c r="AM1217" i="38"/>
  <c r="AL1217" i="38"/>
  <c r="AK1217" i="38"/>
  <c r="AJ1217" i="38"/>
  <c r="AI1217" i="38"/>
  <c r="AH1217" i="38"/>
  <c r="AG1217" i="38"/>
  <c r="AF1217" i="38"/>
  <c r="AE1217" i="38"/>
  <c r="AD1217" i="38"/>
  <c r="AC1217" i="38"/>
  <c r="AB1217" i="38"/>
  <c r="Q1217" i="38"/>
  <c r="P1217" i="38"/>
  <c r="O1217" i="38"/>
  <c r="N1217" i="38"/>
  <c r="M1217" i="38"/>
  <c r="L1217" i="38"/>
  <c r="K1217" i="38"/>
  <c r="J1217" i="38"/>
  <c r="I1217" i="38"/>
  <c r="H1217" i="38"/>
  <c r="G1217" i="38"/>
  <c r="F1217" i="38"/>
  <c r="E1217" i="38"/>
  <c r="B1217" i="38"/>
  <c r="AM1216" i="38"/>
  <c r="AL1216" i="38"/>
  <c r="AK1216" i="38"/>
  <c r="AJ1216" i="38"/>
  <c r="AI1216" i="38"/>
  <c r="AH1216" i="38"/>
  <c r="AG1216" i="38"/>
  <c r="AF1216" i="38"/>
  <c r="AE1216" i="38"/>
  <c r="AD1216" i="38"/>
  <c r="AC1216" i="38"/>
  <c r="AB1216" i="38"/>
  <c r="Q1216" i="38"/>
  <c r="P1216" i="38"/>
  <c r="O1216" i="38"/>
  <c r="N1216" i="38"/>
  <c r="M1216" i="38"/>
  <c r="L1216" i="38"/>
  <c r="K1216" i="38"/>
  <c r="J1216" i="38"/>
  <c r="I1216" i="38"/>
  <c r="H1216" i="38"/>
  <c r="G1216" i="38"/>
  <c r="F1216" i="38"/>
  <c r="E1216" i="38"/>
  <c r="B1216" i="38"/>
  <c r="AM1215" i="38"/>
  <c r="AL1215" i="38"/>
  <c r="AK1215" i="38"/>
  <c r="AJ1215" i="38"/>
  <c r="AI1215" i="38"/>
  <c r="AH1215" i="38"/>
  <c r="AG1215" i="38"/>
  <c r="AF1215" i="38"/>
  <c r="AE1215" i="38"/>
  <c r="AD1215" i="38"/>
  <c r="AC1215" i="38"/>
  <c r="AB1215" i="38"/>
  <c r="Q1215" i="38"/>
  <c r="P1215" i="38"/>
  <c r="O1215" i="38"/>
  <c r="N1215" i="38"/>
  <c r="M1215" i="38"/>
  <c r="L1215" i="38"/>
  <c r="K1215" i="38"/>
  <c r="J1215" i="38"/>
  <c r="I1215" i="38"/>
  <c r="H1215" i="38"/>
  <c r="G1215" i="38"/>
  <c r="F1215" i="38"/>
  <c r="E1215" i="38"/>
  <c r="B1215" i="38"/>
  <c r="AM1214" i="38"/>
  <c r="AL1214" i="38"/>
  <c r="AK1214" i="38"/>
  <c r="AJ1214" i="38"/>
  <c r="AI1214" i="38"/>
  <c r="AH1214" i="38"/>
  <c r="AG1214" i="38"/>
  <c r="AF1214" i="38"/>
  <c r="AE1214" i="38"/>
  <c r="AD1214" i="38"/>
  <c r="AC1214" i="38"/>
  <c r="AB1214" i="38"/>
  <c r="Q1214" i="38"/>
  <c r="P1214" i="38"/>
  <c r="O1214" i="38"/>
  <c r="N1214" i="38"/>
  <c r="M1214" i="38"/>
  <c r="L1214" i="38"/>
  <c r="K1214" i="38"/>
  <c r="J1214" i="38"/>
  <c r="I1214" i="38"/>
  <c r="H1214" i="38"/>
  <c r="G1214" i="38"/>
  <c r="F1214" i="38"/>
  <c r="E1214" i="38"/>
  <c r="B1214" i="38"/>
  <c r="AM1213" i="38"/>
  <c r="AL1213" i="38"/>
  <c r="AK1213" i="38"/>
  <c r="AJ1213" i="38"/>
  <c r="AI1213" i="38"/>
  <c r="AH1213" i="38"/>
  <c r="AG1213" i="38"/>
  <c r="AF1213" i="38"/>
  <c r="AE1213" i="38"/>
  <c r="AD1213" i="38"/>
  <c r="AC1213" i="38"/>
  <c r="AB1213" i="38"/>
  <c r="Q1213" i="38"/>
  <c r="P1213" i="38"/>
  <c r="O1213" i="38"/>
  <c r="N1213" i="38"/>
  <c r="M1213" i="38"/>
  <c r="L1213" i="38"/>
  <c r="K1213" i="38"/>
  <c r="J1213" i="38"/>
  <c r="I1213" i="38"/>
  <c r="H1213" i="38"/>
  <c r="G1213" i="38"/>
  <c r="F1213" i="38"/>
  <c r="E1213" i="38"/>
  <c r="B1213" i="38"/>
  <c r="AM1212" i="38"/>
  <c r="AL1212" i="38"/>
  <c r="AK1212" i="38"/>
  <c r="AJ1212" i="38"/>
  <c r="AI1212" i="38"/>
  <c r="AH1212" i="38"/>
  <c r="AG1212" i="38"/>
  <c r="AF1212" i="38"/>
  <c r="AE1212" i="38"/>
  <c r="AD1212" i="38"/>
  <c r="AC1212" i="38"/>
  <c r="AB1212" i="38"/>
  <c r="Q1212" i="38"/>
  <c r="P1212" i="38"/>
  <c r="O1212" i="38"/>
  <c r="N1212" i="38"/>
  <c r="M1212" i="38"/>
  <c r="L1212" i="38"/>
  <c r="K1212" i="38"/>
  <c r="J1212" i="38"/>
  <c r="I1212" i="38"/>
  <c r="H1212" i="38"/>
  <c r="G1212" i="38"/>
  <c r="F1212" i="38"/>
  <c r="E1212" i="38"/>
  <c r="B1212" i="38"/>
  <c r="AM1211" i="38"/>
  <c r="AL1211" i="38"/>
  <c r="AK1211" i="38"/>
  <c r="AJ1211" i="38"/>
  <c r="AI1211" i="38"/>
  <c r="AH1211" i="38"/>
  <c r="AG1211" i="38"/>
  <c r="AF1211" i="38"/>
  <c r="AE1211" i="38"/>
  <c r="AD1211" i="38"/>
  <c r="AC1211" i="38"/>
  <c r="AB1211" i="38"/>
  <c r="Q1211" i="38"/>
  <c r="P1211" i="38"/>
  <c r="O1211" i="38"/>
  <c r="N1211" i="38"/>
  <c r="M1211" i="38"/>
  <c r="L1211" i="38"/>
  <c r="K1211" i="38"/>
  <c r="J1211" i="38"/>
  <c r="I1211" i="38"/>
  <c r="H1211" i="38"/>
  <c r="G1211" i="38"/>
  <c r="F1211" i="38"/>
  <c r="E1211" i="38"/>
  <c r="B1211" i="38"/>
  <c r="AM1210" i="38"/>
  <c r="AL1210" i="38"/>
  <c r="AK1210" i="38"/>
  <c r="AJ1210" i="38"/>
  <c r="AI1210" i="38"/>
  <c r="AH1210" i="38"/>
  <c r="AG1210" i="38"/>
  <c r="AF1210" i="38"/>
  <c r="AE1210" i="38"/>
  <c r="AD1210" i="38"/>
  <c r="AC1210" i="38"/>
  <c r="AB1210" i="38"/>
  <c r="Q1210" i="38"/>
  <c r="P1210" i="38"/>
  <c r="O1210" i="38"/>
  <c r="N1210" i="38"/>
  <c r="M1210" i="38"/>
  <c r="L1210" i="38"/>
  <c r="K1210" i="38"/>
  <c r="J1210" i="38"/>
  <c r="I1210" i="38"/>
  <c r="H1210" i="38"/>
  <c r="G1210" i="38"/>
  <c r="F1210" i="38"/>
  <c r="E1210" i="38"/>
  <c r="B1210" i="38"/>
  <c r="AM1209" i="38"/>
  <c r="AL1209" i="38"/>
  <c r="AK1209" i="38"/>
  <c r="AJ1209" i="38"/>
  <c r="AI1209" i="38"/>
  <c r="AH1209" i="38"/>
  <c r="AG1209" i="38"/>
  <c r="AF1209" i="38"/>
  <c r="AE1209" i="38"/>
  <c r="AD1209" i="38"/>
  <c r="AC1209" i="38"/>
  <c r="AB1209" i="38"/>
  <c r="Q1209" i="38"/>
  <c r="P1209" i="38"/>
  <c r="O1209" i="38"/>
  <c r="N1209" i="38"/>
  <c r="M1209" i="38"/>
  <c r="L1209" i="38"/>
  <c r="K1209" i="38"/>
  <c r="J1209" i="38"/>
  <c r="I1209" i="38"/>
  <c r="H1209" i="38"/>
  <c r="G1209" i="38"/>
  <c r="F1209" i="38"/>
  <c r="E1209" i="38"/>
  <c r="B1209" i="38"/>
  <c r="AM1208" i="38"/>
  <c r="AL1208" i="38"/>
  <c r="AK1208" i="38"/>
  <c r="AJ1208" i="38"/>
  <c r="AI1208" i="38"/>
  <c r="AH1208" i="38"/>
  <c r="AG1208" i="38"/>
  <c r="AF1208" i="38"/>
  <c r="AE1208" i="38"/>
  <c r="AD1208" i="38"/>
  <c r="AC1208" i="38"/>
  <c r="AB1208" i="38"/>
  <c r="Q1208" i="38"/>
  <c r="P1208" i="38"/>
  <c r="O1208" i="38"/>
  <c r="N1208" i="38"/>
  <c r="M1208" i="38"/>
  <c r="L1208" i="38"/>
  <c r="K1208" i="38"/>
  <c r="J1208" i="38"/>
  <c r="I1208" i="38"/>
  <c r="H1208" i="38"/>
  <c r="G1208" i="38"/>
  <c r="F1208" i="38"/>
  <c r="E1208" i="38"/>
  <c r="B1208" i="38"/>
  <c r="AM1207" i="38"/>
  <c r="AL1207" i="38"/>
  <c r="AK1207" i="38"/>
  <c r="AJ1207" i="38"/>
  <c r="AI1207" i="38"/>
  <c r="AH1207" i="38"/>
  <c r="AG1207" i="38"/>
  <c r="AF1207" i="38"/>
  <c r="AE1207" i="38"/>
  <c r="AD1207" i="38"/>
  <c r="AC1207" i="38"/>
  <c r="AB1207" i="38"/>
  <c r="Q1207" i="38"/>
  <c r="P1207" i="38"/>
  <c r="O1207" i="38"/>
  <c r="N1207" i="38"/>
  <c r="M1207" i="38"/>
  <c r="L1207" i="38"/>
  <c r="K1207" i="38"/>
  <c r="J1207" i="38"/>
  <c r="I1207" i="38"/>
  <c r="H1207" i="38"/>
  <c r="G1207" i="38"/>
  <c r="F1207" i="38"/>
  <c r="E1207" i="38"/>
  <c r="B1207" i="38"/>
  <c r="AM1206" i="38"/>
  <c r="AL1206" i="38"/>
  <c r="AK1206" i="38"/>
  <c r="AJ1206" i="38"/>
  <c r="AI1206" i="38"/>
  <c r="AH1206" i="38"/>
  <c r="AG1206" i="38"/>
  <c r="AF1206" i="38"/>
  <c r="AE1206" i="38"/>
  <c r="AD1206" i="38"/>
  <c r="AC1206" i="38"/>
  <c r="AB1206" i="38"/>
  <c r="Q1206" i="38"/>
  <c r="P1206" i="38"/>
  <c r="O1206" i="38"/>
  <c r="N1206" i="38"/>
  <c r="M1206" i="38"/>
  <c r="L1206" i="38"/>
  <c r="K1206" i="38"/>
  <c r="J1206" i="38"/>
  <c r="I1206" i="38"/>
  <c r="H1206" i="38"/>
  <c r="G1206" i="38"/>
  <c r="F1206" i="38"/>
  <c r="E1206" i="38"/>
  <c r="B1206" i="38"/>
  <c r="AM1205" i="38"/>
  <c r="AL1205" i="38"/>
  <c r="AK1205" i="38"/>
  <c r="AJ1205" i="38"/>
  <c r="AI1205" i="38"/>
  <c r="AH1205" i="38"/>
  <c r="AG1205" i="38"/>
  <c r="AF1205" i="38"/>
  <c r="AE1205" i="38"/>
  <c r="AD1205" i="38"/>
  <c r="AC1205" i="38"/>
  <c r="AB1205" i="38"/>
  <c r="Q1205" i="38"/>
  <c r="P1205" i="38"/>
  <c r="O1205" i="38"/>
  <c r="N1205" i="38"/>
  <c r="M1205" i="38"/>
  <c r="L1205" i="38"/>
  <c r="K1205" i="38"/>
  <c r="J1205" i="38"/>
  <c r="I1205" i="38"/>
  <c r="H1205" i="38"/>
  <c r="G1205" i="38"/>
  <c r="F1205" i="38"/>
  <c r="E1205" i="38"/>
  <c r="B1205" i="38"/>
  <c r="AM1204" i="38"/>
  <c r="AL1204" i="38"/>
  <c r="AK1204" i="38"/>
  <c r="AJ1204" i="38"/>
  <c r="AI1204" i="38"/>
  <c r="AH1204" i="38"/>
  <c r="AG1204" i="38"/>
  <c r="AF1204" i="38"/>
  <c r="AE1204" i="38"/>
  <c r="AD1204" i="38"/>
  <c r="AC1204" i="38"/>
  <c r="AB1204" i="38"/>
  <c r="Q1204" i="38"/>
  <c r="P1204" i="38"/>
  <c r="O1204" i="38"/>
  <c r="N1204" i="38"/>
  <c r="M1204" i="38"/>
  <c r="L1204" i="38"/>
  <c r="K1204" i="38"/>
  <c r="J1204" i="38"/>
  <c r="I1204" i="38"/>
  <c r="H1204" i="38"/>
  <c r="G1204" i="38"/>
  <c r="F1204" i="38"/>
  <c r="E1204" i="38"/>
  <c r="B1204" i="38"/>
  <c r="AM1203" i="38"/>
  <c r="AL1203" i="38"/>
  <c r="AK1203" i="38"/>
  <c r="AJ1203" i="38"/>
  <c r="AI1203" i="38"/>
  <c r="AH1203" i="38"/>
  <c r="AG1203" i="38"/>
  <c r="AF1203" i="38"/>
  <c r="AE1203" i="38"/>
  <c r="AD1203" i="38"/>
  <c r="AC1203" i="38"/>
  <c r="AB1203" i="38"/>
  <c r="Q1203" i="38"/>
  <c r="P1203" i="38"/>
  <c r="O1203" i="38"/>
  <c r="N1203" i="38"/>
  <c r="M1203" i="38"/>
  <c r="L1203" i="38"/>
  <c r="K1203" i="38"/>
  <c r="J1203" i="38"/>
  <c r="I1203" i="38"/>
  <c r="H1203" i="38"/>
  <c r="G1203" i="38"/>
  <c r="F1203" i="38"/>
  <c r="E1203" i="38"/>
  <c r="B1203" i="38"/>
  <c r="AM1202" i="38"/>
  <c r="AL1202" i="38"/>
  <c r="AK1202" i="38"/>
  <c r="AJ1202" i="38"/>
  <c r="AI1202" i="38"/>
  <c r="AH1202" i="38"/>
  <c r="AG1202" i="38"/>
  <c r="AF1202" i="38"/>
  <c r="AE1202" i="38"/>
  <c r="AD1202" i="38"/>
  <c r="AC1202" i="38"/>
  <c r="AB1202" i="38"/>
  <c r="Q1202" i="38"/>
  <c r="P1202" i="38"/>
  <c r="O1202" i="38"/>
  <c r="N1202" i="38"/>
  <c r="M1202" i="38"/>
  <c r="L1202" i="38"/>
  <c r="K1202" i="38"/>
  <c r="J1202" i="38"/>
  <c r="I1202" i="38"/>
  <c r="H1202" i="38"/>
  <c r="G1202" i="38"/>
  <c r="F1202" i="38"/>
  <c r="E1202" i="38"/>
  <c r="B1202" i="38"/>
  <c r="AM1201" i="38"/>
  <c r="AL1201" i="38"/>
  <c r="AK1201" i="38"/>
  <c r="AJ1201" i="38"/>
  <c r="AI1201" i="38"/>
  <c r="AH1201" i="38"/>
  <c r="AG1201" i="38"/>
  <c r="AF1201" i="38"/>
  <c r="AE1201" i="38"/>
  <c r="AD1201" i="38"/>
  <c r="AC1201" i="38"/>
  <c r="AB1201" i="38"/>
  <c r="Q1201" i="38"/>
  <c r="P1201" i="38"/>
  <c r="O1201" i="38"/>
  <c r="N1201" i="38"/>
  <c r="M1201" i="38"/>
  <c r="L1201" i="38"/>
  <c r="K1201" i="38"/>
  <c r="J1201" i="38"/>
  <c r="I1201" i="38"/>
  <c r="H1201" i="38"/>
  <c r="G1201" i="38"/>
  <c r="F1201" i="38"/>
  <c r="E1201" i="38"/>
  <c r="B1201" i="38"/>
  <c r="AM1200" i="38"/>
  <c r="AL1200" i="38"/>
  <c r="AK1200" i="38"/>
  <c r="AJ1200" i="38"/>
  <c r="AI1200" i="38"/>
  <c r="AH1200" i="38"/>
  <c r="AG1200" i="38"/>
  <c r="AF1200" i="38"/>
  <c r="AE1200" i="38"/>
  <c r="AD1200" i="38"/>
  <c r="AC1200" i="38"/>
  <c r="AB1200" i="38"/>
  <c r="Q1200" i="38"/>
  <c r="P1200" i="38"/>
  <c r="O1200" i="38"/>
  <c r="N1200" i="38"/>
  <c r="M1200" i="38"/>
  <c r="L1200" i="38"/>
  <c r="K1200" i="38"/>
  <c r="J1200" i="38"/>
  <c r="I1200" i="38"/>
  <c r="H1200" i="38"/>
  <c r="G1200" i="38"/>
  <c r="F1200" i="38"/>
  <c r="E1200" i="38"/>
  <c r="B1200" i="38"/>
  <c r="AM1199" i="38"/>
  <c r="AL1199" i="38"/>
  <c r="AK1199" i="38"/>
  <c r="AJ1199" i="38"/>
  <c r="AI1199" i="38"/>
  <c r="AH1199" i="38"/>
  <c r="AG1199" i="38"/>
  <c r="AF1199" i="38"/>
  <c r="AE1199" i="38"/>
  <c r="AD1199" i="38"/>
  <c r="AC1199" i="38"/>
  <c r="AB1199" i="38"/>
  <c r="Q1199" i="38"/>
  <c r="P1199" i="38"/>
  <c r="O1199" i="38"/>
  <c r="N1199" i="38"/>
  <c r="M1199" i="38"/>
  <c r="L1199" i="38"/>
  <c r="K1199" i="38"/>
  <c r="J1199" i="38"/>
  <c r="I1199" i="38"/>
  <c r="H1199" i="38"/>
  <c r="G1199" i="38"/>
  <c r="F1199" i="38"/>
  <c r="E1199" i="38"/>
  <c r="B1199" i="38"/>
  <c r="AM1198" i="38"/>
  <c r="AL1198" i="38"/>
  <c r="AK1198" i="38"/>
  <c r="AJ1198" i="38"/>
  <c r="AI1198" i="38"/>
  <c r="AH1198" i="38"/>
  <c r="AG1198" i="38"/>
  <c r="AF1198" i="38"/>
  <c r="AE1198" i="38"/>
  <c r="AD1198" i="38"/>
  <c r="AC1198" i="38"/>
  <c r="AB1198" i="38"/>
  <c r="Q1198" i="38"/>
  <c r="P1198" i="38"/>
  <c r="O1198" i="38"/>
  <c r="N1198" i="38"/>
  <c r="M1198" i="38"/>
  <c r="L1198" i="38"/>
  <c r="K1198" i="38"/>
  <c r="J1198" i="38"/>
  <c r="I1198" i="38"/>
  <c r="H1198" i="38"/>
  <c r="G1198" i="38"/>
  <c r="F1198" i="38"/>
  <c r="E1198" i="38"/>
  <c r="B1198" i="38"/>
  <c r="AM1197" i="38"/>
  <c r="AL1197" i="38"/>
  <c r="AK1197" i="38"/>
  <c r="AJ1197" i="38"/>
  <c r="AI1197" i="38"/>
  <c r="AH1197" i="38"/>
  <c r="AG1197" i="38"/>
  <c r="AF1197" i="38"/>
  <c r="AE1197" i="38"/>
  <c r="AD1197" i="38"/>
  <c r="AC1197" i="38"/>
  <c r="AB1197" i="38"/>
  <c r="Q1197" i="38"/>
  <c r="P1197" i="38"/>
  <c r="O1197" i="38"/>
  <c r="N1197" i="38"/>
  <c r="M1197" i="38"/>
  <c r="L1197" i="38"/>
  <c r="K1197" i="38"/>
  <c r="J1197" i="38"/>
  <c r="I1197" i="38"/>
  <c r="H1197" i="38"/>
  <c r="G1197" i="38"/>
  <c r="F1197" i="38"/>
  <c r="E1197" i="38"/>
  <c r="B1197" i="38"/>
  <c r="AM1196" i="38"/>
  <c r="AL1196" i="38"/>
  <c r="AK1196" i="38"/>
  <c r="AJ1196" i="38"/>
  <c r="AI1196" i="38"/>
  <c r="AH1196" i="38"/>
  <c r="AG1196" i="38"/>
  <c r="AF1196" i="38"/>
  <c r="AE1196" i="38"/>
  <c r="AD1196" i="38"/>
  <c r="AC1196" i="38"/>
  <c r="AB1196" i="38"/>
  <c r="Q1196" i="38"/>
  <c r="P1196" i="38"/>
  <c r="O1196" i="38"/>
  <c r="N1196" i="38"/>
  <c r="M1196" i="38"/>
  <c r="L1196" i="38"/>
  <c r="K1196" i="38"/>
  <c r="J1196" i="38"/>
  <c r="I1196" i="38"/>
  <c r="H1196" i="38"/>
  <c r="G1196" i="38"/>
  <c r="F1196" i="38"/>
  <c r="E1196" i="38"/>
  <c r="B1196" i="38"/>
  <c r="AM1195" i="38"/>
  <c r="AL1195" i="38"/>
  <c r="AK1195" i="38"/>
  <c r="AJ1195" i="38"/>
  <c r="AI1195" i="38"/>
  <c r="AH1195" i="38"/>
  <c r="AG1195" i="38"/>
  <c r="AF1195" i="38"/>
  <c r="AE1195" i="38"/>
  <c r="AD1195" i="38"/>
  <c r="AC1195" i="38"/>
  <c r="AB1195" i="38"/>
  <c r="Q1195" i="38"/>
  <c r="P1195" i="38"/>
  <c r="O1195" i="38"/>
  <c r="N1195" i="38"/>
  <c r="M1195" i="38"/>
  <c r="L1195" i="38"/>
  <c r="K1195" i="38"/>
  <c r="J1195" i="38"/>
  <c r="I1195" i="38"/>
  <c r="H1195" i="38"/>
  <c r="G1195" i="38"/>
  <c r="F1195" i="38"/>
  <c r="E1195" i="38"/>
  <c r="B1195" i="38"/>
  <c r="AM1194" i="38"/>
  <c r="AL1194" i="38"/>
  <c r="AK1194" i="38"/>
  <c r="AJ1194" i="38"/>
  <c r="AI1194" i="38"/>
  <c r="AH1194" i="38"/>
  <c r="AG1194" i="38"/>
  <c r="AF1194" i="38"/>
  <c r="AE1194" i="38"/>
  <c r="AD1194" i="38"/>
  <c r="AC1194" i="38"/>
  <c r="AB1194" i="38"/>
  <c r="Q1194" i="38"/>
  <c r="P1194" i="38"/>
  <c r="O1194" i="38"/>
  <c r="N1194" i="38"/>
  <c r="M1194" i="38"/>
  <c r="L1194" i="38"/>
  <c r="K1194" i="38"/>
  <c r="J1194" i="38"/>
  <c r="I1194" i="38"/>
  <c r="H1194" i="38"/>
  <c r="G1194" i="38"/>
  <c r="F1194" i="38"/>
  <c r="E1194" i="38"/>
  <c r="B1194" i="38"/>
  <c r="AM1193" i="38"/>
  <c r="AL1193" i="38"/>
  <c r="AK1193" i="38"/>
  <c r="AJ1193" i="38"/>
  <c r="AI1193" i="38"/>
  <c r="AH1193" i="38"/>
  <c r="AG1193" i="38"/>
  <c r="AF1193" i="38"/>
  <c r="AE1193" i="38"/>
  <c r="AD1193" i="38"/>
  <c r="AC1193" i="38"/>
  <c r="AB1193" i="38"/>
  <c r="Q1193" i="38"/>
  <c r="P1193" i="38"/>
  <c r="O1193" i="38"/>
  <c r="N1193" i="38"/>
  <c r="M1193" i="38"/>
  <c r="L1193" i="38"/>
  <c r="K1193" i="38"/>
  <c r="J1193" i="38"/>
  <c r="I1193" i="38"/>
  <c r="H1193" i="38"/>
  <c r="G1193" i="38"/>
  <c r="F1193" i="38"/>
  <c r="E1193" i="38"/>
  <c r="B1193" i="38"/>
  <c r="AM1192" i="38"/>
  <c r="AL1192" i="38"/>
  <c r="AK1192" i="38"/>
  <c r="AJ1192" i="38"/>
  <c r="AI1192" i="38"/>
  <c r="AH1192" i="38"/>
  <c r="AG1192" i="38"/>
  <c r="AF1192" i="38"/>
  <c r="AE1192" i="38"/>
  <c r="AD1192" i="38"/>
  <c r="AC1192" i="38"/>
  <c r="AB1192" i="38"/>
  <c r="Q1192" i="38"/>
  <c r="P1192" i="38"/>
  <c r="O1192" i="38"/>
  <c r="N1192" i="38"/>
  <c r="M1192" i="38"/>
  <c r="L1192" i="38"/>
  <c r="K1192" i="38"/>
  <c r="J1192" i="38"/>
  <c r="I1192" i="38"/>
  <c r="H1192" i="38"/>
  <c r="G1192" i="38"/>
  <c r="F1192" i="38"/>
  <c r="E1192" i="38"/>
  <c r="B1192" i="38"/>
  <c r="AM1191" i="38"/>
  <c r="AL1191" i="38"/>
  <c r="AK1191" i="38"/>
  <c r="AJ1191" i="38"/>
  <c r="AI1191" i="38"/>
  <c r="AH1191" i="38"/>
  <c r="AG1191" i="38"/>
  <c r="AF1191" i="38"/>
  <c r="AE1191" i="38"/>
  <c r="AD1191" i="38"/>
  <c r="AC1191" i="38"/>
  <c r="AB1191" i="38"/>
  <c r="Q1191" i="38"/>
  <c r="P1191" i="38"/>
  <c r="O1191" i="38"/>
  <c r="N1191" i="38"/>
  <c r="M1191" i="38"/>
  <c r="L1191" i="38"/>
  <c r="K1191" i="38"/>
  <c r="J1191" i="38"/>
  <c r="I1191" i="38"/>
  <c r="H1191" i="38"/>
  <c r="G1191" i="38"/>
  <c r="F1191" i="38"/>
  <c r="E1191" i="38"/>
  <c r="B1191" i="38"/>
  <c r="AM1190" i="38"/>
  <c r="AL1190" i="38"/>
  <c r="AK1190" i="38"/>
  <c r="AJ1190" i="38"/>
  <c r="AI1190" i="38"/>
  <c r="AH1190" i="38"/>
  <c r="AG1190" i="38"/>
  <c r="AF1190" i="38"/>
  <c r="AE1190" i="38"/>
  <c r="AD1190" i="38"/>
  <c r="AC1190" i="38"/>
  <c r="AB1190" i="38"/>
  <c r="Q1190" i="38"/>
  <c r="P1190" i="38"/>
  <c r="O1190" i="38"/>
  <c r="N1190" i="38"/>
  <c r="M1190" i="38"/>
  <c r="L1190" i="38"/>
  <c r="K1190" i="38"/>
  <c r="J1190" i="38"/>
  <c r="I1190" i="38"/>
  <c r="H1190" i="38"/>
  <c r="G1190" i="38"/>
  <c r="F1190" i="38"/>
  <c r="E1190" i="38"/>
  <c r="B1190" i="38"/>
  <c r="AM1189" i="38"/>
  <c r="AL1189" i="38"/>
  <c r="AK1189" i="38"/>
  <c r="AJ1189" i="38"/>
  <c r="AI1189" i="38"/>
  <c r="AH1189" i="38"/>
  <c r="AG1189" i="38"/>
  <c r="AF1189" i="38"/>
  <c r="AE1189" i="38"/>
  <c r="AD1189" i="38"/>
  <c r="AC1189" i="38"/>
  <c r="AB1189" i="38"/>
  <c r="Q1189" i="38"/>
  <c r="P1189" i="38"/>
  <c r="O1189" i="38"/>
  <c r="N1189" i="38"/>
  <c r="M1189" i="38"/>
  <c r="L1189" i="38"/>
  <c r="K1189" i="38"/>
  <c r="J1189" i="38"/>
  <c r="I1189" i="38"/>
  <c r="H1189" i="38"/>
  <c r="G1189" i="38"/>
  <c r="F1189" i="38"/>
  <c r="E1189" i="38"/>
  <c r="B1189" i="38"/>
  <c r="AM1188" i="38"/>
  <c r="AL1188" i="38"/>
  <c r="AK1188" i="38"/>
  <c r="AJ1188" i="38"/>
  <c r="AI1188" i="38"/>
  <c r="AH1188" i="38"/>
  <c r="AG1188" i="38"/>
  <c r="AF1188" i="38"/>
  <c r="AE1188" i="38"/>
  <c r="AD1188" i="38"/>
  <c r="AC1188" i="38"/>
  <c r="AB1188" i="38"/>
  <c r="Q1188" i="38"/>
  <c r="P1188" i="38"/>
  <c r="O1188" i="38"/>
  <c r="N1188" i="38"/>
  <c r="M1188" i="38"/>
  <c r="L1188" i="38"/>
  <c r="K1188" i="38"/>
  <c r="J1188" i="38"/>
  <c r="I1188" i="38"/>
  <c r="H1188" i="38"/>
  <c r="G1188" i="38"/>
  <c r="F1188" i="38"/>
  <c r="E1188" i="38"/>
  <c r="B1188" i="38"/>
  <c r="AM1187" i="38"/>
  <c r="AL1187" i="38"/>
  <c r="AK1187" i="38"/>
  <c r="AJ1187" i="38"/>
  <c r="AI1187" i="38"/>
  <c r="AH1187" i="38"/>
  <c r="AG1187" i="38"/>
  <c r="AF1187" i="38"/>
  <c r="AE1187" i="38"/>
  <c r="AD1187" i="38"/>
  <c r="AC1187" i="38"/>
  <c r="AB1187" i="38"/>
  <c r="Q1187" i="38"/>
  <c r="P1187" i="38"/>
  <c r="O1187" i="38"/>
  <c r="N1187" i="38"/>
  <c r="M1187" i="38"/>
  <c r="L1187" i="38"/>
  <c r="K1187" i="38"/>
  <c r="J1187" i="38"/>
  <c r="I1187" i="38"/>
  <c r="H1187" i="38"/>
  <c r="G1187" i="38"/>
  <c r="F1187" i="38"/>
  <c r="E1187" i="38"/>
  <c r="B1187" i="38"/>
  <c r="AM1186" i="38"/>
  <c r="AL1186" i="38"/>
  <c r="AK1186" i="38"/>
  <c r="AJ1186" i="38"/>
  <c r="AI1186" i="38"/>
  <c r="AH1186" i="38"/>
  <c r="AG1186" i="38"/>
  <c r="AF1186" i="38"/>
  <c r="AE1186" i="38"/>
  <c r="AD1186" i="38"/>
  <c r="AC1186" i="38"/>
  <c r="AB1186" i="38"/>
  <c r="Q1186" i="38"/>
  <c r="P1186" i="38"/>
  <c r="O1186" i="38"/>
  <c r="N1186" i="38"/>
  <c r="M1186" i="38"/>
  <c r="L1186" i="38"/>
  <c r="K1186" i="38"/>
  <c r="J1186" i="38"/>
  <c r="I1186" i="38"/>
  <c r="H1186" i="38"/>
  <c r="G1186" i="38"/>
  <c r="F1186" i="38"/>
  <c r="E1186" i="38"/>
  <c r="B1186" i="38"/>
  <c r="AM1185" i="38"/>
  <c r="AL1185" i="38"/>
  <c r="AK1185" i="38"/>
  <c r="AJ1185" i="38"/>
  <c r="AI1185" i="38"/>
  <c r="AH1185" i="38"/>
  <c r="AG1185" i="38"/>
  <c r="AF1185" i="38"/>
  <c r="AE1185" i="38"/>
  <c r="AD1185" i="38"/>
  <c r="AC1185" i="38"/>
  <c r="AB1185" i="38"/>
  <c r="Q1185" i="38"/>
  <c r="P1185" i="38"/>
  <c r="O1185" i="38"/>
  <c r="N1185" i="38"/>
  <c r="M1185" i="38"/>
  <c r="L1185" i="38"/>
  <c r="K1185" i="38"/>
  <c r="J1185" i="38"/>
  <c r="I1185" i="38"/>
  <c r="H1185" i="38"/>
  <c r="G1185" i="38"/>
  <c r="F1185" i="38"/>
  <c r="E1185" i="38"/>
  <c r="B1185" i="38"/>
  <c r="AM1184" i="38"/>
  <c r="AL1184" i="38"/>
  <c r="AK1184" i="38"/>
  <c r="AJ1184" i="38"/>
  <c r="AI1184" i="38"/>
  <c r="AH1184" i="38"/>
  <c r="AG1184" i="38"/>
  <c r="AF1184" i="38"/>
  <c r="AE1184" i="38"/>
  <c r="AD1184" i="38"/>
  <c r="AC1184" i="38"/>
  <c r="AB1184" i="38"/>
  <c r="Q1184" i="38"/>
  <c r="P1184" i="38"/>
  <c r="O1184" i="38"/>
  <c r="N1184" i="38"/>
  <c r="M1184" i="38"/>
  <c r="L1184" i="38"/>
  <c r="K1184" i="38"/>
  <c r="J1184" i="38"/>
  <c r="I1184" i="38"/>
  <c r="H1184" i="38"/>
  <c r="G1184" i="38"/>
  <c r="F1184" i="38"/>
  <c r="E1184" i="38"/>
  <c r="B1184" i="38"/>
  <c r="AM1183" i="38"/>
  <c r="AL1183" i="38"/>
  <c r="AK1183" i="38"/>
  <c r="AJ1183" i="38"/>
  <c r="AI1183" i="38"/>
  <c r="AH1183" i="38"/>
  <c r="AG1183" i="38"/>
  <c r="AF1183" i="38"/>
  <c r="AE1183" i="38"/>
  <c r="AD1183" i="38"/>
  <c r="AC1183" i="38"/>
  <c r="AB1183" i="38"/>
  <c r="Q1183" i="38"/>
  <c r="P1183" i="38"/>
  <c r="O1183" i="38"/>
  <c r="N1183" i="38"/>
  <c r="M1183" i="38"/>
  <c r="L1183" i="38"/>
  <c r="K1183" i="38"/>
  <c r="J1183" i="38"/>
  <c r="I1183" i="38"/>
  <c r="H1183" i="38"/>
  <c r="G1183" i="38"/>
  <c r="F1183" i="38"/>
  <c r="E1183" i="38"/>
  <c r="B1183" i="38"/>
  <c r="AM1182" i="38"/>
  <c r="AL1182" i="38"/>
  <c r="AK1182" i="38"/>
  <c r="AJ1182" i="38"/>
  <c r="AI1182" i="38"/>
  <c r="AH1182" i="38"/>
  <c r="AG1182" i="38"/>
  <c r="AF1182" i="38"/>
  <c r="AE1182" i="38"/>
  <c r="AD1182" i="38"/>
  <c r="AC1182" i="38"/>
  <c r="AB1182" i="38"/>
  <c r="Q1182" i="38"/>
  <c r="P1182" i="38"/>
  <c r="O1182" i="38"/>
  <c r="N1182" i="38"/>
  <c r="M1182" i="38"/>
  <c r="L1182" i="38"/>
  <c r="K1182" i="38"/>
  <c r="J1182" i="38"/>
  <c r="I1182" i="38"/>
  <c r="H1182" i="38"/>
  <c r="G1182" i="38"/>
  <c r="F1182" i="38"/>
  <c r="E1182" i="38"/>
  <c r="B1182" i="38"/>
  <c r="AM1181" i="38"/>
  <c r="AL1181" i="38"/>
  <c r="AK1181" i="38"/>
  <c r="AJ1181" i="38"/>
  <c r="AI1181" i="38"/>
  <c r="AH1181" i="38"/>
  <c r="AG1181" i="38"/>
  <c r="AF1181" i="38"/>
  <c r="AE1181" i="38"/>
  <c r="AD1181" i="38"/>
  <c r="AC1181" i="38"/>
  <c r="AB1181" i="38"/>
  <c r="Q1181" i="38"/>
  <c r="P1181" i="38"/>
  <c r="O1181" i="38"/>
  <c r="N1181" i="38"/>
  <c r="M1181" i="38"/>
  <c r="L1181" i="38"/>
  <c r="K1181" i="38"/>
  <c r="J1181" i="38"/>
  <c r="I1181" i="38"/>
  <c r="H1181" i="38"/>
  <c r="G1181" i="38"/>
  <c r="F1181" i="38"/>
  <c r="E1181" i="38"/>
  <c r="B1181" i="38"/>
  <c r="AM1180" i="38"/>
  <c r="AL1180" i="38"/>
  <c r="AK1180" i="38"/>
  <c r="AJ1180" i="38"/>
  <c r="AI1180" i="38"/>
  <c r="AH1180" i="38"/>
  <c r="AG1180" i="38"/>
  <c r="AF1180" i="38"/>
  <c r="AE1180" i="38"/>
  <c r="AD1180" i="38"/>
  <c r="AC1180" i="38"/>
  <c r="AB1180" i="38"/>
  <c r="Q1180" i="38"/>
  <c r="P1180" i="38"/>
  <c r="O1180" i="38"/>
  <c r="N1180" i="38"/>
  <c r="M1180" i="38"/>
  <c r="L1180" i="38"/>
  <c r="K1180" i="38"/>
  <c r="J1180" i="38"/>
  <c r="I1180" i="38"/>
  <c r="H1180" i="38"/>
  <c r="G1180" i="38"/>
  <c r="F1180" i="38"/>
  <c r="E1180" i="38"/>
  <c r="B1180" i="38"/>
  <c r="AM1179" i="38"/>
  <c r="AL1179" i="38"/>
  <c r="AK1179" i="38"/>
  <c r="AJ1179" i="38"/>
  <c r="AI1179" i="38"/>
  <c r="AH1179" i="38"/>
  <c r="AG1179" i="38"/>
  <c r="AF1179" i="38"/>
  <c r="AE1179" i="38"/>
  <c r="AD1179" i="38"/>
  <c r="AC1179" i="38"/>
  <c r="AB1179" i="38"/>
  <c r="Q1179" i="38"/>
  <c r="P1179" i="38"/>
  <c r="O1179" i="38"/>
  <c r="N1179" i="38"/>
  <c r="M1179" i="38"/>
  <c r="L1179" i="38"/>
  <c r="K1179" i="38"/>
  <c r="J1179" i="38"/>
  <c r="I1179" i="38"/>
  <c r="H1179" i="38"/>
  <c r="G1179" i="38"/>
  <c r="F1179" i="38"/>
  <c r="E1179" i="38"/>
  <c r="B1179" i="38"/>
  <c r="AM1178" i="38"/>
  <c r="AL1178" i="38"/>
  <c r="AK1178" i="38"/>
  <c r="AJ1178" i="38"/>
  <c r="AI1178" i="38"/>
  <c r="AH1178" i="38"/>
  <c r="AG1178" i="38"/>
  <c r="AF1178" i="38"/>
  <c r="AE1178" i="38"/>
  <c r="AD1178" i="38"/>
  <c r="AC1178" i="38"/>
  <c r="AB1178" i="38"/>
  <c r="Q1178" i="38"/>
  <c r="P1178" i="38"/>
  <c r="O1178" i="38"/>
  <c r="N1178" i="38"/>
  <c r="M1178" i="38"/>
  <c r="L1178" i="38"/>
  <c r="K1178" i="38"/>
  <c r="J1178" i="38"/>
  <c r="I1178" i="38"/>
  <c r="H1178" i="38"/>
  <c r="G1178" i="38"/>
  <c r="F1178" i="38"/>
  <c r="E1178" i="38"/>
  <c r="B1178" i="38"/>
  <c r="AM1177" i="38"/>
  <c r="AL1177" i="38"/>
  <c r="AK1177" i="38"/>
  <c r="AJ1177" i="38"/>
  <c r="AI1177" i="38"/>
  <c r="AH1177" i="38"/>
  <c r="AG1177" i="38"/>
  <c r="AF1177" i="38"/>
  <c r="AE1177" i="38"/>
  <c r="AD1177" i="38"/>
  <c r="AC1177" i="38"/>
  <c r="AB1177" i="38"/>
  <c r="Q1177" i="38"/>
  <c r="P1177" i="38"/>
  <c r="O1177" i="38"/>
  <c r="N1177" i="38"/>
  <c r="M1177" i="38"/>
  <c r="L1177" i="38"/>
  <c r="K1177" i="38"/>
  <c r="J1177" i="38"/>
  <c r="I1177" i="38"/>
  <c r="H1177" i="38"/>
  <c r="G1177" i="38"/>
  <c r="F1177" i="38"/>
  <c r="E1177" i="38"/>
  <c r="B1177" i="38"/>
  <c r="AM1176" i="38"/>
  <c r="AL1176" i="38"/>
  <c r="AK1176" i="38"/>
  <c r="AJ1176" i="38"/>
  <c r="AI1176" i="38"/>
  <c r="AH1176" i="38"/>
  <c r="AG1176" i="38"/>
  <c r="AF1176" i="38"/>
  <c r="AE1176" i="38"/>
  <c r="AD1176" i="38"/>
  <c r="AC1176" i="38"/>
  <c r="AB1176" i="38"/>
  <c r="Q1176" i="38"/>
  <c r="P1176" i="38"/>
  <c r="O1176" i="38"/>
  <c r="N1176" i="38"/>
  <c r="M1176" i="38"/>
  <c r="L1176" i="38"/>
  <c r="K1176" i="38"/>
  <c r="J1176" i="38"/>
  <c r="I1176" i="38"/>
  <c r="H1176" i="38"/>
  <c r="G1176" i="38"/>
  <c r="F1176" i="38"/>
  <c r="E1176" i="38"/>
  <c r="B1176" i="38"/>
  <c r="AM1175" i="38"/>
  <c r="AL1175" i="38"/>
  <c r="AK1175" i="38"/>
  <c r="AJ1175" i="38"/>
  <c r="AI1175" i="38"/>
  <c r="AH1175" i="38"/>
  <c r="AG1175" i="38"/>
  <c r="AF1175" i="38"/>
  <c r="AE1175" i="38"/>
  <c r="AD1175" i="38"/>
  <c r="AC1175" i="38"/>
  <c r="AB1175" i="38"/>
  <c r="Q1175" i="38"/>
  <c r="P1175" i="38"/>
  <c r="O1175" i="38"/>
  <c r="N1175" i="38"/>
  <c r="M1175" i="38"/>
  <c r="L1175" i="38"/>
  <c r="K1175" i="38"/>
  <c r="J1175" i="38"/>
  <c r="I1175" i="38"/>
  <c r="H1175" i="38"/>
  <c r="G1175" i="38"/>
  <c r="F1175" i="38"/>
  <c r="E1175" i="38"/>
  <c r="B1175" i="38"/>
  <c r="AM1174" i="38"/>
  <c r="AL1174" i="38"/>
  <c r="AK1174" i="38"/>
  <c r="AJ1174" i="38"/>
  <c r="AI1174" i="38"/>
  <c r="AH1174" i="38"/>
  <c r="AG1174" i="38"/>
  <c r="AF1174" i="38"/>
  <c r="AE1174" i="38"/>
  <c r="AD1174" i="38"/>
  <c r="AC1174" i="38"/>
  <c r="AB1174" i="38"/>
  <c r="Q1174" i="38"/>
  <c r="P1174" i="38"/>
  <c r="O1174" i="38"/>
  <c r="N1174" i="38"/>
  <c r="M1174" i="38"/>
  <c r="L1174" i="38"/>
  <c r="K1174" i="38"/>
  <c r="J1174" i="38"/>
  <c r="I1174" i="38"/>
  <c r="H1174" i="38"/>
  <c r="G1174" i="38"/>
  <c r="F1174" i="38"/>
  <c r="E1174" i="38"/>
  <c r="B1174" i="38"/>
  <c r="AM1173" i="38"/>
  <c r="AL1173" i="38"/>
  <c r="AK1173" i="38"/>
  <c r="AJ1173" i="38"/>
  <c r="AI1173" i="38"/>
  <c r="AH1173" i="38"/>
  <c r="AG1173" i="38"/>
  <c r="AF1173" i="38"/>
  <c r="AE1173" i="38"/>
  <c r="AD1173" i="38"/>
  <c r="AC1173" i="38"/>
  <c r="AB1173" i="38"/>
  <c r="Q1173" i="38"/>
  <c r="P1173" i="38"/>
  <c r="O1173" i="38"/>
  <c r="N1173" i="38"/>
  <c r="M1173" i="38"/>
  <c r="L1173" i="38"/>
  <c r="K1173" i="38"/>
  <c r="J1173" i="38"/>
  <c r="I1173" i="38"/>
  <c r="H1173" i="38"/>
  <c r="G1173" i="38"/>
  <c r="F1173" i="38"/>
  <c r="E1173" i="38"/>
  <c r="B1173" i="38"/>
  <c r="AM1172" i="38"/>
  <c r="AL1172" i="38"/>
  <c r="AK1172" i="38"/>
  <c r="AJ1172" i="38"/>
  <c r="AI1172" i="38"/>
  <c r="AH1172" i="38"/>
  <c r="AG1172" i="38"/>
  <c r="AF1172" i="38"/>
  <c r="AE1172" i="38"/>
  <c r="AD1172" i="38"/>
  <c r="AC1172" i="38"/>
  <c r="AB1172" i="38"/>
  <c r="Q1172" i="38"/>
  <c r="P1172" i="38"/>
  <c r="O1172" i="38"/>
  <c r="N1172" i="38"/>
  <c r="M1172" i="38"/>
  <c r="L1172" i="38"/>
  <c r="K1172" i="38"/>
  <c r="J1172" i="38"/>
  <c r="I1172" i="38"/>
  <c r="H1172" i="38"/>
  <c r="G1172" i="38"/>
  <c r="F1172" i="38"/>
  <c r="E1172" i="38"/>
  <c r="AM1171" i="38"/>
  <c r="AL1171" i="38"/>
  <c r="AK1171" i="38"/>
  <c r="AJ1171" i="38"/>
  <c r="AI1171" i="38"/>
  <c r="AH1171" i="38"/>
  <c r="AG1171" i="38"/>
  <c r="AF1171" i="38"/>
  <c r="AE1171" i="38"/>
  <c r="AD1171" i="38"/>
  <c r="AC1171" i="38"/>
  <c r="AB1171" i="38"/>
  <c r="Q1171" i="38"/>
  <c r="P1171" i="38"/>
  <c r="O1171" i="38"/>
  <c r="N1171" i="38"/>
  <c r="M1171" i="38"/>
  <c r="L1171" i="38"/>
  <c r="K1171" i="38"/>
  <c r="J1171" i="38"/>
  <c r="I1171" i="38"/>
  <c r="H1171" i="38"/>
  <c r="G1171" i="38"/>
  <c r="F1171" i="38"/>
  <c r="E1171" i="38"/>
  <c r="AM1170" i="38"/>
  <c r="AL1170" i="38"/>
  <c r="AK1170" i="38"/>
  <c r="AJ1170" i="38"/>
  <c r="AI1170" i="38"/>
  <c r="AH1170" i="38"/>
  <c r="AG1170" i="38"/>
  <c r="AF1170" i="38"/>
  <c r="AE1170" i="38"/>
  <c r="AD1170" i="38"/>
  <c r="AC1170" i="38"/>
  <c r="AB1170" i="38"/>
  <c r="Q1170" i="38"/>
  <c r="P1170" i="38"/>
  <c r="O1170" i="38"/>
  <c r="N1170" i="38"/>
  <c r="M1170" i="38"/>
  <c r="L1170" i="38"/>
  <c r="K1170" i="38"/>
  <c r="J1170" i="38"/>
  <c r="I1170" i="38"/>
  <c r="H1170" i="38"/>
  <c r="G1170" i="38"/>
  <c r="F1170" i="38"/>
  <c r="E1170" i="38"/>
  <c r="AM1169" i="38"/>
  <c r="AL1169" i="38"/>
  <c r="AK1169" i="38"/>
  <c r="AJ1169" i="38"/>
  <c r="AI1169" i="38"/>
  <c r="AH1169" i="38"/>
  <c r="AG1169" i="38"/>
  <c r="AF1169" i="38"/>
  <c r="AE1169" i="38"/>
  <c r="AD1169" i="38"/>
  <c r="AC1169" i="38"/>
  <c r="AB1169" i="38"/>
  <c r="Q1169" i="38"/>
  <c r="P1169" i="38"/>
  <c r="O1169" i="38"/>
  <c r="N1169" i="38"/>
  <c r="M1169" i="38"/>
  <c r="L1169" i="38"/>
  <c r="K1169" i="38"/>
  <c r="J1169" i="38"/>
  <c r="I1169" i="38"/>
  <c r="H1169" i="38"/>
  <c r="G1169" i="38"/>
  <c r="F1169" i="38"/>
  <c r="E1169" i="38"/>
  <c r="AM1168" i="38"/>
  <c r="AL1168" i="38"/>
  <c r="AK1168" i="38"/>
  <c r="AJ1168" i="38"/>
  <c r="AI1168" i="38"/>
  <c r="AH1168" i="38"/>
  <c r="AG1168" i="38"/>
  <c r="AF1168" i="38"/>
  <c r="AE1168" i="38"/>
  <c r="AD1168" i="38"/>
  <c r="AC1168" i="38"/>
  <c r="AB1168" i="38"/>
  <c r="Q1168" i="38"/>
  <c r="P1168" i="38"/>
  <c r="O1168" i="38"/>
  <c r="N1168" i="38"/>
  <c r="M1168" i="38"/>
  <c r="L1168" i="38"/>
  <c r="K1168" i="38"/>
  <c r="J1168" i="38"/>
  <c r="I1168" i="38"/>
  <c r="H1168" i="38"/>
  <c r="G1168" i="38"/>
  <c r="F1168" i="38"/>
  <c r="E1168" i="38"/>
  <c r="AM1167" i="38"/>
  <c r="AL1167" i="38"/>
  <c r="AK1167" i="38"/>
  <c r="AJ1167" i="38"/>
  <c r="AI1167" i="38"/>
  <c r="AH1167" i="38"/>
  <c r="AG1167" i="38"/>
  <c r="AF1167" i="38"/>
  <c r="AE1167" i="38"/>
  <c r="AD1167" i="38"/>
  <c r="AC1167" i="38"/>
  <c r="AB1167" i="38"/>
  <c r="Q1167" i="38"/>
  <c r="P1167" i="38"/>
  <c r="O1167" i="38"/>
  <c r="N1167" i="38"/>
  <c r="M1167" i="38"/>
  <c r="L1167" i="38"/>
  <c r="K1167" i="38"/>
  <c r="J1167" i="38"/>
  <c r="I1167" i="38"/>
  <c r="H1167" i="38"/>
  <c r="G1167" i="38"/>
  <c r="F1167" i="38"/>
  <c r="E1167" i="38"/>
  <c r="AM1166" i="38"/>
  <c r="AL1166" i="38"/>
  <c r="AK1166" i="38"/>
  <c r="AJ1166" i="38"/>
  <c r="AI1166" i="38"/>
  <c r="AH1166" i="38"/>
  <c r="AG1166" i="38"/>
  <c r="AF1166" i="38"/>
  <c r="AE1166" i="38"/>
  <c r="AD1166" i="38"/>
  <c r="AC1166" i="38"/>
  <c r="AB1166" i="38"/>
  <c r="Q1166" i="38"/>
  <c r="P1166" i="38"/>
  <c r="O1166" i="38"/>
  <c r="N1166" i="38"/>
  <c r="M1166" i="38"/>
  <c r="L1166" i="38"/>
  <c r="K1166" i="38"/>
  <c r="J1166" i="38"/>
  <c r="I1166" i="38"/>
  <c r="H1166" i="38"/>
  <c r="G1166" i="38"/>
  <c r="F1166" i="38"/>
  <c r="E1166" i="38"/>
  <c r="AM1165" i="38"/>
  <c r="AL1165" i="38"/>
  <c r="AK1165" i="38"/>
  <c r="AJ1165" i="38"/>
  <c r="AI1165" i="38"/>
  <c r="AH1165" i="38"/>
  <c r="AG1165" i="38"/>
  <c r="AF1165" i="38"/>
  <c r="AE1165" i="38"/>
  <c r="AD1165" i="38"/>
  <c r="AC1165" i="38"/>
  <c r="AB1165" i="38"/>
  <c r="Q1165" i="38"/>
  <c r="P1165" i="38"/>
  <c r="O1165" i="38"/>
  <c r="N1165" i="38"/>
  <c r="M1165" i="38"/>
  <c r="L1165" i="38"/>
  <c r="K1165" i="38"/>
  <c r="J1165" i="38"/>
  <c r="I1165" i="38"/>
  <c r="H1165" i="38"/>
  <c r="G1165" i="38"/>
  <c r="F1165" i="38"/>
  <c r="E1165" i="38"/>
  <c r="AM1164" i="38"/>
  <c r="AL1164" i="38"/>
  <c r="AK1164" i="38"/>
  <c r="AJ1164" i="38"/>
  <c r="AI1164" i="38"/>
  <c r="AH1164" i="38"/>
  <c r="AG1164" i="38"/>
  <c r="AF1164" i="38"/>
  <c r="AE1164" i="38"/>
  <c r="AD1164" i="38"/>
  <c r="AC1164" i="38"/>
  <c r="AB1164" i="38"/>
  <c r="Q1164" i="38"/>
  <c r="P1164" i="38"/>
  <c r="O1164" i="38"/>
  <c r="N1164" i="38"/>
  <c r="M1164" i="38"/>
  <c r="L1164" i="38"/>
  <c r="K1164" i="38"/>
  <c r="J1164" i="38"/>
  <c r="I1164" i="38"/>
  <c r="H1164" i="38"/>
  <c r="G1164" i="38"/>
  <c r="F1164" i="38"/>
  <c r="E1164" i="38"/>
  <c r="AM1163" i="38"/>
  <c r="AL1163" i="38"/>
  <c r="AK1163" i="38"/>
  <c r="AJ1163" i="38"/>
  <c r="AI1163" i="38"/>
  <c r="AH1163" i="38"/>
  <c r="AG1163" i="38"/>
  <c r="AF1163" i="38"/>
  <c r="AE1163" i="38"/>
  <c r="AD1163" i="38"/>
  <c r="AC1163" i="38"/>
  <c r="AB1163" i="38"/>
  <c r="Q1163" i="38"/>
  <c r="P1163" i="38"/>
  <c r="O1163" i="38"/>
  <c r="N1163" i="38"/>
  <c r="M1163" i="38"/>
  <c r="L1163" i="38"/>
  <c r="K1163" i="38"/>
  <c r="J1163" i="38"/>
  <c r="I1163" i="38"/>
  <c r="H1163" i="38"/>
  <c r="G1163" i="38"/>
  <c r="F1163" i="38"/>
  <c r="E1163" i="38"/>
  <c r="AM1162" i="38"/>
  <c r="AL1162" i="38"/>
  <c r="AK1162" i="38"/>
  <c r="AJ1162" i="38"/>
  <c r="AI1162" i="38"/>
  <c r="AH1162" i="38"/>
  <c r="AG1162" i="38"/>
  <c r="AF1162" i="38"/>
  <c r="AE1162" i="38"/>
  <c r="AD1162" i="38"/>
  <c r="AC1162" i="38"/>
  <c r="AB1162" i="38"/>
  <c r="Q1162" i="38"/>
  <c r="P1162" i="38"/>
  <c r="O1162" i="38"/>
  <c r="N1162" i="38"/>
  <c r="M1162" i="38"/>
  <c r="L1162" i="38"/>
  <c r="K1162" i="38"/>
  <c r="J1162" i="38"/>
  <c r="I1162" i="38"/>
  <c r="H1162" i="38"/>
  <c r="G1162" i="38"/>
  <c r="F1162" i="38"/>
  <c r="E1162" i="38"/>
  <c r="AM1161" i="38"/>
  <c r="AL1161" i="38"/>
  <c r="AK1161" i="38"/>
  <c r="AJ1161" i="38"/>
  <c r="AI1161" i="38"/>
  <c r="AH1161" i="38"/>
  <c r="AG1161" i="38"/>
  <c r="AF1161" i="38"/>
  <c r="AE1161" i="38"/>
  <c r="AD1161" i="38"/>
  <c r="AC1161" i="38"/>
  <c r="AB1161" i="38"/>
  <c r="Q1161" i="38"/>
  <c r="P1161" i="38"/>
  <c r="O1161" i="38"/>
  <c r="N1161" i="38"/>
  <c r="M1161" i="38"/>
  <c r="L1161" i="38"/>
  <c r="K1161" i="38"/>
  <c r="J1161" i="38"/>
  <c r="I1161" i="38"/>
  <c r="H1161" i="38"/>
  <c r="G1161" i="38"/>
  <c r="F1161" i="38"/>
  <c r="E1161" i="38"/>
  <c r="AM1160" i="38"/>
  <c r="AL1160" i="38"/>
  <c r="AK1160" i="38"/>
  <c r="AJ1160" i="38"/>
  <c r="AI1160" i="38"/>
  <c r="AH1160" i="38"/>
  <c r="AG1160" i="38"/>
  <c r="AF1160" i="38"/>
  <c r="AE1160" i="38"/>
  <c r="AD1160" i="38"/>
  <c r="AC1160" i="38"/>
  <c r="AB1160" i="38"/>
  <c r="Q1160" i="38"/>
  <c r="P1160" i="38"/>
  <c r="O1160" i="38"/>
  <c r="N1160" i="38"/>
  <c r="M1160" i="38"/>
  <c r="L1160" i="38"/>
  <c r="K1160" i="38"/>
  <c r="J1160" i="38"/>
  <c r="I1160" i="38"/>
  <c r="H1160" i="38"/>
  <c r="G1160" i="38"/>
  <c r="F1160" i="38"/>
  <c r="E1160" i="38"/>
  <c r="AM1159" i="38"/>
  <c r="AL1159" i="38"/>
  <c r="AK1159" i="38"/>
  <c r="AJ1159" i="38"/>
  <c r="AI1159" i="38"/>
  <c r="AH1159" i="38"/>
  <c r="AG1159" i="38"/>
  <c r="AF1159" i="38"/>
  <c r="AE1159" i="38"/>
  <c r="AD1159" i="38"/>
  <c r="AC1159" i="38"/>
  <c r="AB1159" i="38"/>
  <c r="Q1159" i="38"/>
  <c r="P1159" i="38"/>
  <c r="O1159" i="38"/>
  <c r="N1159" i="38"/>
  <c r="M1159" i="38"/>
  <c r="L1159" i="38"/>
  <c r="K1159" i="38"/>
  <c r="J1159" i="38"/>
  <c r="I1159" i="38"/>
  <c r="H1159" i="38"/>
  <c r="G1159" i="38"/>
  <c r="F1159" i="38"/>
  <c r="E1159" i="38"/>
  <c r="AM1158" i="38"/>
  <c r="AL1158" i="38"/>
  <c r="AK1158" i="38"/>
  <c r="AJ1158" i="38"/>
  <c r="AI1158" i="38"/>
  <c r="AH1158" i="38"/>
  <c r="AG1158" i="38"/>
  <c r="AF1158" i="38"/>
  <c r="AE1158" i="38"/>
  <c r="AD1158" i="38"/>
  <c r="AC1158" i="38"/>
  <c r="AB1158" i="38"/>
  <c r="Q1158" i="38"/>
  <c r="P1158" i="38"/>
  <c r="O1158" i="38"/>
  <c r="N1158" i="38"/>
  <c r="M1158" i="38"/>
  <c r="L1158" i="38"/>
  <c r="K1158" i="38"/>
  <c r="J1158" i="38"/>
  <c r="I1158" i="38"/>
  <c r="H1158" i="38"/>
  <c r="G1158" i="38"/>
  <c r="F1158" i="38"/>
  <c r="E1158" i="38"/>
  <c r="AM1157" i="38"/>
  <c r="AL1157" i="38"/>
  <c r="AK1157" i="38"/>
  <c r="AJ1157" i="38"/>
  <c r="AI1157" i="38"/>
  <c r="AH1157" i="38"/>
  <c r="AG1157" i="38"/>
  <c r="AF1157" i="38"/>
  <c r="AE1157" i="38"/>
  <c r="AD1157" i="38"/>
  <c r="AC1157" i="38"/>
  <c r="AB1157" i="38"/>
  <c r="Q1157" i="38"/>
  <c r="P1157" i="38"/>
  <c r="O1157" i="38"/>
  <c r="N1157" i="38"/>
  <c r="M1157" i="38"/>
  <c r="L1157" i="38"/>
  <c r="K1157" i="38"/>
  <c r="J1157" i="38"/>
  <c r="I1157" i="38"/>
  <c r="H1157" i="38"/>
  <c r="G1157" i="38"/>
  <c r="F1157" i="38"/>
  <c r="E1157" i="38"/>
  <c r="B1157" i="38"/>
  <c r="AM1156" i="38"/>
  <c r="AL1156" i="38"/>
  <c r="AK1156" i="38"/>
  <c r="AJ1156" i="38"/>
  <c r="AI1156" i="38"/>
  <c r="AH1156" i="38"/>
  <c r="AG1156" i="38"/>
  <c r="AF1156" i="38"/>
  <c r="AE1156" i="38"/>
  <c r="AD1156" i="38"/>
  <c r="AC1156" i="38"/>
  <c r="AB1156" i="38"/>
  <c r="Q1156" i="38"/>
  <c r="P1156" i="38"/>
  <c r="O1156" i="38"/>
  <c r="N1156" i="38"/>
  <c r="M1156" i="38"/>
  <c r="L1156" i="38"/>
  <c r="K1156" i="38"/>
  <c r="J1156" i="38"/>
  <c r="I1156" i="38"/>
  <c r="H1156" i="38"/>
  <c r="G1156" i="38"/>
  <c r="F1156" i="38"/>
  <c r="E1156" i="38"/>
  <c r="B1156" i="38"/>
  <c r="AM1155" i="38"/>
  <c r="AL1155" i="38"/>
  <c r="AK1155" i="38"/>
  <c r="AJ1155" i="38"/>
  <c r="AI1155" i="38"/>
  <c r="AH1155" i="38"/>
  <c r="AG1155" i="38"/>
  <c r="AF1155" i="38"/>
  <c r="AE1155" i="38"/>
  <c r="AD1155" i="38"/>
  <c r="AC1155" i="38"/>
  <c r="AB1155" i="38"/>
  <c r="Q1155" i="38"/>
  <c r="P1155" i="38"/>
  <c r="O1155" i="38"/>
  <c r="N1155" i="38"/>
  <c r="M1155" i="38"/>
  <c r="L1155" i="38"/>
  <c r="K1155" i="38"/>
  <c r="J1155" i="38"/>
  <c r="I1155" i="38"/>
  <c r="H1155" i="38"/>
  <c r="G1155" i="38"/>
  <c r="F1155" i="38"/>
  <c r="E1155" i="38"/>
  <c r="B1155" i="38"/>
  <c r="AM1154" i="38"/>
  <c r="AL1154" i="38"/>
  <c r="AK1154" i="38"/>
  <c r="AJ1154" i="38"/>
  <c r="AI1154" i="38"/>
  <c r="AH1154" i="38"/>
  <c r="AG1154" i="38"/>
  <c r="AF1154" i="38"/>
  <c r="AE1154" i="38"/>
  <c r="AD1154" i="38"/>
  <c r="AC1154" i="38"/>
  <c r="AB1154" i="38"/>
  <c r="Q1154" i="38"/>
  <c r="P1154" i="38"/>
  <c r="O1154" i="38"/>
  <c r="N1154" i="38"/>
  <c r="M1154" i="38"/>
  <c r="L1154" i="38"/>
  <c r="K1154" i="38"/>
  <c r="J1154" i="38"/>
  <c r="I1154" i="38"/>
  <c r="H1154" i="38"/>
  <c r="G1154" i="38"/>
  <c r="F1154" i="38"/>
  <c r="E1154" i="38"/>
  <c r="B1154" i="38"/>
  <c r="AM1153" i="38"/>
  <c r="AL1153" i="38"/>
  <c r="AK1153" i="38"/>
  <c r="AJ1153" i="38"/>
  <c r="AI1153" i="38"/>
  <c r="AH1153" i="38"/>
  <c r="AG1153" i="38"/>
  <c r="AF1153" i="38"/>
  <c r="AE1153" i="38"/>
  <c r="AD1153" i="38"/>
  <c r="AC1153" i="38"/>
  <c r="AB1153" i="38"/>
  <c r="Q1153" i="38"/>
  <c r="P1153" i="38"/>
  <c r="O1153" i="38"/>
  <c r="N1153" i="38"/>
  <c r="M1153" i="38"/>
  <c r="L1153" i="38"/>
  <c r="K1153" i="38"/>
  <c r="J1153" i="38"/>
  <c r="I1153" i="38"/>
  <c r="H1153" i="38"/>
  <c r="G1153" i="38"/>
  <c r="F1153" i="38"/>
  <c r="E1153" i="38"/>
  <c r="B1153" i="38"/>
  <c r="AM1152" i="38"/>
  <c r="AL1152" i="38"/>
  <c r="AK1152" i="38"/>
  <c r="AJ1152" i="38"/>
  <c r="AI1152" i="38"/>
  <c r="AH1152" i="38"/>
  <c r="AG1152" i="38"/>
  <c r="AF1152" i="38"/>
  <c r="AE1152" i="38"/>
  <c r="AD1152" i="38"/>
  <c r="AC1152" i="38"/>
  <c r="AB1152" i="38"/>
  <c r="Q1152" i="38"/>
  <c r="P1152" i="38"/>
  <c r="O1152" i="38"/>
  <c r="N1152" i="38"/>
  <c r="M1152" i="38"/>
  <c r="L1152" i="38"/>
  <c r="K1152" i="38"/>
  <c r="J1152" i="38"/>
  <c r="I1152" i="38"/>
  <c r="H1152" i="38"/>
  <c r="G1152" i="38"/>
  <c r="F1152" i="38"/>
  <c r="E1152" i="38"/>
  <c r="B1152" i="38"/>
  <c r="AM1151" i="38"/>
  <c r="AL1151" i="38"/>
  <c r="AK1151" i="38"/>
  <c r="AJ1151" i="38"/>
  <c r="AI1151" i="38"/>
  <c r="AH1151" i="38"/>
  <c r="AG1151" i="38"/>
  <c r="AF1151" i="38"/>
  <c r="AE1151" i="38"/>
  <c r="AD1151" i="38"/>
  <c r="AC1151" i="38"/>
  <c r="AB1151" i="38"/>
  <c r="Q1151" i="38"/>
  <c r="P1151" i="38"/>
  <c r="O1151" i="38"/>
  <c r="N1151" i="38"/>
  <c r="M1151" i="38"/>
  <c r="L1151" i="38"/>
  <c r="K1151" i="38"/>
  <c r="J1151" i="38"/>
  <c r="I1151" i="38"/>
  <c r="H1151" i="38"/>
  <c r="G1151" i="38"/>
  <c r="F1151" i="38"/>
  <c r="E1151" i="38"/>
  <c r="B1151" i="38"/>
  <c r="AM1150" i="38"/>
  <c r="AL1150" i="38"/>
  <c r="AK1150" i="38"/>
  <c r="AJ1150" i="38"/>
  <c r="AI1150" i="38"/>
  <c r="AH1150" i="38"/>
  <c r="AG1150" i="38"/>
  <c r="AF1150" i="38"/>
  <c r="AE1150" i="38"/>
  <c r="AD1150" i="38"/>
  <c r="AC1150" i="38"/>
  <c r="AB1150" i="38"/>
  <c r="Q1150" i="38"/>
  <c r="P1150" i="38"/>
  <c r="O1150" i="38"/>
  <c r="N1150" i="38"/>
  <c r="M1150" i="38"/>
  <c r="L1150" i="38"/>
  <c r="K1150" i="38"/>
  <c r="J1150" i="38"/>
  <c r="I1150" i="38"/>
  <c r="H1150" i="38"/>
  <c r="G1150" i="38"/>
  <c r="F1150" i="38"/>
  <c r="E1150" i="38"/>
  <c r="B1150" i="38"/>
  <c r="AM1149" i="38"/>
  <c r="AL1149" i="38"/>
  <c r="AK1149" i="38"/>
  <c r="AJ1149" i="38"/>
  <c r="AI1149" i="38"/>
  <c r="AH1149" i="38"/>
  <c r="AG1149" i="38"/>
  <c r="AF1149" i="38"/>
  <c r="AE1149" i="38"/>
  <c r="AD1149" i="38"/>
  <c r="AC1149" i="38"/>
  <c r="AB1149" i="38"/>
  <c r="Q1149" i="38"/>
  <c r="P1149" i="38"/>
  <c r="O1149" i="38"/>
  <c r="N1149" i="38"/>
  <c r="M1149" i="38"/>
  <c r="L1149" i="38"/>
  <c r="K1149" i="38"/>
  <c r="J1149" i="38"/>
  <c r="I1149" i="38"/>
  <c r="H1149" i="38"/>
  <c r="G1149" i="38"/>
  <c r="F1149" i="38"/>
  <c r="E1149" i="38"/>
  <c r="B1149" i="38"/>
  <c r="AM1148" i="38"/>
  <c r="AL1148" i="38"/>
  <c r="AK1148" i="38"/>
  <c r="AJ1148" i="38"/>
  <c r="AI1148" i="38"/>
  <c r="AH1148" i="38"/>
  <c r="AG1148" i="38"/>
  <c r="AF1148" i="38"/>
  <c r="AE1148" i="38"/>
  <c r="AD1148" i="38"/>
  <c r="AC1148" i="38"/>
  <c r="AB1148" i="38"/>
  <c r="Q1148" i="38"/>
  <c r="P1148" i="38"/>
  <c r="O1148" i="38"/>
  <c r="N1148" i="38"/>
  <c r="M1148" i="38"/>
  <c r="L1148" i="38"/>
  <c r="K1148" i="38"/>
  <c r="J1148" i="38"/>
  <c r="I1148" i="38"/>
  <c r="H1148" i="38"/>
  <c r="G1148" i="38"/>
  <c r="F1148" i="38"/>
  <c r="E1148" i="38"/>
  <c r="B1148" i="38"/>
  <c r="AM1147" i="38"/>
  <c r="AL1147" i="38"/>
  <c r="AK1147" i="38"/>
  <c r="AJ1147" i="38"/>
  <c r="AI1147" i="38"/>
  <c r="AH1147" i="38"/>
  <c r="AG1147" i="38"/>
  <c r="AF1147" i="38"/>
  <c r="AE1147" i="38"/>
  <c r="AD1147" i="38"/>
  <c r="AC1147" i="38"/>
  <c r="AB1147" i="38"/>
  <c r="Q1147" i="38"/>
  <c r="P1147" i="38"/>
  <c r="O1147" i="38"/>
  <c r="N1147" i="38"/>
  <c r="M1147" i="38"/>
  <c r="L1147" i="38"/>
  <c r="K1147" i="38"/>
  <c r="J1147" i="38"/>
  <c r="I1147" i="38"/>
  <c r="H1147" i="38"/>
  <c r="G1147" i="38"/>
  <c r="F1147" i="38"/>
  <c r="E1147" i="38"/>
  <c r="B1147" i="38"/>
  <c r="AM1146" i="38"/>
  <c r="AL1146" i="38"/>
  <c r="AK1146" i="38"/>
  <c r="AJ1146" i="38"/>
  <c r="AI1146" i="38"/>
  <c r="AH1146" i="38"/>
  <c r="AG1146" i="38"/>
  <c r="AF1146" i="38"/>
  <c r="AE1146" i="38"/>
  <c r="AD1146" i="38"/>
  <c r="AC1146" i="38"/>
  <c r="AB1146" i="38"/>
  <c r="Q1146" i="38"/>
  <c r="P1146" i="38"/>
  <c r="O1146" i="38"/>
  <c r="N1146" i="38"/>
  <c r="M1146" i="38"/>
  <c r="L1146" i="38"/>
  <c r="K1146" i="38"/>
  <c r="J1146" i="38"/>
  <c r="I1146" i="38"/>
  <c r="H1146" i="38"/>
  <c r="G1146" i="38"/>
  <c r="F1146" i="38"/>
  <c r="E1146" i="38"/>
  <c r="B1146" i="38"/>
  <c r="AM1145" i="38"/>
  <c r="AL1145" i="38"/>
  <c r="AK1145" i="38"/>
  <c r="AJ1145" i="38"/>
  <c r="AI1145" i="38"/>
  <c r="AH1145" i="38"/>
  <c r="AG1145" i="38"/>
  <c r="AF1145" i="38"/>
  <c r="AE1145" i="38"/>
  <c r="AD1145" i="38"/>
  <c r="AC1145" i="38"/>
  <c r="AB1145" i="38"/>
  <c r="Q1145" i="38"/>
  <c r="P1145" i="38"/>
  <c r="O1145" i="38"/>
  <c r="N1145" i="38"/>
  <c r="M1145" i="38"/>
  <c r="L1145" i="38"/>
  <c r="K1145" i="38"/>
  <c r="J1145" i="38"/>
  <c r="I1145" i="38"/>
  <c r="H1145" i="38"/>
  <c r="G1145" i="38"/>
  <c r="F1145" i="38"/>
  <c r="E1145" i="38"/>
  <c r="B1145" i="38"/>
  <c r="AM1144" i="38"/>
  <c r="AL1144" i="38"/>
  <c r="AK1144" i="38"/>
  <c r="AJ1144" i="38"/>
  <c r="AI1144" i="38"/>
  <c r="AH1144" i="38"/>
  <c r="AG1144" i="38"/>
  <c r="AF1144" i="38"/>
  <c r="AE1144" i="38"/>
  <c r="AD1144" i="38"/>
  <c r="AC1144" i="38"/>
  <c r="AB1144" i="38"/>
  <c r="Q1144" i="38"/>
  <c r="P1144" i="38"/>
  <c r="O1144" i="38"/>
  <c r="N1144" i="38"/>
  <c r="M1144" i="38"/>
  <c r="L1144" i="38"/>
  <c r="K1144" i="38"/>
  <c r="J1144" i="38"/>
  <c r="I1144" i="38"/>
  <c r="H1144" i="38"/>
  <c r="G1144" i="38"/>
  <c r="F1144" i="38"/>
  <c r="E1144" i="38"/>
  <c r="B1144" i="38"/>
  <c r="AM1143" i="38"/>
  <c r="AL1143" i="38"/>
  <c r="AK1143" i="38"/>
  <c r="AJ1143" i="38"/>
  <c r="AI1143" i="38"/>
  <c r="AH1143" i="38"/>
  <c r="AG1143" i="38"/>
  <c r="AF1143" i="38"/>
  <c r="AE1143" i="38"/>
  <c r="AD1143" i="38"/>
  <c r="AC1143" i="38"/>
  <c r="AB1143" i="38"/>
  <c r="Q1143" i="38"/>
  <c r="P1143" i="38"/>
  <c r="O1143" i="38"/>
  <c r="N1143" i="38"/>
  <c r="M1143" i="38"/>
  <c r="L1143" i="38"/>
  <c r="K1143" i="38"/>
  <c r="J1143" i="38"/>
  <c r="I1143" i="38"/>
  <c r="H1143" i="38"/>
  <c r="G1143" i="38"/>
  <c r="F1143" i="38"/>
  <c r="E1143" i="38"/>
  <c r="B1143" i="38"/>
  <c r="AM1142" i="38"/>
  <c r="AL1142" i="38"/>
  <c r="AK1142" i="38"/>
  <c r="AJ1142" i="38"/>
  <c r="AI1142" i="38"/>
  <c r="AH1142" i="38"/>
  <c r="AG1142" i="38"/>
  <c r="AF1142" i="38"/>
  <c r="AE1142" i="38"/>
  <c r="AD1142" i="38"/>
  <c r="AC1142" i="38"/>
  <c r="AB1142" i="38"/>
  <c r="Q1142" i="38"/>
  <c r="P1142" i="38"/>
  <c r="O1142" i="38"/>
  <c r="N1142" i="38"/>
  <c r="M1142" i="38"/>
  <c r="L1142" i="38"/>
  <c r="K1142" i="38"/>
  <c r="J1142" i="38"/>
  <c r="I1142" i="38"/>
  <c r="H1142" i="38"/>
  <c r="G1142" i="38"/>
  <c r="F1142" i="38"/>
  <c r="E1142" i="38"/>
  <c r="B1142" i="38"/>
  <c r="AM1141" i="38"/>
  <c r="AL1141" i="38"/>
  <c r="AK1141" i="38"/>
  <c r="AJ1141" i="38"/>
  <c r="AI1141" i="38"/>
  <c r="AH1141" i="38"/>
  <c r="AG1141" i="38"/>
  <c r="AF1141" i="38"/>
  <c r="AE1141" i="38"/>
  <c r="AD1141" i="38"/>
  <c r="AC1141" i="38"/>
  <c r="AB1141" i="38"/>
  <c r="Q1141" i="38"/>
  <c r="P1141" i="38"/>
  <c r="O1141" i="38"/>
  <c r="N1141" i="38"/>
  <c r="M1141" i="38"/>
  <c r="L1141" i="38"/>
  <c r="K1141" i="38"/>
  <c r="J1141" i="38"/>
  <c r="I1141" i="38"/>
  <c r="H1141" i="38"/>
  <c r="G1141" i="38"/>
  <c r="F1141" i="38"/>
  <c r="E1141" i="38"/>
  <c r="B1141" i="38"/>
  <c r="AM1140" i="38"/>
  <c r="AL1140" i="38"/>
  <c r="AK1140" i="38"/>
  <c r="AJ1140" i="38"/>
  <c r="AI1140" i="38"/>
  <c r="AH1140" i="38"/>
  <c r="AG1140" i="38"/>
  <c r="AF1140" i="38"/>
  <c r="AE1140" i="38"/>
  <c r="AD1140" i="38"/>
  <c r="AC1140" i="38"/>
  <c r="AB1140" i="38"/>
  <c r="Q1140" i="38"/>
  <c r="P1140" i="38"/>
  <c r="O1140" i="38"/>
  <c r="N1140" i="38"/>
  <c r="M1140" i="38"/>
  <c r="L1140" i="38"/>
  <c r="K1140" i="38"/>
  <c r="J1140" i="38"/>
  <c r="I1140" i="38"/>
  <c r="H1140" i="38"/>
  <c r="G1140" i="38"/>
  <c r="F1140" i="38"/>
  <c r="E1140" i="38"/>
  <c r="B1140" i="38"/>
  <c r="AM1139" i="38"/>
  <c r="AL1139" i="38"/>
  <c r="AK1139" i="38"/>
  <c r="AJ1139" i="38"/>
  <c r="AI1139" i="38"/>
  <c r="AH1139" i="38"/>
  <c r="AG1139" i="38"/>
  <c r="AF1139" i="38"/>
  <c r="AE1139" i="38"/>
  <c r="AD1139" i="38"/>
  <c r="AC1139" i="38"/>
  <c r="AB1139" i="38"/>
  <c r="Q1139" i="38"/>
  <c r="P1139" i="38"/>
  <c r="O1139" i="38"/>
  <c r="N1139" i="38"/>
  <c r="M1139" i="38"/>
  <c r="L1139" i="38"/>
  <c r="K1139" i="38"/>
  <c r="J1139" i="38"/>
  <c r="I1139" i="38"/>
  <c r="H1139" i="38"/>
  <c r="G1139" i="38"/>
  <c r="F1139" i="38"/>
  <c r="E1139" i="38"/>
  <c r="B1139" i="38"/>
  <c r="AM1138" i="38"/>
  <c r="AL1138" i="38"/>
  <c r="AK1138" i="38"/>
  <c r="AJ1138" i="38"/>
  <c r="AI1138" i="38"/>
  <c r="AH1138" i="38"/>
  <c r="AG1138" i="38"/>
  <c r="AF1138" i="38"/>
  <c r="AE1138" i="38"/>
  <c r="AD1138" i="38"/>
  <c r="AC1138" i="38"/>
  <c r="AB1138" i="38"/>
  <c r="Q1138" i="38"/>
  <c r="P1138" i="38"/>
  <c r="O1138" i="38"/>
  <c r="N1138" i="38"/>
  <c r="M1138" i="38"/>
  <c r="L1138" i="38"/>
  <c r="K1138" i="38"/>
  <c r="J1138" i="38"/>
  <c r="I1138" i="38"/>
  <c r="H1138" i="38"/>
  <c r="G1138" i="38"/>
  <c r="F1138" i="38"/>
  <c r="E1138" i="38"/>
  <c r="B1138" i="38"/>
  <c r="AM1137" i="38"/>
  <c r="AL1137" i="38"/>
  <c r="AK1137" i="38"/>
  <c r="AJ1137" i="38"/>
  <c r="AI1137" i="38"/>
  <c r="AH1137" i="38"/>
  <c r="AG1137" i="38"/>
  <c r="AF1137" i="38"/>
  <c r="AE1137" i="38"/>
  <c r="AD1137" i="38"/>
  <c r="AC1137" i="38"/>
  <c r="AB1137" i="38"/>
  <c r="Q1137" i="38"/>
  <c r="P1137" i="38"/>
  <c r="O1137" i="38"/>
  <c r="N1137" i="38"/>
  <c r="M1137" i="38"/>
  <c r="L1137" i="38"/>
  <c r="K1137" i="38"/>
  <c r="J1137" i="38"/>
  <c r="I1137" i="38"/>
  <c r="H1137" i="38"/>
  <c r="G1137" i="38"/>
  <c r="F1137" i="38"/>
  <c r="E1137" i="38"/>
  <c r="B1137" i="38"/>
  <c r="AM1136" i="38"/>
  <c r="AL1136" i="38"/>
  <c r="AK1136" i="38"/>
  <c r="AJ1136" i="38"/>
  <c r="AI1136" i="38"/>
  <c r="AH1136" i="38"/>
  <c r="AG1136" i="38"/>
  <c r="AF1136" i="38"/>
  <c r="AE1136" i="38"/>
  <c r="AD1136" i="38"/>
  <c r="AC1136" i="38"/>
  <c r="AB1136" i="38"/>
  <c r="Q1136" i="38"/>
  <c r="P1136" i="38"/>
  <c r="O1136" i="38"/>
  <c r="N1136" i="38"/>
  <c r="M1136" i="38"/>
  <c r="L1136" i="38"/>
  <c r="K1136" i="38"/>
  <c r="J1136" i="38"/>
  <c r="I1136" i="38"/>
  <c r="H1136" i="38"/>
  <c r="G1136" i="38"/>
  <c r="F1136" i="38"/>
  <c r="E1136" i="38"/>
  <c r="B1136" i="38"/>
  <c r="AM1135" i="38"/>
  <c r="AL1135" i="38"/>
  <c r="AK1135" i="38"/>
  <c r="AJ1135" i="38"/>
  <c r="AI1135" i="38"/>
  <c r="AH1135" i="38"/>
  <c r="AG1135" i="38"/>
  <c r="AF1135" i="38"/>
  <c r="AE1135" i="38"/>
  <c r="AD1135" i="38"/>
  <c r="AC1135" i="38"/>
  <c r="AB1135" i="38"/>
  <c r="Q1135" i="38"/>
  <c r="P1135" i="38"/>
  <c r="O1135" i="38"/>
  <c r="N1135" i="38"/>
  <c r="M1135" i="38"/>
  <c r="L1135" i="38"/>
  <c r="K1135" i="38"/>
  <c r="J1135" i="38"/>
  <c r="I1135" i="38"/>
  <c r="H1135" i="38"/>
  <c r="G1135" i="38"/>
  <c r="F1135" i="38"/>
  <c r="E1135" i="38"/>
  <c r="B1135" i="38"/>
  <c r="AM1134" i="38"/>
  <c r="AL1134" i="38"/>
  <c r="AK1134" i="38"/>
  <c r="AJ1134" i="38"/>
  <c r="AI1134" i="38"/>
  <c r="AH1134" i="38"/>
  <c r="AG1134" i="38"/>
  <c r="AF1134" i="38"/>
  <c r="AE1134" i="38"/>
  <c r="AD1134" i="38"/>
  <c r="AC1134" i="38"/>
  <c r="AB1134" i="38"/>
  <c r="Q1134" i="38"/>
  <c r="P1134" i="38"/>
  <c r="O1134" i="38"/>
  <c r="N1134" i="38"/>
  <c r="M1134" i="38"/>
  <c r="L1134" i="38"/>
  <c r="K1134" i="38"/>
  <c r="J1134" i="38"/>
  <c r="I1134" i="38"/>
  <c r="H1134" i="38"/>
  <c r="G1134" i="38"/>
  <c r="F1134" i="38"/>
  <c r="E1134" i="38"/>
  <c r="B1134" i="38"/>
  <c r="AM1133" i="38"/>
  <c r="AL1133" i="38"/>
  <c r="AK1133" i="38"/>
  <c r="AJ1133" i="38"/>
  <c r="AI1133" i="38"/>
  <c r="AH1133" i="38"/>
  <c r="AG1133" i="38"/>
  <c r="AF1133" i="38"/>
  <c r="AE1133" i="38"/>
  <c r="AD1133" i="38"/>
  <c r="AC1133" i="38"/>
  <c r="AB1133" i="38"/>
  <c r="Q1133" i="38"/>
  <c r="P1133" i="38"/>
  <c r="O1133" i="38"/>
  <c r="N1133" i="38"/>
  <c r="M1133" i="38"/>
  <c r="L1133" i="38"/>
  <c r="K1133" i="38"/>
  <c r="J1133" i="38"/>
  <c r="I1133" i="38"/>
  <c r="H1133" i="38"/>
  <c r="G1133" i="38"/>
  <c r="F1133" i="38"/>
  <c r="E1133" i="38"/>
  <c r="B1133" i="38"/>
  <c r="AM1132" i="38"/>
  <c r="AL1132" i="38"/>
  <c r="AK1132" i="38"/>
  <c r="AJ1132" i="38"/>
  <c r="AI1132" i="38"/>
  <c r="AH1132" i="38"/>
  <c r="AG1132" i="38"/>
  <c r="AF1132" i="38"/>
  <c r="AE1132" i="38"/>
  <c r="AD1132" i="38"/>
  <c r="AC1132" i="38"/>
  <c r="AB1132" i="38"/>
  <c r="Q1132" i="38"/>
  <c r="P1132" i="38"/>
  <c r="O1132" i="38"/>
  <c r="N1132" i="38"/>
  <c r="M1132" i="38"/>
  <c r="L1132" i="38"/>
  <c r="K1132" i="38"/>
  <c r="J1132" i="38"/>
  <c r="I1132" i="38"/>
  <c r="H1132" i="38"/>
  <c r="G1132" i="38"/>
  <c r="F1132" i="38"/>
  <c r="E1132" i="38"/>
  <c r="B1132" i="38"/>
  <c r="AM1131" i="38"/>
  <c r="AL1131" i="38"/>
  <c r="AK1131" i="38"/>
  <c r="AJ1131" i="38"/>
  <c r="AI1131" i="38"/>
  <c r="AH1131" i="38"/>
  <c r="AG1131" i="38"/>
  <c r="AF1131" i="38"/>
  <c r="AE1131" i="38"/>
  <c r="AD1131" i="38"/>
  <c r="AC1131" i="38"/>
  <c r="AB1131" i="38"/>
  <c r="Q1131" i="38"/>
  <c r="P1131" i="38"/>
  <c r="O1131" i="38"/>
  <c r="N1131" i="38"/>
  <c r="M1131" i="38"/>
  <c r="L1131" i="38"/>
  <c r="K1131" i="38"/>
  <c r="J1131" i="38"/>
  <c r="I1131" i="38"/>
  <c r="H1131" i="38"/>
  <c r="G1131" i="38"/>
  <c r="F1131" i="38"/>
  <c r="E1131" i="38"/>
  <c r="B1131" i="38"/>
  <c r="AM1130" i="38"/>
  <c r="AL1130" i="38"/>
  <c r="AK1130" i="38"/>
  <c r="AJ1130" i="38"/>
  <c r="AI1130" i="38"/>
  <c r="AH1130" i="38"/>
  <c r="AG1130" i="38"/>
  <c r="AF1130" i="38"/>
  <c r="AE1130" i="38"/>
  <c r="AD1130" i="38"/>
  <c r="AC1130" i="38"/>
  <c r="AB1130" i="38"/>
  <c r="Q1130" i="38"/>
  <c r="P1130" i="38"/>
  <c r="O1130" i="38"/>
  <c r="N1130" i="38"/>
  <c r="M1130" i="38"/>
  <c r="L1130" i="38"/>
  <c r="K1130" i="38"/>
  <c r="J1130" i="38"/>
  <c r="I1130" i="38"/>
  <c r="H1130" i="38"/>
  <c r="G1130" i="38"/>
  <c r="F1130" i="38"/>
  <c r="E1130" i="38"/>
  <c r="B1130" i="38"/>
  <c r="AM1129" i="38"/>
  <c r="AL1129" i="38"/>
  <c r="AK1129" i="38"/>
  <c r="AJ1129" i="38"/>
  <c r="AI1129" i="38"/>
  <c r="AH1129" i="38"/>
  <c r="AG1129" i="38"/>
  <c r="AF1129" i="38"/>
  <c r="AE1129" i="38"/>
  <c r="AD1129" i="38"/>
  <c r="AC1129" i="38"/>
  <c r="AB1129" i="38"/>
  <c r="Q1129" i="38"/>
  <c r="P1129" i="38"/>
  <c r="O1129" i="38"/>
  <c r="N1129" i="38"/>
  <c r="M1129" i="38"/>
  <c r="L1129" i="38"/>
  <c r="K1129" i="38"/>
  <c r="J1129" i="38"/>
  <c r="I1129" i="38"/>
  <c r="H1129" i="38"/>
  <c r="G1129" i="38"/>
  <c r="F1129" i="38"/>
  <c r="E1129" i="38"/>
  <c r="B1129" i="38"/>
  <c r="AM1128" i="38"/>
  <c r="AL1128" i="38"/>
  <c r="AK1128" i="38"/>
  <c r="AJ1128" i="38"/>
  <c r="AI1128" i="38"/>
  <c r="AH1128" i="38"/>
  <c r="AG1128" i="38"/>
  <c r="AF1128" i="38"/>
  <c r="AE1128" i="38"/>
  <c r="AD1128" i="38"/>
  <c r="AC1128" i="38"/>
  <c r="AB1128" i="38"/>
  <c r="Q1128" i="38"/>
  <c r="P1128" i="38"/>
  <c r="O1128" i="38"/>
  <c r="N1128" i="38"/>
  <c r="M1128" i="38"/>
  <c r="L1128" i="38"/>
  <c r="K1128" i="38"/>
  <c r="J1128" i="38"/>
  <c r="I1128" i="38"/>
  <c r="H1128" i="38"/>
  <c r="G1128" i="38"/>
  <c r="F1128" i="38"/>
  <c r="E1128" i="38"/>
  <c r="B1128" i="38"/>
  <c r="AM1127" i="38"/>
  <c r="AL1127" i="38"/>
  <c r="AK1127" i="38"/>
  <c r="AJ1127" i="38"/>
  <c r="AI1127" i="38"/>
  <c r="AH1127" i="38"/>
  <c r="AG1127" i="38"/>
  <c r="AF1127" i="38"/>
  <c r="AE1127" i="38"/>
  <c r="AD1127" i="38"/>
  <c r="AC1127" i="38"/>
  <c r="AB1127" i="38"/>
  <c r="Q1127" i="38"/>
  <c r="P1127" i="38"/>
  <c r="O1127" i="38"/>
  <c r="N1127" i="38"/>
  <c r="M1127" i="38"/>
  <c r="L1127" i="38"/>
  <c r="K1127" i="38"/>
  <c r="J1127" i="38"/>
  <c r="I1127" i="38"/>
  <c r="H1127" i="38"/>
  <c r="G1127" i="38"/>
  <c r="F1127" i="38"/>
  <c r="E1127" i="38"/>
  <c r="B1127" i="38"/>
  <c r="AM1126" i="38"/>
  <c r="AL1126" i="38"/>
  <c r="AK1126" i="38"/>
  <c r="AJ1126" i="38"/>
  <c r="AI1126" i="38"/>
  <c r="AH1126" i="38"/>
  <c r="AG1126" i="38"/>
  <c r="AF1126" i="38"/>
  <c r="AE1126" i="38"/>
  <c r="AD1126" i="38"/>
  <c r="AC1126" i="38"/>
  <c r="AB1126" i="38"/>
  <c r="Q1126" i="38"/>
  <c r="P1126" i="38"/>
  <c r="O1126" i="38"/>
  <c r="N1126" i="38"/>
  <c r="M1126" i="38"/>
  <c r="L1126" i="38"/>
  <c r="K1126" i="38"/>
  <c r="J1126" i="38"/>
  <c r="I1126" i="38"/>
  <c r="H1126" i="38"/>
  <c r="G1126" i="38"/>
  <c r="F1126" i="38"/>
  <c r="E1126" i="38"/>
  <c r="B1126" i="38"/>
  <c r="AM1125" i="38"/>
  <c r="AL1125" i="38"/>
  <c r="AK1125" i="38"/>
  <c r="AJ1125" i="38"/>
  <c r="AI1125" i="38"/>
  <c r="AH1125" i="38"/>
  <c r="AG1125" i="38"/>
  <c r="AF1125" i="38"/>
  <c r="AE1125" i="38"/>
  <c r="AD1125" i="38"/>
  <c r="AC1125" i="38"/>
  <c r="AB1125" i="38"/>
  <c r="Q1125" i="38"/>
  <c r="P1125" i="38"/>
  <c r="O1125" i="38"/>
  <c r="N1125" i="38"/>
  <c r="M1125" i="38"/>
  <c r="L1125" i="38"/>
  <c r="K1125" i="38"/>
  <c r="J1125" i="38"/>
  <c r="I1125" i="38"/>
  <c r="H1125" i="38"/>
  <c r="G1125" i="38"/>
  <c r="F1125" i="38"/>
  <c r="E1125" i="38"/>
  <c r="B1125" i="38"/>
  <c r="AM1124" i="38"/>
  <c r="AL1124" i="38"/>
  <c r="AK1124" i="38"/>
  <c r="AJ1124" i="38"/>
  <c r="AI1124" i="38"/>
  <c r="AH1124" i="38"/>
  <c r="AG1124" i="38"/>
  <c r="AF1124" i="38"/>
  <c r="AE1124" i="38"/>
  <c r="AD1124" i="38"/>
  <c r="AC1124" i="38"/>
  <c r="AB1124" i="38"/>
  <c r="Q1124" i="38"/>
  <c r="P1124" i="38"/>
  <c r="O1124" i="38"/>
  <c r="N1124" i="38"/>
  <c r="M1124" i="38"/>
  <c r="L1124" i="38"/>
  <c r="K1124" i="38"/>
  <c r="J1124" i="38"/>
  <c r="I1124" i="38"/>
  <c r="H1124" i="38"/>
  <c r="G1124" i="38"/>
  <c r="F1124" i="38"/>
  <c r="E1124" i="38"/>
  <c r="B1124" i="38"/>
  <c r="AM1123" i="38"/>
  <c r="AL1123" i="38"/>
  <c r="AK1123" i="38"/>
  <c r="AJ1123" i="38"/>
  <c r="AI1123" i="38"/>
  <c r="AH1123" i="38"/>
  <c r="AG1123" i="38"/>
  <c r="AF1123" i="38"/>
  <c r="AE1123" i="38"/>
  <c r="AD1123" i="38"/>
  <c r="AC1123" i="38"/>
  <c r="AB1123" i="38"/>
  <c r="Q1123" i="38"/>
  <c r="P1123" i="38"/>
  <c r="O1123" i="38"/>
  <c r="N1123" i="38"/>
  <c r="M1123" i="38"/>
  <c r="L1123" i="38"/>
  <c r="K1123" i="38"/>
  <c r="J1123" i="38"/>
  <c r="I1123" i="38"/>
  <c r="H1123" i="38"/>
  <c r="G1123" i="38"/>
  <c r="F1123" i="38"/>
  <c r="E1123" i="38"/>
  <c r="B1123" i="38"/>
  <c r="AM1122" i="38"/>
  <c r="AL1122" i="38"/>
  <c r="AK1122" i="38"/>
  <c r="AJ1122" i="38"/>
  <c r="AI1122" i="38"/>
  <c r="AH1122" i="38"/>
  <c r="AG1122" i="38"/>
  <c r="AF1122" i="38"/>
  <c r="AE1122" i="38"/>
  <c r="AD1122" i="38"/>
  <c r="AC1122" i="38"/>
  <c r="AB1122" i="38"/>
  <c r="Q1122" i="38"/>
  <c r="P1122" i="38"/>
  <c r="O1122" i="38"/>
  <c r="N1122" i="38"/>
  <c r="M1122" i="38"/>
  <c r="L1122" i="38"/>
  <c r="K1122" i="38"/>
  <c r="J1122" i="38"/>
  <c r="I1122" i="38"/>
  <c r="H1122" i="38"/>
  <c r="G1122" i="38"/>
  <c r="F1122" i="38"/>
  <c r="E1122" i="38"/>
  <c r="B1122" i="38"/>
  <c r="AM1121" i="38"/>
  <c r="AL1121" i="38"/>
  <c r="AK1121" i="38"/>
  <c r="AJ1121" i="38"/>
  <c r="AI1121" i="38"/>
  <c r="AH1121" i="38"/>
  <c r="AG1121" i="38"/>
  <c r="AF1121" i="38"/>
  <c r="AE1121" i="38"/>
  <c r="AD1121" i="38"/>
  <c r="AC1121" i="38"/>
  <c r="AB1121" i="38"/>
  <c r="Q1121" i="38"/>
  <c r="P1121" i="38"/>
  <c r="O1121" i="38"/>
  <c r="N1121" i="38"/>
  <c r="M1121" i="38"/>
  <c r="L1121" i="38"/>
  <c r="K1121" i="38"/>
  <c r="J1121" i="38"/>
  <c r="I1121" i="38"/>
  <c r="H1121" i="38"/>
  <c r="G1121" i="38"/>
  <c r="F1121" i="38"/>
  <c r="E1121" i="38"/>
  <c r="B1121" i="38"/>
  <c r="AM1120" i="38"/>
  <c r="AL1120" i="38"/>
  <c r="AK1120" i="38"/>
  <c r="AJ1120" i="38"/>
  <c r="AI1120" i="38"/>
  <c r="AH1120" i="38"/>
  <c r="AG1120" i="38"/>
  <c r="AF1120" i="38"/>
  <c r="AE1120" i="38"/>
  <c r="AD1120" i="38"/>
  <c r="AC1120" i="38"/>
  <c r="AB1120" i="38"/>
  <c r="Q1120" i="38"/>
  <c r="P1120" i="38"/>
  <c r="O1120" i="38"/>
  <c r="N1120" i="38"/>
  <c r="M1120" i="38"/>
  <c r="L1120" i="38"/>
  <c r="K1120" i="38"/>
  <c r="J1120" i="38"/>
  <c r="I1120" i="38"/>
  <c r="H1120" i="38"/>
  <c r="G1120" i="38"/>
  <c r="F1120" i="38"/>
  <c r="E1120" i="38"/>
  <c r="B1120" i="38"/>
  <c r="AM1119" i="38"/>
  <c r="AL1119" i="38"/>
  <c r="AK1119" i="38"/>
  <c r="AJ1119" i="38"/>
  <c r="AI1119" i="38"/>
  <c r="AH1119" i="38"/>
  <c r="AG1119" i="38"/>
  <c r="AF1119" i="38"/>
  <c r="AE1119" i="38"/>
  <c r="AD1119" i="38"/>
  <c r="AC1119" i="38"/>
  <c r="AB1119" i="38"/>
  <c r="Q1119" i="38"/>
  <c r="P1119" i="38"/>
  <c r="O1119" i="38"/>
  <c r="N1119" i="38"/>
  <c r="M1119" i="38"/>
  <c r="L1119" i="38"/>
  <c r="K1119" i="38"/>
  <c r="J1119" i="38"/>
  <c r="I1119" i="38"/>
  <c r="H1119" i="38"/>
  <c r="G1119" i="38"/>
  <c r="F1119" i="38"/>
  <c r="E1119" i="38"/>
  <c r="B1119" i="38"/>
  <c r="AM1118" i="38"/>
  <c r="AL1118" i="38"/>
  <c r="AK1118" i="38"/>
  <c r="AJ1118" i="38"/>
  <c r="AI1118" i="38"/>
  <c r="AH1118" i="38"/>
  <c r="AG1118" i="38"/>
  <c r="AF1118" i="38"/>
  <c r="AE1118" i="38"/>
  <c r="AD1118" i="38"/>
  <c r="AC1118" i="38"/>
  <c r="AB1118" i="38"/>
  <c r="Q1118" i="38"/>
  <c r="P1118" i="38"/>
  <c r="O1118" i="38"/>
  <c r="N1118" i="38"/>
  <c r="M1118" i="38"/>
  <c r="L1118" i="38"/>
  <c r="K1118" i="38"/>
  <c r="J1118" i="38"/>
  <c r="I1118" i="38"/>
  <c r="H1118" i="38"/>
  <c r="G1118" i="38"/>
  <c r="F1118" i="38"/>
  <c r="E1118" i="38"/>
  <c r="B1118" i="38"/>
  <c r="AM1117" i="38"/>
  <c r="AL1117" i="38"/>
  <c r="AK1117" i="38"/>
  <c r="AJ1117" i="38"/>
  <c r="AI1117" i="38"/>
  <c r="AH1117" i="38"/>
  <c r="AG1117" i="38"/>
  <c r="AF1117" i="38"/>
  <c r="AE1117" i="38"/>
  <c r="AD1117" i="38"/>
  <c r="AC1117" i="38"/>
  <c r="AB1117" i="38"/>
  <c r="Q1117" i="38"/>
  <c r="P1117" i="38"/>
  <c r="O1117" i="38"/>
  <c r="N1117" i="38"/>
  <c r="M1117" i="38"/>
  <c r="L1117" i="38"/>
  <c r="K1117" i="38"/>
  <c r="J1117" i="38"/>
  <c r="I1117" i="38"/>
  <c r="H1117" i="38"/>
  <c r="G1117" i="38"/>
  <c r="F1117" i="38"/>
  <c r="E1117" i="38"/>
  <c r="B1117" i="38"/>
  <c r="AM1116" i="38"/>
  <c r="AL1116" i="38"/>
  <c r="AK1116" i="38"/>
  <c r="AJ1116" i="38"/>
  <c r="AI1116" i="38"/>
  <c r="AH1116" i="38"/>
  <c r="AG1116" i="38"/>
  <c r="AF1116" i="38"/>
  <c r="AE1116" i="38"/>
  <c r="AD1116" i="38"/>
  <c r="AC1116" i="38"/>
  <c r="AB1116" i="38"/>
  <c r="Q1116" i="38"/>
  <c r="P1116" i="38"/>
  <c r="O1116" i="38"/>
  <c r="N1116" i="38"/>
  <c r="M1116" i="38"/>
  <c r="L1116" i="38"/>
  <c r="K1116" i="38"/>
  <c r="J1116" i="38"/>
  <c r="I1116" i="38"/>
  <c r="H1116" i="38"/>
  <c r="G1116" i="38"/>
  <c r="F1116" i="38"/>
  <c r="E1116" i="38"/>
  <c r="B1116" i="38"/>
  <c r="AM1115" i="38"/>
  <c r="AL1115" i="38"/>
  <c r="AK1115" i="38"/>
  <c r="AJ1115" i="38"/>
  <c r="AI1115" i="38"/>
  <c r="AH1115" i="38"/>
  <c r="AG1115" i="38"/>
  <c r="AF1115" i="38"/>
  <c r="AE1115" i="38"/>
  <c r="AD1115" i="38"/>
  <c r="AC1115" i="38"/>
  <c r="AB1115" i="38"/>
  <c r="Q1115" i="38"/>
  <c r="P1115" i="38"/>
  <c r="O1115" i="38"/>
  <c r="N1115" i="38"/>
  <c r="M1115" i="38"/>
  <c r="L1115" i="38"/>
  <c r="K1115" i="38"/>
  <c r="J1115" i="38"/>
  <c r="I1115" i="38"/>
  <c r="H1115" i="38"/>
  <c r="G1115" i="38"/>
  <c r="F1115" i="38"/>
  <c r="E1115" i="38"/>
  <c r="B1115" i="38"/>
  <c r="AM1114" i="38"/>
  <c r="AL1114" i="38"/>
  <c r="AK1114" i="38"/>
  <c r="AJ1114" i="38"/>
  <c r="AI1114" i="38"/>
  <c r="AH1114" i="38"/>
  <c r="AG1114" i="38"/>
  <c r="AF1114" i="38"/>
  <c r="AE1114" i="38"/>
  <c r="AD1114" i="38"/>
  <c r="AC1114" i="38"/>
  <c r="AB1114" i="38"/>
  <c r="Q1114" i="38"/>
  <c r="P1114" i="38"/>
  <c r="O1114" i="38"/>
  <c r="N1114" i="38"/>
  <c r="M1114" i="38"/>
  <c r="L1114" i="38"/>
  <c r="K1114" i="38"/>
  <c r="J1114" i="38"/>
  <c r="I1114" i="38"/>
  <c r="H1114" i="38"/>
  <c r="G1114" i="38"/>
  <c r="F1114" i="38"/>
  <c r="E1114" i="38"/>
  <c r="B1114" i="38"/>
  <c r="AM1113" i="38"/>
  <c r="AL1113" i="38"/>
  <c r="AK1113" i="38"/>
  <c r="AJ1113" i="38"/>
  <c r="AI1113" i="38"/>
  <c r="AH1113" i="38"/>
  <c r="AG1113" i="38"/>
  <c r="AF1113" i="38"/>
  <c r="AE1113" i="38"/>
  <c r="AD1113" i="38"/>
  <c r="AC1113" i="38"/>
  <c r="AB1113" i="38"/>
  <c r="Q1113" i="38"/>
  <c r="P1113" i="38"/>
  <c r="O1113" i="38"/>
  <c r="N1113" i="38"/>
  <c r="M1113" i="38"/>
  <c r="L1113" i="38"/>
  <c r="K1113" i="38"/>
  <c r="J1113" i="38"/>
  <c r="I1113" i="38"/>
  <c r="H1113" i="38"/>
  <c r="G1113" i="38"/>
  <c r="F1113" i="38"/>
  <c r="E1113" i="38"/>
  <c r="B1113" i="38"/>
  <c r="AM1112" i="38"/>
  <c r="AL1112" i="38"/>
  <c r="AK1112" i="38"/>
  <c r="AJ1112" i="38"/>
  <c r="AI1112" i="38"/>
  <c r="AH1112" i="38"/>
  <c r="AG1112" i="38"/>
  <c r="AF1112" i="38"/>
  <c r="AE1112" i="38"/>
  <c r="AD1112" i="38"/>
  <c r="AC1112" i="38"/>
  <c r="AB1112" i="38"/>
  <c r="Q1112" i="38"/>
  <c r="P1112" i="38"/>
  <c r="O1112" i="38"/>
  <c r="N1112" i="38"/>
  <c r="M1112" i="38"/>
  <c r="L1112" i="38"/>
  <c r="K1112" i="38"/>
  <c r="J1112" i="38"/>
  <c r="I1112" i="38"/>
  <c r="H1112" i="38"/>
  <c r="G1112" i="38"/>
  <c r="F1112" i="38"/>
  <c r="E1112" i="38"/>
  <c r="B1112" i="38"/>
  <c r="AM1111" i="38"/>
  <c r="AL1111" i="38"/>
  <c r="AK1111" i="38"/>
  <c r="AJ1111" i="38"/>
  <c r="AI1111" i="38"/>
  <c r="AH1111" i="38"/>
  <c r="AG1111" i="38"/>
  <c r="AF1111" i="38"/>
  <c r="AE1111" i="38"/>
  <c r="AD1111" i="38"/>
  <c r="AC1111" i="38"/>
  <c r="AB1111" i="38"/>
  <c r="Q1111" i="38"/>
  <c r="P1111" i="38"/>
  <c r="O1111" i="38"/>
  <c r="N1111" i="38"/>
  <c r="M1111" i="38"/>
  <c r="L1111" i="38"/>
  <c r="K1111" i="38"/>
  <c r="J1111" i="38"/>
  <c r="I1111" i="38"/>
  <c r="H1111" i="38"/>
  <c r="G1111" i="38"/>
  <c r="F1111" i="38"/>
  <c r="E1111" i="38"/>
  <c r="B1111" i="38"/>
  <c r="AM1110" i="38"/>
  <c r="AL1110" i="38"/>
  <c r="AK1110" i="38"/>
  <c r="AJ1110" i="38"/>
  <c r="AI1110" i="38"/>
  <c r="AH1110" i="38"/>
  <c r="AG1110" i="38"/>
  <c r="AF1110" i="38"/>
  <c r="AE1110" i="38"/>
  <c r="AD1110" i="38"/>
  <c r="AC1110" i="38"/>
  <c r="AB1110" i="38"/>
  <c r="Q1110" i="38"/>
  <c r="P1110" i="38"/>
  <c r="O1110" i="38"/>
  <c r="N1110" i="38"/>
  <c r="M1110" i="38"/>
  <c r="L1110" i="38"/>
  <c r="K1110" i="38"/>
  <c r="J1110" i="38"/>
  <c r="I1110" i="38"/>
  <c r="H1110" i="38"/>
  <c r="G1110" i="38"/>
  <c r="F1110" i="38"/>
  <c r="E1110" i="38"/>
  <c r="B1110" i="38"/>
  <c r="AM1109" i="38"/>
  <c r="AL1109" i="38"/>
  <c r="AK1109" i="38"/>
  <c r="AJ1109" i="38"/>
  <c r="AI1109" i="38"/>
  <c r="AH1109" i="38"/>
  <c r="AG1109" i="38"/>
  <c r="AF1109" i="38"/>
  <c r="AE1109" i="38"/>
  <c r="AD1109" i="38"/>
  <c r="AC1109" i="38"/>
  <c r="AB1109" i="38"/>
  <c r="Q1109" i="38"/>
  <c r="P1109" i="38"/>
  <c r="O1109" i="38"/>
  <c r="N1109" i="38"/>
  <c r="M1109" i="38"/>
  <c r="L1109" i="38"/>
  <c r="K1109" i="38"/>
  <c r="J1109" i="38"/>
  <c r="I1109" i="38"/>
  <c r="H1109" i="38"/>
  <c r="G1109" i="38"/>
  <c r="F1109" i="38"/>
  <c r="E1109" i="38"/>
  <c r="B1109" i="38"/>
  <c r="AM1108" i="38"/>
  <c r="AL1108" i="38"/>
  <c r="AK1108" i="38"/>
  <c r="AJ1108" i="38"/>
  <c r="AI1108" i="38"/>
  <c r="AH1108" i="38"/>
  <c r="AG1108" i="38"/>
  <c r="AF1108" i="38"/>
  <c r="AE1108" i="38"/>
  <c r="AD1108" i="38"/>
  <c r="AC1108" i="38"/>
  <c r="AB1108" i="38"/>
  <c r="Q1108" i="38"/>
  <c r="P1108" i="38"/>
  <c r="O1108" i="38"/>
  <c r="N1108" i="38"/>
  <c r="M1108" i="38"/>
  <c r="L1108" i="38"/>
  <c r="K1108" i="38"/>
  <c r="J1108" i="38"/>
  <c r="I1108" i="38"/>
  <c r="H1108" i="38"/>
  <c r="G1108" i="38"/>
  <c r="F1108" i="38"/>
  <c r="E1108" i="38"/>
  <c r="B1108" i="38"/>
  <c r="AM1107" i="38"/>
  <c r="AL1107" i="38"/>
  <c r="AK1107" i="38"/>
  <c r="AJ1107" i="38"/>
  <c r="AI1107" i="38"/>
  <c r="AH1107" i="38"/>
  <c r="AG1107" i="38"/>
  <c r="AF1107" i="38"/>
  <c r="AE1107" i="38"/>
  <c r="AD1107" i="38"/>
  <c r="AC1107" i="38"/>
  <c r="AB1107" i="38"/>
  <c r="Q1107" i="38"/>
  <c r="P1107" i="38"/>
  <c r="O1107" i="38"/>
  <c r="N1107" i="38"/>
  <c r="M1107" i="38"/>
  <c r="L1107" i="38"/>
  <c r="K1107" i="38"/>
  <c r="J1107" i="38"/>
  <c r="I1107" i="38"/>
  <c r="H1107" i="38"/>
  <c r="G1107" i="38"/>
  <c r="F1107" i="38"/>
  <c r="E1107" i="38"/>
  <c r="B1107" i="38"/>
  <c r="AM1106" i="38"/>
  <c r="AL1106" i="38"/>
  <c r="AK1106" i="38"/>
  <c r="AJ1106" i="38"/>
  <c r="AI1106" i="38"/>
  <c r="AH1106" i="38"/>
  <c r="AG1106" i="38"/>
  <c r="AF1106" i="38"/>
  <c r="AE1106" i="38"/>
  <c r="AD1106" i="38"/>
  <c r="AC1106" i="38"/>
  <c r="AB1106" i="38"/>
  <c r="Q1106" i="38"/>
  <c r="P1106" i="38"/>
  <c r="O1106" i="38"/>
  <c r="N1106" i="38"/>
  <c r="M1106" i="38"/>
  <c r="L1106" i="38"/>
  <c r="K1106" i="38"/>
  <c r="J1106" i="38"/>
  <c r="I1106" i="38"/>
  <c r="H1106" i="38"/>
  <c r="G1106" i="38"/>
  <c r="F1106" i="38"/>
  <c r="E1106" i="38"/>
  <c r="B1106" i="38"/>
  <c r="AM1105" i="38"/>
  <c r="AL1105" i="38"/>
  <c r="AK1105" i="38"/>
  <c r="AJ1105" i="38"/>
  <c r="AI1105" i="38"/>
  <c r="AH1105" i="38"/>
  <c r="AG1105" i="38"/>
  <c r="AF1105" i="38"/>
  <c r="AE1105" i="38"/>
  <c r="AD1105" i="38"/>
  <c r="AC1105" i="38"/>
  <c r="AB1105" i="38"/>
  <c r="Q1105" i="38"/>
  <c r="P1105" i="38"/>
  <c r="O1105" i="38"/>
  <c r="N1105" i="38"/>
  <c r="M1105" i="38"/>
  <c r="L1105" i="38"/>
  <c r="K1105" i="38"/>
  <c r="J1105" i="38"/>
  <c r="I1105" i="38"/>
  <c r="H1105" i="38"/>
  <c r="G1105" i="38"/>
  <c r="F1105" i="38"/>
  <c r="E1105" i="38"/>
  <c r="B1105" i="38"/>
  <c r="AM1104" i="38"/>
  <c r="AL1104" i="38"/>
  <c r="AK1104" i="38"/>
  <c r="AJ1104" i="38"/>
  <c r="AI1104" i="38"/>
  <c r="AH1104" i="38"/>
  <c r="AG1104" i="38"/>
  <c r="AF1104" i="38"/>
  <c r="AE1104" i="38"/>
  <c r="AD1104" i="38"/>
  <c r="AC1104" i="38"/>
  <c r="AB1104" i="38"/>
  <c r="Q1104" i="38"/>
  <c r="P1104" i="38"/>
  <c r="O1104" i="38"/>
  <c r="N1104" i="38"/>
  <c r="M1104" i="38"/>
  <c r="L1104" i="38"/>
  <c r="K1104" i="38"/>
  <c r="J1104" i="38"/>
  <c r="I1104" i="38"/>
  <c r="H1104" i="38"/>
  <c r="G1104" i="38"/>
  <c r="F1104" i="38"/>
  <c r="E1104" i="38"/>
  <c r="B1104" i="38"/>
  <c r="AM1103" i="38"/>
  <c r="AL1103" i="38"/>
  <c r="AK1103" i="38"/>
  <c r="AJ1103" i="38"/>
  <c r="AI1103" i="38"/>
  <c r="AH1103" i="38"/>
  <c r="AG1103" i="38"/>
  <c r="AF1103" i="38"/>
  <c r="AE1103" i="38"/>
  <c r="AD1103" i="38"/>
  <c r="AC1103" i="38"/>
  <c r="AB1103" i="38"/>
  <c r="Q1103" i="38"/>
  <c r="P1103" i="38"/>
  <c r="O1103" i="38"/>
  <c r="N1103" i="38"/>
  <c r="M1103" i="38"/>
  <c r="L1103" i="38"/>
  <c r="K1103" i="38"/>
  <c r="J1103" i="38"/>
  <c r="I1103" i="38"/>
  <c r="H1103" i="38"/>
  <c r="G1103" i="38"/>
  <c r="F1103" i="38"/>
  <c r="E1103" i="38"/>
  <c r="B1103" i="38"/>
  <c r="AM1102" i="38"/>
  <c r="AL1102" i="38"/>
  <c r="AK1102" i="38"/>
  <c r="AJ1102" i="38"/>
  <c r="AI1102" i="38"/>
  <c r="AH1102" i="38"/>
  <c r="AG1102" i="38"/>
  <c r="AF1102" i="38"/>
  <c r="AE1102" i="38"/>
  <c r="AD1102" i="38"/>
  <c r="AC1102" i="38"/>
  <c r="AB1102" i="38"/>
  <c r="Q1102" i="38"/>
  <c r="P1102" i="38"/>
  <c r="O1102" i="38"/>
  <c r="N1102" i="38"/>
  <c r="M1102" i="38"/>
  <c r="L1102" i="38"/>
  <c r="K1102" i="38"/>
  <c r="J1102" i="38"/>
  <c r="I1102" i="38"/>
  <c r="H1102" i="38"/>
  <c r="G1102" i="38"/>
  <c r="F1102" i="38"/>
  <c r="E1102" i="38"/>
  <c r="B1102" i="38"/>
  <c r="AM1101" i="38"/>
  <c r="AL1101" i="38"/>
  <c r="AK1101" i="38"/>
  <c r="AJ1101" i="38"/>
  <c r="AI1101" i="38"/>
  <c r="AH1101" i="38"/>
  <c r="AG1101" i="38"/>
  <c r="AF1101" i="38"/>
  <c r="AE1101" i="38"/>
  <c r="AD1101" i="38"/>
  <c r="AC1101" i="38"/>
  <c r="AB1101" i="38"/>
  <c r="Q1101" i="38"/>
  <c r="P1101" i="38"/>
  <c r="O1101" i="38"/>
  <c r="N1101" i="38"/>
  <c r="M1101" i="38"/>
  <c r="L1101" i="38"/>
  <c r="K1101" i="38"/>
  <c r="J1101" i="38"/>
  <c r="I1101" i="38"/>
  <c r="H1101" i="38"/>
  <c r="G1101" i="38"/>
  <c r="F1101" i="38"/>
  <c r="E1101" i="38"/>
  <c r="B1101" i="38"/>
  <c r="AM1100" i="38"/>
  <c r="AL1100" i="38"/>
  <c r="AK1100" i="38"/>
  <c r="AJ1100" i="38"/>
  <c r="AI1100" i="38"/>
  <c r="AH1100" i="38"/>
  <c r="AG1100" i="38"/>
  <c r="AF1100" i="38"/>
  <c r="AE1100" i="38"/>
  <c r="AD1100" i="38"/>
  <c r="AC1100" i="38"/>
  <c r="AB1100" i="38"/>
  <c r="Q1100" i="38"/>
  <c r="P1100" i="38"/>
  <c r="O1100" i="38"/>
  <c r="N1100" i="38"/>
  <c r="M1100" i="38"/>
  <c r="L1100" i="38"/>
  <c r="K1100" i="38"/>
  <c r="J1100" i="38"/>
  <c r="I1100" i="38"/>
  <c r="H1100" i="38"/>
  <c r="G1100" i="38"/>
  <c r="F1100" i="38"/>
  <c r="E1100" i="38"/>
  <c r="B1100" i="38"/>
  <c r="AM1099" i="38"/>
  <c r="AL1099" i="38"/>
  <c r="AK1099" i="38"/>
  <c r="AJ1099" i="38"/>
  <c r="AI1099" i="38"/>
  <c r="AH1099" i="38"/>
  <c r="AG1099" i="38"/>
  <c r="AF1099" i="38"/>
  <c r="AE1099" i="38"/>
  <c r="AD1099" i="38"/>
  <c r="AC1099" i="38"/>
  <c r="AB1099" i="38"/>
  <c r="Q1099" i="38"/>
  <c r="P1099" i="38"/>
  <c r="O1099" i="38"/>
  <c r="N1099" i="38"/>
  <c r="M1099" i="38"/>
  <c r="L1099" i="38"/>
  <c r="K1099" i="38"/>
  <c r="J1099" i="38"/>
  <c r="I1099" i="38"/>
  <c r="H1099" i="38"/>
  <c r="G1099" i="38"/>
  <c r="F1099" i="38"/>
  <c r="E1099" i="38"/>
  <c r="B1099" i="38"/>
  <c r="AM1098" i="38"/>
  <c r="AL1098" i="38"/>
  <c r="AK1098" i="38"/>
  <c r="AJ1098" i="38"/>
  <c r="AI1098" i="38"/>
  <c r="AH1098" i="38"/>
  <c r="AG1098" i="38"/>
  <c r="AF1098" i="38"/>
  <c r="AE1098" i="38"/>
  <c r="AD1098" i="38"/>
  <c r="AC1098" i="38"/>
  <c r="AB1098" i="38"/>
  <c r="Q1098" i="38"/>
  <c r="P1098" i="38"/>
  <c r="O1098" i="38"/>
  <c r="N1098" i="38"/>
  <c r="M1098" i="38"/>
  <c r="L1098" i="38"/>
  <c r="K1098" i="38"/>
  <c r="J1098" i="38"/>
  <c r="I1098" i="38"/>
  <c r="H1098" i="38"/>
  <c r="G1098" i="38"/>
  <c r="F1098" i="38"/>
  <c r="E1098" i="38"/>
  <c r="B1098" i="38"/>
  <c r="AM1097" i="38"/>
  <c r="AL1097" i="38"/>
  <c r="AK1097" i="38"/>
  <c r="AJ1097" i="38"/>
  <c r="AI1097" i="38"/>
  <c r="AH1097" i="38"/>
  <c r="AG1097" i="38"/>
  <c r="AF1097" i="38"/>
  <c r="AE1097" i="38"/>
  <c r="AD1097" i="38"/>
  <c r="AC1097" i="38"/>
  <c r="AB1097" i="38"/>
  <c r="Q1097" i="38"/>
  <c r="P1097" i="38"/>
  <c r="O1097" i="38"/>
  <c r="N1097" i="38"/>
  <c r="M1097" i="38"/>
  <c r="L1097" i="38"/>
  <c r="K1097" i="38"/>
  <c r="J1097" i="38"/>
  <c r="I1097" i="38"/>
  <c r="H1097" i="38"/>
  <c r="G1097" i="38"/>
  <c r="F1097" i="38"/>
  <c r="E1097" i="38"/>
  <c r="B1097" i="38"/>
  <c r="AM1096" i="38"/>
  <c r="AL1096" i="38"/>
  <c r="AK1096" i="38"/>
  <c r="AJ1096" i="38"/>
  <c r="AI1096" i="38"/>
  <c r="AH1096" i="38"/>
  <c r="AG1096" i="38"/>
  <c r="AF1096" i="38"/>
  <c r="AE1096" i="38"/>
  <c r="AD1096" i="38"/>
  <c r="AC1096" i="38"/>
  <c r="AB1096" i="38"/>
  <c r="Q1096" i="38"/>
  <c r="P1096" i="38"/>
  <c r="O1096" i="38"/>
  <c r="N1096" i="38"/>
  <c r="M1096" i="38"/>
  <c r="L1096" i="38"/>
  <c r="K1096" i="38"/>
  <c r="J1096" i="38"/>
  <c r="I1096" i="38"/>
  <c r="H1096" i="38"/>
  <c r="G1096" i="38"/>
  <c r="F1096" i="38"/>
  <c r="E1096" i="38"/>
  <c r="B1096" i="38"/>
  <c r="AM1095" i="38"/>
  <c r="AL1095" i="38"/>
  <c r="AK1095" i="38"/>
  <c r="AJ1095" i="38"/>
  <c r="AI1095" i="38"/>
  <c r="AH1095" i="38"/>
  <c r="AG1095" i="38"/>
  <c r="AF1095" i="38"/>
  <c r="AE1095" i="38"/>
  <c r="AD1095" i="38"/>
  <c r="AC1095" i="38"/>
  <c r="AB1095" i="38"/>
  <c r="Q1095" i="38"/>
  <c r="P1095" i="38"/>
  <c r="O1095" i="38"/>
  <c r="N1095" i="38"/>
  <c r="M1095" i="38"/>
  <c r="L1095" i="38"/>
  <c r="K1095" i="38"/>
  <c r="J1095" i="38"/>
  <c r="I1095" i="38"/>
  <c r="H1095" i="38"/>
  <c r="G1095" i="38"/>
  <c r="F1095" i="38"/>
  <c r="E1095" i="38"/>
  <c r="B1095" i="38"/>
  <c r="AM1094" i="38"/>
  <c r="AL1094" i="38"/>
  <c r="AK1094" i="38"/>
  <c r="AJ1094" i="38"/>
  <c r="AI1094" i="38"/>
  <c r="AH1094" i="38"/>
  <c r="AG1094" i="38"/>
  <c r="AF1094" i="38"/>
  <c r="AE1094" i="38"/>
  <c r="AD1094" i="38"/>
  <c r="AC1094" i="38"/>
  <c r="AB1094" i="38"/>
  <c r="Q1094" i="38"/>
  <c r="P1094" i="38"/>
  <c r="O1094" i="38"/>
  <c r="N1094" i="38"/>
  <c r="M1094" i="38"/>
  <c r="L1094" i="38"/>
  <c r="K1094" i="38"/>
  <c r="J1094" i="38"/>
  <c r="I1094" i="38"/>
  <c r="H1094" i="38"/>
  <c r="G1094" i="38"/>
  <c r="F1094" i="38"/>
  <c r="E1094" i="38"/>
  <c r="B1094" i="38"/>
  <c r="AM1093" i="38"/>
  <c r="AL1093" i="38"/>
  <c r="AK1093" i="38"/>
  <c r="AJ1093" i="38"/>
  <c r="AI1093" i="38"/>
  <c r="AH1093" i="38"/>
  <c r="AG1093" i="38"/>
  <c r="AF1093" i="38"/>
  <c r="AE1093" i="38"/>
  <c r="AD1093" i="38"/>
  <c r="AC1093" i="38"/>
  <c r="AB1093" i="38"/>
  <c r="Q1093" i="38"/>
  <c r="P1093" i="38"/>
  <c r="O1093" i="38"/>
  <c r="N1093" i="38"/>
  <c r="M1093" i="38"/>
  <c r="L1093" i="38"/>
  <c r="K1093" i="38"/>
  <c r="J1093" i="38"/>
  <c r="I1093" i="38"/>
  <c r="H1093" i="38"/>
  <c r="G1093" i="38"/>
  <c r="F1093" i="38"/>
  <c r="E1093" i="38"/>
  <c r="B1093" i="38"/>
  <c r="AM1092" i="38"/>
  <c r="AL1092" i="38"/>
  <c r="AK1092" i="38"/>
  <c r="AJ1092" i="38"/>
  <c r="AI1092" i="38"/>
  <c r="AH1092" i="38"/>
  <c r="AG1092" i="38"/>
  <c r="AF1092" i="38"/>
  <c r="AE1092" i="38"/>
  <c r="AD1092" i="38"/>
  <c r="AC1092" i="38"/>
  <c r="AB1092" i="38"/>
  <c r="Q1092" i="38"/>
  <c r="P1092" i="38"/>
  <c r="O1092" i="38"/>
  <c r="N1092" i="38"/>
  <c r="M1092" i="38"/>
  <c r="L1092" i="38"/>
  <c r="K1092" i="38"/>
  <c r="J1092" i="38"/>
  <c r="I1092" i="38"/>
  <c r="H1092" i="38"/>
  <c r="G1092" i="38"/>
  <c r="F1092" i="38"/>
  <c r="E1092" i="38"/>
  <c r="B1092" i="38"/>
  <c r="AM1091" i="38"/>
  <c r="AL1091" i="38"/>
  <c r="AK1091" i="38"/>
  <c r="AJ1091" i="38"/>
  <c r="AI1091" i="38"/>
  <c r="AH1091" i="38"/>
  <c r="AG1091" i="38"/>
  <c r="AF1091" i="38"/>
  <c r="AE1091" i="38"/>
  <c r="AD1091" i="38"/>
  <c r="AC1091" i="38"/>
  <c r="AB1091" i="38"/>
  <c r="Q1091" i="38"/>
  <c r="P1091" i="38"/>
  <c r="O1091" i="38"/>
  <c r="N1091" i="38"/>
  <c r="M1091" i="38"/>
  <c r="L1091" i="38"/>
  <c r="K1091" i="38"/>
  <c r="J1091" i="38"/>
  <c r="I1091" i="38"/>
  <c r="H1091" i="38"/>
  <c r="G1091" i="38"/>
  <c r="F1091" i="38"/>
  <c r="E1091" i="38"/>
  <c r="B1091" i="38"/>
  <c r="AM1090" i="38"/>
  <c r="AL1090" i="38"/>
  <c r="AK1090" i="38"/>
  <c r="AJ1090" i="38"/>
  <c r="AI1090" i="38"/>
  <c r="AH1090" i="38"/>
  <c r="AG1090" i="38"/>
  <c r="AF1090" i="38"/>
  <c r="AE1090" i="38"/>
  <c r="AD1090" i="38"/>
  <c r="AC1090" i="38"/>
  <c r="AB1090" i="38"/>
  <c r="Q1090" i="38"/>
  <c r="P1090" i="38"/>
  <c r="O1090" i="38"/>
  <c r="N1090" i="38"/>
  <c r="M1090" i="38"/>
  <c r="L1090" i="38"/>
  <c r="K1090" i="38"/>
  <c r="J1090" i="38"/>
  <c r="I1090" i="38"/>
  <c r="H1090" i="38"/>
  <c r="G1090" i="38"/>
  <c r="F1090" i="38"/>
  <c r="E1090" i="38"/>
  <c r="B1090" i="38"/>
  <c r="AM1089" i="38"/>
  <c r="AL1089" i="38"/>
  <c r="AK1089" i="38"/>
  <c r="AJ1089" i="38"/>
  <c r="AI1089" i="38"/>
  <c r="AH1089" i="38"/>
  <c r="AG1089" i="38"/>
  <c r="AF1089" i="38"/>
  <c r="AE1089" i="38"/>
  <c r="AD1089" i="38"/>
  <c r="AC1089" i="38"/>
  <c r="AB1089" i="38"/>
  <c r="Q1089" i="38"/>
  <c r="P1089" i="38"/>
  <c r="O1089" i="38"/>
  <c r="N1089" i="38"/>
  <c r="M1089" i="38"/>
  <c r="L1089" i="38"/>
  <c r="K1089" i="38"/>
  <c r="J1089" i="38"/>
  <c r="I1089" i="38"/>
  <c r="H1089" i="38"/>
  <c r="G1089" i="38"/>
  <c r="F1089" i="38"/>
  <c r="E1089" i="38"/>
  <c r="B1089" i="38"/>
  <c r="AM1088" i="38"/>
  <c r="AL1088" i="38"/>
  <c r="AK1088" i="38"/>
  <c r="AJ1088" i="38"/>
  <c r="AI1088" i="38"/>
  <c r="AH1088" i="38"/>
  <c r="AG1088" i="38"/>
  <c r="AF1088" i="38"/>
  <c r="AE1088" i="38"/>
  <c r="AD1088" i="38"/>
  <c r="AC1088" i="38"/>
  <c r="AB1088" i="38"/>
  <c r="Q1088" i="38"/>
  <c r="P1088" i="38"/>
  <c r="O1088" i="38"/>
  <c r="N1088" i="38"/>
  <c r="M1088" i="38"/>
  <c r="L1088" i="38"/>
  <c r="K1088" i="38"/>
  <c r="J1088" i="38"/>
  <c r="I1088" i="38"/>
  <c r="H1088" i="38"/>
  <c r="G1088" i="38"/>
  <c r="F1088" i="38"/>
  <c r="E1088" i="38"/>
  <c r="B1088" i="38"/>
  <c r="AM1087" i="38"/>
  <c r="AL1087" i="38"/>
  <c r="AK1087" i="38"/>
  <c r="AJ1087" i="38"/>
  <c r="AI1087" i="38"/>
  <c r="AH1087" i="38"/>
  <c r="AG1087" i="38"/>
  <c r="AF1087" i="38"/>
  <c r="AE1087" i="38"/>
  <c r="AD1087" i="38"/>
  <c r="AC1087" i="38"/>
  <c r="AB1087" i="38"/>
  <c r="Q1087" i="38"/>
  <c r="P1087" i="38"/>
  <c r="O1087" i="38"/>
  <c r="N1087" i="38"/>
  <c r="M1087" i="38"/>
  <c r="L1087" i="38"/>
  <c r="K1087" i="38"/>
  <c r="J1087" i="38"/>
  <c r="I1087" i="38"/>
  <c r="H1087" i="38"/>
  <c r="G1087" i="38"/>
  <c r="F1087" i="38"/>
  <c r="E1087" i="38"/>
  <c r="B1087" i="38"/>
  <c r="AM1086" i="38"/>
  <c r="AL1086" i="38"/>
  <c r="AK1086" i="38"/>
  <c r="AJ1086" i="38"/>
  <c r="AI1086" i="38"/>
  <c r="AH1086" i="38"/>
  <c r="AG1086" i="38"/>
  <c r="AF1086" i="38"/>
  <c r="AE1086" i="38"/>
  <c r="AD1086" i="38"/>
  <c r="AC1086" i="38"/>
  <c r="AB1086" i="38"/>
  <c r="Q1086" i="38"/>
  <c r="P1086" i="38"/>
  <c r="O1086" i="38"/>
  <c r="N1086" i="38"/>
  <c r="M1086" i="38"/>
  <c r="L1086" i="38"/>
  <c r="K1086" i="38"/>
  <c r="J1086" i="38"/>
  <c r="I1086" i="38"/>
  <c r="H1086" i="38"/>
  <c r="G1086" i="38"/>
  <c r="F1086" i="38"/>
  <c r="E1086" i="38"/>
  <c r="B1086" i="38"/>
  <c r="AM1085" i="38"/>
  <c r="AL1085" i="38"/>
  <c r="AK1085" i="38"/>
  <c r="AJ1085" i="38"/>
  <c r="AI1085" i="38"/>
  <c r="AH1085" i="38"/>
  <c r="AG1085" i="38"/>
  <c r="AF1085" i="38"/>
  <c r="AE1085" i="38"/>
  <c r="AD1085" i="38"/>
  <c r="AC1085" i="38"/>
  <c r="AB1085" i="38"/>
  <c r="Q1085" i="38"/>
  <c r="P1085" i="38"/>
  <c r="O1085" i="38"/>
  <c r="N1085" i="38"/>
  <c r="M1085" i="38"/>
  <c r="L1085" i="38"/>
  <c r="K1085" i="38"/>
  <c r="J1085" i="38"/>
  <c r="I1085" i="38"/>
  <c r="H1085" i="38"/>
  <c r="G1085" i="38"/>
  <c r="F1085" i="38"/>
  <c r="E1085" i="38"/>
  <c r="B1085" i="38"/>
  <c r="AM1084" i="38"/>
  <c r="AL1084" i="38"/>
  <c r="AK1084" i="38"/>
  <c r="AJ1084" i="38"/>
  <c r="AI1084" i="38"/>
  <c r="AH1084" i="38"/>
  <c r="AG1084" i="38"/>
  <c r="AF1084" i="38"/>
  <c r="AE1084" i="38"/>
  <c r="AD1084" i="38"/>
  <c r="AC1084" i="38"/>
  <c r="AB1084" i="38"/>
  <c r="Q1084" i="38"/>
  <c r="P1084" i="38"/>
  <c r="O1084" i="38"/>
  <c r="N1084" i="38"/>
  <c r="M1084" i="38"/>
  <c r="L1084" i="38"/>
  <c r="K1084" i="38"/>
  <c r="J1084" i="38"/>
  <c r="I1084" i="38"/>
  <c r="H1084" i="38"/>
  <c r="G1084" i="38"/>
  <c r="F1084" i="38"/>
  <c r="E1084" i="38"/>
  <c r="B1084" i="38"/>
  <c r="AM1083" i="38"/>
  <c r="AL1083" i="38"/>
  <c r="AK1083" i="38"/>
  <c r="AJ1083" i="38"/>
  <c r="AI1083" i="38"/>
  <c r="AH1083" i="38"/>
  <c r="AG1083" i="38"/>
  <c r="AF1083" i="38"/>
  <c r="AE1083" i="38"/>
  <c r="AD1083" i="38"/>
  <c r="AC1083" i="38"/>
  <c r="AB1083" i="38"/>
  <c r="Q1083" i="38"/>
  <c r="P1083" i="38"/>
  <c r="O1083" i="38"/>
  <c r="N1083" i="38"/>
  <c r="M1083" i="38"/>
  <c r="L1083" i="38"/>
  <c r="K1083" i="38"/>
  <c r="J1083" i="38"/>
  <c r="I1083" i="38"/>
  <c r="H1083" i="38"/>
  <c r="G1083" i="38"/>
  <c r="F1083" i="38"/>
  <c r="E1083" i="38"/>
  <c r="B1083" i="38"/>
  <c r="AM1082" i="38"/>
  <c r="AL1082" i="38"/>
  <c r="AK1082" i="38"/>
  <c r="AJ1082" i="38"/>
  <c r="AI1082" i="38"/>
  <c r="AH1082" i="38"/>
  <c r="AG1082" i="38"/>
  <c r="AF1082" i="38"/>
  <c r="AE1082" i="38"/>
  <c r="AD1082" i="38"/>
  <c r="AC1082" i="38"/>
  <c r="AB1082" i="38"/>
  <c r="Q1082" i="38"/>
  <c r="P1082" i="38"/>
  <c r="O1082" i="38"/>
  <c r="N1082" i="38"/>
  <c r="M1082" i="38"/>
  <c r="L1082" i="38"/>
  <c r="K1082" i="38"/>
  <c r="J1082" i="38"/>
  <c r="I1082" i="38"/>
  <c r="H1082" i="38"/>
  <c r="G1082" i="38"/>
  <c r="F1082" i="38"/>
  <c r="E1082" i="38"/>
  <c r="B1082" i="38"/>
  <c r="AM1081" i="38"/>
  <c r="AL1081" i="38"/>
  <c r="AK1081" i="38"/>
  <c r="AJ1081" i="38"/>
  <c r="AI1081" i="38"/>
  <c r="AH1081" i="38"/>
  <c r="AG1081" i="38"/>
  <c r="AF1081" i="38"/>
  <c r="AE1081" i="38"/>
  <c r="AD1081" i="38"/>
  <c r="AC1081" i="38"/>
  <c r="AB1081" i="38"/>
  <c r="Q1081" i="38"/>
  <c r="P1081" i="38"/>
  <c r="O1081" i="38"/>
  <c r="N1081" i="38"/>
  <c r="M1081" i="38"/>
  <c r="L1081" i="38"/>
  <c r="K1081" i="38"/>
  <c r="J1081" i="38"/>
  <c r="I1081" i="38"/>
  <c r="H1081" i="38"/>
  <c r="G1081" i="38"/>
  <c r="F1081" i="38"/>
  <c r="E1081" i="38"/>
  <c r="B1081" i="38"/>
  <c r="AM1080" i="38"/>
  <c r="AL1080" i="38"/>
  <c r="AK1080" i="38"/>
  <c r="AJ1080" i="38"/>
  <c r="AI1080" i="38"/>
  <c r="AH1080" i="38"/>
  <c r="AG1080" i="38"/>
  <c r="AF1080" i="38"/>
  <c r="AE1080" i="38"/>
  <c r="AD1080" i="38"/>
  <c r="AC1080" i="38"/>
  <c r="AB1080" i="38"/>
  <c r="Q1080" i="38"/>
  <c r="P1080" i="38"/>
  <c r="O1080" i="38"/>
  <c r="N1080" i="38"/>
  <c r="M1080" i="38"/>
  <c r="L1080" i="38"/>
  <c r="K1080" i="38"/>
  <c r="J1080" i="38"/>
  <c r="I1080" i="38"/>
  <c r="H1080" i="38"/>
  <c r="G1080" i="38"/>
  <c r="F1080" i="38"/>
  <c r="E1080" i="38"/>
  <c r="B1080" i="38"/>
  <c r="AM1079" i="38"/>
  <c r="AL1079" i="38"/>
  <c r="AK1079" i="38"/>
  <c r="AJ1079" i="38"/>
  <c r="AI1079" i="38"/>
  <c r="AH1079" i="38"/>
  <c r="AG1079" i="38"/>
  <c r="AF1079" i="38"/>
  <c r="AE1079" i="38"/>
  <c r="AD1079" i="38"/>
  <c r="AC1079" i="38"/>
  <c r="AB1079" i="38"/>
  <c r="Q1079" i="38"/>
  <c r="P1079" i="38"/>
  <c r="O1079" i="38"/>
  <c r="N1079" i="38"/>
  <c r="M1079" i="38"/>
  <c r="L1079" i="38"/>
  <c r="K1079" i="38"/>
  <c r="J1079" i="38"/>
  <c r="I1079" i="38"/>
  <c r="H1079" i="38"/>
  <c r="G1079" i="38"/>
  <c r="F1079" i="38"/>
  <c r="E1079" i="38"/>
  <c r="B1079" i="38"/>
  <c r="AM1078" i="38"/>
  <c r="AL1078" i="38"/>
  <c r="AK1078" i="38"/>
  <c r="AJ1078" i="38"/>
  <c r="AI1078" i="38"/>
  <c r="AH1078" i="38"/>
  <c r="AG1078" i="38"/>
  <c r="AF1078" i="38"/>
  <c r="AE1078" i="38"/>
  <c r="AD1078" i="38"/>
  <c r="AC1078" i="38"/>
  <c r="AB1078" i="38"/>
  <c r="Q1078" i="38"/>
  <c r="P1078" i="38"/>
  <c r="O1078" i="38"/>
  <c r="N1078" i="38"/>
  <c r="M1078" i="38"/>
  <c r="L1078" i="38"/>
  <c r="K1078" i="38"/>
  <c r="J1078" i="38"/>
  <c r="I1078" i="38"/>
  <c r="H1078" i="38"/>
  <c r="G1078" i="38"/>
  <c r="F1078" i="38"/>
  <c r="E1078" i="38"/>
  <c r="B1078" i="38"/>
  <c r="AM1077" i="38"/>
  <c r="AL1077" i="38"/>
  <c r="AK1077" i="38"/>
  <c r="AJ1077" i="38"/>
  <c r="AI1077" i="38"/>
  <c r="AH1077" i="38"/>
  <c r="AG1077" i="38"/>
  <c r="AF1077" i="38"/>
  <c r="AE1077" i="38"/>
  <c r="AD1077" i="38"/>
  <c r="AC1077" i="38"/>
  <c r="AB1077" i="38"/>
  <c r="Q1077" i="38"/>
  <c r="P1077" i="38"/>
  <c r="O1077" i="38"/>
  <c r="N1077" i="38"/>
  <c r="M1077" i="38"/>
  <c r="L1077" i="38"/>
  <c r="K1077" i="38"/>
  <c r="J1077" i="38"/>
  <c r="I1077" i="38"/>
  <c r="H1077" i="38"/>
  <c r="G1077" i="38"/>
  <c r="F1077" i="38"/>
  <c r="E1077" i="38"/>
  <c r="B1077" i="38"/>
  <c r="AM1076" i="38"/>
  <c r="AL1076" i="38"/>
  <c r="AK1076" i="38"/>
  <c r="AJ1076" i="38"/>
  <c r="AI1076" i="38"/>
  <c r="AH1076" i="38"/>
  <c r="AG1076" i="38"/>
  <c r="AF1076" i="38"/>
  <c r="AE1076" i="38"/>
  <c r="AD1076" i="38"/>
  <c r="AC1076" i="38"/>
  <c r="AB1076" i="38"/>
  <c r="Q1076" i="38"/>
  <c r="P1076" i="38"/>
  <c r="O1076" i="38"/>
  <c r="N1076" i="38"/>
  <c r="M1076" i="38"/>
  <c r="L1076" i="38"/>
  <c r="K1076" i="38"/>
  <c r="J1076" i="38"/>
  <c r="I1076" i="38"/>
  <c r="H1076" i="38"/>
  <c r="G1076" i="38"/>
  <c r="F1076" i="38"/>
  <c r="E1076" i="38"/>
  <c r="B1076" i="38"/>
  <c r="AM1075" i="38"/>
  <c r="AL1075" i="38"/>
  <c r="AK1075" i="38"/>
  <c r="AJ1075" i="38"/>
  <c r="AI1075" i="38"/>
  <c r="AH1075" i="38"/>
  <c r="AG1075" i="38"/>
  <c r="AF1075" i="38"/>
  <c r="AE1075" i="38"/>
  <c r="AD1075" i="38"/>
  <c r="AC1075" i="38"/>
  <c r="AB1075" i="38"/>
  <c r="Q1075" i="38"/>
  <c r="P1075" i="38"/>
  <c r="O1075" i="38"/>
  <c r="N1075" i="38"/>
  <c r="M1075" i="38"/>
  <c r="L1075" i="38"/>
  <c r="K1075" i="38"/>
  <c r="J1075" i="38"/>
  <c r="I1075" i="38"/>
  <c r="H1075" i="38"/>
  <c r="G1075" i="38"/>
  <c r="F1075" i="38"/>
  <c r="E1075" i="38"/>
  <c r="B1075" i="38"/>
  <c r="AM1074" i="38"/>
  <c r="AL1074" i="38"/>
  <c r="AK1074" i="38"/>
  <c r="AJ1074" i="38"/>
  <c r="AI1074" i="38"/>
  <c r="AH1074" i="38"/>
  <c r="AG1074" i="38"/>
  <c r="AF1074" i="38"/>
  <c r="AE1074" i="38"/>
  <c r="AD1074" i="38"/>
  <c r="AC1074" i="38"/>
  <c r="AB1074" i="38"/>
  <c r="Q1074" i="38"/>
  <c r="P1074" i="38"/>
  <c r="O1074" i="38"/>
  <c r="N1074" i="38"/>
  <c r="M1074" i="38"/>
  <c r="L1074" i="38"/>
  <c r="K1074" i="38"/>
  <c r="J1074" i="38"/>
  <c r="I1074" i="38"/>
  <c r="H1074" i="38"/>
  <c r="G1074" i="38"/>
  <c r="F1074" i="38"/>
  <c r="E1074" i="38"/>
  <c r="B1074" i="38"/>
  <c r="AM1073" i="38"/>
  <c r="AL1073" i="38"/>
  <c r="AK1073" i="38"/>
  <c r="AJ1073" i="38"/>
  <c r="AI1073" i="38"/>
  <c r="AH1073" i="38"/>
  <c r="AG1073" i="38"/>
  <c r="AF1073" i="38"/>
  <c r="AE1073" i="38"/>
  <c r="AD1073" i="38"/>
  <c r="AC1073" i="38"/>
  <c r="AB1073" i="38"/>
  <c r="Q1073" i="38"/>
  <c r="P1073" i="38"/>
  <c r="O1073" i="38"/>
  <c r="N1073" i="38"/>
  <c r="M1073" i="38"/>
  <c r="L1073" i="38"/>
  <c r="K1073" i="38"/>
  <c r="J1073" i="38"/>
  <c r="I1073" i="38"/>
  <c r="H1073" i="38"/>
  <c r="G1073" i="38"/>
  <c r="F1073" i="38"/>
  <c r="E1073" i="38"/>
  <c r="B1073" i="38"/>
  <c r="AM1072" i="38"/>
  <c r="AL1072" i="38"/>
  <c r="AK1072" i="38"/>
  <c r="AJ1072" i="38"/>
  <c r="AI1072" i="38"/>
  <c r="AH1072" i="38"/>
  <c r="AG1072" i="38"/>
  <c r="AF1072" i="38"/>
  <c r="AE1072" i="38"/>
  <c r="AD1072" i="38"/>
  <c r="AC1072" i="38"/>
  <c r="AB1072" i="38"/>
  <c r="Q1072" i="38"/>
  <c r="P1072" i="38"/>
  <c r="O1072" i="38"/>
  <c r="N1072" i="38"/>
  <c r="M1072" i="38"/>
  <c r="L1072" i="38"/>
  <c r="K1072" i="38"/>
  <c r="J1072" i="38"/>
  <c r="I1072" i="38"/>
  <c r="H1072" i="38"/>
  <c r="G1072" i="38"/>
  <c r="F1072" i="38"/>
  <c r="E1072" i="38"/>
  <c r="B1072" i="38"/>
  <c r="AM1071" i="38"/>
  <c r="AL1071" i="38"/>
  <c r="AK1071" i="38"/>
  <c r="AJ1071" i="38"/>
  <c r="AI1071" i="38"/>
  <c r="AH1071" i="38"/>
  <c r="AG1071" i="38"/>
  <c r="AF1071" i="38"/>
  <c r="AE1071" i="38"/>
  <c r="AD1071" i="38"/>
  <c r="AC1071" i="38"/>
  <c r="AB1071" i="38"/>
  <c r="Q1071" i="38"/>
  <c r="P1071" i="38"/>
  <c r="O1071" i="38"/>
  <c r="N1071" i="38"/>
  <c r="M1071" i="38"/>
  <c r="L1071" i="38"/>
  <c r="K1071" i="38"/>
  <c r="J1071" i="38"/>
  <c r="I1071" i="38"/>
  <c r="H1071" i="38"/>
  <c r="G1071" i="38"/>
  <c r="F1071" i="38"/>
  <c r="E1071" i="38"/>
  <c r="B1071" i="38"/>
  <c r="AM1070" i="38"/>
  <c r="AL1070" i="38"/>
  <c r="AK1070" i="38"/>
  <c r="AJ1070" i="38"/>
  <c r="AI1070" i="38"/>
  <c r="AH1070" i="38"/>
  <c r="AG1070" i="38"/>
  <c r="AF1070" i="38"/>
  <c r="AE1070" i="38"/>
  <c r="AD1070" i="38"/>
  <c r="AC1070" i="38"/>
  <c r="AB1070" i="38"/>
  <c r="Q1070" i="38"/>
  <c r="P1070" i="38"/>
  <c r="O1070" i="38"/>
  <c r="N1070" i="38"/>
  <c r="M1070" i="38"/>
  <c r="L1070" i="38"/>
  <c r="K1070" i="38"/>
  <c r="J1070" i="38"/>
  <c r="I1070" i="38"/>
  <c r="H1070" i="38"/>
  <c r="G1070" i="38"/>
  <c r="F1070" i="38"/>
  <c r="E1070" i="38"/>
  <c r="B1070" i="38"/>
  <c r="AM1069" i="38"/>
  <c r="AL1069" i="38"/>
  <c r="AK1069" i="38"/>
  <c r="AJ1069" i="38"/>
  <c r="AI1069" i="38"/>
  <c r="AH1069" i="38"/>
  <c r="AG1069" i="38"/>
  <c r="AF1069" i="38"/>
  <c r="AE1069" i="38"/>
  <c r="AD1069" i="38"/>
  <c r="AC1069" i="38"/>
  <c r="AB1069" i="38"/>
  <c r="Q1069" i="38"/>
  <c r="P1069" i="38"/>
  <c r="O1069" i="38"/>
  <c r="N1069" i="38"/>
  <c r="M1069" i="38"/>
  <c r="L1069" i="38"/>
  <c r="K1069" i="38"/>
  <c r="J1069" i="38"/>
  <c r="I1069" i="38"/>
  <c r="H1069" i="38"/>
  <c r="G1069" i="38"/>
  <c r="F1069" i="38"/>
  <c r="E1069" i="38"/>
  <c r="B1069" i="38"/>
  <c r="AM1068" i="38"/>
  <c r="AL1068" i="38"/>
  <c r="AK1068" i="38"/>
  <c r="AJ1068" i="38"/>
  <c r="AI1068" i="38"/>
  <c r="AH1068" i="38"/>
  <c r="AG1068" i="38"/>
  <c r="AF1068" i="38"/>
  <c r="AE1068" i="38"/>
  <c r="AD1068" i="38"/>
  <c r="AC1068" i="38"/>
  <c r="AB1068" i="38"/>
  <c r="Q1068" i="38"/>
  <c r="P1068" i="38"/>
  <c r="O1068" i="38"/>
  <c r="N1068" i="38"/>
  <c r="M1068" i="38"/>
  <c r="L1068" i="38"/>
  <c r="K1068" i="38"/>
  <c r="J1068" i="38"/>
  <c r="I1068" i="38"/>
  <c r="H1068" i="38"/>
  <c r="G1068" i="38"/>
  <c r="F1068" i="38"/>
  <c r="E1068" i="38"/>
  <c r="B1068" i="38"/>
  <c r="AM1067" i="38"/>
  <c r="AL1067" i="38"/>
  <c r="AK1067" i="38"/>
  <c r="AJ1067" i="38"/>
  <c r="AI1067" i="38"/>
  <c r="AH1067" i="38"/>
  <c r="AG1067" i="38"/>
  <c r="AF1067" i="38"/>
  <c r="AE1067" i="38"/>
  <c r="AD1067" i="38"/>
  <c r="AC1067" i="38"/>
  <c r="AB1067" i="38"/>
  <c r="Q1067" i="38"/>
  <c r="P1067" i="38"/>
  <c r="O1067" i="38"/>
  <c r="N1067" i="38"/>
  <c r="M1067" i="38"/>
  <c r="L1067" i="38"/>
  <c r="K1067" i="38"/>
  <c r="J1067" i="38"/>
  <c r="I1067" i="38"/>
  <c r="H1067" i="38"/>
  <c r="G1067" i="38"/>
  <c r="F1067" i="38"/>
  <c r="E1067" i="38"/>
  <c r="AM1066" i="38"/>
  <c r="AL1066" i="38"/>
  <c r="AK1066" i="38"/>
  <c r="AJ1066" i="38"/>
  <c r="AI1066" i="38"/>
  <c r="AH1066" i="38"/>
  <c r="AG1066" i="38"/>
  <c r="AF1066" i="38"/>
  <c r="AE1066" i="38"/>
  <c r="AD1066" i="38"/>
  <c r="AC1066" i="38"/>
  <c r="AB1066" i="38"/>
  <c r="Q1066" i="38"/>
  <c r="P1066" i="38"/>
  <c r="O1066" i="38"/>
  <c r="N1066" i="38"/>
  <c r="M1066" i="38"/>
  <c r="L1066" i="38"/>
  <c r="K1066" i="38"/>
  <c r="J1066" i="38"/>
  <c r="I1066" i="38"/>
  <c r="H1066" i="38"/>
  <c r="G1066" i="38"/>
  <c r="F1066" i="38"/>
  <c r="E1066" i="38"/>
  <c r="AM1065" i="38"/>
  <c r="AL1065" i="38"/>
  <c r="AK1065" i="38"/>
  <c r="AJ1065" i="38"/>
  <c r="AI1065" i="38"/>
  <c r="AH1065" i="38"/>
  <c r="AG1065" i="38"/>
  <c r="AF1065" i="38"/>
  <c r="AE1065" i="38"/>
  <c r="AD1065" i="38"/>
  <c r="AC1065" i="38"/>
  <c r="AB1065" i="38"/>
  <c r="Q1065" i="38"/>
  <c r="P1065" i="38"/>
  <c r="O1065" i="38"/>
  <c r="N1065" i="38"/>
  <c r="M1065" i="38"/>
  <c r="L1065" i="38"/>
  <c r="K1065" i="38"/>
  <c r="J1065" i="38"/>
  <c r="I1065" i="38"/>
  <c r="H1065" i="38"/>
  <c r="G1065" i="38"/>
  <c r="F1065" i="38"/>
  <c r="E1065" i="38"/>
  <c r="AM1064" i="38"/>
  <c r="AL1064" i="38"/>
  <c r="AK1064" i="38"/>
  <c r="AJ1064" i="38"/>
  <c r="AI1064" i="38"/>
  <c r="AH1064" i="38"/>
  <c r="AG1064" i="38"/>
  <c r="AF1064" i="38"/>
  <c r="AE1064" i="38"/>
  <c r="AD1064" i="38"/>
  <c r="AC1064" i="38"/>
  <c r="AB1064" i="38"/>
  <c r="Q1064" i="38"/>
  <c r="P1064" i="38"/>
  <c r="O1064" i="38"/>
  <c r="N1064" i="38"/>
  <c r="M1064" i="38"/>
  <c r="L1064" i="38"/>
  <c r="K1064" i="38"/>
  <c r="J1064" i="38"/>
  <c r="I1064" i="38"/>
  <c r="H1064" i="38"/>
  <c r="G1064" i="38"/>
  <c r="F1064" i="38"/>
  <c r="E1064" i="38"/>
  <c r="AM1063" i="38"/>
  <c r="AL1063" i="38"/>
  <c r="AK1063" i="38"/>
  <c r="AJ1063" i="38"/>
  <c r="AI1063" i="38"/>
  <c r="AH1063" i="38"/>
  <c r="AG1063" i="38"/>
  <c r="AF1063" i="38"/>
  <c r="AE1063" i="38"/>
  <c r="AD1063" i="38"/>
  <c r="AC1063" i="38"/>
  <c r="AB1063" i="38"/>
  <c r="Q1063" i="38"/>
  <c r="P1063" i="38"/>
  <c r="O1063" i="38"/>
  <c r="N1063" i="38"/>
  <c r="M1063" i="38"/>
  <c r="L1063" i="38"/>
  <c r="K1063" i="38"/>
  <c r="J1063" i="38"/>
  <c r="I1063" i="38"/>
  <c r="H1063" i="38"/>
  <c r="G1063" i="38"/>
  <c r="F1063" i="38"/>
  <c r="E1063" i="38"/>
  <c r="AM1062" i="38"/>
  <c r="AL1062" i="38"/>
  <c r="AK1062" i="38"/>
  <c r="AJ1062" i="38"/>
  <c r="AI1062" i="38"/>
  <c r="AH1062" i="38"/>
  <c r="AG1062" i="38"/>
  <c r="AF1062" i="38"/>
  <c r="AE1062" i="38"/>
  <c r="AD1062" i="38"/>
  <c r="AC1062" i="38"/>
  <c r="AB1062" i="38"/>
  <c r="Q1062" i="38"/>
  <c r="P1062" i="38"/>
  <c r="O1062" i="38"/>
  <c r="N1062" i="38"/>
  <c r="M1062" i="38"/>
  <c r="L1062" i="38"/>
  <c r="K1062" i="38"/>
  <c r="J1062" i="38"/>
  <c r="I1062" i="38"/>
  <c r="H1062" i="38"/>
  <c r="G1062" i="38"/>
  <c r="F1062" i="38"/>
  <c r="E1062" i="38"/>
  <c r="AM1061" i="38"/>
  <c r="AL1061" i="38"/>
  <c r="AK1061" i="38"/>
  <c r="AJ1061" i="38"/>
  <c r="AI1061" i="38"/>
  <c r="AH1061" i="38"/>
  <c r="AG1061" i="38"/>
  <c r="AF1061" i="38"/>
  <c r="AE1061" i="38"/>
  <c r="AD1061" i="38"/>
  <c r="AC1061" i="38"/>
  <c r="AB1061" i="38"/>
  <c r="Q1061" i="38"/>
  <c r="P1061" i="38"/>
  <c r="O1061" i="38"/>
  <c r="N1061" i="38"/>
  <c r="M1061" i="38"/>
  <c r="L1061" i="38"/>
  <c r="K1061" i="38"/>
  <c r="J1061" i="38"/>
  <c r="I1061" i="38"/>
  <c r="H1061" i="38"/>
  <c r="G1061" i="38"/>
  <c r="F1061" i="38"/>
  <c r="E1061" i="38"/>
  <c r="AM1060" i="38"/>
  <c r="AL1060" i="38"/>
  <c r="AK1060" i="38"/>
  <c r="AJ1060" i="38"/>
  <c r="AI1060" i="38"/>
  <c r="AH1060" i="38"/>
  <c r="AG1060" i="38"/>
  <c r="AF1060" i="38"/>
  <c r="AE1060" i="38"/>
  <c r="AD1060" i="38"/>
  <c r="AC1060" i="38"/>
  <c r="AB1060" i="38"/>
  <c r="Q1060" i="38"/>
  <c r="P1060" i="38"/>
  <c r="O1060" i="38"/>
  <c r="N1060" i="38"/>
  <c r="M1060" i="38"/>
  <c r="L1060" i="38"/>
  <c r="K1060" i="38"/>
  <c r="J1060" i="38"/>
  <c r="I1060" i="38"/>
  <c r="H1060" i="38"/>
  <c r="G1060" i="38"/>
  <c r="F1060" i="38"/>
  <c r="E1060" i="38"/>
  <c r="AM1059" i="38"/>
  <c r="AL1059" i="38"/>
  <c r="AK1059" i="38"/>
  <c r="AJ1059" i="38"/>
  <c r="AI1059" i="38"/>
  <c r="AH1059" i="38"/>
  <c r="AG1059" i="38"/>
  <c r="AF1059" i="38"/>
  <c r="AE1059" i="38"/>
  <c r="AD1059" i="38"/>
  <c r="AC1059" i="38"/>
  <c r="AB1059" i="38"/>
  <c r="Q1059" i="38"/>
  <c r="P1059" i="38"/>
  <c r="O1059" i="38"/>
  <c r="N1059" i="38"/>
  <c r="M1059" i="38"/>
  <c r="L1059" i="38"/>
  <c r="K1059" i="38"/>
  <c r="J1059" i="38"/>
  <c r="I1059" i="38"/>
  <c r="H1059" i="38"/>
  <c r="G1059" i="38"/>
  <c r="F1059" i="38"/>
  <c r="E1059" i="38"/>
  <c r="AM1058" i="38"/>
  <c r="AL1058" i="38"/>
  <c r="AK1058" i="38"/>
  <c r="AJ1058" i="38"/>
  <c r="AI1058" i="38"/>
  <c r="AH1058" i="38"/>
  <c r="AG1058" i="38"/>
  <c r="AF1058" i="38"/>
  <c r="AE1058" i="38"/>
  <c r="AD1058" i="38"/>
  <c r="AC1058" i="38"/>
  <c r="AB1058" i="38"/>
  <c r="Q1058" i="38"/>
  <c r="P1058" i="38"/>
  <c r="O1058" i="38"/>
  <c r="N1058" i="38"/>
  <c r="M1058" i="38"/>
  <c r="L1058" i="38"/>
  <c r="K1058" i="38"/>
  <c r="J1058" i="38"/>
  <c r="I1058" i="38"/>
  <c r="H1058" i="38"/>
  <c r="G1058" i="38"/>
  <c r="F1058" i="38"/>
  <c r="E1058" i="38"/>
  <c r="AM1057" i="38"/>
  <c r="AL1057" i="38"/>
  <c r="AK1057" i="38"/>
  <c r="AJ1057" i="38"/>
  <c r="AI1057" i="38"/>
  <c r="AH1057" i="38"/>
  <c r="AG1057" i="38"/>
  <c r="AF1057" i="38"/>
  <c r="AE1057" i="38"/>
  <c r="AD1057" i="38"/>
  <c r="AC1057" i="38"/>
  <c r="AB1057" i="38"/>
  <c r="Q1057" i="38"/>
  <c r="P1057" i="38"/>
  <c r="O1057" i="38"/>
  <c r="N1057" i="38"/>
  <c r="M1057" i="38"/>
  <c r="L1057" i="38"/>
  <c r="K1057" i="38"/>
  <c r="J1057" i="38"/>
  <c r="I1057" i="38"/>
  <c r="H1057" i="38"/>
  <c r="G1057" i="38"/>
  <c r="F1057" i="38"/>
  <c r="E1057" i="38"/>
  <c r="AM1056" i="38"/>
  <c r="AL1056" i="38"/>
  <c r="AK1056" i="38"/>
  <c r="AJ1056" i="38"/>
  <c r="AI1056" i="38"/>
  <c r="AH1056" i="38"/>
  <c r="AG1056" i="38"/>
  <c r="AF1056" i="38"/>
  <c r="AE1056" i="38"/>
  <c r="AD1056" i="38"/>
  <c r="AC1056" i="38"/>
  <c r="AB1056" i="38"/>
  <c r="Q1056" i="38"/>
  <c r="P1056" i="38"/>
  <c r="O1056" i="38"/>
  <c r="N1056" i="38"/>
  <c r="M1056" i="38"/>
  <c r="L1056" i="38"/>
  <c r="K1056" i="38"/>
  <c r="J1056" i="38"/>
  <c r="I1056" i="38"/>
  <c r="H1056" i="38"/>
  <c r="G1056" i="38"/>
  <c r="F1056" i="38"/>
  <c r="E1056" i="38"/>
  <c r="AM1055" i="38"/>
  <c r="AL1055" i="38"/>
  <c r="AK1055" i="38"/>
  <c r="AJ1055" i="38"/>
  <c r="AI1055" i="38"/>
  <c r="AH1055" i="38"/>
  <c r="AG1055" i="38"/>
  <c r="AF1055" i="38"/>
  <c r="AE1055" i="38"/>
  <c r="AD1055" i="38"/>
  <c r="AC1055" i="38"/>
  <c r="AB1055" i="38"/>
  <c r="Q1055" i="38"/>
  <c r="P1055" i="38"/>
  <c r="O1055" i="38"/>
  <c r="N1055" i="38"/>
  <c r="M1055" i="38"/>
  <c r="L1055" i="38"/>
  <c r="K1055" i="38"/>
  <c r="J1055" i="38"/>
  <c r="I1055" i="38"/>
  <c r="H1055" i="38"/>
  <c r="G1055" i="38"/>
  <c r="F1055" i="38"/>
  <c r="E1055" i="38"/>
  <c r="AM1054" i="38"/>
  <c r="AL1054" i="38"/>
  <c r="AK1054" i="38"/>
  <c r="AJ1054" i="38"/>
  <c r="AI1054" i="38"/>
  <c r="AH1054" i="38"/>
  <c r="AG1054" i="38"/>
  <c r="AF1054" i="38"/>
  <c r="AE1054" i="38"/>
  <c r="AD1054" i="38"/>
  <c r="AC1054" i="38"/>
  <c r="AB1054" i="38"/>
  <c r="Q1054" i="38"/>
  <c r="P1054" i="38"/>
  <c r="O1054" i="38"/>
  <c r="N1054" i="38"/>
  <c r="M1054" i="38"/>
  <c r="L1054" i="38"/>
  <c r="K1054" i="38"/>
  <c r="J1054" i="38"/>
  <c r="I1054" i="38"/>
  <c r="H1054" i="38"/>
  <c r="G1054" i="38"/>
  <c r="F1054" i="38"/>
  <c r="E1054" i="38"/>
  <c r="AM1053" i="38"/>
  <c r="AL1053" i="38"/>
  <c r="AK1053" i="38"/>
  <c r="AJ1053" i="38"/>
  <c r="AI1053" i="38"/>
  <c r="AH1053" i="38"/>
  <c r="AG1053" i="38"/>
  <c r="AF1053" i="38"/>
  <c r="AE1053" i="38"/>
  <c r="AD1053" i="38"/>
  <c r="AC1053" i="38"/>
  <c r="AB1053" i="38"/>
  <c r="Q1053" i="38"/>
  <c r="P1053" i="38"/>
  <c r="O1053" i="38"/>
  <c r="N1053" i="38"/>
  <c r="M1053" i="38"/>
  <c r="L1053" i="38"/>
  <c r="K1053" i="38"/>
  <c r="J1053" i="38"/>
  <c r="I1053" i="38"/>
  <c r="H1053" i="38"/>
  <c r="G1053" i="38"/>
  <c r="F1053" i="38"/>
  <c r="E1053" i="38"/>
  <c r="AM1052" i="38"/>
  <c r="AL1052" i="38"/>
  <c r="AK1052" i="38"/>
  <c r="AJ1052" i="38"/>
  <c r="AI1052" i="38"/>
  <c r="AH1052" i="38"/>
  <c r="AG1052" i="38"/>
  <c r="AF1052" i="38"/>
  <c r="AE1052" i="38"/>
  <c r="AD1052" i="38"/>
  <c r="AC1052" i="38"/>
  <c r="AB1052" i="38"/>
  <c r="Q1052" i="38"/>
  <c r="P1052" i="38"/>
  <c r="O1052" i="38"/>
  <c r="N1052" i="38"/>
  <c r="M1052" i="38"/>
  <c r="L1052" i="38"/>
  <c r="K1052" i="38"/>
  <c r="J1052" i="38"/>
  <c r="I1052" i="38"/>
  <c r="H1052" i="38"/>
  <c r="G1052" i="38"/>
  <c r="F1052" i="38"/>
  <c r="E1052" i="38"/>
  <c r="B1052" i="38"/>
  <c r="AM1051" i="38"/>
  <c r="AL1051" i="38"/>
  <c r="AK1051" i="38"/>
  <c r="AJ1051" i="38"/>
  <c r="AI1051" i="38"/>
  <c r="AH1051" i="38"/>
  <c r="AG1051" i="38"/>
  <c r="AF1051" i="38"/>
  <c r="AE1051" i="38"/>
  <c r="AD1051" i="38"/>
  <c r="AC1051" i="38"/>
  <c r="AB1051" i="38"/>
  <c r="Q1051" i="38"/>
  <c r="P1051" i="38"/>
  <c r="O1051" i="38"/>
  <c r="N1051" i="38"/>
  <c r="M1051" i="38"/>
  <c r="L1051" i="38"/>
  <c r="K1051" i="38"/>
  <c r="J1051" i="38"/>
  <c r="I1051" i="38"/>
  <c r="H1051" i="38"/>
  <c r="G1051" i="38"/>
  <c r="F1051" i="38"/>
  <c r="E1051" i="38"/>
  <c r="B1051" i="38"/>
  <c r="AM1050" i="38"/>
  <c r="AL1050" i="38"/>
  <c r="AK1050" i="38"/>
  <c r="AJ1050" i="38"/>
  <c r="AI1050" i="38"/>
  <c r="AH1050" i="38"/>
  <c r="AG1050" i="38"/>
  <c r="AF1050" i="38"/>
  <c r="AE1050" i="38"/>
  <c r="AD1050" i="38"/>
  <c r="AC1050" i="38"/>
  <c r="AB1050" i="38"/>
  <c r="Q1050" i="38"/>
  <c r="P1050" i="38"/>
  <c r="O1050" i="38"/>
  <c r="N1050" i="38"/>
  <c r="M1050" i="38"/>
  <c r="L1050" i="38"/>
  <c r="K1050" i="38"/>
  <c r="J1050" i="38"/>
  <c r="I1050" i="38"/>
  <c r="H1050" i="38"/>
  <c r="G1050" i="38"/>
  <c r="F1050" i="38"/>
  <c r="E1050" i="38"/>
  <c r="B1050" i="38"/>
  <c r="AM1049" i="38"/>
  <c r="AL1049" i="38"/>
  <c r="AK1049" i="38"/>
  <c r="AJ1049" i="38"/>
  <c r="AI1049" i="38"/>
  <c r="AH1049" i="38"/>
  <c r="AG1049" i="38"/>
  <c r="AF1049" i="38"/>
  <c r="AE1049" i="38"/>
  <c r="AD1049" i="38"/>
  <c r="AC1049" i="38"/>
  <c r="AB1049" i="38"/>
  <c r="Q1049" i="38"/>
  <c r="P1049" i="38"/>
  <c r="O1049" i="38"/>
  <c r="N1049" i="38"/>
  <c r="M1049" i="38"/>
  <c r="L1049" i="38"/>
  <c r="K1049" i="38"/>
  <c r="J1049" i="38"/>
  <c r="I1049" i="38"/>
  <c r="H1049" i="38"/>
  <c r="G1049" i="38"/>
  <c r="F1049" i="38"/>
  <c r="E1049" i="38"/>
  <c r="B1049" i="38"/>
  <c r="AM1048" i="38"/>
  <c r="AL1048" i="38"/>
  <c r="AK1048" i="38"/>
  <c r="AJ1048" i="38"/>
  <c r="AI1048" i="38"/>
  <c r="AH1048" i="38"/>
  <c r="AG1048" i="38"/>
  <c r="AF1048" i="38"/>
  <c r="AE1048" i="38"/>
  <c r="AD1048" i="38"/>
  <c r="AC1048" i="38"/>
  <c r="AB1048" i="38"/>
  <c r="Q1048" i="38"/>
  <c r="P1048" i="38"/>
  <c r="O1048" i="38"/>
  <c r="N1048" i="38"/>
  <c r="M1048" i="38"/>
  <c r="L1048" i="38"/>
  <c r="K1048" i="38"/>
  <c r="J1048" i="38"/>
  <c r="I1048" i="38"/>
  <c r="H1048" i="38"/>
  <c r="G1048" i="38"/>
  <c r="F1048" i="38"/>
  <c r="E1048" i="38"/>
  <c r="B1048" i="38"/>
  <c r="AM1047" i="38"/>
  <c r="AL1047" i="38"/>
  <c r="AK1047" i="38"/>
  <c r="AJ1047" i="38"/>
  <c r="AI1047" i="38"/>
  <c r="AH1047" i="38"/>
  <c r="AG1047" i="38"/>
  <c r="AF1047" i="38"/>
  <c r="AE1047" i="38"/>
  <c r="AD1047" i="38"/>
  <c r="AC1047" i="38"/>
  <c r="AB1047" i="38"/>
  <c r="Q1047" i="38"/>
  <c r="P1047" i="38"/>
  <c r="O1047" i="38"/>
  <c r="N1047" i="38"/>
  <c r="M1047" i="38"/>
  <c r="L1047" i="38"/>
  <c r="K1047" i="38"/>
  <c r="J1047" i="38"/>
  <c r="I1047" i="38"/>
  <c r="H1047" i="38"/>
  <c r="G1047" i="38"/>
  <c r="F1047" i="38"/>
  <c r="E1047" i="38"/>
  <c r="B1047" i="38"/>
  <c r="AM1046" i="38"/>
  <c r="AL1046" i="38"/>
  <c r="AK1046" i="38"/>
  <c r="AJ1046" i="38"/>
  <c r="AI1046" i="38"/>
  <c r="AH1046" i="38"/>
  <c r="AG1046" i="38"/>
  <c r="AF1046" i="38"/>
  <c r="AE1046" i="38"/>
  <c r="AD1046" i="38"/>
  <c r="AC1046" i="38"/>
  <c r="AB1046" i="38"/>
  <c r="Q1046" i="38"/>
  <c r="P1046" i="38"/>
  <c r="O1046" i="38"/>
  <c r="N1046" i="38"/>
  <c r="M1046" i="38"/>
  <c r="L1046" i="38"/>
  <c r="K1046" i="38"/>
  <c r="J1046" i="38"/>
  <c r="I1046" i="38"/>
  <c r="H1046" i="38"/>
  <c r="G1046" i="38"/>
  <c r="F1046" i="38"/>
  <c r="E1046" i="38"/>
  <c r="B1046" i="38"/>
  <c r="AM1045" i="38"/>
  <c r="AL1045" i="38"/>
  <c r="AK1045" i="38"/>
  <c r="AJ1045" i="38"/>
  <c r="AI1045" i="38"/>
  <c r="AH1045" i="38"/>
  <c r="AG1045" i="38"/>
  <c r="AF1045" i="38"/>
  <c r="AE1045" i="38"/>
  <c r="AD1045" i="38"/>
  <c r="AC1045" i="38"/>
  <c r="AB1045" i="38"/>
  <c r="Q1045" i="38"/>
  <c r="P1045" i="38"/>
  <c r="O1045" i="38"/>
  <c r="N1045" i="38"/>
  <c r="M1045" i="38"/>
  <c r="L1045" i="38"/>
  <c r="K1045" i="38"/>
  <c r="J1045" i="38"/>
  <c r="I1045" i="38"/>
  <c r="H1045" i="38"/>
  <c r="G1045" i="38"/>
  <c r="F1045" i="38"/>
  <c r="E1045" i="38"/>
  <c r="B1045" i="38"/>
  <c r="AM1044" i="38"/>
  <c r="AL1044" i="38"/>
  <c r="AK1044" i="38"/>
  <c r="AJ1044" i="38"/>
  <c r="AI1044" i="38"/>
  <c r="AH1044" i="38"/>
  <c r="AG1044" i="38"/>
  <c r="AF1044" i="38"/>
  <c r="AE1044" i="38"/>
  <c r="AD1044" i="38"/>
  <c r="AC1044" i="38"/>
  <c r="AB1044" i="38"/>
  <c r="Q1044" i="38"/>
  <c r="P1044" i="38"/>
  <c r="O1044" i="38"/>
  <c r="N1044" i="38"/>
  <c r="M1044" i="38"/>
  <c r="L1044" i="38"/>
  <c r="K1044" i="38"/>
  <c r="J1044" i="38"/>
  <c r="I1044" i="38"/>
  <c r="H1044" i="38"/>
  <c r="G1044" i="38"/>
  <c r="F1044" i="38"/>
  <c r="E1044" i="38"/>
  <c r="B1044" i="38"/>
  <c r="AM1043" i="38"/>
  <c r="AL1043" i="38"/>
  <c r="AK1043" i="38"/>
  <c r="AJ1043" i="38"/>
  <c r="AI1043" i="38"/>
  <c r="AH1043" i="38"/>
  <c r="AG1043" i="38"/>
  <c r="AF1043" i="38"/>
  <c r="AE1043" i="38"/>
  <c r="AD1043" i="38"/>
  <c r="AC1043" i="38"/>
  <c r="AB1043" i="38"/>
  <c r="Q1043" i="38"/>
  <c r="P1043" i="38"/>
  <c r="O1043" i="38"/>
  <c r="N1043" i="38"/>
  <c r="M1043" i="38"/>
  <c r="L1043" i="38"/>
  <c r="K1043" i="38"/>
  <c r="J1043" i="38"/>
  <c r="I1043" i="38"/>
  <c r="H1043" i="38"/>
  <c r="G1043" i="38"/>
  <c r="F1043" i="38"/>
  <c r="E1043" i="38"/>
  <c r="B1043" i="38"/>
  <c r="AM1042" i="38"/>
  <c r="AL1042" i="38"/>
  <c r="AK1042" i="38"/>
  <c r="AJ1042" i="38"/>
  <c r="AI1042" i="38"/>
  <c r="AH1042" i="38"/>
  <c r="AG1042" i="38"/>
  <c r="AF1042" i="38"/>
  <c r="AE1042" i="38"/>
  <c r="AD1042" i="38"/>
  <c r="AC1042" i="38"/>
  <c r="AB1042" i="38"/>
  <c r="Q1042" i="38"/>
  <c r="P1042" i="38"/>
  <c r="O1042" i="38"/>
  <c r="N1042" i="38"/>
  <c r="M1042" i="38"/>
  <c r="L1042" i="38"/>
  <c r="K1042" i="38"/>
  <c r="J1042" i="38"/>
  <c r="I1042" i="38"/>
  <c r="H1042" i="38"/>
  <c r="G1042" i="38"/>
  <c r="F1042" i="38"/>
  <c r="E1042" i="38"/>
  <c r="B1042" i="38"/>
  <c r="AM1041" i="38"/>
  <c r="AL1041" i="38"/>
  <c r="AK1041" i="38"/>
  <c r="AJ1041" i="38"/>
  <c r="AI1041" i="38"/>
  <c r="AH1041" i="38"/>
  <c r="AG1041" i="38"/>
  <c r="AF1041" i="38"/>
  <c r="AE1041" i="38"/>
  <c r="AD1041" i="38"/>
  <c r="AC1041" i="38"/>
  <c r="AB1041" i="38"/>
  <c r="Q1041" i="38"/>
  <c r="P1041" i="38"/>
  <c r="O1041" i="38"/>
  <c r="N1041" i="38"/>
  <c r="M1041" i="38"/>
  <c r="L1041" i="38"/>
  <c r="K1041" i="38"/>
  <c r="J1041" i="38"/>
  <c r="I1041" i="38"/>
  <c r="H1041" i="38"/>
  <c r="G1041" i="38"/>
  <c r="F1041" i="38"/>
  <c r="E1041" i="38"/>
  <c r="B1041" i="38"/>
  <c r="AM1040" i="38"/>
  <c r="AL1040" i="38"/>
  <c r="AK1040" i="38"/>
  <c r="AJ1040" i="38"/>
  <c r="AI1040" i="38"/>
  <c r="AH1040" i="38"/>
  <c r="AG1040" i="38"/>
  <c r="AF1040" i="38"/>
  <c r="AE1040" i="38"/>
  <c r="AD1040" i="38"/>
  <c r="AC1040" i="38"/>
  <c r="AB1040" i="38"/>
  <c r="Q1040" i="38"/>
  <c r="P1040" i="38"/>
  <c r="O1040" i="38"/>
  <c r="N1040" i="38"/>
  <c r="M1040" i="38"/>
  <c r="L1040" i="38"/>
  <c r="K1040" i="38"/>
  <c r="J1040" i="38"/>
  <c r="I1040" i="38"/>
  <c r="H1040" i="38"/>
  <c r="G1040" i="38"/>
  <c r="F1040" i="38"/>
  <c r="E1040" i="38"/>
  <c r="B1040" i="38"/>
  <c r="AM1039" i="38"/>
  <c r="AL1039" i="38"/>
  <c r="AK1039" i="38"/>
  <c r="AJ1039" i="38"/>
  <c r="AI1039" i="38"/>
  <c r="AH1039" i="38"/>
  <c r="AG1039" i="38"/>
  <c r="AF1039" i="38"/>
  <c r="AE1039" i="38"/>
  <c r="AD1039" i="38"/>
  <c r="AC1039" i="38"/>
  <c r="AB1039" i="38"/>
  <c r="Q1039" i="38"/>
  <c r="P1039" i="38"/>
  <c r="O1039" i="38"/>
  <c r="N1039" i="38"/>
  <c r="M1039" i="38"/>
  <c r="L1039" i="38"/>
  <c r="K1039" i="38"/>
  <c r="J1039" i="38"/>
  <c r="I1039" i="38"/>
  <c r="H1039" i="38"/>
  <c r="G1039" i="38"/>
  <c r="F1039" i="38"/>
  <c r="E1039" i="38"/>
  <c r="B1039" i="38"/>
  <c r="AM1038" i="38"/>
  <c r="AL1038" i="38"/>
  <c r="AK1038" i="38"/>
  <c r="AJ1038" i="38"/>
  <c r="AI1038" i="38"/>
  <c r="AH1038" i="38"/>
  <c r="AG1038" i="38"/>
  <c r="AF1038" i="38"/>
  <c r="AE1038" i="38"/>
  <c r="AD1038" i="38"/>
  <c r="AC1038" i="38"/>
  <c r="AB1038" i="38"/>
  <c r="Q1038" i="38"/>
  <c r="P1038" i="38"/>
  <c r="O1038" i="38"/>
  <c r="N1038" i="38"/>
  <c r="M1038" i="38"/>
  <c r="L1038" i="38"/>
  <c r="K1038" i="38"/>
  <c r="J1038" i="38"/>
  <c r="I1038" i="38"/>
  <c r="H1038" i="38"/>
  <c r="G1038" i="38"/>
  <c r="F1038" i="38"/>
  <c r="E1038" i="38"/>
  <c r="B1038" i="38"/>
  <c r="AM1037" i="38"/>
  <c r="AL1037" i="38"/>
  <c r="AK1037" i="38"/>
  <c r="AJ1037" i="38"/>
  <c r="AI1037" i="38"/>
  <c r="AH1037" i="38"/>
  <c r="AG1037" i="38"/>
  <c r="AF1037" i="38"/>
  <c r="AE1037" i="38"/>
  <c r="AD1037" i="38"/>
  <c r="AC1037" i="38"/>
  <c r="AB1037" i="38"/>
  <c r="Q1037" i="38"/>
  <c r="P1037" i="38"/>
  <c r="O1037" i="38"/>
  <c r="N1037" i="38"/>
  <c r="M1037" i="38"/>
  <c r="L1037" i="38"/>
  <c r="K1037" i="38"/>
  <c r="J1037" i="38"/>
  <c r="I1037" i="38"/>
  <c r="H1037" i="38"/>
  <c r="G1037" i="38"/>
  <c r="F1037" i="38"/>
  <c r="E1037" i="38"/>
  <c r="B1037" i="38"/>
  <c r="AM1036" i="38"/>
  <c r="AL1036" i="38"/>
  <c r="AK1036" i="38"/>
  <c r="AJ1036" i="38"/>
  <c r="AI1036" i="38"/>
  <c r="AH1036" i="38"/>
  <c r="AG1036" i="38"/>
  <c r="AF1036" i="38"/>
  <c r="AE1036" i="38"/>
  <c r="AD1036" i="38"/>
  <c r="AC1036" i="38"/>
  <c r="AB1036" i="38"/>
  <c r="Q1036" i="38"/>
  <c r="P1036" i="38"/>
  <c r="O1036" i="38"/>
  <c r="N1036" i="38"/>
  <c r="M1036" i="38"/>
  <c r="L1036" i="38"/>
  <c r="K1036" i="38"/>
  <c r="J1036" i="38"/>
  <c r="I1036" i="38"/>
  <c r="H1036" i="38"/>
  <c r="G1036" i="38"/>
  <c r="F1036" i="38"/>
  <c r="E1036" i="38"/>
  <c r="B1036" i="38"/>
  <c r="AM1035" i="38"/>
  <c r="AL1035" i="38"/>
  <c r="AK1035" i="38"/>
  <c r="AJ1035" i="38"/>
  <c r="AI1035" i="38"/>
  <c r="AH1035" i="38"/>
  <c r="AG1035" i="38"/>
  <c r="AF1035" i="38"/>
  <c r="AE1035" i="38"/>
  <c r="AD1035" i="38"/>
  <c r="AC1035" i="38"/>
  <c r="AB1035" i="38"/>
  <c r="Q1035" i="38"/>
  <c r="P1035" i="38"/>
  <c r="O1035" i="38"/>
  <c r="N1035" i="38"/>
  <c r="M1035" i="38"/>
  <c r="L1035" i="38"/>
  <c r="K1035" i="38"/>
  <c r="J1035" i="38"/>
  <c r="I1035" i="38"/>
  <c r="H1035" i="38"/>
  <c r="G1035" i="38"/>
  <c r="F1035" i="38"/>
  <c r="E1035" i="38"/>
  <c r="B1035" i="38"/>
  <c r="AM1034" i="38"/>
  <c r="AL1034" i="38"/>
  <c r="AK1034" i="38"/>
  <c r="AJ1034" i="38"/>
  <c r="AI1034" i="38"/>
  <c r="AH1034" i="38"/>
  <c r="AG1034" i="38"/>
  <c r="AF1034" i="38"/>
  <c r="AE1034" i="38"/>
  <c r="AD1034" i="38"/>
  <c r="AC1034" i="38"/>
  <c r="AB1034" i="38"/>
  <c r="Q1034" i="38"/>
  <c r="P1034" i="38"/>
  <c r="O1034" i="38"/>
  <c r="N1034" i="38"/>
  <c r="M1034" i="38"/>
  <c r="L1034" i="38"/>
  <c r="K1034" i="38"/>
  <c r="J1034" i="38"/>
  <c r="I1034" i="38"/>
  <c r="H1034" i="38"/>
  <c r="G1034" i="38"/>
  <c r="F1034" i="38"/>
  <c r="E1034" i="38"/>
  <c r="B1034" i="38"/>
  <c r="AM1033" i="38"/>
  <c r="AL1033" i="38"/>
  <c r="AK1033" i="38"/>
  <c r="AJ1033" i="38"/>
  <c r="AI1033" i="38"/>
  <c r="AH1033" i="38"/>
  <c r="AG1033" i="38"/>
  <c r="AF1033" i="38"/>
  <c r="AE1033" i="38"/>
  <c r="AD1033" i="38"/>
  <c r="AC1033" i="38"/>
  <c r="AB1033" i="38"/>
  <c r="Q1033" i="38"/>
  <c r="P1033" i="38"/>
  <c r="O1033" i="38"/>
  <c r="N1033" i="38"/>
  <c r="M1033" i="38"/>
  <c r="L1033" i="38"/>
  <c r="K1033" i="38"/>
  <c r="J1033" i="38"/>
  <c r="I1033" i="38"/>
  <c r="H1033" i="38"/>
  <c r="G1033" i="38"/>
  <c r="F1033" i="38"/>
  <c r="E1033" i="38"/>
  <c r="B1033" i="38"/>
  <c r="AM1032" i="38"/>
  <c r="AL1032" i="38"/>
  <c r="AK1032" i="38"/>
  <c r="AJ1032" i="38"/>
  <c r="AI1032" i="38"/>
  <c r="AH1032" i="38"/>
  <c r="AG1032" i="38"/>
  <c r="AF1032" i="38"/>
  <c r="AE1032" i="38"/>
  <c r="AD1032" i="38"/>
  <c r="AC1032" i="38"/>
  <c r="AB1032" i="38"/>
  <c r="Q1032" i="38"/>
  <c r="P1032" i="38"/>
  <c r="O1032" i="38"/>
  <c r="N1032" i="38"/>
  <c r="M1032" i="38"/>
  <c r="L1032" i="38"/>
  <c r="K1032" i="38"/>
  <c r="J1032" i="38"/>
  <c r="I1032" i="38"/>
  <c r="H1032" i="38"/>
  <c r="G1032" i="38"/>
  <c r="F1032" i="38"/>
  <c r="E1032" i="38"/>
  <c r="B1032" i="38"/>
  <c r="AM1031" i="38"/>
  <c r="AL1031" i="38"/>
  <c r="AK1031" i="38"/>
  <c r="AJ1031" i="38"/>
  <c r="AI1031" i="38"/>
  <c r="AH1031" i="38"/>
  <c r="AG1031" i="38"/>
  <c r="AF1031" i="38"/>
  <c r="AE1031" i="38"/>
  <c r="AD1031" i="38"/>
  <c r="AC1031" i="38"/>
  <c r="AB1031" i="38"/>
  <c r="Q1031" i="38"/>
  <c r="P1031" i="38"/>
  <c r="O1031" i="38"/>
  <c r="N1031" i="38"/>
  <c r="M1031" i="38"/>
  <c r="L1031" i="38"/>
  <c r="K1031" i="38"/>
  <c r="J1031" i="38"/>
  <c r="I1031" i="38"/>
  <c r="H1031" i="38"/>
  <c r="G1031" i="38"/>
  <c r="F1031" i="38"/>
  <c r="E1031" i="38"/>
  <c r="B1031" i="38"/>
  <c r="AM1030" i="38"/>
  <c r="AL1030" i="38"/>
  <c r="AK1030" i="38"/>
  <c r="AJ1030" i="38"/>
  <c r="AI1030" i="38"/>
  <c r="AH1030" i="38"/>
  <c r="AG1030" i="38"/>
  <c r="AF1030" i="38"/>
  <c r="AE1030" i="38"/>
  <c r="AD1030" i="38"/>
  <c r="AC1030" i="38"/>
  <c r="AB1030" i="38"/>
  <c r="Q1030" i="38"/>
  <c r="P1030" i="38"/>
  <c r="O1030" i="38"/>
  <c r="N1030" i="38"/>
  <c r="M1030" i="38"/>
  <c r="L1030" i="38"/>
  <c r="K1030" i="38"/>
  <c r="J1030" i="38"/>
  <c r="I1030" i="38"/>
  <c r="H1030" i="38"/>
  <c r="G1030" i="38"/>
  <c r="F1030" i="38"/>
  <c r="E1030" i="38"/>
  <c r="B1030" i="38"/>
  <c r="AM1029" i="38"/>
  <c r="AL1029" i="38"/>
  <c r="AK1029" i="38"/>
  <c r="AJ1029" i="38"/>
  <c r="AI1029" i="38"/>
  <c r="AH1029" i="38"/>
  <c r="AG1029" i="38"/>
  <c r="AF1029" i="38"/>
  <c r="AE1029" i="38"/>
  <c r="AD1029" i="38"/>
  <c r="AC1029" i="38"/>
  <c r="AB1029" i="38"/>
  <c r="Q1029" i="38"/>
  <c r="P1029" i="38"/>
  <c r="O1029" i="38"/>
  <c r="N1029" i="38"/>
  <c r="M1029" i="38"/>
  <c r="L1029" i="38"/>
  <c r="K1029" i="38"/>
  <c r="J1029" i="38"/>
  <c r="I1029" i="38"/>
  <c r="H1029" i="38"/>
  <c r="G1029" i="38"/>
  <c r="F1029" i="38"/>
  <c r="E1029" i="38"/>
  <c r="B1029" i="38"/>
  <c r="AM1028" i="38"/>
  <c r="AL1028" i="38"/>
  <c r="AK1028" i="38"/>
  <c r="AJ1028" i="38"/>
  <c r="AI1028" i="38"/>
  <c r="AH1028" i="38"/>
  <c r="AG1028" i="38"/>
  <c r="AF1028" i="38"/>
  <c r="AE1028" i="38"/>
  <c r="AD1028" i="38"/>
  <c r="AC1028" i="38"/>
  <c r="AB1028" i="38"/>
  <c r="Q1028" i="38"/>
  <c r="P1028" i="38"/>
  <c r="O1028" i="38"/>
  <c r="N1028" i="38"/>
  <c r="M1028" i="38"/>
  <c r="L1028" i="38"/>
  <c r="K1028" i="38"/>
  <c r="J1028" i="38"/>
  <c r="I1028" i="38"/>
  <c r="H1028" i="38"/>
  <c r="G1028" i="38"/>
  <c r="F1028" i="38"/>
  <c r="E1028" i="38"/>
  <c r="B1028" i="38"/>
  <c r="AM1027" i="38"/>
  <c r="AL1027" i="38"/>
  <c r="AK1027" i="38"/>
  <c r="AJ1027" i="38"/>
  <c r="AI1027" i="38"/>
  <c r="AH1027" i="38"/>
  <c r="AG1027" i="38"/>
  <c r="AF1027" i="38"/>
  <c r="AE1027" i="38"/>
  <c r="AD1027" i="38"/>
  <c r="AC1027" i="38"/>
  <c r="AB1027" i="38"/>
  <c r="Q1027" i="38"/>
  <c r="P1027" i="38"/>
  <c r="O1027" i="38"/>
  <c r="N1027" i="38"/>
  <c r="M1027" i="38"/>
  <c r="L1027" i="38"/>
  <c r="K1027" i="38"/>
  <c r="J1027" i="38"/>
  <c r="I1027" i="38"/>
  <c r="H1027" i="38"/>
  <c r="G1027" i="38"/>
  <c r="F1027" i="38"/>
  <c r="E1027" i="38"/>
  <c r="B1027" i="38"/>
  <c r="AM1026" i="38"/>
  <c r="AL1026" i="38"/>
  <c r="AK1026" i="38"/>
  <c r="AJ1026" i="38"/>
  <c r="AI1026" i="38"/>
  <c r="AH1026" i="38"/>
  <c r="AG1026" i="38"/>
  <c r="AF1026" i="38"/>
  <c r="AE1026" i="38"/>
  <c r="AD1026" i="38"/>
  <c r="AC1026" i="38"/>
  <c r="AB1026" i="38"/>
  <c r="Q1026" i="38"/>
  <c r="P1026" i="38"/>
  <c r="O1026" i="38"/>
  <c r="N1026" i="38"/>
  <c r="M1026" i="38"/>
  <c r="L1026" i="38"/>
  <c r="K1026" i="38"/>
  <c r="J1026" i="38"/>
  <c r="I1026" i="38"/>
  <c r="H1026" i="38"/>
  <c r="G1026" i="38"/>
  <c r="F1026" i="38"/>
  <c r="E1026" i="38"/>
  <c r="B1026" i="38"/>
  <c r="AM1025" i="38"/>
  <c r="AL1025" i="38"/>
  <c r="AK1025" i="38"/>
  <c r="AJ1025" i="38"/>
  <c r="AI1025" i="38"/>
  <c r="AH1025" i="38"/>
  <c r="AG1025" i="38"/>
  <c r="AF1025" i="38"/>
  <c r="AE1025" i="38"/>
  <c r="AD1025" i="38"/>
  <c r="AC1025" i="38"/>
  <c r="AB1025" i="38"/>
  <c r="Q1025" i="38"/>
  <c r="P1025" i="38"/>
  <c r="O1025" i="38"/>
  <c r="N1025" i="38"/>
  <c r="M1025" i="38"/>
  <c r="L1025" i="38"/>
  <c r="K1025" i="38"/>
  <c r="J1025" i="38"/>
  <c r="I1025" i="38"/>
  <c r="H1025" i="38"/>
  <c r="G1025" i="38"/>
  <c r="F1025" i="38"/>
  <c r="E1025" i="38"/>
  <c r="B1025" i="38"/>
  <c r="AM1024" i="38"/>
  <c r="AL1024" i="38"/>
  <c r="AK1024" i="38"/>
  <c r="AJ1024" i="38"/>
  <c r="AI1024" i="38"/>
  <c r="AH1024" i="38"/>
  <c r="AG1024" i="38"/>
  <c r="AF1024" i="38"/>
  <c r="AE1024" i="38"/>
  <c r="AD1024" i="38"/>
  <c r="AC1024" i="38"/>
  <c r="AB1024" i="38"/>
  <c r="Q1024" i="38"/>
  <c r="P1024" i="38"/>
  <c r="O1024" i="38"/>
  <c r="N1024" i="38"/>
  <c r="M1024" i="38"/>
  <c r="L1024" i="38"/>
  <c r="K1024" i="38"/>
  <c r="J1024" i="38"/>
  <c r="I1024" i="38"/>
  <c r="H1024" i="38"/>
  <c r="G1024" i="38"/>
  <c r="F1024" i="38"/>
  <c r="E1024" i="38"/>
  <c r="B1024" i="38"/>
  <c r="AM1023" i="38"/>
  <c r="AL1023" i="38"/>
  <c r="AK1023" i="38"/>
  <c r="AJ1023" i="38"/>
  <c r="AI1023" i="38"/>
  <c r="AH1023" i="38"/>
  <c r="AG1023" i="38"/>
  <c r="AF1023" i="38"/>
  <c r="AE1023" i="38"/>
  <c r="AD1023" i="38"/>
  <c r="AC1023" i="38"/>
  <c r="AB1023" i="38"/>
  <c r="Q1023" i="38"/>
  <c r="P1023" i="38"/>
  <c r="O1023" i="38"/>
  <c r="N1023" i="38"/>
  <c r="M1023" i="38"/>
  <c r="L1023" i="38"/>
  <c r="K1023" i="38"/>
  <c r="J1023" i="38"/>
  <c r="I1023" i="38"/>
  <c r="H1023" i="38"/>
  <c r="G1023" i="38"/>
  <c r="F1023" i="38"/>
  <c r="E1023" i="38"/>
  <c r="B1023" i="38"/>
  <c r="AM1022" i="38"/>
  <c r="AL1022" i="38"/>
  <c r="AK1022" i="38"/>
  <c r="AJ1022" i="38"/>
  <c r="AI1022" i="38"/>
  <c r="AH1022" i="38"/>
  <c r="AG1022" i="38"/>
  <c r="AF1022" i="38"/>
  <c r="AE1022" i="38"/>
  <c r="AD1022" i="38"/>
  <c r="AC1022" i="38"/>
  <c r="AB1022" i="38"/>
  <c r="Q1022" i="38"/>
  <c r="P1022" i="38"/>
  <c r="O1022" i="38"/>
  <c r="N1022" i="38"/>
  <c r="M1022" i="38"/>
  <c r="L1022" i="38"/>
  <c r="K1022" i="38"/>
  <c r="J1022" i="38"/>
  <c r="I1022" i="38"/>
  <c r="H1022" i="38"/>
  <c r="G1022" i="38"/>
  <c r="F1022" i="38"/>
  <c r="E1022" i="38"/>
  <c r="B1022" i="38"/>
  <c r="AM1021" i="38"/>
  <c r="AL1021" i="38"/>
  <c r="AK1021" i="38"/>
  <c r="AJ1021" i="38"/>
  <c r="AI1021" i="38"/>
  <c r="AH1021" i="38"/>
  <c r="AG1021" i="38"/>
  <c r="AF1021" i="38"/>
  <c r="AE1021" i="38"/>
  <c r="AD1021" i="38"/>
  <c r="AC1021" i="38"/>
  <c r="AB1021" i="38"/>
  <c r="Q1021" i="38"/>
  <c r="P1021" i="38"/>
  <c r="O1021" i="38"/>
  <c r="N1021" i="38"/>
  <c r="M1021" i="38"/>
  <c r="L1021" i="38"/>
  <c r="K1021" i="38"/>
  <c r="J1021" i="38"/>
  <c r="I1021" i="38"/>
  <c r="H1021" i="38"/>
  <c r="G1021" i="38"/>
  <c r="F1021" i="38"/>
  <c r="E1021" i="38"/>
  <c r="B1021" i="38"/>
  <c r="AM1020" i="38"/>
  <c r="AL1020" i="38"/>
  <c r="AK1020" i="38"/>
  <c r="AJ1020" i="38"/>
  <c r="AI1020" i="38"/>
  <c r="AH1020" i="38"/>
  <c r="AG1020" i="38"/>
  <c r="AF1020" i="38"/>
  <c r="AE1020" i="38"/>
  <c r="AD1020" i="38"/>
  <c r="AC1020" i="38"/>
  <c r="AB1020" i="38"/>
  <c r="Q1020" i="38"/>
  <c r="P1020" i="38"/>
  <c r="O1020" i="38"/>
  <c r="N1020" i="38"/>
  <c r="M1020" i="38"/>
  <c r="L1020" i="38"/>
  <c r="K1020" i="38"/>
  <c r="J1020" i="38"/>
  <c r="I1020" i="38"/>
  <c r="H1020" i="38"/>
  <c r="G1020" i="38"/>
  <c r="F1020" i="38"/>
  <c r="E1020" i="38"/>
  <c r="B1020" i="38"/>
  <c r="AM1019" i="38"/>
  <c r="AL1019" i="38"/>
  <c r="AK1019" i="38"/>
  <c r="AJ1019" i="38"/>
  <c r="AI1019" i="38"/>
  <c r="AH1019" i="38"/>
  <c r="AG1019" i="38"/>
  <c r="AF1019" i="38"/>
  <c r="AE1019" i="38"/>
  <c r="AD1019" i="38"/>
  <c r="AC1019" i="38"/>
  <c r="AB1019" i="38"/>
  <c r="Q1019" i="38"/>
  <c r="P1019" i="38"/>
  <c r="O1019" i="38"/>
  <c r="N1019" i="38"/>
  <c r="M1019" i="38"/>
  <c r="L1019" i="38"/>
  <c r="K1019" i="38"/>
  <c r="J1019" i="38"/>
  <c r="I1019" i="38"/>
  <c r="H1019" i="38"/>
  <c r="G1019" i="38"/>
  <c r="F1019" i="38"/>
  <c r="E1019" i="38"/>
  <c r="B1019" i="38"/>
  <c r="AM1018" i="38"/>
  <c r="AL1018" i="38"/>
  <c r="AK1018" i="38"/>
  <c r="AJ1018" i="38"/>
  <c r="AI1018" i="38"/>
  <c r="AH1018" i="38"/>
  <c r="AG1018" i="38"/>
  <c r="AF1018" i="38"/>
  <c r="AE1018" i="38"/>
  <c r="AD1018" i="38"/>
  <c r="AC1018" i="38"/>
  <c r="AB1018" i="38"/>
  <c r="Q1018" i="38"/>
  <c r="P1018" i="38"/>
  <c r="O1018" i="38"/>
  <c r="N1018" i="38"/>
  <c r="M1018" i="38"/>
  <c r="L1018" i="38"/>
  <c r="K1018" i="38"/>
  <c r="J1018" i="38"/>
  <c r="I1018" i="38"/>
  <c r="H1018" i="38"/>
  <c r="G1018" i="38"/>
  <c r="F1018" i="38"/>
  <c r="E1018" i="38"/>
  <c r="B1018" i="38"/>
  <c r="AM1017" i="38"/>
  <c r="AL1017" i="38"/>
  <c r="AK1017" i="38"/>
  <c r="AJ1017" i="38"/>
  <c r="AI1017" i="38"/>
  <c r="AH1017" i="38"/>
  <c r="AG1017" i="38"/>
  <c r="AF1017" i="38"/>
  <c r="AE1017" i="38"/>
  <c r="AD1017" i="38"/>
  <c r="AC1017" i="38"/>
  <c r="AB1017" i="38"/>
  <c r="Q1017" i="38"/>
  <c r="P1017" i="38"/>
  <c r="O1017" i="38"/>
  <c r="N1017" i="38"/>
  <c r="M1017" i="38"/>
  <c r="L1017" i="38"/>
  <c r="K1017" i="38"/>
  <c r="J1017" i="38"/>
  <c r="I1017" i="38"/>
  <c r="H1017" i="38"/>
  <c r="G1017" i="38"/>
  <c r="F1017" i="38"/>
  <c r="E1017" i="38"/>
  <c r="B1017" i="38"/>
  <c r="AM1016" i="38"/>
  <c r="AL1016" i="38"/>
  <c r="AK1016" i="38"/>
  <c r="AJ1016" i="38"/>
  <c r="AI1016" i="38"/>
  <c r="AH1016" i="38"/>
  <c r="AG1016" i="38"/>
  <c r="AF1016" i="38"/>
  <c r="AE1016" i="38"/>
  <c r="AD1016" i="38"/>
  <c r="AC1016" i="38"/>
  <c r="AB1016" i="38"/>
  <c r="Q1016" i="38"/>
  <c r="P1016" i="38"/>
  <c r="O1016" i="38"/>
  <c r="N1016" i="38"/>
  <c r="M1016" i="38"/>
  <c r="L1016" i="38"/>
  <c r="K1016" i="38"/>
  <c r="J1016" i="38"/>
  <c r="I1016" i="38"/>
  <c r="H1016" i="38"/>
  <c r="G1016" i="38"/>
  <c r="F1016" i="38"/>
  <c r="E1016" i="38"/>
  <c r="B1016" i="38"/>
  <c r="AM1015" i="38"/>
  <c r="AL1015" i="38"/>
  <c r="AK1015" i="38"/>
  <c r="AJ1015" i="38"/>
  <c r="AI1015" i="38"/>
  <c r="AH1015" i="38"/>
  <c r="AG1015" i="38"/>
  <c r="AF1015" i="38"/>
  <c r="AE1015" i="38"/>
  <c r="AD1015" i="38"/>
  <c r="AC1015" i="38"/>
  <c r="AB1015" i="38"/>
  <c r="Q1015" i="38"/>
  <c r="P1015" i="38"/>
  <c r="O1015" i="38"/>
  <c r="N1015" i="38"/>
  <c r="M1015" i="38"/>
  <c r="L1015" i="38"/>
  <c r="K1015" i="38"/>
  <c r="J1015" i="38"/>
  <c r="I1015" i="38"/>
  <c r="H1015" i="38"/>
  <c r="G1015" i="38"/>
  <c r="F1015" i="38"/>
  <c r="E1015" i="38"/>
  <c r="B1015" i="38"/>
  <c r="AM1014" i="38"/>
  <c r="AL1014" i="38"/>
  <c r="AK1014" i="38"/>
  <c r="AJ1014" i="38"/>
  <c r="AI1014" i="38"/>
  <c r="AH1014" i="38"/>
  <c r="AG1014" i="38"/>
  <c r="AF1014" i="38"/>
  <c r="AE1014" i="38"/>
  <c r="AD1014" i="38"/>
  <c r="AC1014" i="38"/>
  <c r="AB1014" i="38"/>
  <c r="Q1014" i="38"/>
  <c r="P1014" i="38"/>
  <c r="O1014" i="38"/>
  <c r="N1014" i="38"/>
  <c r="M1014" i="38"/>
  <c r="L1014" i="38"/>
  <c r="K1014" i="38"/>
  <c r="J1014" i="38"/>
  <c r="I1014" i="38"/>
  <c r="H1014" i="38"/>
  <c r="G1014" i="38"/>
  <c r="F1014" i="38"/>
  <c r="E1014" i="38"/>
  <c r="B1014" i="38"/>
  <c r="AM1013" i="38"/>
  <c r="AL1013" i="38"/>
  <c r="AK1013" i="38"/>
  <c r="AJ1013" i="38"/>
  <c r="AI1013" i="38"/>
  <c r="AH1013" i="38"/>
  <c r="AG1013" i="38"/>
  <c r="AF1013" i="38"/>
  <c r="AE1013" i="38"/>
  <c r="AD1013" i="38"/>
  <c r="AC1013" i="38"/>
  <c r="AB1013" i="38"/>
  <c r="Q1013" i="38"/>
  <c r="P1013" i="38"/>
  <c r="O1013" i="38"/>
  <c r="N1013" i="38"/>
  <c r="M1013" i="38"/>
  <c r="L1013" i="38"/>
  <c r="K1013" i="38"/>
  <c r="J1013" i="38"/>
  <c r="I1013" i="38"/>
  <c r="H1013" i="38"/>
  <c r="G1013" i="38"/>
  <c r="F1013" i="38"/>
  <c r="E1013" i="38"/>
  <c r="B1013" i="38"/>
  <c r="AM1012" i="38"/>
  <c r="AL1012" i="38"/>
  <c r="AK1012" i="38"/>
  <c r="AJ1012" i="38"/>
  <c r="AI1012" i="38"/>
  <c r="AH1012" i="38"/>
  <c r="AG1012" i="38"/>
  <c r="AF1012" i="38"/>
  <c r="AE1012" i="38"/>
  <c r="AD1012" i="38"/>
  <c r="AC1012" i="38"/>
  <c r="AB1012" i="38"/>
  <c r="Q1012" i="38"/>
  <c r="P1012" i="38"/>
  <c r="O1012" i="38"/>
  <c r="N1012" i="38"/>
  <c r="M1012" i="38"/>
  <c r="L1012" i="38"/>
  <c r="K1012" i="38"/>
  <c r="J1012" i="38"/>
  <c r="I1012" i="38"/>
  <c r="H1012" i="38"/>
  <c r="G1012" i="38"/>
  <c r="F1012" i="38"/>
  <c r="E1012" i="38"/>
  <c r="B1012" i="38"/>
  <c r="AM1011" i="38"/>
  <c r="AL1011" i="38"/>
  <c r="AK1011" i="38"/>
  <c r="AJ1011" i="38"/>
  <c r="AI1011" i="38"/>
  <c r="AH1011" i="38"/>
  <c r="AG1011" i="38"/>
  <c r="AF1011" i="38"/>
  <c r="AE1011" i="38"/>
  <c r="AD1011" i="38"/>
  <c r="AC1011" i="38"/>
  <c r="AB1011" i="38"/>
  <c r="Q1011" i="38"/>
  <c r="P1011" i="38"/>
  <c r="O1011" i="38"/>
  <c r="N1011" i="38"/>
  <c r="M1011" i="38"/>
  <c r="L1011" i="38"/>
  <c r="K1011" i="38"/>
  <c r="J1011" i="38"/>
  <c r="I1011" i="38"/>
  <c r="H1011" i="38"/>
  <c r="G1011" i="38"/>
  <c r="F1011" i="38"/>
  <c r="E1011" i="38"/>
  <c r="B1011" i="38"/>
  <c r="AM1010" i="38"/>
  <c r="AL1010" i="38"/>
  <c r="AK1010" i="38"/>
  <c r="AJ1010" i="38"/>
  <c r="AI1010" i="38"/>
  <c r="AH1010" i="38"/>
  <c r="AG1010" i="38"/>
  <c r="AF1010" i="38"/>
  <c r="AE1010" i="38"/>
  <c r="AD1010" i="38"/>
  <c r="AC1010" i="38"/>
  <c r="AB1010" i="38"/>
  <c r="Q1010" i="38"/>
  <c r="P1010" i="38"/>
  <c r="O1010" i="38"/>
  <c r="N1010" i="38"/>
  <c r="M1010" i="38"/>
  <c r="L1010" i="38"/>
  <c r="K1010" i="38"/>
  <c r="J1010" i="38"/>
  <c r="I1010" i="38"/>
  <c r="H1010" i="38"/>
  <c r="G1010" i="38"/>
  <c r="F1010" i="38"/>
  <c r="E1010" i="38"/>
  <c r="B1010" i="38"/>
  <c r="AM1009" i="38"/>
  <c r="AL1009" i="38"/>
  <c r="AK1009" i="38"/>
  <c r="AJ1009" i="38"/>
  <c r="AI1009" i="38"/>
  <c r="AH1009" i="38"/>
  <c r="AG1009" i="38"/>
  <c r="AF1009" i="38"/>
  <c r="AE1009" i="38"/>
  <c r="AD1009" i="38"/>
  <c r="AC1009" i="38"/>
  <c r="AB1009" i="38"/>
  <c r="Q1009" i="38"/>
  <c r="P1009" i="38"/>
  <c r="O1009" i="38"/>
  <c r="N1009" i="38"/>
  <c r="M1009" i="38"/>
  <c r="L1009" i="38"/>
  <c r="K1009" i="38"/>
  <c r="J1009" i="38"/>
  <c r="I1009" i="38"/>
  <c r="H1009" i="38"/>
  <c r="G1009" i="38"/>
  <c r="F1009" i="38"/>
  <c r="E1009" i="38"/>
  <c r="B1009" i="38"/>
  <c r="AM1008" i="38"/>
  <c r="AL1008" i="38"/>
  <c r="AK1008" i="38"/>
  <c r="AJ1008" i="38"/>
  <c r="AI1008" i="38"/>
  <c r="AH1008" i="38"/>
  <c r="AG1008" i="38"/>
  <c r="AF1008" i="38"/>
  <c r="AE1008" i="38"/>
  <c r="AD1008" i="38"/>
  <c r="AC1008" i="38"/>
  <c r="AB1008" i="38"/>
  <c r="Q1008" i="38"/>
  <c r="P1008" i="38"/>
  <c r="O1008" i="38"/>
  <c r="N1008" i="38"/>
  <c r="M1008" i="38"/>
  <c r="L1008" i="38"/>
  <c r="K1008" i="38"/>
  <c r="J1008" i="38"/>
  <c r="I1008" i="38"/>
  <c r="H1008" i="38"/>
  <c r="G1008" i="38"/>
  <c r="F1008" i="38"/>
  <c r="E1008" i="38"/>
  <c r="B1008" i="38"/>
  <c r="AM1007" i="38"/>
  <c r="AL1007" i="38"/>
  <c r="AK1007" i="38"/>
  <c r="AJ1007" i="38"/>
  <c r="AI1007" i="38"/>
  <c r="AH1007" i="38"/>
  <c r="AG1007" i="38"/>
  <c r="AF1007" i="38"/>
  <c r="AE1007" i="38"/>
  <c r="AD1007" i="38"/>
  <c r="AC1007" i="38"/>
  <c r="AB1007" i="38"/>
  <c r="Q1007" i="38"/>
  <c r="P1007" i="38"/>
  <c r="O1007" i="38"/>
  <c r="N1007" i="38"/>
  <c r="M1007" i="38"/>
  <c r="L1007" i="38"/>
  <c r="K1007" i="38"/>
  <c r="J1007" i="38"/>
  <c r="I1007" i="38"/>
  <c r="H1007" i="38"/>
  <c r="G1007" i="38"/>
  <c r="F1007" i="38"/>
  <c r="E1007" i="38"/>
  <c r="B1007" i="38"/>
  <c r="AM1006" i="38"/>
  <c r="AL1006" i="38"/>
  <c r="AK1006" i="38"/>
  <c r="AJ1006" i="38"/>
  <c r="AI1006" i="38"/>
  <c r="AH1006" i="38"/>
  <c r="AG1006" i="38"/>
  <c r="AF1006" i="38"/>
  <c r="AE1006" i="38"/>
  <c r="AD1006" i="38"/>
  <c r="AC1006" i="38"/>
  <c r="AB1006" i="38"/>
  <c r="Q1006" i="38"/>
  <c r="P1006" i="38"/>
  <c r="O1006" i="38"/>
  <c r="N1006" i="38"/>
  <c r="M1006" i="38"/>
  <c r="L1006" i="38"/>
  <c r="K1006" i="38"/>
  <c r="J1006" i="38"/>
  <c r="I1006" i="38"/>
  <c r="H1006" i="38"/>
  <c r="G1006" i="38"/>
  <c r="F1006" i="38"/>
  <c r="E1006" i="38"/>
  <c r="B1006" i="38"/>
  <c r="AM1005" i="38"/>
  <c r="AL1005" i="38"/>
  <c r="AK1005" i="38"/>
  <c r="AJ1005" i="38"/>
  <c r="AI1005" i="38"/>
  <c r="AH1005" i="38"/>
  <c r="AG1005" i="38"/>
  <c r="AF1005" i="38"/>
  <c r="AE1005" i="38"/>
  <c r="AD1005" i="38"/>
  <c r="AC1005" i="38"/>
  <c r="AB1005" i="38"/>
  <c r="Q1005" i="38"/>
  <c r="P1005" i="38"/>
  <c r="O1005" i="38"/>
  <c r="N1005" i="38"/>
  <c r="M1005" i="38"/>
  <c r="L1005" i="38"/>
  <c r="K1005" i="38"/>
  <c r="J1005" i="38"/>
  <c r="I1005" i="38"/>
  <c r="H1005" i="38"/>
  <c r="G1005" i="38"/>
  <c r="F1005" i="38"/>
  <c r="E1005" i="38"/>
  <c r="B1005" i="38"/>
  <c r="AM1004" i="38"/>
  <c r="AL1004" i="38"/>
  <c r="AK1004" i="38"/>
  <c r="AJ1004" i="38"/>
  <c r="AI1004" i="38"/>
  <c r="AH1004" i="38"/>
  <c r="AG1004" i="38"/>
  <c r="AF1004" i="38"/>
  <c r="AE1004" i="38"/>
  <c r="AD1004" i="38"/>
  <c r="AC1004" i="38"/>
  <c r="AB1004" i="38"/>
  <c r="Q1004" i="38"/>
  <c r="P1004" i="38"/>
  <c r="O1004" i="38"/>
  <c r="N1004" i="38"/>
  <c r="M1004" i="38"/>
  <c r="L1004" i="38"/>
  <c r="K1004" i="38"/>
  <c r="J1004" i="38"/>
  <c r="I1004" i="38"/>
  <c r="H1004" i="38"/>
  <c r="G1004" i="38"/>
  <c r="F1004" i="38"/>
  <c r="E1004" i="38"/>
  <c r="B1004" i="38"/>
  <c r="AM1003" i="38"/>
  <c r="AL1003" i="38"/>
  <c r="AK1003" i="38"/>
  <c r="AJ1003" i="38"/>
  <c r="AI1003" i="38"/>
  <c r="AH1003" i="38"/>
  <c r="AG1003" i="38"/>
  <c r="AF1003" i="38"/>
  <c r="AE1003" i="38"/>
  <c r="AD1003" i="38"/>
  <c r="AC1003" i="38"/>
  <c r="AB1003" i="38"/>
  <c r="Q1003" i="38"/>
  <c r="P1003" i="38"/>
  <c r="O1003" i="38"/>
  <c r="N1003" i="38"/>
  <c r="M1003" i="38"/>
  <c r="L1003" i="38"/>
  <c r="K1003" i="38"/>
  <c r="J1003" i="38"/>
  <c r="I1003" i="38"/>
  <c r="H1003" i="38"/>
  <c r="G1003" i="38"/>
  <c r="F1003" i="38"/>
  <c r="E1003" i="38"/>
  <c r="B1003" i="38"/>
  <c r="AM1002" i="38"/>
  <c r="AL1002" i="38"/>
  <c r="AK1002" i="38"/>
  <c r="AJ1002" i="38"/>
  <c r="AI1002" i="38"/>
  <c r="AH1002" i="38"/>
  <c r="AG1002" i="38"/>
  <c r="AF1002" i="38"/>
  <c r="AE1002" i="38"/>
  <c r="AD1002" i="38"/>
  <c r="AC1002" i="38"/>
  <c r="AB1002" i="38"/>
  <c r="Q1002" i="38"/>
  <c r="P1002" i="38"/>
  <c r="O1002" i="38"/>
  <c r="N1002" i="38"/>
  <c r="M1002" i="38"/>
  <c r="L1002" i="38"/>
  <c r="K1002" i="38"/>
  <c r="J1002" i="38"/>
  <c r="I1002" i="38"/>
  <c r="H1002" i="38"/>
  <c r="G1002" i="38"/>
  <c r="F1002" i="38"/>
  <c r="E1002" i="38"/>
  <c r="B1002" i="38"/>
  <c r="AM1001" i="38"/>
  <c r="AL1001" i="38"/>
  <c r="AK1001" i="38"/>
  <c r="AJ1001" i="38"/>
  <c r="AI1001" i="38"/>
  <c r="AH1001" i="38"/>
  <c r="AG1001" i="38"/>
  <c r="AF1001" i="38"/>
  <c r="AE1001" i="38"/>
  <c r="AD1001" i="38"/>
  <c r="AC1001" i="38"/>
  <c r="AB1001" i="38"/>
  <c r="Q1001" i="38"/>
  <c r="P1001" i="38"/>
  <c r="O1001" i="38"/>
  <c r="N1001" i="38"/>
  <c r="M1001" i="38"/>
  <c r="L1001" i="38"/>
  <c r="K1001" i="38"/>
  <c r="J1001" i="38"/>
  <c r="I1001" i="38"/>
  <c r="H1001" i="38"/>
  <c r="G1001" i="38"/>
  <c r="F1001" i="38"/>
  <c r="E1001" i="38"/>
  <c r="B1001" i="38"/>
  <c r="AM1000" i="38"/>
  <c r="AL1000" i="38"/>
  <c r="AK1000" i="38"/>
  <c r="AJ1000" i="38"/>
  <c r="AI1000" i="38"/>
  <c r="AH1000" i="38"/>
  <c r="AG1000" i="38"/>
  <c r="AF1000" i="38"/>
  <c r="AE1000" i="38"/>
  <c r="AD1000" i="38"/>
  <c r="AC1000" i="38"/>
  <c r="AB1000" i="38"/>
  <c r="Q1000" i="38"/>
  <c r="P1000" i="38"/>
  <c r="O1000" i="38"/>
  <c r="N1000" i="38"/>
  <c r="M1000" i="38"/>
  <c r="L1000" i="38"/>
  <c r="K1000" i="38"/>
  <c r="J1000" i="38"/>
  <c r="I1000" i="38"/>
  <c r="H1000" i="38"/>
  <c r="G1000" i="38"/>
  <c r="F1000" i="38"/>
  <c r="E1000" i="38"/>
  <c r="B1000" i="38"/>
  <c r="AM999" i="38"/>
  <c r="AL999" i="38"/>
  <c r="AK999" i="38"/>
  <c r="AJ999" i="38"/>
  <c r="AI999" i="38"/>
  <c r="AH999" i="38"/>
  <c r="AG999" i="38"/>
  <c r="AF999" i="38"/>
  <c r="AE999" i="38"/>
  <c r="AD999" i="38"/>
  <c r="AC999" i="38"/>
  <c r="AB999" i="38"/>
  <c r="Q999" i="38"/>
  <c r="P999" i="38"/>
  <c r="O999" i="38"/>
  <c r="N999" i="38"/>
  <c r="M999" i="38"/>
  <c r="L999" i="38"/>
  <c r="K999" i="38"/>
  <c r="J999" i="38"/>
  <c r="I999" i="38"/>
  <c r="H999" i="38"/>
  <c r="G999" i="38"/>
  <c r="F999" i="38"/>
  <c r="E999" i="38"/>
  <c r="B999" i="38"/>
  <c r="AM998" i="38"/>
  <c r="AL998" i="38"/>
  <c r="AK998" i="38"/>
  <c r="AJ998" i="38"/>
  <c r="AI998" i="38"/>
  <c r="AH998" i="38"/>
  <c r="AG998" i="38"/>
  <c r="AF998" i="38"/>
  <c r="AE998" i="38"/>
  <c r="AD998" i="38"/>
  <c r="AC998" i="38"/>
  <c r="AB998" i="38"/>
  <c r="Q998" i="38"/>
  <c r="P998" i="38"/>
  <c r="O998" i="38"/>
  <c r="N998" i="38"/>
  <c r="M998" i="38"/>
  <c r="L998" i="38"/>
  <c r="K998" i="38"/>
  <c r="J998" i="38"/>
  <c r="I998" i="38"/>
  <c r="H998" i="38"/>
  <c r="G998" i="38"/>
  <c r="F998" i="38"/>
  <c r="E998" i="38"/>
  <c r="B998" i="38"/>
  <c r="AM997" i="38"/>
  <c r="AL997" i="38"/>
  <c r="AK997" i="38"/>
  <c r="AJ997" i="38"/>
  <c r="AI997" i="38"/>
  <c r="AH997" i="38"/>
  <c r="AG997" i="38"/>
  <c r="AF997" i="38"/>
  <c r="AE997" i="38"/>
  <c r="AD997" i="38"/>
  <c r="AC997" i="38"/>
  <c r="AB997" i="38"/>
  <c r="Q997" i="38"/>
  <c r="P997" i="38"/>
  <c r="O997" i="38"/>
  <c r="N997" i="38"/>
  <c r="M997" i="38"/>
  <c r="L997" i="38"/>
  <c r="K997" i="38"/>
  <c r="J997" i="38"/>
  <c r="I997" i="38"/>
  <c r="H997" i="38"/>
  <c r="G997" i="38"/>
  <c r="F997" i="38"/>
  <c r="E997" i="38"/>
  <c r="B997" i="38"/>
  <c r="AM996" i="38"/>
  <c r="AL996" i="38"/>
  <c r="AK996" i="38"/>
  <c r="AJ996" i="38"/>
  <c r="AI996" i="38"/>
  <c r="AH996" i="38"/>
  <c r="AG996" i="38"/>
  <c r="AF996" i="38"/>
  <c r="AE996" i="38"/>
  <c r="AD996" i="38"/>
  <c r="AC996" i="38"/>
  <c r="AB996" i="38"/>
  <c r="Q996" i="38"/>
  <c r="P996" i="38"/>
  <c r="O996" i="38"/>
  <c r="N996" i="38"/>
  <c r="M996" i="38"/>
  <c r="L996" i="38"/>
  <c r="K996" i="38"/>
  <c r="J996" i="38"/>
  <c r="I996" i="38"/>
  <c r="H996" i="38"/>
  <c r="G996" i="38"/>
  <c r="F996" i="38"/>
  <c r="E996" i="38"/>
  <c r="B996" i="38"/>
  <c r="AM995" i="38"/>
  <c r="AL995" i="38"/>
  <c r="AK995" i="38"/>
  <c r="AJ995" i="38"/>
  <c r="AI995" i="38"/>
  <c r="AH995" i="38"/>
  <c r="AG995" i="38"/>
  <c r="AF995" i="38"/>
  <c r="AE995" i="38"/>
  <c r="AD995" i="38"/>
  <c r="AC995" i="38"/>
  <c r="AB995" i="38"/>
  <c r="Q995" i="38"/>
  <c r="P995" i="38"/>
  <c r="O995" i="38"/>
  <c r="N995" i="38"/>
  <c r="M995" i="38"/>
  <c r="L995" i="38"/>
  <c r="K995" i="38"/>
  <c r="J995" i="38"/>
  <c r="I995" i="38"/>
  <c r="H995" i="38"/>
  <c r="G995" i="38"/>
  <c r="F995" i="38"/>
  <c r="E995" i="38"/>
  <c r="B995" i="38"/>
  <c r="AM994" i="38"/>
  <c r="AL994" i="38"/>
  <c r="AK994" i="38"/>
  <c r="AJ994" i="38"/>
  <c r="AI994" i="38"/>
  <c r="AH994" i="38"/>
  <c r="AG994" i="38"/>
  <c r="AF994" i="38"/>
  <c r="AE994" i="38"/>
  <c r="AD994" i="38"/>
  <c r="AC994" i="38"/>
  <c r="AB994" i="38"/>
  <c r="Q994" i="38"/>
  <c r="P994" i="38"/>
  <c r="O994" i="38"/>
  <c r="N994" i="38"/>
  <c r="M994" i="38"/>
  <c r="L994" i="38"/>
  <c r="K994" i="38"/>
  <c r="J994" i="38"/>
  <c r="I994" i="38"/>
  <c r="H994" i="38"/>
  <c r="G994" i="38"/>
  <c r="F994" i="38"/>
  <c r="E994" i="38"/>
  <c r="B994" i="38"/>
  <c r="AM993" i="38"/>
  <c r="AL993" i="38"/>
  <c r="AK993" i="38"/>
  <c r="AJ993" i="38"/>
  <c r="AI993" i="38"/>
  <c r="AH993" i="38"/>
  <c r="AG993" i="38"/>
  <c r="AF993" i="38"/>
  <c r="AE993" i="38"/>
  <c r="AD993" i="38"/>
  <c r="AC993" i="38"/>
  <c r="AB993" i="38"/>
  <c r="Q993" i="38"/>
  <c r="P993" i="38"/>
  <c r="O993" i="38"/>
  <c r="N993" i="38"/>
  <c r="M993" i="38"/>
  <c r="L993" i="38"/>
  <c r="K993" i="38"/>
  <c r="J993" i="38"/>
  <c r="I993" i="38"/>
  <c r="H993" i="38"/>
  <c r="G993" i="38"/>
  <c r="F993" i="38"/>
  <c r="E993" i="38"/>
  <c r="B993" i="38"/>
  <c r="AM992" i="38"/>
  <c r="AL992" i="38"/>
  <c r="AK992" i="38"/>
  <c r="AJ992" i="38"/>
  <c r="AI992" i="38"/>
  <c r="AH992" i="38"/>
  <c r="AG992" i="38"/>
  <c r="AF992" i="38"/>
  <c r="AE992" i="38"/>
  <c r="AD992" i="38"/>
  <c r="AC992" i="38"/>
  <c r="AB992" i="38"/>
  <c r="Q992" i="38"/>
  <c r="P992" i="38"/>
  <c r="O992" i="38"/>
  <c r="N992" i="38"/>
  <c r="M992" i="38"/>
  <c r="L992" i="38"/>
  <c r="K992" i="38"/>
  <c r="J992" i="38"/>
  <c r="I992" i="38"/>
  <c r="H992" i="38"/>
  <c r="G992" i="38"/>
  <c r="F992" i="38"/>
  <c r="E992" i="38"/>
  <c r="B992" i="38"/>
  <c r="AM991" i="38"/>
  <c r="AL991" i="38"/>
  <c r="AK991" i="38"/>
  <c r="AJ991" i="38"/>
  <c r="AI991" i="38"/>
  <c r="AH991" i="38"/>
  <c r="AG991" i="38"/>
  <c r="AF991" i="38"/>
  <c r="AE991" i="38"/>
  <c r="AD991" i="38"/>
  <c r="AC991" i="38"/>
  <c r="AB991" i="38"/>
  <c r="Q991" i="38"/>
  <c r="P991" i="38"/>
  <c r="O991" i="38"/>
  <c r="N991" i="38"/>
  <c r="M991" i="38"/>
  <c r="L991" i="38"/>
  <c r="K991" i="38"/>
  <c r="J991" i="38"/>
  <c r="I991" i="38"/>
  <c r="H991" i="38"/>
  <c r="G991" i="38"/>
  <c r="F991" i="38"/>
  <c r="E991" i="38"/>
  <c r="B991" i="38"/>
  <c r="AM990" i="38"/>
  <c r="AL990" i="38"/>
  <c r="AK990" i="38"/>
  <c r="AJ990" i="38"/>
  <c r="AI990" i="38"/>
  <c r="AH990" i="38"/>
  <c r="AG990" i="38"/>
  <c r="AF990" i="38"/>
  <c r="AE990" i="38"/>
  <c r="AD990" i="38"/>
  <c r="AC990" i="38"/>
  <c r="AB990" i="38"/>
  <c r="Q990" i="38"/>
  <c r="P990" i="38"/>
  <c r="O990" i="38"/>
  <c r="N990" i="38"/>
  <c r="M990" i="38"/>
  <c r="L990" i="38"/>
  <c r="K990" i="38"/>
  <c r="J990" i="38"/>
  <c r="I990" i="38"/>
  <c r="H990" i="38"/>
  <c r="G990" i="38"/>
  <c r="F990" i="38"/>
  <c r="E990" i="38"/>
  <c r="B990" i="38"/>
  <c r="AM989" i="38"/>
  <c r="AL989" i="38"/>
  <c r="AK989" i="38"/>
  <c r="AJ989" i="38"/>
  <c r="AI989" i="38"/>
  <c r="AH989" i="38"/>
  <c r="AG989" i="38"/>
  <c r="AF989" i="38"/>
  <c r="AE989" i="38"/>
  <c r="AD989" i="38"/>
  <c r="AC989" i="38"/>
  <c r="AB989" i="38"/>
  <c r="Q989" i="38"/>
  <c r="P989" i="38"/>
  <c r="O989" i="38"/>
  <c r="N989" i="38"/>
  <c r="M989" i="38"/>
  <c r="L989" i="38"/>
  <c r="K989" i="38"/>
  <c r="J989" i="38"/>
  <c r="I989" i="38"/>
  <c r="H989" i="38"/>
  <c r="G989" i="38"/>
  <c r="F989" i="38"/>
  <c r="E989" i="38"/>
  <c r="B989" i="38"/>
  <c r="AM988" i="38"/>
  <c r="AL988" i="38"/>
  <c r="AK988" i="38"/>
  <c r="AJ988" i="38"/>
  <c r="AI988" i="38"/>
  <c r="AH988" i="38"/>
  <c r="AG988" i="38"/>
  <c r="AF988" i="38"/>
  <c r="AE988" i="38"/>
  <c r="AD988" i="38"/>
  <c r="AC988" i="38"/>
  <c r="AB988" i="38"/>
  <c r="Q988" i="38"/>
  <c r="P988" i="38"/>
  <c r="O988" i="38"/>
  <c r="N988" i="38"/>
  <c r="M988" i="38"/>
  <c r="L988" i="38"/>
  <c r="K988" i="38"/>
  <c r="J988" i="38"/>
  <c r="I988" i="38"/>
  <c r="H988" i="38"/>
  <c r="G988" i="38"/>
  <c r="F988" i="38"/>
  <c r="E988" i="38"/>
  <c r="B988" i="38"/>
  <c r="AM987" i="38"/>
  <c r="AL987" i="38"/>
  <c r="AK987" i="38"/>
  <c r="AJ987" i="38"/>
  <c r="AI987" i="38"/>
  <c r="AH987" i="38"/>
  <c r="AG987" i="38"/>
  <c r="AF987" i="38"/>
  <c r="AE987" i="38"/>
  <c r="AD987" i="38"/>
  <c r="AC987" i="38"/>
  <c r="AB987" i="38"/>
  <c r="Q987" i="38"/>
  <c r="P987" i="38"/>
  <c r="O987" i="38"/>
  <c r="N987" i="38"/>
  <c r="M987" i="38"/>
  <c r="L987" i="38"/>
  <c r="K987" i="38"/>
  <c r="J987" i="38"/>
  <c r="I987" i="38"/>
  <c r="H987" i="38"/>
  <c r="G987" i="38"/>
  <c r="F987" i="38"/>
  <c r="E987" i="38"/>
  <c r="B987" i="38"/>
  <c r="AM986" i="38"/>
  <c r="AL986" i="38"/>
  <c r="AK986" i="38"/>
  <c r="AJ986" i="38"/>
  <c r="AI986" i="38"/>
  <c r="AH986" i="38"/>
  <c r="AG986" i="38"/>
  <c r="AF986" i="38"/>
  <c r="AE986" i="38"/>
  <c r="AD986" i="38"/>
  <c r="AC986" i="38"/>
  <c r="AB986" i="38"/>
  <c r="Q986" i="38"/>
  <c r="P986" i="38"/>
  <c r="O986" i="38"/>
  <c r="N986" i="38"/>
  <c r="M986" i="38"/>
  <c r="L986" i="38"/>
  <c r="K986" i="38"/>
  <c r="J986" i="38"/>
  <c r="I986" i="38"/>
  <c r="H986" i="38"/>
  <c r="G986" i="38"/>
  <c r="F986" i="38"/>
  <c r="E986" i="38"/>
  <c r="B986" i="38"/>
  <c r="AM985" i="38"/>
  <c r="AL985" i="38"/>
  <c r="AK985" i="38"/>
  <c r="AJ985" i="38"/>
  <c r="AI985" i="38"/>
  <c r="AH985" i="38"/>
  <c r="AG985" i="38"/>
  <c r="AF985" i="38"/>
  <c r="AE985" i="38"/>
  <c r="AD985" i="38"/>
  <c r="AC985" i="38"/>
  <c r="AB985" i="38"/>
  <c r="Q985" i="38"/>
  <c r="P985" i="38"/>
  <c r="O985" i="38"/>
  <c r="N985" i="38"/>
  <c r="M985" i="38"/>
  <c r="L985" i="38"/>
  <c r="K985" i="38"/>
  <c r="J985" i="38"/>
  <c r="I985" i="38"/>
  <c r="H985" i="38"/>
  <c r="G985" i="38"/>
  <c r="F985" i="38"/>
  <c r="E985" i="38"/>
  <c r="B985" i="38"/>
  <c r="AM984" i="38"/>
  <c r="AL984" i="38"/>
  <c r="AK984" i="38"/>
  <c r="AJ984" i="38"/>
  <c r="AI984" i="38"/>
  <c r="AH984" i="38"/>
  <c r="AG984" i="38"/>
  <c r="AF984" i="38"/>
  <c r="AE984" i="38"/>
  <c r="AD984" i="38"/>
  <c r="AC984" i="38"/>
  <c r="AB984" i="38"/>
  <c r="Q984" i="38"/>
  <c r="P984" i="38"/>
  <c r="O984" i="38"/>
  <c r="N984" i="38"/>
  <c r="M984" i="38"/>
  <c r="L984" i="38"/>
  <c r="K984" i="38"/>
  <c r="J984" i="38"/>
  <c r="I984" i="38"/>
  <c r="H984" i="38"/>
  <c r="G984" i="38"/>
  <c r="F984" i="38"/>
  <c r="E984" i="38"/>
  <c r="B984" i="38"/>
  <c r="AM983" i="38"/>
  <c r="AL983" i="38"/>
  <c r="AK983" i="38"/>
  <c r="AJ983" i="38"/>
  <c r="AI983" i="38"/>
  <c r="AH983" i="38"/>
  <c r="AG983" i="38"/>
  <c r="AF983" i="38"/>
  <c r="AE983" i="38"/>
  <c r="AD983" i="38"/>
  <c r="AC983" i="38"/>
  <c r="AB983" i="38"/>
  <c r="Q983" i="38"/>
  <c r="P983" i="38"/>
  <c r="O983" i="38"/>
  <c r="N983" i="38"/>
  <c r="M983" i="38"/>
  <c r="L983" i="38"/>
  <c r="K983" i="38"/>
  <c r="J983" i="38"/>
  <c r="I983" i="38"/>
  <c r="H983" i="38"/>
  <c r="G983" i="38"/>
  <c r="F983" i="38"/>
  <c r="E983" i="38"/>
  <c r="B983" i="38"/>
  <c r="AM982" i="38"/>
  <c r="AL982" i="38"/>
  <c r="AK982" i="38"/>
  <c r="AJ982" i="38"/>
  <c r="AI982" i="38"/>
  <c r="AH982" i="38"/>
  <c r="AG982" i="38"/>
  <c r="AF982" i="38"/>
  <c r="AE982" i="38"/>
  <c r="AD982" i="38"/>
  <c r="AC982" i="38"/>
  <c r="AB982" i="38"/>
  <c r="Q982" i="38"/>
  <c r="P982" i="38"/>
  <c r="O982" i="38"/>
  <c r="N982" i="38"/>
  <c r="M982" i="38"/>
  <c r="L982" i="38"/>
  <c r="K982" i="38"/>
  <c r="J982" i="38"/>
  <c r="I982" i="38"/>
  <c r="H982" i="38"/>
  <c r="G982" i="38"/>
  <c r="F982" i="38"/>
  <c r="E982" i="38"/>
  <c r="B982" i="38"/>
  <c r="AM981" i="38"/>
  <c r="AL981" i="38"/>
  <c r="AK981" i="38"/>
  <c r="AJ981" i="38"/>
  <c r="AI981" i="38"/>
  <c r="AH981" i="38"/>
  <c r="AG981" i="38"/>
  <c r="AF981" i="38"/>
  <c r="AE981" i="38"/>
  <c r="AD981" i="38"/>
  <c r="AC981" i="38"/>
  <c r="AB981" i="38"/>
  <c r="Q981" i="38"/>
  <c r="P981" i="38"/>
  <c r="O981" i="38"/>
  <c r="N981" i="38"/>
  <c r="M981" i="38"/>
  <c r="L981" i="38"/>
  <c r="K981" i="38"/>
  <c r="J981" i="38"/>
  <c r="I981" i="38"/>
  <c r="H981" i="38"/>
  <c r="G981" i="38"/>
  <c r="F981" i="38"/>
  <c r="E981" i="38"/>
  <c r="B981" i="38"/>
  <c r="AM980" i="38"/>
  <c r="AL980" i="38"/>
  <c r="AK980" i="38"/>
  <c r="AJ980" i="38"/>
  <c r="AI980" i="38"/>
  <c r="AH980" i="38"/>
  <c r="AG980" i="38"/>
  <c r="AF980" i="38"/>
  <c r="AE980" i="38"/>
  <c r="AD980" i="38"/>
  <c r="AC980" i="38"/>
  <c r="AB980" i="38"/>
  <c r="Q980" i="38"/>
  <c r="P980" i="38"/>
  <c r="O980" i="38"/>
  <c r="N980" i="38"/>
  <c r="M980" i="38"/>
  <c r="L980" i="38"/>
  <c r="K980" i="38"/>
  <c r="J980" i="38"/>
  <c r="I980" i="38"/>
  <c r="H980" i="38"/>
  <c r="G980" i="38"/>
  <c r="F980" i="38"/>
  <c r="E980" i="38"/>
  <c r="B980" i="38"/>
  <c r="AM979" i="38"/>
  <c r="AL979" i="38"/>
  <c r="AK979" i="38"/>
  <c r="AJ979" i="38"/>
  <c r="AI979" i="38"/>
  <c r="AH979" i="38"/>
  <c r="AG979" i="38"/>
  <c r="AF979" i="38"/>
  <c r="AE979" i="38"/>
  <c r="AD979" i="38"/>
  <c r="AC979" i="38"/>
  <c r="AB979" i="38"/>
  <c r="Q979" i="38"/>
  <c r="P979" i="38"/>
  <c r="O979" i="38"/>
  <c r="N979" i="38"/>
  <c r="M979" i="38"/>
  <c r="L979" i="38"/>
  <c r="K979" i="38"/>
  <c r="J979" i="38"/>
  <c r="I979" i="38"/>
  <c r="H979" i="38"/>
  <c r="G979" i="38"/>
  <c r="F979" i="38"/>
  <c r="E979" i="38"/>
  <c r="B979" i="38"/>
  <c r="AM978" i="38"/>
  <c r="AL978" i="38"/>
  <c r="AK978" i="38"/>
  <c r="AJ978" i="38"/>
  <c r="AI978" i="38"/>
  <c r="AH978" i="38"/>
  <c r="AG978" i="38"/>
  <c r="AF978" i="38"/>
  <c r="AE978" i="38"/>
  <c r="AD978" i="38"/>
  <c r="AC978" i="38"/>
  <c r="AB978" i="38"/>
  <c r="Q978" i="38"/>
  <c r="P978" i="38"/>
  <c r="O978" i="38"/>
  <c r="N978" i="38"/>
  <c r="M978" i="38"/>
  <c r="L978" i="38"/>
  <c r="K978" i="38"/>
  <c r="J978" i="38"/>
  <c r="I978" i="38"/>
  <c r="H978" i="38"/>
  <c r="G978" i="38"/>
  <c r="F978" i="38"/>
  <c r="E978" i="38"/>
  <c r="B978" i="38"/>
  <c r="AM977" i="38"/>
  <c r="AL977" i="38"/>
  <c r="AK977" i="38"/>
  <c r="AJ977" i="38"/>
  <c r="AI977" i="38"/>
  <c r="AH977" i="38"/>
  <c r="AG977" i="38"/>
  <c r="AF977" i="38"/>
  <c r="AE977" i="38"/>
  <c r="AD977" i="38"/>
  <c r="AC977" i="38"/>
  <c r="AB977" i="38"/>
  <c r="Q977" i="38"/>
  <c r="P977" i="38"/>
  <c r="O977" i="38"/>
  <c r="N977" i="38"/>
  <c r="M977" i="38"/>
  <c r="L977" i="38"/>
  <c r="K977" i="38"/>
  <c r="J977" i="38"/>
  <c r="I977" i="38"/>
  <c r="H977" i="38"/>
  <c r="G977" i="38"/>
  <c r="F977" i="38"/>
  <c r="E977" i="38"/>
  <c r="B977" i="38"/>
  <c r="AM976" i="38"/>
  <c r="AL976" i="38"/>
  <c r="AK976" i="38"/>
  <c r="AJ976" i="38"/>
  <c r="AI976" i="38"/>
  <c r="AH976" i="38"/>
  <c r="AG976" i="38"/>
  <c r="AF976" i="38"/>
  <c r="AE976" i="38"/>
  <c r="AD976" i="38"/>
  <c r="AC976" i="38"/>
  <c r="AB976" i="38"/>
  <c r="Q976" i="38"/>
  <c r="P976" i="38"/>
  <c r="O976" i="38"/>
  <c r="N976" i="38"/>
  <c r="M976" i="38"/>
  <c r="L976" i="38"/>
  <c r="K976" i="38"/>
  <c r="J976" i="38"/>
  <c r="I976" i="38"/>
  <c r="H976" i="38"/>
  <c r="G976" i="38"/>
  <c r="F976" i="38"/>
  <c r="E976" i="38"/>
  <c r="B976" i="38"/>
  <c r="AM975" i="38"/>
  <c r="AL975" i="38"/>
  <c r="AK975" i="38"/>
  <c r="AJ975" i="38"/>
  <c r="AI975" i="38"/>
  <c r="AH975" i="38"/>
  <c r="AG975" i="38"/>
  <c r="AF975" i="38"/>
  <c r="AE975" i="38"/>
  <c r="AD975" i="38"/>
  <c r="AC975" i="38"/>
  <c r="AB975" i="38"/>
  <c r="Q975" i="38"/>
  <c r="P975" i="38"/>
  <c r="O975" i="38"/>
  <c r="N975" i="38"/>
  <c r="M975" i="38"/>
  <c r="L975" i="38"/>
  <c r="K975" i="38"/>
  <c r="J975" i="38"/>
  <c r="I975" i="38"/>
  <c r="H975" i="38"/>
  <c r="G975" i="38"/>
  <c r="F975" i="38"/>
  <c r="E975" i="38"/>
  <c r="B975" i="38"/>
  <c r="AM974" i="38"/>
  <c r="AL974" i="38"/>
  <c r="AK974" i="38"/>
  <c r="AJ974" i="38"/>
  <c r="AI974" i="38"/>
  <c r="AH974" i="38"/>
  <c r="AG974" i="38"/>
  <c r="AF974" i="38"/>
  <c r="AE974" i="38"/>
  <c r="AD974" i="38"/>
  <c r="AC974" i="38"/>
  <c r="AB974" i="38"/>
  <c r="Q974" i="38"/>
  <c r="P974" i="38"/>
  <c r="O974" i="38"/>
  <c r="N974" i="38"/>
  <c r="M974" i="38"/>
  <c r="L974" i="38"/>
  <c r="K974" i="38"/>
  <c r="J974" i="38"/>
  <c r="I974" i="38"/>
  <c r="H974" i="38"/>
  <c r="G974" i="38"/>
  <c r="F974" i="38"/>
  <c r="E974" i="38"/>
  <c r="B974" i="38"/>
  <c r="AM973" i="38"/>
  <c r="AL973" i="38"/>
  <c r="AK973" i="38"/>
  <c r="AJ973" i="38"/>
  <c r="AI973" i="38"/>
  <c r="AH973" i="38"/>
  <c r="AG973" i="38"/>
  <c r="AF973" i="38"/>
  <c r="AE973" i="38"/>
  <c r="AD973" i="38"/>
  <c r="AC973" i="38"/>
  <c r="AB973" i="38"/>
  <c r="Q973" i="38"/>
  <c r="P973" i="38"/>
  <c r="O973" i="38"/>
  <c r="N973" i="38"/>
  <c r="M973" i="38"/>
  <c r="L973" i="38"/>
  <c r="K973" i="38"/>
  <c r="J973" i="38"/>
  <c r="I973" i="38"/>
  <c r="H973" i="38"/>
  <c r="G973" i="38"/>
  <c r="F973" i="38"/>
  <c r="E973" i="38"/>
  <c r="B973" i="38"/>
  <c r="AM972" i="38"/>
  <c r="AL972" i="38"/>
  <c r="AK972" i="38"/>
  <c r="AJ972" i="38"/>
  <c r="AI972" i="38"/>
  <c r="AH972" i="38"/>
  <c r="AG972" i="38"/>
  <c r="AF972" i="38"/>
  <c r="AE972" i="38"/>
  <c r="AD972" i="38"/>
  <c r="AC972" i="38"/>
  <c r="AB972" i="38"/>
  <c r="Q972" i="38"/>
  <c r="P972" i="38"/>
  <c r="O972" i="38"/>
  <c r="N972" i="38"/>
  <c r="M972" i="38"/>
  <c r="L972" i="38"/>
  <c r="K972" i="38"/>
  <c r="J972" i="38"/>
  <c r="I972" i="38"/>
  <c r="H972" i="38"/>
  <c r="G972" i="38"/>
  <c r="F972" i="38"/>
  <c r="E972" i="38"/>
  <c r="B972" i="38"/>
  <c r="AM971" i="38"/>
  <c r="AL971" i="38"/>
  <c r="AK971" i="38"/>
  <c r="AJ971" i="38"/>
  <c r="AI971" i="38"/>
  <c r="AH971" i="38"/>
  <c r="AG971" i="38"/>
  <c r="AF971" i="38"/>
  <c r="AE971" i="38"/>
  <c r="AD971" i="38"/>
  <c r="AC971" i="38"/>
  <c r="AB971" i="38"/>
  <c r="Q971" i="38"/>
  <c r="P971" i="38"/>
  <c r="O971" i="38"/>
  <c r="N971" i="38"/>
  <c r="M971" i="38"/>
  <c r="L971" i="38"/>
  <c r="K971" i="38"/>
  <c r="J971" i="38"/>
  <c r="I971" i="38"/>
  <c r="H971" i="38"/>
  <c r="G971" i="38"/>
  <c r="F971" i="38"/>
  <c r="E971" i="38"/>
  <c r="B971" i="38"/>
  <c r="AM970" i="38"/>
  <c r="AL970" i="38"/>
  <c r="AK970" i="38"/>
  <c r="AJ970" i="38"/>
  <c r="AI970" i="38"/>
  <c r="AH970" i="38"/>
  <c r="AG970" i="38"/>
  <c r="AF970" i="38"/>
  <c r="AE970" i="38"/>
  <c r="AD970" i="38"/>
  <c r="AC970" i="38"/>
  <c r="AB970" i="38"/>
  <c r="Q970" i="38"/>
  <c r="P970" i="38"/>
  <c r="O970" i="38"/>
  <c r="N970" i="38"/>
  <c r="M970" i="38"/>
  <c r="L970" i="38"/>
  <c r="K970" i="38"/>
  <c r="J970" i="38"/>
  <c r="I970" i="38"/>
  <c r="H970" i="38"/>
  <c r="G970" i="38"/>
  <c r="F970" i="38"/>
  <c r="E970" i="38"/>
  <c r="B970" i="38"/>
  <c r="AM969" i="38"/>
  <c r="AL969" i="38"/>
  <c r="AK969" i="38"/>
  <c r="AJ969" i="38"/>
  <c r="AI969" i="38"/>
  <c r="AH969" i="38"/>
  <c r="AG969" i="38"/>
  <c r="AF969" i="38"/>
  <c r="AE969" i="38"/>
  <c r="AD969" i="38"/>
  <c r="AC969" i="38"/>
  <c r="AB969" i="38"/>
  <c r="Q969" i="38"/>
  <c r="P969" i="38"/>
  <c r="O969" i="38"/>
  <c r="N969" i="38"/>
  <c r="M969" i="38"/>
  <c r="L969" i="38"/>
  <c r="K969" i="38"/>
  <c r="J969" i="38"/>
  <c r="I969" i="38"/>
  <c r="H969" i="38"/>
  <c r="G969" i="38"/>
  <c r="F969" i="38"/>
  <c r="E969" i="38"/>
  <c r="B969" i="38"/>
  <c r="AM968" i="38"/>
  <c r="AL968" i="38"/>
  <c r="AK968" i="38"/>
  <c r="AJ968" i="38"/>
  <c r="AI968" i="38"/>
  <c r="AH968" i="38"/>
  <c r="AG968" i="38"/>
  <c r="AF968" i="38"/>
  <c r="AE968" i="38"/>
  <c r="AD968" i="38"/>
  <c r="AC968" i="38"/>
  <c r="AB968" i="38"/>
  <c r="Q968" i="38"/>
  <c r="P968" i="38"/>
  <c r="O968" i="38"/>
  <c r="N968" i="38"/>
  <c r="M968" i="38"/>
  <c r="L968" i="38"/>
  <c r="K968" i="38"/>
  <c r="J968" i="38"/>
  <c r="I968" i="38"/>
  <c r="H968" i="38"/>
  <c r="G968" i="38"/>
  <c r="F968" i="38"/>
  <c r="E968" i="38"/>
  <c r="B968" i="38"/>
  <c r="AM967" i="38"/>
  <c r="AL967" i="38"/>
  <c r="AK967" i="38"/>
  <c r="AJ967" i="38"/>
  <c r="AI967" i="38"/>
  <c r="AH967" i="38"/>
  <c r="AG967" i="38"/>
  <c r="AF967" i="38"/>
  <c r="AE967" i="38"/>
  <c r="AD967" i="38"/>
  <c r="AC967" i="38"/>
  <c r="AB967" i="38"/>
  <c r="Q967" i="38"/>
  <c r="P967" i="38"/>
  <c r="O967" i="38"/>
  <c r="N967" i="38"/>
  <c r="M967" i="38"/>
  <c r="L967" i="38"/>
  <c r="K967" i="38"/>
  <c r="J967" i="38"/>
  <c r="I967" i="38"/>
  <c r="H967" i="38"/>
  <c r="G967" i="38"/>
  <c r="F967" i="38"/>
  <c r="E967" i="38"/>
  <c r="B967" i="38"/>
  <c r="AM966" i="38"/>
  <c r="AL966" i="38"/>
  <c r="AK966" i="38"/>
  <c r="AJ966" i="38"/>
  <c r="AI966" i="38"/>
  <c r="AH966" i="38"/>
  <c r="AG966" i="38"/>
  <c r="AF966" i="38"/>
  <c r="AE966" i="38"/>
  <c r="AD966" i="38"/>
  <c r="AC966" i="38"/>
  <c r="AB966" i="38"/>
  <c r="Q966" i="38"/>
  <c r="P966" i="38"/>
  <c r="O966" i="38"/>
  <c r="N966" i="38"/>
  <c r="M966" i="38"/>
  <c r="L966" i="38"/>
  <c r="K966" i="38"/>
  <c r="J966" i="38"/>
  <c r="I966" i="38"/>
  <c r="H966" i="38"/>
  <c r="G966" i="38"/>
  <c r="F966" i="38"/>
  <c r="E966" i="38"/>
  <c r="B966" i="38"/>
  <c r="AM965" i="38"/>
  <c r="AL965" i="38"/>
  <c r="AK965" i="38"/>
  <c r="AJ965" i="38"/>
  <c r="AI965" i="38"/>
  <c r="AH965" i="38"/>
  <c r="AG965" i="38"/>
  <c r="AF965" i="38"/>
  <c r="AE965" i="38"/>
  <c r="AD965" i="38"/>
  <c r="AC965" i="38"/>
  <c r="AB965" i="38"/>
  <c r="Q965" i="38"/>
  <c r="P965" i="38"/>
  <c r="O965" i="38"/>
  <c r="N965" i="38"/>
  <c r="M965" i="38"/>
  <c r="L965" i="38"/>
  <c r="K965" i="38"/>
  <c r="J965" i="38"/>
  <c r="I965" i="38"/>
  <c r="H965" i="38"/>
  <c r="G965" i="38"/>
  <c r="F965" i="38"/>
  <c r="E965" i="38"/>
  <c r="B965" i="38"/>
  <c r="AM964" i="38"/>
  <c r="AL964" i="38"/>
  <c r="AK964" i="38"/>
  <c r="AJ964" i="38"/>
  <c r="AI964" i="38"/>
  <c r="AH964" i="38"/>
  <c r="AG964" i="38"/>
  <c r="AF964" i="38"/>
  <c r="AE964" i="38"/>
  <c r="AD964" i="38"/>
  <c r="AC964" i="38"/>
  <c r="AB964" i="38"/>
  <c r="Q964" i="38"/>
  <c r="P964" i="38"/>
  <c r="O964" i="38"/>
  <c r="N964" i="38"/>
  <c r="M964" i="38"/>
  <c r="L964" i="38"/>
  <c r="K964" i="38"/>
  <c r="J964" i="38"/>
  <c r="I964" i="38"/>
  <c r="H964" i="38"/>
  <c r="G964" i="38"/>
  <c r="F964" i="38"/>
  <c r="E964" i="38"/>
  <c r="B964" i="38"/>
  <c r="AM963" i="38"/>
  <c r="AL963" i="38"/>
  <c r="AK963" i="38"/>
  <c r="AJ963" i="38"/>
  <c r="AI963" i="38"/>
  <c r="AH963" i="38"/>
  <c r="AG963" i="38"/>
  <c r="AF963" i="38"/>
  <c r="AE963" i="38"/>
  <c r="AD963" i="38"/>
  <c r="AC963" i="38"/>
  <c r="AB963" i="38"/>
  <c r="Q963" i="38"/>
  <c r="P963" i="38"/>
  <c r="O963" i="38"/>
  <c r="N963" i="38"/>
  <c r="M963" i="38"/>
  <c r="L963" i="38"/>
  <c r="K963" i="38"/>
  <c r="J963" i="38"/>
  <c r="I963" i="38"/>
  <c r="H963" i="38"/>
  <c r="G963" i="38"/>
  <c r="F963" i="38"/>
  <c r="E963" i="38"/>
  <c r="B963" i="38"/>
  <c r="AM962" i="38"/>
  <c r="AL962" i="38"/>
  <c r="AK962" i="38"/>
  <c r="AJ962" i="38"/>
  <c r="AI962" i="38"/>
  <c r="AH962" i="38"/>
  <c r="AG962" i="38"/>
  <c r="AF962" i="38"/>
  <c r="AE962" i="38"/>
  <c r="AD962" i="38"/>
  <c r="AC962" i="38"/>
  <c r="AB962" i="38"/>
  <c r="Q962" i="38"/>
  <c r="P962" i="38"/>
  <c r="O962" i="38"/>
  <c r="N962" i="38"/>
  <c r="M962" i="38"/>
  <c r="L962" i="38"/>
  <c r="K962" i="38"/>
  <c r="J962" i="38"/>
  <c r="I962" i="38"/>
  <c r="H962" i="38"/>
  <c r="G962" i="38"/>
  <c r="F962" i="38"/>
  <c r="E962" i="38"/>
  <c r="AM961" i="38"/>
  <c r="AL961" i="38"/>
  <c r="AK961" i="38"/>
  <c r="AJ961" i="38"/>
  <c r="AI961" i="38"/>
  <c r="AH961" i="38"/>
  <c r="AG961" i="38"/>
  <c r="AF961" i="38"/>
  <c r="AE961" i="38"/>
  <c r="AD961" i="38"/>
  <c r="AC961" i="38"/>
  <c r="AB961" i="38"/>
  <c r="Q961" i="38"/>
  <c r="P961" i="38"/>
  <c r="O961" i="38"/>
  <c r="N961" i="38"/>
  <c r="M961" i="38"/>
  <c r="L961" i="38"/>
  <c r="K961" i="38"/>
  <c r="J961" i="38"/>
  <c r="I961" i="38"/>
  <c r="H961" i="38"/>
  <c r="G961" i="38"/>
  <c r="F961" i="38"/>
  <c r="E961" i="38"/>
  <c r="AM960" i="38"/>
  <c r="AL960" i="38"/>
  <c r="AK960" i="38"/>
  <c r="AJ960" i="38"/>
  <c r="AI960" i="38"/>
  <c r="AH960" i="38"/>
  <c r="AG960" i="38"/>
  <c r="AF960" i="38"/>
  <c r="AE960" i="38"/>
  <c r="AD960" i="38"/>
  <c r="AC960" i="38"/>
  <c r="AB960" i="38"/>
  <c r="Q960" i="38"/>
  <c r="P960" i="38"/>
  <c r="O960" i="38"/>
  <c r="N960" i="38"/>
  <c r="M960" i="38"/>
  <c r="L960" i="38"/>
  <c r="K960" i="38"/>
  <c r="J960" i="38"/>
  <c r="I960" i="38"/>
  <c r="H960" i="38"/>
  <c r="G960" i="38"/>
  <c r="F960" i="38"/>
  <c r="E960" i="38"/>
  <c r="AM959" i="38"/>
  <c r="AL959" i="38"/>
  <c r="AK959" i="38"/>
  <c r="AJ959" i="38"/>
  <c r="AI959" i="38"/>
  <c r="AH959" i="38"/>
  <c r="AG959" i="38"/>
  <c r="AF959" i="38"/>
  <c r="AE959" i="38"/>
  <c r="AD959" i="38"/>
  <c r="AC959" i="38"/>
  <c r="AB959" i="38"/>
  <c r="Q959" i="38"/>
  <c r="P959" i="38"/>
  <c r="O959" i="38"/>
  <c r="N959" i="38"/>
  <c r="M959" i="38"/>
  <c r="L959" i="38"/>
  <c r="K959" i="38"/>
  <c r="J959" i="38"/>
  <c r="I959" i="38"/>
  <c r="H959" i="38"/>
  <c r="G959" i="38"/>
  <c r="F959" i="38"/>
  <c r="E959" i="38"/>
  <c r="AM958" i="38"/>
  <c r="AL958" i="38"/>
  <c r="AK958" i="38"/>
  <c r="AJ958" i="38"/>
  <c r="AI958" i="38"/>
  <c r="AH958" i="38"/>
  <c r="AG958" i="38"/>
  <c r="AF958" i="38"/>
  <c r="AE958" i="38"/>
  <c r="AD958" i="38"/>
  <c r="AC958" i="38"/>
  <c r="AB958" i="38"/>
  <c r="Q958" i="38"/>
  <c r="P958" i="38"/>
  <c r="O958" i="38"/>
  <c r="N958" i="38"/>
  <c r="M958" i="38"/>
  <c r="L958" i="38"/>
  <c r="K958" i="38"/>
  <c r="J958" i="38"/>
  <c r="I958" i="38"/>
  <c r="H958" i="38"/>
  <c r="G958" i="38"/>
  <c r="F958" i="38"/>
  <c r="E958" i="38"/>
  <c r="AM957" i="38"/>
  <c r="AL957" i="38"/>
  <c r="AK957" i="38"/>
  <c r="AJ957" i="38"/>
  <c r="AI957" i="38"/>
  <c r="AH957" i="38"/>
  <c r="AG957" i="38"/>
  <c r="AF957" i="38"/>
  <c r="AE957" i="38"/>
  <c r="AD957" i="38"/>
  <c r="AC957" i="38"/>
  <c r="AB957" i="38"/>
  <c r="Q957" i="38"/>
  <c r="P957" i="38"/>
  <c r="O957" i="38"/>
  <c r="N957" i="38"/>
  <c r="M957" i="38"/>
  <c r="L957" i="38"/>
  <c r="K957" i="38"/>
  <c r="J957" i="38"/>
  <c r="I957" i="38"/>
  <c r="H957" i="38"/>
  <c r="G957" i="38"/>
  <c r="F957" i="38"/>
  <c r="E957" i="38"/>
  <c r="AM956" i="38"/>
  <c r="AL956" i="38"/>
  <c r="AK956" i="38"/>
  <c r="AJ956" i="38"/>
  <c r="AI956" i="38"/>
  <c r="AH956" i="38"/>
  <c r="AG956" i="38"/>
  <c r="AF956" i="38"/>
  <c r="AE956" i="38"/>
  <c r="AD956" i="38"/>
  <c r="AC956" i="38"/>
  <c r="AB956" i="38"/>
  <c r="Q956" i="38"/>
  <c r="P956" i="38"/>
  <c r="O956" i="38"/>
  <c r="N956" i="38"/>
  <c r="M956" i="38"/>
  <c r="L956" i="38"/>
  <c r="K956" i="38"/>
  <c r="J956" i="38"/>
  <c r="I956" i="38"/>
  <c r="H956" i="38"/>
  <c r="G956" i="38"/>
  <c r="F956" i="38"/>
  <c r="E956" i="38"/>
  <c r="AM955" i="38"/>
  <c r="AL955" i="38"/>
  <c r="AK955" i="38"/>
  <c r="AJ955" i="38"/>
  <c r="AI955" i="38"/>
  <c r="AH955" i="38"/>
  <c r="AG955" i="38"/>
  <c r="AF955" i="38"/>
  <c r="AE955" i="38"/>
  <c r="AD955" i="38"/>
  <c r="AC955" i="38"/>
  <c r="AB955" i="38"/>
  <c r="Q955" i="38"/>
  <c r="P955" i="38"/>
  <c r="O955" i="38"/>
  <c r="N955" i="38"/>
  <c r="M955" i="38"/>
  <c r="L955" i="38"/>
  <c r="K955" i="38"/>
  <c r="J955" i="38"/>
  <c r="I955" i="38"/>
  <c r="H955" i="38"/>
  <c r="G955" i="38"/>
  <c r="F955" i="38"/>
  <c r="E955" i="38"/>
  <c r="AM954" i="38"/>
  <c r="AL954" i="38"/>
  <c r="AK954" i="38"/>
  <c r="AJ954" i="38"/>
  <c r="AI954" i="38"/>
  <c r="AH954" i="38"/>
  <c r="AG954" i="38"/>
  <c r="AF954" i="38"/>
  <c r="AE954" i="38"/>
  <c r="AD954" i="38"/>
  <c r="AC954" i="38"/>
  <c r="AB954" i="38"/>
  <c r="Q954" i="38"/>
  <c r="P954" i="38"/>
  <c r="O954" i="38"/>
  <c r="N954" i="38"/>
  <c r="M954" i="38"/>
  <c r="L954" i="38"/>
  <c r="K954" i="38"/>
  <c r="J954" i="38"/>
  <c r="I954" i="38"/>
  <c r="H954" i="38"/>
  <c r="G954" i="38"/>
  <c r="F954" i="38"/>
  <c r="E954" i="38"/>
  <c r="AM953" i="38"/>
  <c r="AL953" i="38"/>
  <c r="AK953" i="38"/>
  <c r="AJ953" i="38"/>
  <c r="AI953" i="38"/>
  <c r="AH953" i="38"/>
  <c r="AG953" i="38"/>
  <c r="AF953" i="38"/>
  <c r="AE953" i="38"/>
  <c r="AD953" i="38"/>
  <c r="AC953" i="38"/>
  <c r="AB953" i="38"/>
  <c r="Q953" i="38"/>
  <c r="P953" i="38"/>
  <c r="O953" i="38"/>
  <c r="N953" i="38"/>
  <c r="M953" i="38"/>
  <c r="L953" i="38"/>
  <c r="K953" i="38"/>
  <c r="J953" i="38"/>
  <c r="I953" i="38"/>
  <c r="H953" i="38"/>
  <c r="G953" i="38"/>
  <c r="F953" i="38"/>
  <c r="E953" i="38"/>
  <c r="AM952" i="38"/>
  <c r="AL952" i="38"/>
  <c r="AK952" i="38"/>
  <c r="AJ952" i="38"/>
  <c r="AI952" i="38"/>
  <c r="AH952" i="38"/>
  <c r="AG952" i="38"/>
  <c r="AF952" i="38"/>
  <c r="AE952" i="38"/>
  <c r="AD952" i="38"/>
  <c r="AC952" i="38"/>
  <c r="AB952" i="38"/>
  <c r="Q952" i="38"/>
  <c r="P952" i="38"/>
  <c r="O952" i="38"/>
  <c r="N952" i="38"/>
  <c r="M952" i="38"/>
  <c r="L952" i="38"/>
  <c r="K952" i="38"/>
  <c r="J952" i="38"/>
  <c r="I952" i="38"/>
  <c r="H952" i="38"/>
  <c r="G952" i="38"/>
  <c r="F952" i="38"/>
  <c r="E952" i="38"/>
  <c r="AM951" i="38"/>
  <c r="AL951" i="38"/>
  <c r="AK951" i="38"/>
  <c r="AJ951" i="38"/>
  <c r="AI951" i="38"/>
  <c r="AH951" i="38"/>
  <c r="AG951" i="38"/>
  <c r="AF951" i="38"/>
  <c r="AE951" i="38"/>
  <c r="AD951" i="38"/>
  <c r="AC951" i="38"/>
  <c r="AB951" i="38"/>
  <c r="Q951" i="38"/>
  <c r="P951" i="38"/>
  <c r="O951" i="38"/>
  <c r="N951" i="38"/>
  <c r="M951" i="38"/>
  <c r="L951" i="38"/>
  <c r="K951" i="38"/>
  <c r="J951" i="38"/>
  <c r="I951" i="38"/>
  <c r="H951" i="38"/>
  <c r="G951" i="38"/>
  <c r="F951" i="38"/>
  <c r="E951" i="38"/>
  <c r="AM950" i="38"/>
  <c r="AL950" i="38"/>
  <c r="AK950" i="38"/>
  <c r="AJ950" i="38"/>
  <c r="AI950" i="38"/>
  <c r="AH950" i="38"/>
  <c r="AG950" i="38"/>
  <c r="AF950" i="38"/>
  <c r="AE950" i="38"/>
  <c r="AD950" i="38"/>
  <c r="AC950" i="38"/>
  <c r="AB950" i="38"/>
  <c r="Q950" i="38"/>
  <c r="P950" i="38"/>
  <c r="O950" i="38"/>
  <c r="N950" i="38"/>
  <c r="M950" i="38"/>
  <c r="L950" i="38"/>
  <c r="K950" i="38"/>
  <c r="J950" i="38"/>
  <c r="I950" i="38"/>
  <c r="H950" i="38"/>
  <c r="G950" i="38"/>
  <c r="F950" i="38"/>
  <c r="E950" i="38"/>
  <c r="AM949" i="38"/>
  <c r="AL949" i="38"/>
  <c r="AK949" i="38"/>
  <c r="AJ949" i="38"/>
  <c r="AI949" i="38"/>
  <c r="AH949" i="38"/>
  <c r="AG949" i="38"/>
  <c r="AF949" i="38"/>
  <c r="AE949" i="38"/>
  <c r="AD949" i="38"/>
  <c r="AC949" i="38"/>
  <c r="AB949" i="38"/>
  <c r="Q949" i="38"/>
  <c r="P949" i="38"/>
  <c r="O949" i="38"/>
  <c r="N949" i="38"/>
  <c r="M949" i="38"/>
  <c r="L949" i="38"/>
  <c r="K949" i="38"/>
  <c r="J949" i="38"/>
  <c r="I949" i="38"/>
  <c r="H949" i="38"/>
  <c r="G949" i="38"/>
  <c r="F949" i="38"/>
  <c r="E949" i="38"/>
  <c r="AM948" i="38"/>
  <c r="AL948" i="38"/>
  <c r="AK948" i="38"/>
  <c r="AJ948" i="38"/>
  <c r="AI948" i="38"/>
  <c r="AH948" i="38"/>
  <c r="AG948" i="38"/>
  <c r="AF948" i="38"/>
  <c r="AE948" i="38"/>
  <c r="AD948" i="38"/>
  <c r="AC948" i="38"/>
  <c r="AB948" i="38"/>
  <c r="Q948" i="38"/>
  <c r="P948" i="38"/>
  <c r="O948" i="38"/>
  <c r="N948" i="38"/>
  <c r="M948" i="38"/>
  <c r="L948" i="38"/>
  <c r="K948" i="38"/>
  <c r="J948" i="38"/>
  <c r="I948" i="38"/>
  <c r="H948" i="38"/>
  <c r="G948" i="38"/>
  <c r="F948" i="38"/>
  <c r="E948" i="38"/>
  <c r="AM947" i="38"/>
  <c r="AL947" i="38"/>
  <c r="AK947" i="38"/>
  <c r="AJ947" i="38"/>
  <c r="AI947" i="38"/>
  <c r="AH947" i="38"/>
  <c r="AG947" i="38"/>
  <c r="AF947" i="38"/>
  <c r="AE947" i="38"/>
  <c r="AD947" i="38"/>
  <c r="AC947" i="38"/>
  <c r="AB947" i="38"/>
  <c r="Q947" i="38"/>
  <c r="P947" i="38"/>
  <c r="O947" i="38"/>
  <c r="N947" i="38"/>
  <c r="M947" i="38"/>
  <c r="L947" i="38"/>
  <c r="K947" i="38"/>
  <c r="J947" i="38"/>
  <c r="I947" i="38"/>
  <c r="H947" i="38"/>
  <c r="G947" i="38"/>
  <c r="F947" i="38"/>
  <c r="E947" i="38"/>
  <c r="B947" i="38"/>
  <c r="AM946" i="38"/>
  <c r="AL946" i="38"/>
  <c r="AK946" i="38"/>
  <c r="AJ946" i="38"/>
  <c r="AI946" i="38"/>
  <c r="AH946" i="38"/>
  <c r="AG946" i="38"/>
  <c r="AF946" i="38"/>
  <c r="AE946" i="38"/>
  <c r="AD946" i="38"/>
  <c r="AC946" i="38"/>
  <c r="AB946" i="38"/>
  <c r="Q946" i="38"/>
  <c r="P946" i="38"/>
  <c r="O946" i="38"/>
  <c r="N946" i="38"/>
  <c r="M946" i="38"/>
  <c r="L946" i="38"/>
  <c r="K946" i="38"/>
  <c r="J946" i="38"/>
  <c r="I946" i="38"/>
  <c r="H946" i="38"/>
  <c r="G946" i="38"/>
  <c r="F946" i="38"/>
  <c r="E946" i="38"/>
  <c r="B946" i="38"/>
  <c r="AM945" i="38"/>
  <c r="AL945" i="38"/>
  <c r="AK945" i="38"/>
  <c r="AJ945" i="38"/>
  <c r="AI945" i="38"/>
  <c r="AH945" i="38"/>
  <c r="AG945" i="38"/>
  <c r="AF945" i="38"/>
  <c r="AE945" i="38"/>
  <c r="AD945" i="38"/>
  <c r="AC945" i="38"/>
  <c r="AB945" i="38"/>
  <c r="Q945" i="38"/>
  <c r="P945" i="38"/>
  <c r="O945" i="38"/>
  <c r="N945" i="38"/>
  <c r="M945" i="38"/>
  <c r="L945" i="38"/>
  <c r="K945" i="38"/>
  <c r="J945" i="38"/>
  <c r="I945" i="38"/>
  <c r="H945" i="38"/>
  <c r="G945" i="38"/>
  <c r="F945" i="38"/>
  <c r="E945" i="38"/>
  <c r="B945" i="38"/>
  <c r="AM944" i="38"/>
  <c r="AL944" i="38"/>
  <c r="AK944" i="38"/>
  <c r="AJ944" i="38"/>
  <c r="AI944" i="38"/>
  <c r="AH944" i="38"/>
  <c r="AG944" i="38"/>
  <c r="AF944" i="38"/>
  <c r="AE944" i="38"/>
  <c r="AD944" i="38"/>
  <c r="AC944" i="38"/>
  <c r="AB944" i="38"/>
  <c r="Q944" i="38"/>
  <c r="P944" i="38"/>
  <c r="O944" i="38"/>
  <c r="N944" i="38"/>
  <c r="M944" i="38"/>
  <c r="L944" i="38"/>
  <c r="K944" i="38"/>
  <c r="J944" i="38"/>
  <c r="I944" i="38"/>
  <c r="H944" i="38"/>
  <c r="G944" i="38"/>
  <c r="F944" i="38"/>
  <c r="E944" i="38"/>
  <c r="B944" i="38"/>
  <c r="AM943" i="38"/>
  <c r="AL943" i="38"/>
  <c r="AK943" i="38"/>
  <c r="AJ943" i="38"/>
  <c r="AI943" i="38"/>
  <c r="AH943" i="38"/>
  <c r="AG943" i="38"/>
  <c r="AF943" i="38"/>
  <c r="AE943" i="38"/>
  <c r="AD943" i="38"/>
  <c r="AC943" i="38"/>
  <c r="AB943" i="38"/>
  <c r="Q943" i="38"/>
  <c r="P943" i="38"/>
  <c r="O943" i="38"/>
  <c r="N943" i="38"/>
  <c r="M943" i="38"/>
  <c r="L943" i="38"/>
  <c r="K943" i="38"/>
  <c r="J943" i="38"/>
  <c r="I943" i="38"/>
  <c r="H943" i="38"/>
  <c r="G943" i="38"/>
  <c r="F943" i="38"/>
  <c r="E943" i="38"/>
  <c r="B943" i="38"/>
  <c r="AM942" i="38"/>
  <c r="AL942" i="38"/>
  <c r="AK942" i="38"/>
  <c r="AJ942" i="38"/>
  <c r="AI942" i="38"/>
  <c r="AH942" i="38"/>
  <c r="AG942" i="38"/>
  <c r="AF942" i="38"/>
  <c r="AE942" i="38"/>
  <c r="AD942" i="38"/>
  <c r="AC942" i="38"/>
  <c r="AB942" i="38"/>
  <c r="Q942" i="38"/>
  <c r="P942" i="38"/>
  <c r="O942" i="38"/>
  <c r="N942" i="38"/>
  <c r="M942" i="38"/>
  <c r="L942" i="38"/>
  <c r="K942" i="38"/>
  <c r="J942" i="38"/>
  <c r="I942" i="38"/>
  <c r="H942" i="38"/>
  <c r="G942" i="38"/>
  <c r="F942" i="38"/>
  <c r="E942" i="38"/>
  <c r="B942" i="38"/>
  <c r="AM941" i="38"/>
  <c r="AL941" i="38"/>
  <c r="AK941" i="38"/>
  <c r="AJ941" i="38"/>
  <c r="AI941" i="38"/>
  <c r="AH941" i="38"/>
  <c r="AG941" i="38"/>
  <c r="AF941" i="38"/>
  <c r="AE941" i="38"/>
  <c r="AD941" i="38"/>
  <c r="AC941" i="38"/>
  <c r="AB941" i="38"/>
  <c r="Q941" i="38"/>
  <c r="P941" i="38"/>
  <c r="O941" i="38"/>
  <c r="N941" i="38"/>
  <c r="M941" i="38"/>
  <c r="L941" i="38"/>
  <c r="K941" i="38"/>
  <c r="J941" i="38"/>
  <c r="I941" i="38"/>
  <c r="H941" i="38"/>
  <c r="G941" i="38"/>
  <c r="F941" i="38"/>
  <c r="E941" i="38"/>
  <c r="B941" i="38"/>
  <c r="AM940" i="38"/>
  <c r="AL940" i="38"/>
  <c r="AK940" i="38"/>
  <c r="AJ940" i="38"/>
  <c r="AI940" i="38"/>
  <c r="AH940" i="38"/>
  <c r="AG940" i="38"/>
  <c r="AF940" i="38"/>
  <c r="AE940" i="38"/>
  <c r="AD940" i="38"/>
  <c r="AC940" i="38"/>
  <c r="AB940" i="38"/>
  <c r="Q940" i="38"/>
  <c r="P940" i="38"/>
  <c r="O940" i="38"/>
  <c r="N940" i="38"/>
  <c r="M940" i="38"/>
  <c r="L940" i="38"/>
  <c r="K940" i="38"/>
  <c r="J940" i="38"/>
  <c r="I940" i="38"/>
  <c r="H940" i="38"/>
  <c r="G940" i="38"/>
  <c r="F940" i="38"/>
  <c r="E940" i="38"/>
  <c r="B940" i="38"/>
  <c r="AM939" i="38"/>
  <c r="AL939" i="38"/>
  <c r="AK939" i="38"/>
  <c r="AJ939" i="38"/>
  <c r="AI939" i="38"/>
  <c r="AH939" i="38"/>
  <c r="AG939" i="38"/>
  <c r="AF939" i="38"/>
  <c r="AE939" i="38"/>
  <c r="AD939" i="38"/>
  <c r="AC939" i="38"/>
  <c r="AB939" i="38"/>
  <c r="Q939" i="38"/>
  <c r="P939" i="38"/>
  <c r="O939" i="38"/>
  <c r="N939" i="38"/>
  <c r="M939" i="38"/>
  <c r="L939" i="38"/>
  <c r="K939" i="38"/>
  <c r="J939" i="38"/>
  <c r="I939" i="38"/>
  <c r="H939" i="38"/>
  <c r="G939" i="38"/>
  <c r="F939" i="38"/>
  <c r="E939" i="38"/>
  <c r="B939" i="38"/>
  <c r="AM938" i="38"/>
  <c r="AL938" i="38"/>
  <c r="AK938" i="38"/>
  <c r="AJ938" i="38"/>
  <c r="AI938" i="38"/>
  <c r="AH938" i="38"/>
  <c r="AG938" i="38"/>
  <c r="AF938" i="38"/>
  <c r="AE938" i="38"/>
  <c r="AD938" i="38"/>
  <c r="AC938" i="38"/>
  <c r="AB938" i="38"/>
  <c r="Q938" i="38"/>
  <c r="P938" i="38"/>
  <c r="O938" i="38"/>
  <c r="N938" i="38"/>
  <c r="M938" i="38"/>
  <c r="L938" i="38"/>
  <c r="K938" i="38"/>
  <c r="J938" i="38"/>
  <c r="I938" i="38"/>
  <c r="H938" i="38"/>
  <c r="G938" i="38"/>
  <c r="F938" i="38"/>
  <c r="E938" i="38"/>
  <c r="B938" i="38"/>
  <c r="AM937" i="38"/>
  <c r="AL937" i="38"/>
  <c r="AK937" i="38"/>
  <c r="AJ937" i="38"/>
  <c r="AI937" i="38"/>
  <c r="AH937" i="38"/>
  <c r="AG937" i="38"/>
  <c r="AF937" i="38"/>
  <c r="AE937" i="38"/>
  <c r="AD937" i="38"/>
  <c r="AC937" i="38"/>
  <c r="AB937" i="38"/>
  <c r="Q937" i="38"/>
  <c r="P937" i="38"/>
  <c r="O937" i="38"/>
  <c r="N937" i="38"/>
  <c r="M937" i="38"/>
  <c r="L937" i="38"/>
  <c r="K937" i="38"/>
  <c r="J937" i="38"/>
  <c r="I937" i="38"/>
  <c r="H937" i="38"/>
  <c r="G937" i="38"/>
  <c r="F937" i="38"/>
  <c r="E937" i="38"/>
  <c r="B937" i="38"/>
  <c r="AM936" i="38"/>
  <c r="AL936" i="38"/>
  <c r="AK936" i="38"/>
  <c r="AJ936" i="38"/>
  <c r="AI936" i="38"/>
  <c r="AH936" i="38"/>
  <c r="AG936" i="38"/>
  <c r="AF936" i="38"/>
  <c r="AE936" i="38"/>
  <c r="AD936" i="38"/>
  <c r="AC936" i="38"/>
  <c r="AB936" i="38"/>
  <c r="Q936" i="38"/>
  <c r="P936" i="38"/>
  <c r="O936" i="38"/>
  <c r="N936" i="38"/>
  <c r="M936" i="38"/>
  <c r="L936" i="38"/>
  <c r="K936" i="38"/>
  <c r="J936" i="38"/>
  <c r="I936" i="38"/>
  <c r="H936" i="38"/>
  <c r="G936" i="38"/>
  <c r="F936" i="38"/>
  <c r="E936" i="38"/>
  <c r="B936" i="38"/>
  <c r="AM935" i="38"/>
  <c r="AL935" i="38"/>
  <c r="AK935" i="38"/>
  <c r="AJ935" i="38"/>
  <c r="AI935" i="38"/>
  <c r="AH935" i="38"/>
  <c r="AG935" i="38"/>
  <c r="AF935" i="38"/>
  <c r="AE935" i="38"/>
  <c r="AD935" i="38"/>
  <c r="AC935" i="38"/>
  <c r="AB935" i="38"/>
  <c r="Q935" i="38"/>
  <c r="P935" i="38"/>
  <c r="O935" i="38"/>
  <c r="N935" i="38"/>
  <c r="M935" i="38"/>
  <c r="L935" i="38"/>
  <c r="K935" i="38"/>
  <c r="J935" i="38"/>
  <c r="I935" i="38"/>
  <c r="H935" i="38"/>
  <c r="G935" i="38"/>
  <c r="F935" i="38"/>
  <c r="E935" i="38"/>
  <c r="B935" i="38"/>
  <c r="AM934" i="38"/>
  <c r="AL934" i="38"/>
  <c r="AK934" i="38"/>
  <c r="AJ934" i="38"/>
  <c r="AI934" i="38"/>
  <c r="AH934" i="38"/>
  <c r="AG934" i="38"/>
  <c r="AF934" i="38"/>
  <c r="AE934" i="38"/>
  <c r="AD934" i="38"/>
  <c r="AC934" i="38"/>
  <c r="AB934" i="38"/>
  <c r="Q934" i="38"/>
  <c r="P934" i="38"/>
  <c r="O934" i="38"/>
  <c r="N934" i="38"/>
  <c r="M934" i="38"/>
  <c r="L934" i="38"/>
  <c r="K934" i="38"/>
  <c r="J934" i="38"/>
  <c r="I934" i="38"/>
  <c r="H934" i="38"/>
  <c r="G934" i="38"/>
  <c r="F934" i="38"/>
  <c r="E934" i="38"/>
  <c r="B934" i="38"/>
  <c r="AM933" i="38"/>
  <c r="AL933" i="38"/>
  <c r="AK933" i="38"/>
  <c r="AJ933" i="38"/>
  <c r="AI933" i="38"/>
  <c r="AH933" i="38"/>
  <c r="AG933" i="38"/>
  <c r="AF933" i="38"/>
  <c r="AE933" i="38"/>
  <c r="AD933" i="38"/>
  <c r="AC933" i="38"/>
  <c r="AB933" i="38"/>
  <c r="Q933" i="38"/>
  <c r="P933" i="38"/>
  <c r="O933" i="38"/>
  <c r="N933" i="38"/>
  <c r="M933" i="38"/>
  <c r="L933" i="38"/>
  <c r="K933" i="38"/>
  <c r="J933" i="38"/>
  <c r="I933" i="38"/>
  <c r="H933" i="38"/>
  <c r="G933" i="38"/>
  <c r="F933" i="38"/>
  <c r="E933" i="38"/>
  <c r="B933" i="38"/>
  <c r="AM932" i="38"/>
  <c r="AL932" i="38"/>
  <c r="AK932" i="38"/>
  <c r="AJ932" i="38"/>
  <c r="AI932" i="38"/>
  <c r="AH932" i="38"/>
  <c r="AG932" i="38"/>
  <c r="AF932" i="38"/>
  <c r="AE932" i="38"/>
  <c r="AD932" i="38"/>
  <c r="AC932" i="38"/>
  <c r="AB932" i="38"/>
  <c r="Q932" i="38"/>
  <c r="P932" i="38"/>
  <c r="O932" i="38"/>
  <c r="N932" i="38"/>
  <c r="M932" i="38"/>
  <c r="L932" i="38"/>
  <c r="K932" i="38"/>
  <c r="J932" i="38"/>
  <c r="I932" i="38"/>
  <c r="H932" i="38"/>
  <c r="G932" i="38"/>
  <c r="F932" i="38"/>
  <c r="E932" i="38"/>
  <c r="B932" i="38"/>
  <c r="AM931" i="38"/>
  <c r="AL931" i="38"/>
  <c r="AK931" i="38"/>
  <c r="AJ931" i="38"/>
  <c r="AI931" i="38"/>
  <c r="AH931" i="38"/>
  <c r="AG931" i="38"/>
  <c r="AF931" i="38"/>
  <c r="AE931" i="38"/>
  <c r="AD931" i="38"/>
  <c r="AC931" i="38"/>
  <c r="AB931" i="38"/>
  <c r="Q931" i="38"/>
  <c r="P931" i="38"/>
  <c r="O931" i="38"/>
  <c r="N931" i="38"/>
  <c r="M931" i="38"/>
  <c r="L931" i="38"/>
  <c r="K931" i="38"/>
  <c r="J931" i="38"/>
  <c r="I931" i="38"/>
  <c r="H931" i="38"/>
  <c r="G931" i="38"/>
  <c r="F931" i="38"/>
  <c r="E931" i="38"/>
  <c r="B931" i="38"/>
  <c r="AM930" i="38"/>
  <c r="AL930" i="38"/>
  <c r="AK930" i="38"/>
  <c r="AJ930" i="38"/>
  <c r="AI930" i="38"/>
  <c r="AH930" i="38"/>
  <c r="AG930" i="38"/>
  <c r="AF930" i="38"/>
  <c r="AE930" i="38"/>
  <c r="AD930" i="38"/>
  <c r="AC930" i="38"/>
  <c r="AB930" i="38"/>
  <c r="Q930" i="38"/>
  <c r="P930" i="38"/>
  <c r="O930" i="38"/>
  <c r="N930" i="38"/>
  <c r="M930" i="38"/>
  <c r="L930" i="38"/>
  <c r="K930" i="38"/>
  <c r="J930" i="38"/>
  <c r="I930" i="38"/>
  <c r="H930" i="38"/>
  <c r="G930" i="38"/>
  <c r="F930" i="38"/>
  <c r="E930" i="38"/>
  <c r="B930" i="38"/>
  <c r="AM929" i="38"/>
  <c r="AL929" i="38"/>
  <c r="AK929" i="38"/>
  <c r="AJ929" i="38"/>
  <c r="AI929" i="38"/>
  <c r="AH929" i="38"/>
  <c r="AG929" i="38"/>
  <c r="AF929" i="38"/>
  <c r="AE929" i="38"/>
  <c r="AD929" i="38"/>
  <c r="AC929" i="38"/>
  <c r="AB929" i="38"/>
  <c r="Q929" i="38"/>
  <c r="P929" i="38"/>
  <c r="O929" i="38"/>
  <c r="N929" i="38"/>
  <c r="M929" i="38"/>
  <c r="L929" i="38"/>
  <c r="K929" i="38"/>
  <c r="J929" i="38"/>
  <c r="I929" i="38"/>
  <c r="H929" i="38"/>
  <c r="G929" i="38"/>
  <c r="F929" i="38"/>
  <c r="E929" i="38"/>
  <c r="B929" i="38"/>
  <c r="AM928" i="38"/>
  <c r="AL928" i="38"/>
  <c r="AK928" i="38"/>
  <c r="AJ928" i="38"/>
  <c r="AI928" i="38"/>
  <c r="AH928" i="38"/>
  <c r="AG928" i="38"/>
  <c r="AF928" i="38"/>
  <c r="AE928" i="38"/>
  <c r="AD928" i="38"/>
  <c r="AC928" i="38"/>
  <c r="AB928" i="38"/>
  <c r="Q928" i="38"/>
  <c r="P928" i="38"/>
  <c r="O928" i="38"/>
  <c r="N928" i="38"/>
  <c r="M928" i="38"/>
  <c r="L928" i="38"/>
  <c r="K928" i="38"/>
  <c r="J928" i="38"/>
  <c r="I928" i="38"/>
  <c r="H928" i="38"/>
  <c r="G928" i="38"/>
  <c r="F928" i="38"/>
  <c r="E928" i="38"/>
  <c r="B928" i="38"/>
  <c r="AM927" i="38"/>
  <c r="AL927" i="38"/>
  <c r="AK927" i="38"/>
  <c r="AJ927" i="38"/>
  <c r="AI927" i="38"/>
  <c r="AH927" i="38"/>
  <c r="AG927" i="38"/>
  <c r="AF927" i="38"/>
  <c r="AE927" i="38"/>
  <c r="AD927" i="38"/>
  <c r="AC927" i="38"/>
  <c r="AB927" i="38"/>
  <c r="Q927" i="38"/>
  <c r="P927" i="38"/>
  <c r="O927" i="38"/>
  <c r="N927" i="38"/>
  <c r="M927" i="38"/>
  <c r="L927" i="38"/>
  <c r="K927" i="38"/>
  <c r="J927" i="38"/>
  <c r="I927" i="38"/>
  <c r="H927" i="38"/>
  <c r="G927" i="38"/>
  <c r="F927" i="38"/>
  <c r="E927" i="38"/>
  <c r="B927" i="38"/>
  <c r="AM926" i="38"/>
  <c r="AL926" i="38"/>
  <c r="AK926" i="38"/>
  <c r="AJ926" i="38"/>
  <c r="AI926" i="38"/>
  <c r="AH926" i="38"/>
  <c r="AG926" i="38"/>
  <c r="AF926" i="38"/>
  <c r="AE926" i="38"/>
  <c r="AD926" i="38"/>
  <c r="AC926" i="38"/>
  <c r="AB926" i="38"/>
  <c r="Q926" i="38"/>
  <c r="P926" i="38"/>
  <c r="O926" i="38"/>
  <c r="N926" i="38"/>
  <c r="M926" i="38"/>
  <c r="L926" i="38"/>
  <c r="K926" i="38"/>
  <c r="J926" i="38"/>
  <c r="I926" i="38"/>
  <c r="H926" i="38"/>
  <c r="G926" i="38"/>
  <c r="F926" i="38"/>
  <c r="E926" i="38"/>
  <c r="B926" i="38"/>
  <c r="AM925" i="38"/>
  <c r="AL925" i="38"/>
  <c r="AK925" i="38"/>
  <c r="AJ925" i="38"/>
  <c r="AI925" i="38"/>
  <c r="AH925" i="38"/>
  <c r="AG925" i="38"/>
  <c r="AF925" i="38"/>
  <c r="AE925" i="38"/>
  <c r="AD925" i="38"/>
  <c r="AC925" i="38"/>
  <c r="AB925" i="38"/>
  <c r="Q925" i="38"/>
  <c r="P925" i="38"/>
  <c r="O925" i="38"/>
  <c r="N925" i="38"/>
  <c r="M925" i="38"/>
  <c r="L925" i="38"/>
  <c r="K925" i="38"/>
  <c r="J925" i="38"/>
  <c r="I925" i="38"/>
  <c r="H925" i="38"/>
  <c r="G925" i="38"/>
  <c r="F925" i="38"/>
  <c r="E925" i="38"/>
  <c r="B925" i="38"/>
  <c r="AM924" i="38"/>
  <c r="AL924" i="38"/>
  <c r="AK924" i="38"/>
  <c r="AJ924" i="38"/>
  <c r="AI924" i="38"/>
  <c r="AH924" i="38"/>
  <c r="AG924" i="38"/>
  <c r="AF924" i="38"/>
  <c r="AE924" i="38"/>
  <c r="AD924" i="38"/>
  <c r="AC924" i="38"/>
  <c r="AB924" i="38"/>
  <c r="Q924" i="38"/>
  <c r="P924" i="38"/>
  <c r="O924" i="38"/>
  <c r="N924" i="38"/>
  <c r="M924" i="38"/>
  <c r="L924" i="38"/>
  <c r="K924" i="38"/>
  <c r="J924" i="38"/>
  <c r="I924" i="38"/>
  <c r="H924" i="38"/>
  <c r="G924" i="38"/>
  <c r="F924" i="38"/>
  <c r="E924" i="38"/>
  <c r="B924" i="38"/>
  <c r="AM923" i="38"/>
  <c r="AL923" i="38"/>
  <c r="AK923" i="38"/>
  <c r="AJ923" i="38"/>
  <c r="AI923" i="38"/>
  <c r="AH923" i="38"/>
  <c r="AG923" i="38"/>
  <c r="AF923" i="38"/>
  <c r="AE923" i="38"/>
  <c r="AD923" i="38"/>
  <c r="AC923" i="38"/>
  <c r="AB923" i="38"/>
  <c r="Q923" i="38"/>
  <c r="P923" i="38"/>
  <c r="O923" i="38"/>
  <c r="N923" i="38"/>
  <c r="M923" i="38"/>
  <c r="L923" i="38"/>
  <c r="K923" i="38"/>
  <c r="J923" i="38"/>
  <c r="I923" i="38"/>
  <c r="H923" i="38"/>
  <c r="G923" i="38"/>
  <c r="F923" i="38"/>
  <c r="E923" i="38"/>
  <c r="B923" i="38"/>
  <c r="AM922" i="38"/>
  <c r="AL922" i="38"/>
  <c r="AK922" i="38"/>
  <c r="AJ922" i="38"/>
  <c r="AI922" i="38"/>
  <c r="AH922" i="38"/>
  <c r="AG922" i="38"/>
  <c r="AF922" i="38"/>
  <c r="AE922" i="38"/>
  <c r="AD922" i="38"/>
  <c r="AC922" i="38"/>
  <c r="AB922" i="38"/>
  <c r="Q922" i="38"/>
  <c r="P922" i="38"/>
  <c r="O922" i="38"/>
  <c r="N922" i="38"/>
  <c r="M922" i="38"/>
  <c r="L922" i="38"/>
  <c r="K922" i="38"/>
  <c r="J922" i="38"/>
  <c r="I922" i="38"/>
  <c r="H922" i="38"/>
  <c r="G922" i="38"/>
  <c r="F922" i="38"/>
  <c r="E922" i="38"/>
  <c r="B922" i="38"/>
  <c r="AM921" i="38"/>
  <c r="AL921" i="38"/>
  <c r="AK921" i="38"/>
  <c r="AJ921" i="38"/>
  <c r="AI921" i="38"/>
  <c r="AH921" i="38"/>
  <c r="AG921" i="38"/>
  <c r="AF921" i="38"/>
  <c r="AE921" i="38"/>
  <c r="AD921" i="38"/>
  <c r="AC921" i="38"/>
  <c r="AB921" i="38"/>
  <c r="Q921" i="38"/>
  <c r="P921" i="38"/>
  <c r="O921" i="38"/>
  <c r="N921" i="38"/>
  <c r="M921" i="38"/>
  <c r="L921" i="38"/>
  <c r="K921" i="38"/>
  <c r="J921" i="38"/>
  <c r="I921" i="38"/>
  <c r="H921" i="38"/>
  <c r="G921" i="38"/>
  <c r="F921" i="38"/>
  <c r="E921" i="38"/>
  <c r="B921" i="38"/>
  <c r="AM920" i="38"/>
  <c r="AL920" i="38"/>
  <c r="AK920" i="38"/>
  <c r="AJ920" i="38"/>
  <c r="AI920" i="38"/>
  <c r="AH920" i="38"/>
  <c r="AG920" i="38"/>
  <c r="AF920" i="38"/>
  <c r="AE920" i="38"/>
  <c r="AD920" i="38"/>
  <c r="AC920" i="38"/>
  <c r="AB920" i="38"/>
  <c r="Q920" i="38"/>
  <c r="P920" i="38"/>
  <c r="O920" i="38"/>
  <c r="N920" i="38"/>
  <c r="M920" i="38"/>
  <c r="L920" i="38"/>
  <c r="K920" i="38"/>
  <c r="J920" i="38"/>
  <c r="I920" i="38"/>
  <c r="H920" i="38"/>
  <c r="G920" i="38"/>
  <c r="F920" i="38"/>
  <c r="E920" i="38"/>
  <c r="B920" i="38"/>
  <c r="AM919" i="38"/>
  <c r="AL919" i="38"/>
  <c r="AK919" i="38"/>
  <c r="AJ919" i="38"/>
  <c r="AI919" i="38"/>
  <c r="AH919" i="38"/>
  <c r="AG919" i="38"/>
  <c r="AF919" i="38"/>
  <c r="AE919" i="38"/>
  <c r="AD919" i="38"/>
  <c r="AC919" i="38"/>
  <c r="AB919" i="38"/>
  <c r="Q919" i="38"/>
  <c r="P919" i="38"/>
  <c r="O919" i="38"/>
  <c r="N919" i="38"/>
  <c r="M919" i="38"/>
  <c r="L919" i="38"/>
  <c r="K919" i="38"/>
  <c r="J919" i="38"/>
  <c r="I919" i="38"/>
  <c r="H919" i="38"/>
  <c r="G919" i="38"/>
  <c r="F919" i="38"/>
  <c r="E919" i="38"/>
  <c r="B919" i="38"/>
  <c r="AM918" i="38"/>
  <c r="AL918" i="38"/>
  <c r="AK918" i="38"/>
  <c r="AJ918" i="38"/>
  <c r="AI918" i="38"/>
  <c r="AH918" i="38"/>
  <c r="AG918" i="38"/>
  <c r="AF918" i="38"/>
  <c r="AE918" i="38"/>
  <c r="AD918" i="38"/>
  <c r="AC918" i="38"/>
  <c r="AB918" i="38"/>
  <c r="Q918" i="38"/>
  <c r="P918" i="38"/>
  <c r="O918" i="38"/>
  <c r="N918" i="38"/>
  <c r="M918" i="38"/>
  <c r="L918" i="38"/>
  <c r="K918" i="38"/>
  <c r="J918" i="38"/>
  <c r="I918" i="38"/>
  <c r="H918" i="38"/>
  <c r="G918" i="38"/>
  <c r="F918" i="38"/>
  <c r="E918" i="38"/>
  <c r="B918" i="38"/>
  <c r="AM917" i="38"/>
  <c r="AL917" i="38"/>
  <c r="AK917" i="38"/>
  <c r="AJ917" i="38"/>
  <c r="AI917" i="38"/>
  <c r="AH917" i="38"/>
  <c r="AG917" i="38"/>
  <c r="AF917" i="38"/>
  <c r="AE917" i="38"/>
  <c r="AD917" i="38"/>
  <c r="AC917" i="38"/>
  <c r="AB917" i="38"/>
  <c r="Q917" i="38"/>
  <c r="P917" i="38"/>
  <c r="O917" i="38"/>
  <c r="N917" i="38"/>
  <c r="M917" i="38"/>
  <c r="L917" i="38"/>
  <c r="K917" i="38"/>
  <c r="J917" i="38"/>
  <c r="I917" i="38"/>
  <c r="H917" i="38"/>
  <c r="G917" i="38"/>
  <c r="F917" i="38"/>
  <c r="E917" i="38"/>
  <c r="B917" i="38"/>
  <c r="AM916" i="38"/>
  <c r="AL916" i="38"/>
  <c r="AK916" i="38"/>
  <c r="AJ916" i="38"/>
  <c r="AI916" i="38"/>
  <c r="AH916" i="38"/>
  <c r="AG916" i="38"/>
  <c r="AF916" i="38"/>
  <c r="AE916" i="38"/>
  <c r="AD916" i="38"/>
  <c r="AC916" i="38"/>
  <c r="AB916" i="38"/>
  <c r="Q916" i="38"/>
  <c r="P916" i="38"/>
  <c r="O916" i="38"/>
  <c r="N916" i="38"/>
  <c r="M916" i="38"/>
  <c r="L916" i="38"/>
  <c r="K916" i="38"/>
  <c r="J916" i="38"/>
  <c r="I916" i="38"/>
  <c r="H916" i="38"/>
  <c r="G916" i="38"/>
  <c r="F916" i="38"/>
  <c r="E916" i="38"/>
  <c r="B916" i="38"/>
  <c r="AM915" i="38"/>
  <c r="AL915" i="38"/>
  <c r="AK915" i="38"/>
  <c r="AJ915" i="38"/>
  <c r="AI915" i="38"/>
  <c r="AH915" i="38"/>
  <c r="AG915" i="38"/>
  <c r="AF915" i="38"/>
  <c r="AE915" i="38"/>
  <c r="AD915" i="38"/>
  <c r="AC915" i="38"/>
  <c r="AB915" i="38"/>
  <c r="Q915" i="38"/>
  <c r="P915" i="38"/>
  <c r="O915" i="38"/>
  <c r="N915" i="38"/>
  <c r="M915" i="38"/>
  <c r="L915" i="38"/>
  <c r="K915" i="38"/>
  <c r="J915" i="38"/>
  <c r="I915" i="38"/>
  <c r="H915" i="38"/>
  <c r="G915" i="38"/>
  <c r="F915" i="38"/>
  <c r="E915" i="38"/>
  <c r="B915" i="38"/>
  <c r="AM914" i="38"/>
  <c r="AL914" i="38"/>
  <c r="AK914" i="38"/>
  <c r="AJ914" i="38"/>
  <c r="AI914" i="38"/>
  <c r="AH914" i="38"/>
  <c r="AG914" i="38"/>
  <c r="AF914" i="38"/>
  <c r="AE914" i="38"/>
  <c r="AD914" i="38"/>
  <c r="AC914" i="38"/>
  <c r="AB914" i="38"/>
  <c r="Q914" i="38"/>
  <c r="P914" i="38"/>
  <c r="O914" i="38"/>
  <c r="N914" i="38"/>
  <c r="M914" i="38"/>
  <c r="L914" i="38"/>
  <c r="K914" i="38"/>
  <c r="J914" i="38"/>
  <c r="I914" i="38"/>
  <c r="H914" i="38"/>
  <c r="G914" i="38"/>
  <c r="F914" i="38"/>
  <c r="E914" i="38"/>
  <c r="B914" i="38"/>
  <c r="AM913" i="38"/>
  <c r="AL913" i="38"/>
  <c r="AK913" i="38"/>
  <c r="AJ913" i="38"/>
  <c r="AI913" i="38"/>
  <c r="AH913" i="38"/>
  <c r="AG913" i="38"/>
  <c r="AF913" i="38"/>
  <c r="AE913" i="38"/>
  <c r="AD913" i="38"/>
  <c r="AC913" i="38"/>
  <c r="AB913" i="38"/>
  <c r="Q913" i="38"/>
  <c r="P913" i="38"/>
  <c r="O913" i="38"/>
  <c r="N913" i="38"/>
  <c r="M913" i="38"/>
  <c r="L913" i="38"/>
  <c r="K913" i="38"/>
  <c r="J913" i="38"/>
  <c r="I913" i="38"/>
  <c r="H913" i="38"/>
  <c r="G913" i="38"/>
  <c r="F913" i="38"/>
  <c r="E913" i="38"/>
  <c r="B913" i="38"/>
  <c r="AM912" i="38"/>
  <c r="AL912" i="38"/>
  <c r="AK912" i="38"/>
  <c r="AJ912" i="38"/>
  <c r="AI912" i="38"/>
  <c r="AH912" i="38"/>
  <c r="AG912" i="38"/>
  <c r="AF912" i="38"/>
  <c r="AE912" i="38"/>
  <c r="AD912" i="38"/>
  <c r="AC912" i="38"/>
  <c r="AB912" i="38"/>
  <c r="Q912" i="38"/>
  <c r="P912" i="38"/>
  <c r="O912" i="38"/>
  <c r="N912" i="38"/>
  <c r="M912" i="38"/>
  <c r="L912" i="38"/>
  <c r="K912" i="38"/>
  <c r="J912" i="38"/>
  <c r="I912" i="38"/>
  <c r="H912" i="38"/>
  <c r="G912" i="38"/>
  <c r="F912" i="38"/>
  <c r="E912" i="38"/>
  <c r="B912" i="38"/>
  <c r="AM911" i="38"/>
  <c r="AL911" i="38"/>
  <c r="AK911" i="38"/>
  <c r="AJ911" i="38"/>
  <c r="AI911" i="38"/>
  <c r="AH911" i="38"/>
  <c r="AG911" i="38"/>
  <c r="AF911" i="38"/>
  <c r="AE911" i="38"/>
  <c r="AD911" i="38"/>
  <c r="AC911" i="38"/>
  <c r="AB911" i="38"/>
  <c r="Q911" i="38"/>
  <c r="P911" i="38"/>
  <c r="O911" i="38"/>
  <c r="N911" i="38"/>
  <c r="M911" i="38"/>
  <c r="L911" i="38"/>
  <c r="K911" i="38"/>
  <c r="J911" i="38"/>
  <c r="I911" i="38"/>
  <c r="H911" i="38"/>
  <c r="G911" i="38"/>
  <c r="F911" i="38"/>
  <c r="E911" i="38"/>
  <c r="B911" i="38"/>
  <c r="AM910" i="38"/>
  <c r="AL910" i="38"/>
  <c r="AK910" i="38"/>
  <c r="AJ910" i="38"/>
  <c r="AI910" i="38"/>
  <c r="AH910" i="38"/>
  <c r="AG910" i="38"/>
  <c r="AF910" i="38"/>
  <c r="AE910" i="38"/>
  <c r="AD910" i="38"/>
  <c r="AC910" i="38"/>
  <c r="AB910" i="38"/>
  <c r="Q910" i="38"/>
  <c r="P910" i="38"/>
  <c r="O910" i="38"/>
  <c r="N910" i="38"/>
  <c r="M910" i="38"/>
  <c r="L910" i="38"/>
  <c r="K910" i="38"/>
  <c r="J910" i="38"/>
  <c r="I910" i="38"/>
  <c r="H910" i="38"/>
  <c r="G910" i="38"/>
  <c r="F910" i="38"/>
  <c r="E910" i="38"/>
  <c r="B910" i="38"/>
  <c r="AM909" i="38"/>
  <c r="AL909" i="38"/>
  <c r="AK909" i="38"/>
  <c r="AJ909" i="38"/>
  <c r="AI909" i="38"/>
  <c r="AH909" i="38"/>
  <c r="AG909" i="38"/>
  <c r="AF909" i="38"/>
  <c r="AE909" i="38"/>
  <c r="AD909" i="38"/>
  <c r="AC909" i="38"/>
  <c r="AB909" i="38"/>
  <c r="Q909" i="38"/>
  <c r="P909" i="38"/>
  <c r="O909" i="38"/>
  <c r="N909" i="38"/>
  <c r="M909" i="38"/>
  <c r="L909" i="38"/>
  <c r="K909" i="38"/>
  <c r="J909" i="38"/>
  <c r="I909" i="38"/>
  <c r="H909" i="38"/>
  <c r="G909" i="38"/>
  <c r="F909" i="38"/>
  <c r="E909" i="38"/>
  <c r="B909" i="38"/>
  <c r="AM908" i="38"/>
  <c r="AL908" i="38"/>
  <c r="AK908" i="38"/>
  <c r="AJ908" i="38"/>
  <c r="AI908" i="38"/>
  <c r="AH908" i="38"/>
  <c r="AG908" i="38"/>
  <c r="AF908" i="38"/>
  <c r="AE908" i="38"/>
  <c r="AD908" i="38"/>
  <c r="AC908" i="38"/>
  <c r="AB908" i="38"/>
  <c r="Q908" i="38"/>
  <c r="P908" i="38"/>
  <c r="O908" i="38"/>
  <c r="N908" i="38"/>
  <c r="M908" i="38"/>
  <c r="L908" i="38"/>
  <c r="K908" i="38"/>
  <c r="J908" i="38"/>
  <c r="I908" i="38"/>
  <c r="H908" i="38"/>
  <c r="G908" i="38"/>
  <c r="F908" i="38"/>
  <c r="E908" i="38"/>
  <c r="B908" i="38"/>
  <c r="AM907" i="38"/>
  <c r="AL907" i="38"/>
  <c r="AK907" i="38"/>
  <c r="AJ907" i="38"/>
  <c r="AI907" i="38"/>
  <c r="AH907" i="38"/>
  <c r="AG907" i="38"/>
  <c r="AF907" i="38"/>
  <c r="AE907" i="38"/>
  <c r="AD907" i="38"/>
  <c r="AC907" i="38"/>
  <c r="AB907" i="38"/>
  <c r="Q907" i="38"/>
  <c r="P907" i="38"/>
  <c r="O907" i="38"/>
  <c r="N907" i="38"/>
  <c r="M907" i="38"/>
  <c r="L907" i="38"/>
  <c r="K907" i="38"/>
  <c r="J907" i="38"/>
  <c r="I907" i="38"/>
  <c r="H907" i="38"/>
  <c r="G907" i="38"/>
  <c r="F907" i="38"/>
  <c r="E907" i="38"/>
  <c r="B907" i="38"/>
  <c r="AM906" i="38"/>
  <c r="AL906" i="38"/>
  <c r="AK906" i="38"/>
  <c r="AJ906" i="38"/>
  <c r="AI906" i="38"/>
  <c r="AH906" i="38"/>
  <c r="AG906" i="38"/>
  <c r="AF906" i="38"/>
  <c r="AE906" i="38"/>
  <c r="AD906" i="38"/>
  <c r="AC906" i="38"/>
  <c r="AB906" i="38"/>
  <c r="Q906" i="38"/>
  <c r="P906" i="38"/>
  <c r="O906" i="38"/>
  <c r="N906" i="38"/>
  <c r="M906" i="38"/>
  <c r="L906" i="38"/>
  <c r="K906" i="38"/>
  <c r="J906" i="38"/>
  <c r="I906" i="38"/>
  <c r="H906" i="38"/>
  <c r="G906" i="38"/>
  <c r="F906" i="38"/>
  <c r="E906" i="38"/>
  <c r="B906" i="38"/>
  <c r="AM905" i="38"/>
  <c r="AL905" i="38"/>
  <c r="AK905" i="38"/>
  <c r="AJ905" i="38"/>
  <c r="AI905" i="38"/>
  <c r="AH905" i="38"/>
  <c r="AG905" i="38"/>
  <c r="AF905" i="38"/>
  <c r="AE905" i="38"/>
  <c r="AD905" i="38"/>
  <c r="AC905" i="38"/>
  <c r="AB905" i="38"/>
  <c r="Q905" i="38"/>
  <c r="P905" i="38"/>
  <c r="O905" i="38"/>
  <c r="N905" i="38"/>
  <c r="M905" i="38"/>
  <c r="L905" i="38"/>
  <c r="K905" i="38"/>
  <c r="J905" i="38"/>
  <c r="I905" i="38"/>
  <c r="H905" i="38"/>
  <c r="G905" i="38"/>
  <c r="F905" i="38"/>
  <c r="E905" i="38"/>
  <c r="B905" i="38"/>
  <c r="AM904" i="38"/>
  <c r="AL904" i="38"/>
  <c r="AK904" i="38"/>
  <c r="AJ904" i="38"/>
  <c r="AI904" i="38"/>
  <c r="AH904" i="38"/>
  <c r="AG904" i="38"/>
  <c r="AF904" i="38"/>
  <c r="AE904" i="38"/>
  <c r="AD904" i="38"/>
  <c r="AC904" i="38"/>
  <c r="AB904" i="38"/>
  <c r="Q904" i="38"/>
  <c r="P904" i="38"/>
  <c r="O904" i="38"/>
  <c r="N904" i="38"/>
  <c r="M904" i="38"/>
  <c r="L904" i="38"/>
  <c r="K904" i="38"/>
  <c r="J904" i="38"/>
  <c r="I904" i="38"/>
  <c r="H904" i="38"/>
  <c r="G904" i="38"/>
  <c r="F904" i="38"/>
  <c r="E904" i="38"/>
  <c r="B904" i="38"/>
  <c r="AM903" i="38"/>
  <c r="AL903" i="38"/>
  <c r="AK903" i="38"/>
  <c r="AJ903" i="38"/>
  <c r="AI903" i="38"/>
  <c r="AH903" i="38"/>
  <c r="AG903" i="38"/>
  <c r="AF903" i="38"/>
  <c r="AE903" i="38"/>
  <c r="AD903" i="38"/>
  <c r="AC903" i="38"/>
  <c r="AB903" i="38"/>
  <c r="Q903" i="38"/>
  <c r="P903" i="38"/>
  <c r="O903" i="38"/>
  <c r="N903" i="38"/>
  <c r="M903" i="38"/>
  <c r="L903" i="38"/>
  <c r="K903" i="38"/>
  <c r="J903" i="38"/>
  <c r="I903" i="38"/>
  <c r="H903" i="38"/>
  <c r="G903" i="38"/>
  <c r="F903" i="38"/>
  <c r="E903" i="38"/>
  <c r="B903" i="38"/>
  <c r="AM902" i="38"/>
  <c r="AL902" i="38"/>
  <c r="AK902" i="38"/>
  <c r="AJ902" i="38"/>
  <c r="AI902" i="38"/>
  <c r="AH902" i="38"/>
  <c r="AG902" i="38"/>
  <c r="AF902" i="38"/>
  <c r="AE902" i="38"/>
  <c r="AD902" i="38"/>
  <c r="AC902" i="38"/>
  <c r="AB902" i="38"/>
  <c r="Q902" i="38"/>
  <c r="P902" i="38"/>
  <c r="O902" i="38"/>
  <c r="N902" i="38"/>
  <c r="M902" i="38"/>
  <c r="L902" i="38"/>
  <c r="K902" i="38"/>
  <c r="J902" i="38"/>
  <c r="I902" i="38"/>
  <c r="H902" i="38"/>
  <c r="G902" i="38"/>
  <c r="F902" i="38"/>
  <c r="E902" i="38"/>
  <c r="B902" i="38"/>
  <c r="AM901" i="38"/>
  <c r="AL901" i="38"/>
  <c r="AK901" i="38"/>
  <c r="AJ901" i="38"/>
  <c r="AI901" i="38"/>
  <c r="AH901" i="38"/>
  <c r="AG901" i="38"/>
  <c r="AF901" i="38"/>
  <c r="AE901" i="38"/>
  <c r="AD901" i="38"/>
  <c r="AC901" i="38"/>
  <c r="AB901" i="38"/>
  <c r="Q901" i="38"/>
  <c r="P901" i="38"/>
  <c r="O901" i="38"/>
  <c r="N901" i="38"/>
  <c r="M901" i="38"/>
  <c r="L901" i="38"/>
  <c r="K901" i="38"/>
  <c r="J901" i="38"/>
  <c r="I901" i="38"/>
  <c r="H901" i="38"/>
  <c r="G901" i="38"/>
  <c r="F901" i="38"/>
  <c r="E901" i="38"/>
  <c r="B901" i="38"/>
  <c r="AM900" i="38"/>
  <c r="AL900" i="38"/>
  <c r="AK900" i="38"/>
  <c r="AJ900" i="38"/>
  <c r="AI900" i="38"/>
  <c r="AH900" i="38"/>
  <c r="AG900" i="38"/>
  <c r="AF900" i="38"/>
  <c r="AE900" i="38"/>
  <c r="AD900" i="38"/>
  <c r="AC900" i="38"/>
  <c r="AB900" i="38"/>
  <c r="Q900" i="38"/>
  <c r="P900" i="38"/>
  <c r="O900" i="38"/>
  <c r="N900" i="38"/>
  <c r="M900" i="38"/>
  <c r="L900" i="38"/>
  <c r="K900" i="38"/>
  <c r="J900" i="38"/>
  <c r="I900" i="38"/>
  <c r="H900" i="38"/>
  <c r="G900" i="38"/>
  <c r="F900" i="38"/>
  <c r="E900" i="38"/>
  <c r="B900" i="38"/>
  <c r="AM899" i="38"/>
  <c r="AL899" i="38"/>
  <c r="AK899" i="38"/>
  <c r="AJ899" i="38"/>
  <c r="AI899" i="38"/>
  <c r="AH899" i="38"/>
  <c r="AG899" i="38"/>
  <c r="AF899" i="38"/>
  <c r="AE899" i="38"/>
  <c r="AD899" i="38"/>
  <c r="AC899" i="38"/>
  <c r="AB899" i="38"/>
  <c r="Q899" i="38"/>
  <c r="P899" i="38"/>
  <c r="O899" i="38"/>
  <c r="N899" i="38"/>
  <c r="M899" i="38"/>
  <c r="L899" i="38"/>
  <c r="K899" i="38"/>
  <c r="J899" i="38"/>
  <c r="I899" i="38"/>
  <c r="H899" i="38"/>
  <c r="G899" i="38"/>
  <c r="F899" i="38"/>
  <c r="E899" i="38"/>
  <c r="B899" i="38"/>
  <c r="AM898" i="38"/>
  <c r="AL898" i="38"/>
  <c r="AK898" i="38"/>
  <c r="AJ898" i="38"/>
  <c r="AI898" i="38"/>
  <c r="AH898" i="38"/>
  <c r="AG898" i="38"/>
  <c r="AF898" i="38"/>
  <c r="AE898" i="38"/>
  <c r="AD898" i="38"/>
  <c r="AC898" i="38"/>
  <c r="AB898" i="38"/>
  <c r="Q898" i="38"/>
  <c r="P898" i="38"/>
  <c r="O898" i="38"/>
  <c r="N898" i="38"/>
  <c r="M898" i="38"/>
  <c r="L898" i="38"/>
  <c r="K898" i="38"/>
  <c r="J898" i="38"/>
  <c r="I898" i="38"/>
  <c r="H898" i="38"/>
  <c r="G898" i="38"/>
  <c r="F898" i="38"/>
  <c r="E898" i="38"/>
  <c r="B898" i="38"/>
  <c r="AM897" i="38"/>
  <c r="AL897" i="38"/>
  <c r="AK897" i="38"/>
  <c r="AJ897" i="38"/>
  <c r="AI897" i="38"/>
  <c r="AH897" i="38"/>
  <c r="AG897" i="38"/>
  <c r="AF897" i="38"/>
  <c r="AE897" i="38"/>
  <c r="AD897" i="38"/>
  <c r="AC897" i="38"/>
  <c r="AB897" i="38"/>
  <c r="Q897" i="38"/>
  <c r="P897" i="38"/>
  <c r="O897" i="38"/>
  <c r="N897" i="38"/>
  <c r="M897" i="38"/>
  <c r="L897" i="38"/>
  <c r="K897" i="38"/>
  <c r="J897" i="38"/>
  <c r="I897" i="38"/>
  <c r="H897" i="38"/>
  <c r="G897" i="38"/>
  <c r="F897" i="38"/>
  <c r="E897" i="38"/>
  <c r="B897" i="38"/>
  <c r="AM896" i="38"/>
  <c r="AL896" i="38"/>
  <c r="AK896" i="38"/>
  <c r="AJ896" i="38"/>
  <c r="AI896" i="38"/>
  <c r="AH896" i="38"/>
  <c r="AG896" i="38"/>
  <c r="AF896" i="38"/>
  <c r="AE896" i="38"/>
  <c r="AD896" i="38"/>
  <c r="AC896" i="38"/>
  <c r="AB896" i="38"/>
  <c r="Q896" i="38"/>
  <c r="P896" i="38"/>
  <c r="O896" i="38"/>
  <c r="N896" i="38"/>
  <c r="M896" i="38"/>
  <c r="L896" i="38"/>
  <c r="K896" i="38"/>
  <c r="J896" i="38"/>
  <c r="I896" i="38"/>
  <c r="H896" i="38"/>
  <c r="G896" i="38"/>
  <c r="F896" i="38"/>
  <c r="E896" i="38"/>
  <c r="B896" i="38"/>
  <c r="AM895" i="38"/>
  <c r="AL895" i="38"/>
  <c r="AK895" i="38"/>
  <c r="AJ895" i="38"/>
  <c r="AI895" i="38"/>
  <c r="AH895" i="38"/>
  <c r="AG895" i="38"/>
  <c r="AF895" i="38"/>
  <c r="AE895" i="38"/>
  <c r="AD895" i="38"/>
  <c r="AC895" i="38"/>
  <c r="AB895" i="38"/>
  <c r="Q895" i="38"/>
  <c r="P895" i="38"/>
  <c r="O895" i="38"/>
  <c r="N895" i="38"/>
  <c r="M895" i="38"/>
  <c r="L895" i="38"/>
  <c r="K895" i="38"/>
  <c r="J895" i="38"/>
  <c r="I895" i="38"/>
  <c r="H895" i="38"/>
  <c r="G895" i="38"/>
  <c r="F895" i="38"/>
  <c r="E895" i="38"/>
  <c r="B895" i="38"/>
  <c r="AM894" i="38"/>
  <c r="AL894" i="38"/>
  <c r="AK894" i="38"/>
  <c r="AJ894" i="38"/>
  <c r="AI894" i="38"/>
  <c r="AH894" i="38"/>
  <c r="AG894" i="38"/>
  <c r="AF894" i="38"/>
  <c r="AE894" i="38"/>
  <c r="AD894" i="38"/>
  <c r="AC894" i="38"/>
  <c r="AB894" i="38"/>
  <c r="Q894" i="38"/>
  <c r="P894" i="38"/>
  <c r="O894" i="38"/>
  <c r="N894" i="38"/>
  <c r="M894" i="38"/>
  <c r="L894" i="38"/>
  <c r="K894" i="38"/>
  <c r="J894" i="38"/>
  <c r="I894" i="38"/>
  <c r="H894" i="38"/>
  <c r="G894" i="38"/>
  <c r="F894" i="38"/>
  <c r="E894" i="38"/>
  <c r="B894" i="38"/>
  <c r="AM893" i="38"/>
  <c r="AL893" i="38"/>
  <c r="AK893" i="38"/>
  <c r="AJ893" i="38"/>
  <c r="AI893" i="38"/>
  <c r="AH893" i="38"/>
  <c r="AG893" i="38"/>
  <c r="AF893" i="38"/>
  <c r="AE893" i="38"/>
  <c r="AD893" i="38"/>
  <c r="AC893" i="38"/>
  <c r="AB893" i="38"/>
  <c r="Q893" i="38"/>
  <c r="P893" i="38"/>
  <c r="O893" i="38"/>
  <c r="N893" i="38"/>
  <c r="M893" i="38"/>
  <c r="L893" i="38"/>
  <c r="K893" i="38"/>
  <c r="J893" i="38"/>
  <c r="I893" i="38"/>
  <c r="H893" i="38"/>
  <c r="G893" i="38"/>
  <c r="F893" i="38"/>
  <c r="E893" i="38"/>
  <c r="B893" i="38"/>
  <c r="AM892" i="38"/>
  <c r="AL892" i="38"/>
  <c r="AK892" i="38"/>
  <c r="AJ892" i="38"/>
  <c r="AI892" i="38"/>
  <c r="AH892" i="38"/>
  <c r="AG892" i="38"/>
  <c r="AF892" i="38"/>
  <c r="AE892" i="38"/>
  <c r="AD892" i="38"/>
  <c r="AC892" i="38"/>
  <c r="AB892" i="38"/>
  <c r="Q892" i="38"/>
  <c r="P892" i="38"/>
  <c r="O892" i="38"/>
  <c r="N892" i="38"/>
  <c r="M892" i="38"/>
  <c r="L892" i="38"/>
  <c r="K892" i="38"/>
  <c r="J892" i="38"/>
  <c r="I892" i="38"/>
  <c r="H892" i="38"/>
  <c r="G892" i="38"/>
  <c r="F892" i="38"/>
  <c r="E892" i="38"/>
  <c r="B892" i="38"/>
  <c r="AM891" i="38"/>
  <c r="AL891" i="38"/>
  <c r="AK891" i="38"/>
  <c r="AJ891" i="38"/>
  <c r="AI891" i="38"/>
  <c r="AH891" i="38"/>
  <c r="AG891" i="38"/>
  <c r="AF891" i="38"/>
  <c r="AE891" i="38"/>
  <c r="AD891" i="38"/>
  <c r="AC891" i="38"/>
  <c r="AB891" i="38"/>
  <c r="Q891" i="38"/>
  <c r="P891" i="38"/>
  <c r="O891" i="38"/>
  <c r="N891" i="38"/>
  <c r="M891" i="38"/>
  <c r="L891" i="38"/>
  <c r="K891" i="38"/>
  <c r="J891" i="38"/>
  <c r="I891" i="38"/>
  <c r="H891" i="38"/>
  <c r="G891" i="38"/>
  <c r="F891" i="38"/>
  <c r="E891" i="38"/>
  <c r="B891" i="38"/>
  <c r="AM890" i="38"/>
  <c r="AL890" i="38"/>
  <c r="AK890" i="38"/>
  <c r="AJ890" i="38"/>
  <c r="AI890" i="38"/>
  <c r="AH890" i="38"/>
  <c r="AG890" i="38"/>
  <c r="AF890" i="38"/>
  <c r="AE890" i="38"/>
  <c r="AD890" i="38"/>
  <c r="AC890" i="38"/>
  <c r="AB890" i="38"/>
  <c r="Q890" i="38"/>
  <c r="P890" i="38"/>
  <c r="O890" i="38"/>
  <c r="N890" i="38"/>
  <c r="M890" i="38"/>
  <c r="L890" i="38"/>
  <c r="K890" i="38"/>
  <c r="J890" i="38"/>
  <c r="I890" i="38"/>
  <c r="H890" i="38"/>
  <c r="G890" i="38"/>
  <c r="F890" i="38"/>
  <c r="E890" i="38"/>
  <c r="B890" i="38"/>
  <c r="AM889" i="38"/>
  <c r="AL889" i="38"/>
  <c r="AK889" i="38"/>
  <c r="AJ889" i="38"/>
  <c r="AI889" i="38"/>
  <c r="AH889" i="38"/>
  <c r="AG889" i="38"/>
  <c r="AF889" i="38"/>
  <c r="AE889" i="38"/>
  <c r="AD889" i="38"/>
  <c r="AC889" i="38"/>
  <c r="AB889" i="38"/>
  <c r="Q889" i="38"/>
  <c r="P889" i="38"/>
  <c r="O889" i="38"/>
  <c r="N889" i="38"/>
  <c r="M889" i="38"/>
  <c r="L889" i="38"/>
  <c r="K889" i="38"/>
  <c r="J889" i="38"/>
  <c r="I889" i="38"/>
  <c r="H889" i="38"/>
  <c r="G889" i="38"/>
  <c r="F889" i="38"/>
  <c r="E889" i="38"/>
  <c r="B889" i="38"/>
  <c r="AM888" i="38"/>
  <c r="AL888" i="38"/>
  <c r="AK888" i="38"/>
  <c r="AJ888" i="38"/>
  <c r="AI888" i="38"/>
  <c r="AH888" i="38"/>
  <c r="AG888" i="38"/>
  <c r="AF888" i="38"/>
  <c r="AE888" i="38"/>
  <c r="AD888" i="38"/>
  <c r="AC888" i="38"/>
  <c r="AB888" i="38"/>
  <c r="Q888" i="38"/>
  <c r="P888" i="38"/>
  <c r="O888" i="38"/>
  <c r="N888" i="38"/>
  <c r="M888" i="38"/>
  <c r="L888" i="38"/>
  <c r="K888" i="38"/>
  <c r="J888" i="38"/>
  <c r="I888" i="38"/>
  <c r="H888" i="38"/>
  <c r="G888" i="38"/>
  <c r="F888" i="38"/>
  <c r="E888" i="38"/>
  <c r="B888" i="38"/>
  <c r="AM887" i="38"/>
  <c r="AL887" i="38"/>
  <c r="AK887" i="38"/>
  <c r="AJ887" i="38"/>
  <c r="AI887" i="38"/>
  <c r="AH887" i="38"/>
  <c r="AG887" i="38"/>
  <c r="AF887" i="38"/>
  <c r="AE887" i="38"/>
  <c r="AD887" i="38"/>
  <c r="AC887" i="38"/>
  <c r="AB887" i="38"/>
  <c r="Q887" i="38"/>
  <c r="P887" i="38"/>
  <c r="O887" i="38"/>
  <c r="N887" i="38"/>
  <c r="M887" i="38"/>
  <c r="L887" i="38"/>
  <c r="K887" i="38"/>
  <c r="J887" i="38"/>
  <c r="I887" i="38"/>
  <c r="H887" i="38"/>
  <c r="G887" i="38"/>
  <c r="F887" i="38"/>
  <c r="E887" i="38"/>
  <c r="B887" i="38"/>
  <c r="AM886" i="38"/>
  <c r="AL886" i="38"/>
  <c r="AK886" i="38"/>
  <c r="AJ886" i="38"/>
  <c r="AI886" i="38"/>
  <c r="AH886" i="38"/>
  <c r="AG886" i="38"/>
  <c r="AF886" i="38"/>
  <c r="AE886" i="38"/>
  <c r="AD886" i="38"/>
  <c r="AC886" i="38"/>
  <c r="AB886" i="38"/>
  <c r="Q886" i="38"/>
  <c r="P886" i="38"/>
  <c r="O886" i="38"/>
  <c r="N886" i="38"/>
  <c r="M886" i="38"/>
  <c r="L886" i="38"/>
  <c r="K886" i="38"/>
  <c r="J886" i="38"/>
  <c r="I886" i="38"/>
  <c r="H886" i="38"/>
  <c r="G886" i="38"/>
  <c r="F886" i="38"/>
  <c r="E886" i="38"/>
  <c r="B886" i="38"/>
  <c r="AM885" i="38"/>
  <c r="AL885" i="38"/>
  <c r="AK885" i="38"/>
  <c r="AJ885" i="38"/>
  <c r="AI885" i="38"/>
  <c r="AH885" i="38"/>
  <c r="AG885" i="38"/>
  <c r="AF885" i="38"/>
  <c r="AE885" i="38"/>
  <c r="AD885" i="38"/>
  <c r="AC885" i="38"/>
  <c r="AB885" i="38"/>
  <c r="Q885" i="38"/>
  <c r="P885" i="38"/>
  <c r="O885" i="38"/>
  <c r="N885" i="38"/>
  <c r="M885" i="38"/>
  <c r="L885" i="38"/>
  <c r="K885" i="38"/>
  <c r="J885" i="38"/>
  <c r="I885" i="38"/>
  <c r="H885" i="38"/>
  <c r="G885" i="38"/>
  <c r="F885" i="38"/>
  <c r="E885" i="38"/>
  <c r="B885" i="38"/>
  <c r="AM884" i="38"/>
  <c r="AL884" i="38"/>
  <c r="AK884" i="38"/>
  <c r="AJ884" i="38"/>
  <c r="AI884" i="38"/>
  <c r="AH884" i="38"/>
  <c r="AG884" i="38"/>
  <c r="AF884" i="38"/>
  <c r="AE884" i="38"/>
  <c r="AD884" i="38"/>
  <c r="AC884" i="38"/>
  <c r="AB884" i="38"/>
  <c r="Q884" i="38"/>
  <c r="P884" i="38"/>
  <c r="O884" i="38"/>
  <c r="N884" i="38"/>
  <c r="M884" i="38"/>
  <c r="L884" i="38"/>
  <c r="K884" i="38"/>
  <c r="J884" i="38"/>
  <c r="I884" i="38"/>
  <c r="H884" i="38"/>
  <c r="G884" i="38"/>
  <c r="F884" i="38"/>
  <c r="E884" i="38"/>
  <c r="B884" i="38"/>
  <c r="AM883" i="38"/>
  <c r="AL883" i="38"/>
  <c r="AK883" i="38"/>
  <c r="AJ883" i="38"/>
  <c r="AI883" i="38"/>
  <c r="AH883" i="38"/>
  <c r="AG883" i="38"/>
  <c r="AF883" i="38"/>
  <c r="AE883" i="38"/>
  <c r="AD883" i="38"/>
  <c r="AC883" i="38"/>
  <c r="AB883" i="38"/>
  <c r="Q883" i="38"/>
  <c r="P883" i="38"/>
  <c r="O883" i="38"/>
  <c r="N883" i="38"/>
  <c r="M883" i="38"/>
  <c r="L883" i="38"/>
  <c r="K883" i="38"/>
  <c r="J883" i="38"/>
  <c r="I883" i="38"/>
  <c r="H883" i="38"/>
  <c r="G883" i="38"/>
  <c r="F883" i="38"/>
  <c r="E883" i="38"/>
  <c r="B883" i="38"/>
  <c r="AM882" i="38"/>
  <c r="AL882" i="38"/>
  <c r="AK882" i="38"/>
  <c r="AJ882" i="38"/>
  <c r="AI882" i="38"/>
  <c r="AH882" i="38"/>
  <c r="AG882" i="38"/>
  <c r="AF882" i="38"/>
  <c r="AE882" i="38"/>
  <c r="AD882" i="38"/>
  <c r="AC882" i="38"/>
  <c r="AB882" i="38"/>
  <c r="Q882" i="38"/>
  <c r="P882" i="38"/>
  <c r="O882" i="38"/>
  <c r="N882" i="38"/>
  <c r="M882" i="38"/>
  <c r="L882" i="38"/>
  <c r="K882" i="38"/>
  <c r="J882" i="38"/>
  <c r="I882" i="38"/>
  <c r="H882" i="38"/>
  <c r="G882" i="38"/>
  <c r="F882" i="38"/>
  <c r="E882" i="38"/>
  <c r="B882" i="38"/>
  <c r="AM881" i="38"/>
  <c r="AL881" i="38"/>
  <c r="AK881" i="38"/>
  <c r="AJ881" i="38"/>
  <c r="AI881" i="38"/>
  <c r="AH881" i="38"/>
  <c r="AG881" i="38"/>
  <c r="AF881" i="38"/>
  <c r="AE881" i="38"/>
  <c r="AD881" i="38"/>
  <c r="AC881" i="38"/>
  <c r="AB881" i="38"/>
  <c r="Q881" i="38"/>
  <c r="P881" i="38"/>
  <c r="O881" i="38"/>
  <c r="N881" i="38"/>
  <c r="M881" i="38"/>
  <c r="L881" i="38"/>
  <c r="K881" i="38"/>
  <c r="J881" i="38"/>
  <c r="I881" i="38"/>
  <c r="H881" i="38"/>
  <c r="G881" i="38"/>
  <c r="F881" i="38"/>
  <c r="E881" i="38"/>
  <c r="B881" i="38"/>
  <c r="AM880" i="38"/>
  <c r="AL880" i="38"/>
  <c r="AK880" i="38"/>
  <c r="AJ880" i="38"/>
  <c r="AI880" i="38"/>
  <c r="AH880" i="38"/>
  <c r="AG880" i="38"/>
  <c r="AF880" i="38"/>
  <c r="AE880" i="38"/>
  <c r="AD880" i="38"/>
  <c r="AC880" i="38"/>
  <c r="AB880" i="38"/>
  <c r="Q880" i="38"/>
  <c r="P880" i="38"/>
  <c r="O880" i="38"/>
  <c r="N880" i="38"/>
  <c r="M880" i="38"/>
  <c r="L880" i="38"/>
  <c r="K880" i="38"/>
  <c r="J880" i="38"/>
  <c r="I880" i="38"/>
  <c r="H880" i="38"/>
  <c r="G880" i="38"/>
  <c r="F880" i="38"/>
  <c r="E880" i="38"/>
  <c r="B880" i="38"/>
  <c r="AM879" i="38"/>
  <c r="AL879" i="38"/>
  <c r="AK879" i="38"/>
  <c r="AJ879" i="38"/>
  <c r="AI879" i="38"/>
  <c r="AH879" i="38"/>
  <c r="AG879" i="38"/>
  <c r="AF879" i="38"/>
  <c r="AE879" i="38"/>
  <c r="AD879" i="38"/>
  <c r="AC879" i="38"/>
  <c r="AB879" i="38"/>
  <c r="Q879" i="38"/>
  <c r="P879" i="38"/>
  <c r="O879" i="38"/>
  <c r="N879" i="38"/>
  <c r="M879" i="38"/>
  <c r="L879" i="38"/>
  <c r="K879" i="38"/>
  <c r="J879" i="38"/>
  <c r="I879" i="38"/>
  <c r="H879" i="38"/>
  <c r="G879" i="38"/>
  <c r="F879" i="38"/>
  <c r="E879" i="38"/>
  <c r="B879" i="38"/>
  <c r="AM878" i="38"/>
  <c r="AL878" i="38"/>
  <c r="AK878" i="38"/>
  <c r="AJ878" i="38"/>
  <c r="AI878" i="38"/>
  <c r="AH878" i="38"/>
  <c r="AG878" i="38"/>
  <c r="AF878" i="38"/>
  <c r="AE878" i="38"/>
  <c r="AD878" i="38"/>
  <c r="AC878" i="38"/>
  <c r="AB878" i="38"/>
  <c r="Q878" i="38"/>
  <c r="P878" i="38"/>
  <c r="O878" i="38"/>
  <c r="N878" i="38"/>
  <c r="M878" i="38"/>
  <c r="L878" i="38"/>
  <c r="K878" i="38"/>
  <c r="J878" i="38"/>
  <c r="I878" i="38"/>
  <c r="H878" i="38"/>
  <c r="G878" i="38"/>
  <c r="F878" i="38"/>
  <c r="E878" i="38"/>
  <c r="B878" i="38"/>
  <c r="AM877" i="38"/>
  <c r="AL877" i="38"/>
  <c r="AK877" i="38"/>
  <c r="AJ877" i="38"/>
  <c r="AI877" i="38"/>
  <c r="AH877" i="38"/>
  <c r="AG877" i="38"/>
  <c r="AF877" i="38"/>
  <c r="AE877" i="38"/>
  <c r="AD877" i="38"/>
  <c r="AC877" i="38"/>
  <c r="AB877" i="38"/>
  <c r="Q877" i="38"/>
  <c r="P877" i="38"/>
  <c r="O877" i="38"/>
  <c r="N877" i="38"/>
  <c r="M877" i="38"/>
  <c r="L877" i="38"/>
  <c r="K877" i="38"/>
  <c r="J877" i="38"/>
  <c r="I877" i="38"/>
  <c r="H877" i="38"/>
  <c r="G877" i="38"/>
  <c r="F877" i="38"/>
  <c r="E877" i="38"/>
  <c r="B877" i="38"/>
  <c r="AM876" i="38"/>
  <c r="AL876" i="38"/>
  <c r="AK876" i="38"/>
  <c r="AJ876" i="38"/>
  <c r="AI876" i="38"/>
  <c r="AH876" i="38"/>
  <c r="AG876" i="38"/>
  <c r="AF876" i="38"/>
  <c r="AE876" i="38"/>
  <c r="AD876" i="38"/>
  <c r="AC876" i="38"/>
  <c r="AB876" i="38"/>
  <c r="Q876" i="38"/>
  <c r="P876" i="38"/>
  <c r="O876" i="38"/>
  <c r="N876" i="38"/>
  <c r="M876" i="38"/>
  <c r="L876" i="38"/>
  <c r="K876" i="38"/>
  <c r="J876" i="38"/>
  <c r="I876" i="38"/>
  <c r="H876" i="38"/>
  <c r="G876" i="38"/>
  <c r="F876" i="38"/>
  <c r="E876" i="38"/>
  <c r="B876" i="38"/>
  <c r="AM875" i="38"/>
  <c r="AL875" i="38"/>
  <c r="AK875" i="38"/>
  <c r="AJ875" i="38"/>
  <c r="AI875" i="38"/>
  <c r="AH875" i="38"/>
  <c r="AG875" i="38"/>
  <c r="AF875" i="38"/>
  <c r="AE875" i="38"/>
  <c r="AD875" i="38"/>
  <c r="AC875" i="38"/>
  <c r="AB875" i="38"/>
  <c r="Q875" i="38"/>
  <c r="P875" i="38"/>
  <c r="O875" i="38"/>
  <c r="N875" i="38"/>
  <c r="M875" i="38"/>
  <c r="L875" i="38"/>
  <c r="K875" i="38"/>
  <c r="J875" i="38"/>
  <c r="I875" i="38"/>
  <c r="H875" i="38"/>
  <c r="G875" i="38"/>
  <c r="F875" i="38"/>
  <c r="E875" i="38"/>
  <c r="B875" i="38"/>
  <c r="AM874" i="38"/>
  <c r="AL874" i="38"/>
  <c r="AK874" i="38"/>
  <c r="AJ874" i="38"/>
  <c r="AI874" i="38"/>
  <c r="AH874" i="38"/>
  <c r="AG874" i="38"/>
  <c r="AF874" i="38"/>
  <c r="AE874" i="38"/>
  <c r="AD874" i="38"/>
  <c r="AC874" i="38"/>
  <c r="AB874" i="38"/>
  <c r="Q874" i="38"/>
  <c r="P874" i="38"/>
  <c r="O874" i="38"/>
  <c r="N874" i="38"/>
  <c r="M874" i="38"/>
  <c r="L874" i="38"/>
  <c r="K874" i="38"/>
  <c r="J874" i="38"/>
  <c r="I874" i="38"/>
  <c r="H874" i="38"/>
  <c r="G874" i="38"/>
  <c r="F874" i="38"/>
  <c r="E874" i="38"/>
  <c r="B874" i="38"/>
  <c r="AM873" i="38"/>
  <c r="AL873" i="38"/>
  <c r="AK873" i="38"/>
  <c r="AJ873" i="38"/>
  <c r="AI873" i="38"/>
  <c r="AH873" i="38"/>
  <c r="AG873" i="38"/>
  <c r="AF873" i="38"/>
  <c r="AE873" i="38"/>
  <c r="AD873" i="38"/>
  <c r="AC873" i="38"/>
  <c r="AB873" i="38"/>
  <c r="Q873" i="38"/>
  <c r="P873" i="38"/>
  <c r="O873" i="38"/>
  <c r="N873" i="38"/>
  <c r="M873" i="38"/>
  <c r="L873" i="38"/>
  <c r="K873" i="38"/>
  <c r="J873" i="38"/>
  <c r="I873" i="38"/>
  <c r="H873" i="38"/>
  <c r="G873" i="38"/>
  <c r="F873" i="38"/>
  <c r="E873" i="38"/>
  <c r="B873" i="38"/>
  <c r="AM872" i="38"/>
  <c r="AL872" i="38"/>
  <c r="AK872" i="38"/>
  <c r="AJ872" i="38"/>
  <c r="AI872" i="38"/>
  <c r="AH872" i="38"/>
  <c r="AG872" i="38"/>
  <c r="AF872" i="38"/>
  <c r="AE872" i="38"/>
  <c r="AD872" i="38"/>
  <c r="AC872" i="38"/>
  <c r="AB872" i="38"/>
  <c r="Q872" i="38"/>
  <c r="P872" i="38"/>
  <c r="O872" i="38"/>
  <c r="N872" i="38"/>
  <c r="M872" i="38"/>
  <c r="L872" i="38"/>
  <c r="K872" i="38"/>
  <c r="J872" i="38"/>
  <c r="I872" i="38"/>
  <c r="H872" i="38"/>
  <c r="G872" i="38"/>
  <c r="F872" i="38"/>
  <c r="E872" i="38"/>
  <c r="B872" i="38"/>
  <c r="AM871" i="38"/>
  <c r="AL871" i="38"/>
  <c r="AK871" i="38"/>
  <c r="AJ871" i="38"/>
  <c r="AI871" i="38"/>
  <c r="AH871" i="38"/>
  <c r="AG871" i="38"/>
  <c r="AF871" i="38"/>
  <c r="AE871" i="38"/>
  <c r="AD871" i="38"/>
  <c r="AC871" i="38"/>
  <c r="AB871" i="38"/>
  <c r="Q871" i="38"/>
  <c r="P871" i="38"/>
  <c r="O871" i="38"/>
  <c r="N871" i="38"/>
  <c r="M871" i="38"/>
  <c r="L871" i="38"/>
  <c r="K871" i="38"/>
  <c r="J871" i="38"/>
  <c r="I871" i="38"/>
  <c r="H871" i="38"/>
  <c r="G871" i="38"/>
  <c r="F871" i="38"/>
  <c r="E871" i="38"/>
  <c r="B871" i="38"/>
  <c r="AM870" i="38"/>
  <c r="AL870" i="38"/>
  <c r="AK870" i="38"/>
  <c r="AJ870" i="38"/>
  <c r="AI870" i="38"/>
  <c r="AH870" i="38"/>
  <c r="AG870" i="38"/>
  <c r="AF870" i="38"/>
  <c r="AE870" i="38"/>
  <c r="AD870" i="38"/>
  <c r="AC870" i="38"/>
  <c r="AB870" i="38"/>
  <c r="Q870" i="38"/>
  <c r="P870" i="38"/>
  <c r="O870" i="38"/>
  <c r="N870" i="38"/>
  <c r="M870" i="38"/>
  <c r="L870" i="38"/>
  <c r="K870" i="38"/>
  <c r="J870" i="38"/>
  <c r="I870" i="38"/>
  <c r="H870" i="38"/>
  <c r="G870" i="38"/>
  <c r="F870" i="38"/>
  <c r="E870" i="38"/>
  <c r="B870" i="38"/>
  <c r="AM869" i="38"/>
  <c r="AL869" i="38"/>
  <c r="AK869" i="38"/>
  <c r="AJ869" i="38"/>
  <c r="AI869" i="38"/>
  <c r="AH869" i="38"/>
  <c r="AG869" i="38"/>
  <c r="AF869" i="38"/>
  <c r="AE869" i="38"/>
  <c r="AD869" i="38"/>
  <c r="AC869" i="38"/>
  <c r="AB869" i="38"/>
  <c r="Q869" i="38"/>
  <c r="P869" i="38"/>
  <c r="O869" i="38"/>
  <c r="N869" i="38"/>
  <c r="M869" i="38"/>
  <c r="L869" i="38"/>
  <c r="K869" i="38"/>
  <c r="J869" i="38"/>
  <c r="I869" i="38"/>
  <c r="H869" i="38"/>
  <c r="G869" i="38"/>
  <c r="F869" i="38"/>
  <c r="E869" i="38"/>
  <c r="B869" i="38"/>
  <c r="AM868" i="38"/>
  <c r="AL868" i="38"/>
  <c r="AK868" i="38"/>
  <c r="AJ868" i="38"/>
  <c r="AI868" i="38"/>
  <c r="AH868" i="38"/>
  <c r="AG868" i="38"/>
  <c r="AF868" i="38"/>
  <c r="AE868" i="38"/>
  <c r="AD868" i="38"/>
  <c r="AC868" i="38"/>
  <c r="AB868" i="38"/>
  <c r="Q868" i="38"/>
  <c r="P868" i="38"/>
  <c r="O868" i="38"/>
  <c r="N868" i="38"/>
  <c r="M868" i="38"/>
  <c r="L868" i="38"/>
  <c r="K868" i="38"/>
  <c r="J868" i="38"/>
  <c r="I868" i="38"/>
  <c r="H868" i="38"/>
  <c r="G868" i="38"/>
  <c r="F868" i="38"/>
  <c r="E868" i="38"/>
  <c r="B868" i="38"/>
  <c r="AM867" i="38"/>
  <c r="AL867" i="38"/>
  <c r="AK867" i="38"/>
  <c r="AJ867" i="38"/>
  <c r="AI867" i="38"/>
  <c r="AH867" i="38"/>
  <c r="AG867" i="38"/>
  <c r="AF867" i="38"/>
  <c r="AE867" i="38"/>
  <c r="AD867" i="38"/>
  <c r="AC867" i="38"/>
  <c r="AB867" i="38"/>
  <c r="Q867" i="38"/>
  <c r="P867" i="38"/>
  <c r="O867" i="38"/>
  <c r="N867" i="38"/>
  <c r="M867" i="38"/>
  <c r="L867" i="38"/>
  <c r="K867" i="38"/>
  <c r="J867" i="38"/>
  <c r="I867" i="38"/>
  <c r="H867" i="38"/>
  <c r="G867" i="38"/>
  <c r="F867" i="38"/>
  <c r="E867" i="38"/>
  <c r="B867" i="38"/>
  <c r="AM866" i="38"/>
  <c r="AL866" i="38"/>
  <c r="AK866" i="38"/>
  <c r="AJ866" i="38"/>
  <c r="AI866" i="38"/>
  <c r="AH866" i="38"/>
  <c r="AG866" i="38"/>
  <c r="AF866" i="38"/>
  <c r="AE866" i="38"/>
  <c r="AD866" i="38"/>
  <c r="AC866" i="38"/>
  <c r="AB866" i="38"/>
  <c r="Q866" i="38"/>
  <c r="P866" i="38"/>
  <c r="O866" i="38"/>
  <c r="N866" i="38"/>
  <c r="M866" i="38"/>
  <c r="L866" i="38"/>
  <c r="K866" i="38"/>
  <c r="J866" i="38"/>
  <c r="I866" i="38"/>
  <c r="H866" i="38"/>
  <c r="G866" i="38"/>
  <c r="F866" i="38"/>
  <c r="E866" i="38"/>
  <c r="B866" i="38"/>
  <c r="AM865" i="38"/>
  <c r="AL865" i="38"/>
  <c r="AK865" i="38"/>
  <c r="AJ865" i="38"/>
  <c r="AI865" i="38"/>
  <c r="AH865" i="38"/>
  <c r="AG865" i="38"/>
  <c r="AF865" i="38"/>
  <c r="AE865" i="38"/>
  <c r="AD865" i="38"/>
  <c r="AC865" i="38"/>
  <c r="AB865" i="38"/>
  <c r="Q865" i="38"/>
  <c r="P865" i="38"/>
  <c r="O865" i="38"/>
  <c r="N865" i="38"/>
  <c r="M865" i="38"/>
  <c r="L865" i="38"/>
  <c r="K865" i="38"/>
  <c r="J865" i="38"/>
  <c r="I865" i="38"/>
  <c r="H865" i="38"/>
  <c r="G865" i="38"/>
  <c r="F865" i="38"/>
  <c r="E865" i="38"/>
  <c r="B865" i="38"/>
  <c r="AM864" i="38"/>
  <c r="AL864" i="38"/>
  <c r="AK864" i="38"/>
  <c r="AJ864" i="38"/>
  <c r="AI864" i="38"/>
  <c r="AH864" i="38"/>
  <c r="AG864" i="38"/>
  <c r="AF864" i="38"/>
  <c r="AE864" i="38"/>
  <c r="AD864" i="38"/>
  <c r="AC864" i="38"/>
  <c r="AB864" i="38"/>
  <c r="Q864" i="38"/>
  <c r="P864" i="38"/>
  <c r="O864" i="38"/>
  <c r="N864" i="38"/>
  <c r="M864" i="38"/>
  <c r="L864" i="38"/>
  <c r="K864" i="38"/>
  <c r="J864" i="38"/>
  <c r="I864" i="38"/>
  <c r="H864" i="38"/>
  <c r="G864" i="38"/>
  <c r="F864" i="38"/>
  <c r="E864" i="38"/>
  <c r="B864" i="38"/>
  <c r="AM863" i="38"/>
  <c r="AL863" i="38"/>
  <c r="AK863" i="38"/>
  <c r="AJ863" i="38"/>
  <c r="AI863" i="38"/>
  <c r="AH863" i="38"/>
  <c r="AG863" i="38"/>
  <c r="AF863" i="38"/>
  <c r="AE863" i="38"/>
  <c r="AD863" i="38"/>
  <c r="AC863" i="38"/>
  <c r="AB863" i="38"/>
  <c r="Q863" i="38"/>
  <c r="P863" i="38"/>
  <c r="O863" i="38"/>
  <c r="N863" i="38"/>
  <c r="M863" i="38"/>
  <c r="L863" i="38"/>
  <c r="K863" i="38"/>
  <c r="J863" i="38"/>
  <c r="I863" i="38"/>
  <c r="H863" i="38"/>
  <c r="G863" i="38"/>
  <c r="F863" i="38"/>
  <c r="E863" i="38"/>
  <c r="B863" i="38"/>
  <c r="AM862" i="38"/>
  <c r="AL862" i="38"/>
  <c r="AK862" i="38"/>
  <c r="AJ862" i="38"/>
  <c r="AI862" i="38"/>
  <c r="AH862" i="38"/>
  <c r="AG862" i="38"/>
  <c r="AF862" i="38"/>
  <c r="AE862" i="38"/>
  <c r="AD862" i="38"/>
  <c r="AC862" i="38"/>
  <c r="AB862" i="38"/>
  <c r="Q862" i="38"/>
  <c r="P862" i="38"/>
  <c r="O862" i="38"/>
  <c r="N862" i="38"/>
  <c r="M862" i="38"/>
  <c r="L862" i="38"/>
  <c r="K862" i="38"/>
  <c r="J862" i="38"/>
  <c r="I862" i="38"/>
  <c r="H862" i="38"/>
  <c r="G862" i="38"/>
  <c r="F862" i="38"/>
  <c r="E862" i="38"/>
  <c r="B862" i="38"/>
  <c r="AM861" i="38"/>
  <c r="AL861" i="38"/>
  <c r="AK861" i="38"/>
  <c r="AJ861" i="38"/>
  <c r="AI861" i="38"/>
  <c r="AH861" i="38"/>
  <c r="AG861" i="38"/>
  <c r="AF861" i="38"/>
  <c r="AE861" i="38"/>
  <c r="AD861" i="38"/>
  <c r="AC861" i="38"/>
  <c r="AB861" i="38"/>
  <c r="Q861" i="38"/>
  <c r="P861" i="38"/>
  <c r="O861" i="38"/>
  <c r="N861" i="38"/>
  <c r="M861" i="38"/>
  <c r="L861" i="38"/>
  <c r="K861" i="38"/>
  <c r="J861" i="38"/>
  <c r="I861" i="38"/>
  <c r="H861" i="38"/>
  <c r="G861" i="38"/>
  <c r="F861" i="38"/>
  <c r="E861" i="38"/>
  <c r="B861" i="38"/>
  <c r="AM860" i="38"/>
  <c r="AL860" i="38"/>
  <c r="AK860" i="38"/>
  <c r="AJ860" i="38"/>
  <c r="AI860" i="38"/>
  <c r="AH860" i="38"/>
  <c r="AG860" i="38"/>
  <c r="AF860" i="38"/>
  <c r="AE860" i="38"/>
  <c r="AD860" i="38"/>
  <c r="AC860" i="38"/>
  <c r="AB860" i="38"/>
  <c r="Q860" i="38"/>
  <c r="P860" i="38"/>
  <c r="O860" i="38"/>
  <c r="N860" i="38"/>
  <c r="M860" i="38"/>
  <c r="L860" i="38"/>
  <c r="K860" i="38"/>
  <c r="J860" i="38"/>
  <c r="I860" i="38"/>
  <c r="H860" i="38"/>
  <c r="G860" i="38"/>
  <c r="F860" i="38"/>
  <c r="E860" i="38"/>
  <c r="B860" i="38"/>
  <c r="AM859" i="38"/>
  <c r="AL859" i="38"/>
  <c r="AK859" i="38"/>
  <c r="AJ859" i="38"/>
  <c r="AI859" i="38"/>
  <c r="AH859" i="38"/>
  <c r="AG859" i="38"/>
  <c r="AF859" i="38"/>
  <c r="AE859" i="38"/>
  <c r="AD859" i="38"/>
  <c r="AC859" i="38"/>
  <c r="AB859" i="38"/>
  <c r="Q859" i="38"/>
  <c r="P859" i="38"/>
  <c r="O859" i="38"/>
  <c r="N859" i="38"/>
  <c r="M859" i="38"/>
  <c r="L859" i="38"/>
  <c r="K859" i="38"/>
  <c r="J859" i="38"/>
  <c r="I859" i="38"/>
  <c r="H859" i="38"/>
  <c r="G859" i="38"/>
  <c r="F859" i="38"/>
  <c r="E859" i="38"/>
  <c r="B859" i="38"/>
  <c r="AM858" i="38"/>
  <c r="AL858" i="38"/>
  <c r="AK858" i="38"/>
  <c r="AJ858" i="38"/>
  <c r="AI858" i="38"/>
  <c r="AH858" i="38"/>
  <c r="AG858" i="38"/>
  <c r="AF858" i="38"/>
  <c r="AE858" i="38"/>
  <c r="AD858" i="38"/>
  <c r="AC858" i="38"/>
  <c r="AB858" i="38"/>
  <c r="Q858" i="38"/>
  <c r="P858" i="38"/>
  <c r="O858" i="38"/>
  <c r="N858" i="38"/>
  <c r="M858" i="38"/>
  <c r="L858" i="38"/>
  <c r="K858" i="38"/>
  <c r="J858" i="38"/>
  <c r="I858" i="38"/>
  <c r="H858" i="38"/>
  <c r="G858" i="38"/>
  <c r="F858" i="38"/>
  <c r="E858" i="38"/>
  <c r="B858" i="38"/>
  <c r="AM857" i="38"/>
  <c r="AL857" i="38"/>
  <c r="AK857" i="38"/>
  <c r="AJ857" i="38"/>
  <c r="AI857" i="38"/>
  <c r="AH857" i="38"/>
  <c r="AG857" i="38"/>
  <c r="AF857" i="38"/>
  <c r="AE857" i="38"/>
  <c r="AD857" i="38"/>
  <c r="AC857" i="38"/>
  <c r="AB857" i="38"/>
  <c r="Q857" i="38"/>
  <c r="P857" i="38"/>
  <c r="O857" i="38"/>
  <c r="N857" i="38"/>
  <c r="M857" i="38"/>
  <c r="L857" i="38"/>
  <c r="K857" i="38"/>
  <c r="J857" i="38"/>
  <c r="I857" i="38"/>
  <c r="H857" i="38"/>
  <c r="G857" i="38"/>
  <c r="F857" i="38"/>
  <c r="E857" i="38"/>
  <c r="AM856" i="38"/>
  <c r="AL856" i="38"/>
  <c r="AK856" i="38"/>
  <c r="AJ856" i="38"/>
  <c r="AI856" i="38"/>
  <c r="AH856" i="38"/>
  <c r="AG856" i="38"/>
  <c r="AF856" i="38"/>
  <c r="AE856" i="38"/>
  <c r="AD856" i="38"/>
  <c r="AC856" i="38"/>
  <c r="AB856" i="38"/>
  <c r="Q856" i="38"/>
  <c r="P856" i="38"/>
  <c r="O856" i="38"/>
  <c r="N856" i="38"/>
  <c r="M856" i="38"/>
  <c r="L856" i="38"/>
  <c r="K856" i="38"/>
  <c r="J856" i="38"/>
  <c r="I856" i="38"/>
  <c r="H856" i="38"/>
  <c r="G856" i="38"/>
  <c r="F856" i="38"/>
  <c r="E856" i="38"/>
  <c r="AM855" i="38"/>
  <c r="AL855" i="38"/>
  <c r="AK855" i="38"/>
  <c r="AJ855" i="38"/>
  <c r="AI855" i="38"/>
  <c r="AH855" i="38"/>
  <c r="AG855" i="38"/>
  <c r="AF855" i="38"/>
  <c r="AE855" i="38"/>
  <c r="AD855" i="38"/>
  <c r="AC855" i="38"/>
  <c r="AB855" i="38"/>
  <c r="Q855" i="38"/>
  <c r="P855" i="38"/>
  <c r="O855" i="38"/>
  <c r="N855" i="38"/>
  <c r="M855" i="38"/>
  <c r="L855" i="38"/>
  <c r="K855" i="38"/>
  <c r="J855" i="38"/>
  <c r="I855" i="38"/>
  <c r="H855" i="38"/>
  <c r="G855" i="38"/>
  <c r="F855" i="38"/>
  <c r="E855" i="38"/>
  <c r="AM854" i="38"/>
  <c r="AL854" i="38"/>
  <c r="AK854" i="38"/>
  <c r="AJ854" i="38"/>
  <c r="AI854" i="38"/>
  <c r="AH854" i="38"/>
  <c r="AG854" i="38"/>
  <c r="AF854" i="38"/>
  <c r="AE854" i="38"/>
  <c r="AD854" i="38"/>
  <c r="AC854" i="38"/>
  <c r="AB854" i="38"/>
  <c r="Q854" i="38"/>
  <c r="P854" i="38"/>
  <c r="O854" i="38"/>
  <c r="N854" i="38"/>
  <c r="M854" i="38"/>
  <c r="L854" i="38"/>
  <c r="K854" i="38"/>
  <c r="J854" i="38"/>
  <c r="I854" i="38"/>
  <c r="H854" i="38"/>
  <c r="G854" i="38"/>
  <c r="F854" i="38"/>
  <c r="E854" i="38"/>
  <c r="AM853" i="38"/>
  <c r="AL853" i="38"/>
  <c r="AK853" i="38"/>
  <c r="AJ853" i="38"/>
  <c r="AI853" i="38"/>
  <c r="AH853" i="38"/>
  <c r="AG853" i="38"/>
  <c r="AF853" i="38"/>
  <c r="AE853" i="38"/>
  <c r="AD853" i="38"/>
  <c r="AC853" i="38"/>
  <c r="AB853" i="38"/>
  <c r="Q853" i="38"/>
  <c r="P853" i="38"/>
  <c r="O853" i="38"/>
  <c r="N853" i="38"/>
  <c r="M853" i="38"/>
  <c r="L853" i="38"/>
  <c r="K853" i="38"/>
  <c r="J853" i="38"/>
  <c r="I853" i="38"/>
  <c r="H853" i="38"/>
  <c r="G853" i="38"/>
  <c r="F853" i="38"/>
  <c r="E853" i="38"/>
  <c r="AM852" i="38"/>
  <c r="AL852" i="38"/>
  <c r="AK852" i="38"/>
  <c r="AJ852" i="38"/>
  <c r="AI852" i="38"/>
  <c r="AH852" i="38"/>
  <c r="AG852" i="38"/>
  <c r="AF852" i="38"/>
  <c r="AE852" i="38"/>
  <c r="AD852" i="38"/>
  <c r="AC852" i="38"/>
  <c r="AB852" i="38"/>
  <c r="Q852" i="38"/>
  <c r="P852" i="38"/>
  <c r="O852" i="38"/>
  <c r="N852" i="38"/>
  <c r="M852" i="38"/>
  <c r="L852" i="38"/>
  <c r="K852" i="38"/>
  <c r="J852" i="38"/>
  <c r="I852" i="38"/>
  <c r="H852" i="38"/>
  <c r="G852" i="38"/>
  <c r="F852" i="38"/>
  <c r="E852" i="38"/>
  <c r="AM851" i="38"/>
  <c r="AL851" i="38"/>
  <c r="AK851" i="38"/>
  <c r="AJ851" i="38"/>
  <c r="AI851" i="38"/>
  <c r="AH851" i="38"/>
  <c r="AG851" i="38"/>
  <c r="AF851" i="38"/>
  <c r="AE851" i="38"/>
  <c r="AD851" i="38"/>
  <c r="AC851" i="38"/>
  <c r="AB851" i="38"/>
  <c r="Q851" i="38"/>
  <c r="P851" i="38"/>
  <c r="O851" i="38"/>
  <c r="N851" i="38"/>
  <c r="M851" i="38"/>
  <c r="L851" i="38"/>
  <c r="K851" i="38"/>
  <c r="J851" i="38"/>
  <c r="I851" i="38"/>
  <c r="H851" i="38"/>
  <c r="G851" i="38"/>
  <c r="F851" i="38"/>
  <c r="E851" i="38"/>
  <c r="AM850" i="38"/>
  <c r="AL850" i="38"/>
  <c r="AK850" i="38"/>
  <c r="AJ850" i="38"/>
  <c r="AI850" i="38"/>
  <c r="AH850" i="38"/>
  <c r="AG850" i="38"/>
  <c r="AF850" i="38"/>
  <c r="AE850" i="38"/>
  <c r="AD850" i="38"/>
  <c r="AC850" i="38"/>
  <c r="AB850" i="38"/>
  <c r="Q850" i="38"/>
  <c r="P850" i="38"/>
  <c r="O850" i="38"/>
  <c r="N850" i="38"/>
  <c r="M850" i="38"/>
  <c r="L850" i="38"/>
  <c r="K850" i="38"/>
  <c r="J850" i="38"/>
  <c r="I850" i="38"/>
  <c r="H850" i="38"/>
  <c r="G850" i="38"/>
  <c r="F850" i="38"/>
  <c r="E850" i="38"/>
  <c r="AM849" i="38"/>
  <c r="AL849" i="38"/>
  <c r="AK849" i="38"/>
  <c r="AJ849" i="38"/>
  <c r="AI849" i="38"/>
  <c r="AH849" i="38"/>
  <c r="AG849" i="38"/>
  <c r="AF849" i="38"/>
  <c r="AE849" i="38"/>
  <c r="AD849" i="38"/>
  <c r="AC849" i="38"/>
  <c r="AB849" i="38"/>
  <c r="Q849" i="38"/>
  <c r="P849" i="38"/>
  <c r="O849" i="38"/>
  <c r="N849" i="38"/>
  <c r="M849" i="38"/>
  <c r="L849" i="38"/>
  <c r="K849" i="38"/>
  <c r="J849" i="38"/>
  <c r="I849" i="38"/>
  <c r="H849" i="38"/>
  <c r="G849" i="38"/>
  <c r="F849" i="38"/>
  <c r="E849" i="38"/>
  <c r="AM848" i="38"/>
  <c r="AL848" i="38"/>
  <c r="AK848" i="38"/>
  <c r="AJ848" i="38"/>
  <c r="AI848" i="38"/>
  <c r="AH848" i="38"/>
  <c r="AG848" i="38"/>
  <c r="AF848" i="38"/>
  <c r="AE848" i="38"/>
  <c r="AD848" i="38"/>
  <c r="AC848" i="38"/>
  <c r="AB848" i="38"/>
  <c r="Q848" i="38"/>
  <c r="P848" i="38"/>
  <c r="O848" i="38"/>
  <c r="N848" i="38"/>
  <c r="M848" i="38"/>
  <c r="L848" i="38"/>
  <c r="K848" i="38"/>
  <c r="J848" i="38"/>
  <c r="I848" i="38"/>
  <c r="H848" i="38"/>
  <c r="G848" i="38"/>
  <c r="F848" i="38"/>
  <c r="E848" i="38"/>
  <c r="AM847" i="38"/>
  <c r="AL847" i="38"/>
  <c r="AK847" i="38"/>
  <c r="AJ847" i="38"/>
  <c r="AI847" i="38"/>
  <c r="AH847" i="38"/>
  <c r="AG847" i="38"/>
  <c r="AF847" i="38"/>
  <c r="AE847" i="38"/>
  <c r="AD847" i="38"/>
  <c r="AC847" i="38"/>
  <c r="AB847" i="38"/>
  <c r="Q847" i="38"/>
  <c r="P847" i="38"/>
  <c r="O847" i="38"/>
  <c r="N847" i="38"/>
  <c r="M847" i="38"/>
  <c r="L847" i="38"/>
  <c r="K847" i="38"/>
  <c r="J847" i="38"/>
  <c r="I847" i="38"/>
  <c r="H847" i="38"/>
  <c r="G847" i="38"/>
  <c r="F847" i="38"/>
  <c r="E847" i="38"/>
  <c r="AM846" i="38"/>
  <c r="AL846" i="38"/>
  <c r="AK846" i="38"/>
  <c r="AJ846" i="38"/>
  <c r="AI846" i="38"/>
  <c r="AH846" i="38"/>
  <c r="AG846" i="38"/>
  <c r="AF846" i="38"/>
  <c r="AE846" i="38"/>
  <c r="AD846" i="38"/>
  <c r="AC846" i="38"/>
  <c r="AB846" i="38"/>
  <c r="Q846" i="38"/>
  <c r="P846" i="38"/>
  <c r="O846" i="38"/>
  <c r="N846" i="38"/>
  <c r="M846" i="38"/>
  <c r="L846" i="38"/>
  <c r="K846" i="38"/>
  <c r="J846" i="38"/>
  <c r="I846" i="38"/>
  <c r="H846" i="38"/>
  <c r="G846" i="38"/>
  <c r="F846" i="38"/>
  <c r="E846" i="38"/>
  <c r="AM845" i="38"/>
  <c r="AL845" i="38"/>
  <c r="AK845" i="38"/>
  <c r="AJ845" i="38"/>
  <c r="AI845" i="38"/>
  <c r="AH845" i="38"/>
  <c r="AG845" i="38"/>
  <c r="AF845" i="38"/>
  <c r="AE845" i="38"/>
  <c r="AD845" i="38"/>
  <c r="AC845" i="38"/>
  <c r="AB845" i="38"/>
  <c r="Q845" i="38"/>
  <c r="P845" i="38"/>
  <c r="O845" i="38"/>
  <c r="N845" i="38"/>
  <c r="M845" i="38"/>
  <c r="L845" i="38"/>
  <c r="K845" i="38"/>
  <c r="J845" i="38"/>
  <c r="I845" i="38"/>
  <c r="H845" i="38"/>
  <c r="G845" i="38"/>
  <c r="F845" i="38"/>
  <c r="E845" i="38"/>
  <c r="AM844" i="38"/>
  <c r="AL844" i="38"/>
  <c r="AK844" i="38"/>
  <c r="AJ844" i="38"/>
  <c r="AI844" i="38"/>
  <c r="AH844" i="38"/>
  <c r="AG844" i="38"/>
  <c r="AF844" i="38"/>
  <c r="AE844" i="38"/>
  <c r="AD844" i="38"/>
  <c r="AC844" i="38"/>
  <c r="AB844" i="38"/>
  <c r="Q844" i="38"/>
  <c r="P844" i="38"/>
  <c r="O844" i="38"/>
  <c r="N844" i="38"/>
  <c r="M844" i="38"/>
  <c r="L844" i="38"/>
  <c r="K844" i="38"/>
  <c r="J844" i="38"/>
  <c r="I844" i="38"/>
  <c r="H844" i="38"/>
  <c r="G844" i="38"/>
  <c r="F844" i="38"/>
  <c r="E844" i="38"/>
  <c r="AM843" i="38"/>
  <c r="AL843" i="38"/>
  <c r="AK843" i="38"/>
  <c r="AJ843" i="38"/>
  <c r="AI843" i="38"/>
  <c r="AH843" i="38"/>
  <c r="AG843" i="38"/>
  <c r="AF843" i="38"/>
  <c r="AE843" i="38"/>
  <c r="AD843" i="38"/>
  <c r="AC843" i="38"/>
  <c r="AB843" i="38"/>
  <c r="Q843" i="38"/>
  <c r="P843" i="38"/>
  <c r="O843" i="38"/>
  <c r="N843" i="38"/>
  <c r="M843" i="38"/>
  <c r="L843" i="38"/>
  <c r="K843" i="38"/>
  <c r="J843" i="38"/>
  <c r="I843" i="38"/>
  <c r="H843" i="38"/>
  <c r="G843" i="38"/>
  <c r="F843" i="38"/>
  <c r="E843" i="38"/>
  <c r="AM842" i="38"/>
  <c r="AL842" i="38"/>
  <c r="AK842" i="38"/>
  <c r="AJ842" i="38"/>
  <c r="AI842" i="38"/>
  <c r="AH842" i="38"/>
  <c r="AG842" i="38"/>
  <c r="AF842" i="38"/>
  <c r="AE842" i="38"/>
  <c r="AD842" i="38"/>
  <c r="AC842" i="38"/>
  <c r="AB842" i="38"/>
  <c r="Q842" i="38"/>
  <c r="P842" i="38"/>
  <c r="O842" i="38"/>
  <c r="N842" i="38"/>
  <c r="M842" i="38"/>
  <c r="L842" i="38"/>
  <c r="K842" i="38"/>
  <c r="J842" i="38"/>
  <c r="I842" i="38"/>
  <c r="H842" i="38"/>
  <c r="G842" i="38"/>
  <c r="F842" i="38"/>
  <c r="E842" i="38"/>
  <c r="B842" i="38"/>
  <c r="AM841" i="38"/>
  <c r="AL841" i="38"/>
  <c r="AK841" i="38"/>
  <c r="AJ841" i="38"/>
  <c r="AI841" i="38"/>
  <c r="AH841" i="38"/>
  <c r="AG841" i="38"/>
  <c r="AF841" i="38"/>
  <c r="AE841" i="38"/>
  <c r="AD841" i="38"/>
  <c r="AC841" i="38"/>
  <c r="AB841" i="38"/>
  <c r="Q841" i="38"/>
  <c r="P841" i="38"/>
  <c r="O841" i="38"/>
  <c r="N841" i="38"/>
  <c r="M841" i="38"/>
  <c r="L841" i="38"/>
  <c r="K841" i="38"/>
  <c r="J841" i="38"/>
  <c r="I841" i="38"/>
  <c r="H841" i="38"/>
  <c r="G841" i="38"/>
  <c r="F841" i="38"/>
  <c r="E841" i="38"/>
  <c r="B841" i="38"/>
  <c r="AM840" i="38"/>
  <c r="AL840" i="38"/>
  <c r="AK840" i="38"/>
  <c r="AJ840" i="38"/>
  <c r="AI840" i="38"/>
  <c r="AH840" i="38"/>
  <c r="AG840" i="38"/>
  <c r="AF840" i="38"/>
  <c r="AE840" i="38"/>
  <c r="AD840" i="38"/>
  <c r="AC840" i="38"/>
  <c r="AB840" i="38"/>
  <c r="Q840" i="38"/>
  <c r="P840" i="38"/>
  <c r="O840" i="38"/>
  <c r="N840" i="38"/>
  <c r="M840" i="38"/>
  <c r="L840" i="38"/>
  <c r="K840" i="38"/>
  <c r="J840" i="38"/>
  <c r="I840" i="38"/>
  <c r="H840" i="38"/>
  <c r="G840" i="38"/>
  <c r="F840" i="38"/>
  <c r="E840" i="38"/>
  <c r="B840" i="38"/>
  <c r="AM839" i="38"/>
  <c r="AL839" i="38"/>
  <c r="AK839" i="38"/>
  <c r="AJ839" i="38"/>
  <c r="AI839" i="38"/>
  <c r="AH839" i="38"/>
  <c r="AG839" i="38"/>
  <c r="AF839" i="38"/>
  <c r="AE839" i="38"/>
  <c r="AD839" i="38"/>
  <c r="AC839" i="38"/>
  <c r="AB839" i="38"/>
  <c r="Q839" i="38"/>
  <c r="P839" i="38"/>
  <c r="O839" i="38"/>
  <c r="N839" i="38"/>
  <c r="M839" i="38"/>
  <c r="L839" i="38"/>
  <c r="K839" i="38"/>
  <c r="J839" i="38"/>
  <c r="I839" i="38"/>
  <c r="H839" i="38"/>
  <c r="G839" i="38"/>
  <c r="F839" i="38"/>
  <c r="E839" i="38"/>
  <c r="B839" i="38"/>
  <c r="AM838" i="38"/>
  <c r="AL838" i="38"/>
  <c r="AK838" i="38"/>
  <c r="AJ838" i="38"/>
  <c r="AI838" i="38"/>
  <c r="AH838" i="38"/>
  <c r="AG838" i="38"/>
  <c r="AF838" i="38"/>
  <c r="AE838" i="38"/>
  <c r="AD838" i="38"/>
  <c r="AC838" i="38"/>
  <c r="AB838" i="38"/>
  <c r="Q838" i="38"/>
  <c r="P838" i="38"/>
  <c r="O838" i="38"/>
  <c r="N838" i="38"/>
  <c r="M838" i="38"/>
  <c r="L838" i="38"/>
  <c r="K838" i="38"/>
  <c r="J838" i="38"/>
  <c r="I838" i="38"/>
  <c r="H838" i="38"/>
  <c r="G838" i="38"/>
  <c r="F838" i="38"/>
  <c r="E838" i="38"/>
  <c r="B838" i="38"/>
  <c r="AM837" i="38"/>
  <c r="AL837" i="38"/>
  <c r="AK837" i="38"/>
  <c r="AJ837" i="38"/>
  <c r="AI837" i="38"/>
  <c r="AH837" i="38"/>
  <c r="AG837" i="38"/>
  <c r="AF837" i="38"/>
  <c r="AE837" i="38"/>
  <c r="AD837" i="38"/>
  <c r="AC837" i="38"/>
  <c r="AB837" i="38"/>
  <c r="Q837" i="38"/>
  <c r="P837" i="38"/>
  <c r="O837" i="38"/>
  <c r="N837" i="38"/>
  <c r="M837" i="38"/>
  <c r="L837" i="38"/>
  <c r="K837" i="38"/>
  <c r="J837" i="38"/>
  <c r="I837" i="38"/>
  <c r="H837" i="38"/>
  <c r="G837" i="38"/>
  <c r="F837" i="38"/>
  <c r="E837" i="38"/>
  <c r="B837" i="38"/>
  <c r="AM836" i="38"/>
  <c r="AL836" i="38"/>
  <c r="AK836" i="38"/>
  <c r="AJ836" i="38"/>
  <c r="AI836" i="38"/>
  <c r="AH836" i="38"/>
  <c r="AG836" i="38"/>
  <c r="AF836" i="38"/>
  <c r="AE836" i="38"/>
  <c r="AD836" i="38"/>
  <c r="AC836" i="38"/>
  <c r="AB836" i="38"/>
  <c r="Q836" i="38"/>
  <c r="P836" i="38"/>
  <c r="O836" i="38"/>
  <c r="N836" i="38"/>
  <c r="M836" i="38"/>
  <c r="L836" i="38"/>
  <c r="K836" i="38"/>
  <c r="J836" i="38"/>
  <c r="I836" i="38"/>
  <c r="H836" i="38"/>
  <c r="G836" i="38"/>
  <c r="F836" i="38"/>
  <c r="E836" i="38"/>
  <c r="B836" i="38"/>
  <c r="AM835" i="38"/>
  <c r="AL835" i="38"/>
  <c r="AK835" i="38"/>
  <c r="AJ835" i="38"/>
  <c r="AI835" i="38"/>
  <c r="AH835" i="38"/>
  <c r="AG835" i="38"/>
  <c r="AF835" i="38"/>
  <c r="AE835" i="38"/>
  <c r="AD835" i="38"/>
  <c r="AC835" i="38"/>
  <c r="AB835" i="38"/>
  <c r="Q835" i="38"/>
  <c r="P835" i="38"/>
  <c r="O835" i="38"/>
  <c r="N835" i="38"/>
  <c r="M835" i="38"/>
  <c r="L835" i="38"/>
  <c r="K835" i="38"/>
  <c r="J835" i="38"/>
  <c r="I835" i="38"/>
  <c r="H835" i="38"/>
  <c r="G835" i="38"/>
  <c r="F835" i="38"/>
  <c r="E835" i="38"/>
  <c r="B835" i="38"/>
  <c r="AM834" i="38"/>
  <c r="AL834" i="38"/>
  <c r="AK834" i="38"/>
  <c r="AJ834" i="38"/>
  <c r="AI834" i="38"/>
  <c r="AH834" i="38"/>
  <c r="AG834" i="38"/>
  <c r="AF834" i="38"/>
  <c r="AE834" i="38"/>
  <c r="AD834" i="38"/>
  <c r="AC834" i="38"/>
  <c r="AB834" i="38"/>
  <c r="Q834" i="38"/>
  <c r="P834" i="38"/>
  <c r="O834" i="38"/>
  <c r="N834" i="38"/>
  <c r="M834" i="38"/>
  <c r="L834" i="38"/>
  <c r="K834" i="38"/>
  <c r="J834" i="38"/>
  <c r="I834" i="38"/>
  <c r="H834" i="38"/>
  <c r="G834" i="38"/>
  <c r="F834" i="38"/>
  <c r="E834" i="38"/>
  <c r="B834" i="38"/>
  <c r="AM833" i="38"/>
  <c r="AL833" i="38"/>
  <c r="AK833" i="38"/>
  <c r="AJ833" i="38"/>
  <c r="AI833" i="38"/>
  <c r="AH833" i="38"/>
  <c r="AG833" i="38"/>
  <c r="AF833" i="38"/>
  <c r="AE833" i="38"/>
  <c r="AD833" i="38"/>
  <c r="AC833" i="38"/>
  <c r="AB833" i="38"/>
  <c r="Q833" i="38"/>
  <c r="P833" i="38"/>
  <c r="O833" i="38"/>
  <c r="N833" i="38"/>
  <c r="M833" i="38"/>
  <c r="L833" i="38"/>
  <c r="K833" i="38"/>
  <c r="J833" i="38"/>
  <c r="I833" i="38"/>
  <c r="H833" i="38"/>
  <c r="G833" i="38"/>
  <c r="F833" i="38"/>
  <c r="E833" i="38"/>
  <c r="B833" i="38"/>
  <c r="AM832" i="38"/>
  <c r="AL832" i="38"/>
  <c r="AK832" i="38"/>
  <c r="AJ832" i="38"/>
  <c r="AI832" i="38"/>
  <c r="AH832" i="38"/>
  <c r="AG832" i="38"/>
  <c r="AF832" i="38"/>
  <c r="AE832" i="38"/>
  <c r="AD832" i="38"/>
  <c r="AC832" i="38"/>
  <c r="AB832" i="38"/>
  <c r="Q832" i="38"/>
  <c r="P832" i="38"/>
  <c r="O832" i="38"/>
  <c r="N832" i="38"/>
  <c r="M832" i="38"/>
  <c r="L832" i="38"/>
  <c r="K832" i="38"/>
  <c r="J832" i="38"/>
  <c r="I832" i="38"/>
  <c r="H832" i="38"/>
  <c r="G832" i="38"/>
  <c r="F832" i="38"/>
  <c r="E832" i="38"/>
  <c r="B832" i="38"/>
  <c r="AM831" i="38"/>
  <c r="AL831" i="38"/>
  <c r="AK831" i="38"/>
  <c r="AJ831" i="38"/>
  <c r="AI831" i="38"/>
  <c r="AH831" i="38"/>
  <c r="AG831" i="38"/>
  <c r="AF831" i="38"/>
  <c r="AE831" i="38"/>
  <c r="AD831" i="38"/>
  <c r="AC831" i="38"/>
  <c r="AB831" i="38"/>
  <c r="Q831" i="38"/>
  <c r="P831" i="38"/>
  <c r="O831" i="38"/>
  <c r="N831" i="38"/>
  <c r="M831" i="38"/>
  <c r="L831" i="38"/>
  <c r="K831" i="38"/>
  <c r="J831" i="38"/>
  <c r="I831" i="38"/>
  <c r="H831" i="38"/>
  <c r="G831" i="38"/>
  <c r="F831" i="38"/>
  <c r="E831" i="38"/>
  <c r="B831" i="38"/>
  <c r="AM830" i="38"/>
  <c r="AL830" i="38"/>
  <c r="AK830" i="38"/>
  <c r="AJ830" i="38"/>
  <c r="AI830" i="38"/>
  <c r="AH830" i="38"/>
  <c r="AG830" i="38"/>
  <c r="AF830" i="38"/>
  <c r="AE830" i="38"/>
  <c r="AD830" i="38"/>
  <c r="AC830" i="38"/>
  <c r="AB830" i="38"/>
  <c r="Q830" i="38"/>
  <c r="P830" i="38"/>
  <c r="O830" i="38"/>
  <c r="N830" i="38"/>
  <c r="M830" i="38"/>
  <c r="L830" i="38"/>
  <c r="K830" i="38"/>
  <c r="J830" i="38"/>
  <c r="I830" i="38"/>
  <c r="H830" i="38"/>
  <c r="G830" i="38"/>
  <c r="F830" i="38"/>
  <c r="E830" i="38"/>
  <c r="B830" i="38"/>
  <c r="AM829" i="38"/>
  <c r="AL829" i="38"/>
  <c r="AK829" i="38"/>
  <c r="AJ829" i="38"/>
  <c r="AI829" i="38"/>
  <c r="AH829" i="38"/>
  <c r="AG829" i="38"/>
  <c r="AF829" i="38"/>
  <c r="AE829" i="38"/>
  <c r="AD829" i="38"/>
  <c r="AC829" i="38"/>
  <c r="AB829" i="38"/>
  <c r="Q829" i="38"/>
  <c r="P829" i="38"/>
  <c r="O829" i="38"/>
  <c r="N829" i="38"/>
  <c r="M829" i="38"/>
  <c r="L829" i="38"/>
  <c r="K829" i="38"/>
  <c r="J829" i="38"/>
  <c r="I829" i="38"/>
  <c r="H829" i="38"/>
  <c r="G829" i="38"/>
  <c r="F829" i="38"/>
  <c r="E829" i="38"/>
  <c r="B829" i="38"/>
  <c r="AM828" i="38"/>
  <c r="AL828" i="38"/>
  <c r="AK828" i="38"/>
  <c r="AJ828" i="38"/>
  <c r="AI828" i="38"/>
  <c r="AH828" i="38"/>
  <c r="AG828" i="38"/>
  <c r="AF828" i="38"/>
  <c r="AE828" i="38"/>
  <c r="AD828" i="38"/>
  <c r="AC828" i="38"/>
  <c r="AB828" i="38"/>
  <c r="Q828" i="38"/>
  <c r="P828" i="38"/>
  <c r="O828" i="38"/>
  <c r="N828" i="38"/>
  <c r="M828" i="38"/>
  <c r="L828" i="38"/>
  <c r="K828" i="38"/>
  <c r="J828" i="38"/>
  <c r="I828" i="38"/>
  <c r="H828" i="38"/>
  <c r="G828" i="38"/>
  <c r="F828" i="38"/>
  <c r="E828" i="38"/>
  <c r="B828" i="38"/>
  <c r="AM827" i="38"/>
  <c r="AL827" i="38"/>
  <c r="AK827" i="38"/>
  <c r="AJ827" i="38"/>
  <c r="AI827" i="38"/>
  <c r="AH827" i="38"/>
  <c r="AG827" i="38"/>
  <c r="AF827" i="38"/>
  <c r="AE827" i="38"/>
  <c r="AD827" i="38"/>
  <c r="AC827" i="38"/>
  <c r="AB827" i="38"/>
  <c r="Q827" i="38"/>
  <c r="P827" i="38"/>
  <c r="O827" i="38"/>
  <c r="N827" i="38"/>
  <c r="M827" i="38"/>
  <c r="L827" i="38"/>
  <c r="K827" i="38"/>
  <c r="J827" i="38"/>
  <c r="I827" i="38"/>
  <c r="H827" i="38"/>
  <c r="G827" i="38"/>
  <c r="F827" i="38"/>
  <c r="E827" i="38"/>
  <c r="B827" i="38"/>
  <c r="AM826" i="38"/>
  <c r="AL826" i="38"/>
  <c r="AK826" i="38"/>
  <c r="AJ826" i="38"/>
  <c r="AI826" i="38"/>
  <c r="AH826" i="38"/>
  <c r="AG826" i="38"/>
  <c r="AF826" i="38"/>
  <c r="AE826" i="38"/>
  <c r="AD826" i="38"/>
  <c r="AC826" i="38"/>
  <c r="AB826" i="38"/>
  <c r="Q826" i="38"/>
  <c r="P826" i="38"/>
  <c r="O826" i="38"/>
  <c r="N826" i="38"/>
  <c r="M826" i="38"/>
  <c r="L826" i="38"/>
  <c r="K826" i="38"/>
  <c r="J826" i="38"/>
  <c r="I826" i="38"/>
  <c r="H826" i="38"/>
  <c r="G826" i="38"/>
  <c r="F826" i="38"/>
  <c r="E826" i="38"/>
  <c r="B826" i="38"/>
  <c r="AM825" i="38"/>
  <c r="AL825" i="38"/>
  <c r="AK825" i="38"/>
  <c r="AJ825" i="38"/>
  <c r="AI825" i="38"/>
  <c r="AH825" i="38"/>
  <c r="AG825" i="38"/>
  <c r="AF825" i="38"/>
  <c r="AE825" i="38"/>
  <c r="AD825" i="38"/>
  <c r="AC825" i="38"/>
  <c r="AB825" i="38"/>
  <c r="Q825" i="38"/>
  <c r="P825" i="38"/>
  <c r="O825" i="38"/>
  <c r="N825" i="38"/>
  <c r="M825" i="38"/>
  <c r="L825" i="38"/>
  <c r="K825" i="38"/>
  <c r="J825" i="38"/>
  <c r="I825" i="38"/>
  <c r="H825" i="38"/>
  <c r="G825" i="38"/>
  <c r="F825" i="38"/>
  <c r="E825" i="38"/>
  <c r="B825" i="38"/>
  <c r="AM824" i="38"/>
  <c r="AL824" i="38"/>
  <c r="AK824" i="38"/>
  <c r="AJ824" i="38"/>
  <c r="AI824" i="38"/>
  <c r="AH824" i="38"/>
  <c r="AG824" i="38"/>
  <c r="AF824" i="38"/>
  <c r="AE824" i="38"/>
  <c r="AD824" i="38"/>
  <c r="AC824" i="38"/>
  <c r="AB824" i="38"/>
  <c r="Q824" i="38"/>
  <c r="P824" i="38"/>
  <c r="O824" i="38"/>
  <c r="N824" i="38"/>
  <c r="M824" i="38"/>
  <c r="L824" i="38"/>
  <c r="K824" i="38"/>
  <c r="J824" i="38"/>
  <c r="I824" i="38"/>
  <c r="H824" i="38"/>
  <c r="G824" i="38"/>
  <c r="F824" i="38"/>
  <c r="E824" i="38"/>
  <c r="B824" i="38"/>
  <c r="AM823" i="38"/>
  <c r="AL823" i="38"/>
  <c r="AK823" i="38"/>
  <c r="AJ823" i="38"/>
  <c r="AI823" i="38"/>
  <c r="AH823" i="38"/>
  <c r="AG823" i="38"/>
  <c r="AF823" i="38"/>
  <c r="AE823" i="38"/>
  <c r="AD823" i="38"/>
  <c r="AC823" i="38"/>
  <c r="AB823" i="38"/>
  <c r="Q823" i="38"/>
  <c r="P823" i="38"/>
  <c r="O823" i="38"/>
  <c r="N823" i="38"/>
  <c r="M823" i="38"/>
  <c r="L823" i="38"/>
  <c r="K823" i="38"/>
  <c r="J823" i="38"/>
  <c r="I823" i="38"/>
  <c r="H823" i="38"/>
  <c r="G823" i="38"/>
  <c r="F823" i="38"/>
  <c r="E823" i="38"/>
  <c r="B823" i="38"/>
  <c r="AM822" i="38"/>
  <c r="AL822" i="38"/>
  <c r="AK822" i="38"/>
  <c r="AJ822" i="38"/>
  <c r="AI822" i="38"/>
  <c r="AH822" i="38"/>
  <c r="AG822" i="38"/>
  <c r="AF822" i="38"/>
  <c r="AE822" i="38"/>
  <c r="AD822" i="38"/>
  <c r="AC822" i="38"/>
  <c r="AB822" i="38"/>
  <c r="Q822" i="38"/>
  <c r="P822" i="38"/>
  <c r="O822" i="38"/>
  <c r="N822" i="38"/>
  <c r="M822" i="38"/>
  <c r="L822" i="38"/>
  <c r="K822" i="38"/>
  <c r="J822" i="38"/>
  <c r="I822" i="38"/>
  <c r="H822" i="38"/>
  <c r="G822" i="38"/>
  <c r="F822" i="38"/>
  <c r="E822" i="38"/>
  <c r="B822" i="38"/>
  <c r="AM821" i="38"/>
  <c r="AL821" i="38"/>
  <c r="AK821" i="38"/>
  <c r="AJ821" i="38"/>
  <c r="AI821" i="38"/>
  <c r="AH821" i="38"/>
  <c r="AG821" i="38"/>
  <c r="AF821" i="38"/>
  <c r="AE821" i="38"/>
  <c r="AD821" i="38"/>
  <c r="AC821" i="38"/>
  <c r="AB821" i="38"/>
  <c r="Q821" i="38"/>
  <c r="P821" i="38"/>
  <c r="O821" i="38"/>
  <c r="N821" i="38"/>
  <c r="M821" i="38"/>
  <c r="L821" i="38"/>
  <c r="K821" i="38"/>
  <c r="J821" i="38"/>
  <c r="I821" i="38"/>
  <c r="H821" i="38"/>
  <c r="G821" i="38"/>
  <c r="F821" i="38"/>
  <c r="E821" i="38"/>
  <c r="B821" i="38"/>
  <c r="AM820" i="38"/>
  <c r="AL820" i="38"/>
  <c r="AK820" i="38"/>
  <c r="AJ820" i="38"/>
  <c r="AI820" i="38"/>
  <c r="AH820" i="38"/>
  <c r="AG820" i="38"/>
  <c r="AF820" i="38"/>
  <c r="AE820" i="38"/>
  <c r="AD820" i="38"/>
  <c r="AC820" i="38"/>
  <c r="AB820" i="38"/>
  <c r="Q820" i="38"/>
  <c r="P820" i="38"/>
  <c r="O820" i="38"/>
  <c r="N820" i="38"/>
  <c r="M820" i="38"/>
  <c r="L820" i="38"/>
  <c r="K820" i="38"/>
  <c r="J820" i="38"/>
  <c r="I820" i="38"/>
  <c r="H820" i="38"/>
  <c r="G820" i="38"/>
  <c r="F820" i="38"/>
  <c r="E820" i="38"/>
  <c r="B820" i="38"/>
  <c r="AM819" i="38"/>
  <c r="AL819" i="38"/>
  <c r="AK819" i="38"/>
  <c r="AJ819" i="38"/>
  <c r="AI819" i="38"/>
  <c r="AH819" i="38"/>
  <c r="AG819" i="38"/>
  <c r="AF819" i="38"/>
  <c r="AE819" i="38"/>
  <c r="AD819" i="38"/>
  <c r="AC819" i="38"/>
  <c r="AB819" i="38"/>
  <c r="Q819" i="38"/>
  <c r="P819" i="38"/>
  <c r="O819" i="38"/>
  <c r="N819" i="38"/>
  <c r="M819" i="38"/>
  <c r="L819" i="38"/>
  <c r="K819" i="38"/>
  <c r="J819" i="38"/>
  <c r="I819" i="38"/>
  <c r="H819" i="38"/>
  <c r="G819" i="38"/>
  <c r="F819" i="38"/>
  <c r="E819" i="38"/>
  <c r="B819" i="38"/>
  <c r="AM818" i="38"/>
  <c r="AL818" i="38"/>
  <c r="AK818" i="38"/>
  <c r="AJ818" i="38"/>
  <c r="AI818" i="38"/>
  <c r="AH818" i="38"/>
  <c r="AG818" i="38"/>
  <c r="AF818" i="38"/>
  <c r="AE818" i="38"/>
  <c r="AD818" i="38"/>
  <c r="AC818" i="38"/>
  <c r="AB818" i="38"/>
  <c r="Q818" i="38"/>
  <c r="P818" i="38"/>
  <c r="O818" i="38"/>
  <c r="N818" i="38"/>
  <c r="M818" i="38"/>
  <c r="L818" i="38"/>
  <c r="K818" i="38"/>
  <c r="J818" i="38"/>
  <c r="I818" i="38"/>
  <c r="H818" i="38"/>
  <c r="G818" i="38"/>
  <c r="F818" i="38"/>
  <c r="E818" i="38"/>
  <c r="B818" i="38"/>
  <c r="AM817" i="38"/>
  <c r="AL817" i="38"/>
  <c r="AK817" i="38"/>
  <c r="AJ817" i="38"/>
  <c r="AI817" i="38"/>
  <c r="AH817" i="38"/>
  <c r="AG817" i="38"/>
  <c r="AF817" i="38"/>
  <c r="AE817" i="38"/>
  <c r="AD817" i="38"/>
  <c r="AC817" i="38"/>
  <c r="AB817" i="38"/>
  <c r="Q817" i="38"/>
  <c r="P817" i="38"/>
  <c r="O817" i="38"/>
  <c r="N817" i="38"/>
  <c r="M817" i="38"/>
  <c r="L817" i="38"/>
  <c r="K817" i="38"/>
  <c r="J817" i="38"/>
  <c r="I817" i="38"/>
  <c r="H817" i="38"/>
  <c r="G817" i="38"/>
  <c r="F817" i="38"/>
  <c r="E817" i="38"/>
  <c r="B817" i="38"/>
  <c r="AM816" i="38"/>
  <c r="AL816" i="38"/>
  <c r="AK816" i="38"/>
  <c r="AJ816" i="38"/>
  <c r="AI816" i="38"/>
  <c r="AH816" i="38"/>
  <c r="AG816" i="38"/>
  <c r="AF816" i="38"/>
  <c r="AE816" i="38"/>
  <c r="AD816" i="38"/>
  <c r="AC816" i="38"/>
  <c r="AB816" i="38"/>
  <c r="Q816" i="38"/>
  <c r="P816" i="38"/>
  <c r="O816" i="38"/>
  <c r="N816" i="38"/>
  <c r="M816" i="38"/>
  <c r="L816" i="38"/>
  <c r="K816" i="38"/>
  <c r="J816" i="38"/>
  <c r="I816" i="38"/>
  <c r="H816" i="38"/>
  <c r="G816" i="38"/>
  <c r="F816" i="38"/>
  <c r="E816" i="38"/>
  <c r="B816" i="38"/>
  <c r="AM815" i="38"/>
  <c r="AL815" i="38"/>
  <c r="AK815" i="38"/>
  <c r="AJ815" i="38"/>
  <c r="AI815" i="38"/>
  <c r="AH815" i="38"/>
  <c r="AG815" i="38"/>
  <c r="AF815" i="38"/>
  <c r="AE815" i="38"/>
  <c r="AD815" i="38"/>
  <c r="AC815" i="38"/>
  <c r="AB815" i="38"/>
  <c r="Q815" i="38"/>
  <c r="P815" i="38"/>
  <c r="O815" i="38"/>
  <c r="N815" i="38"/>
  <c r="M815" i="38"/>
  <c r="L815" i="38"/>
  <c r="K815" i="38"/>
  <c r="J815" i="38"/>
  <c r="I815" i="38"/>
  <c r="H815" i="38"/>
  <c r="G815" i="38"/>
  <c r="F815" i="38"/>
  <c r="E815" i="38"/>
  <c r="B815" i="38"/>
  <c r="AM814" i="38"/>
  <c r="AL814" i="38"/>
  <c r="AK814" i="38"/>
  <c r="AJ814" i="38"/>
  <c r="AI814" i="38"/>
  <c r="AH814" i="38"/>
  <c r="AG814" i="38"/>
  <c r="AF814" i="38"/>
  <c r="AE814" i="38"/>
  <c r="AD814" i="38"/>
  <c r="AC814" i="38"/>
  <c r="AB814" i="38"/>
  <c r="Q814" i="38"/>
  <c r="P814" i="38"/>
  <c r="O814" i="38"/>
  <c r="N814" i="38"/>
  <c r="M814" i="38"/>
  <c r="L814" i="38"/>
  <c r="K814" i="38"/>
  <c r="J814" i="38"/>
  <c r="I814" i="38"/>
  <c r="H814" i="38"/>
  <c r="G814" i="38"/>
  <c r="F814" i="38"/>
  <c r="E814" i="38"/>
  <c r="B814" i="38"/>
  <c r="AM813" i="38"/>
  <c r="AL813" i="38"/>
  <c r="AK813" i="38"/>
  <c r="AJ813" i="38"/>
  <c r="AI813" i="38"/>
  <c r="AH813" i="38"/>
  <c r="AG813" i="38"/>
  <c r="AF813" i="38"/>
  <c r="AE813" i="38"/>
  <c r="AD813" i="38"/>
  <c r="AC813" i="38"/>
  <c r="AB813" i="38"/>
  <c r="Q813" i="38"/>
  <c r="P813" i="38"/>
  <c r="O813" i="38"/>
  <c r="N813" i="38"/>
  <c r="M813" i="38"/>
  <c r="L813" i="38"/>
  <c r="K813" i="38"/>
  <c r="J813" i="38"/>
  <c r="I813" i="38"/>
  <c r="H813" i="38"/>
  <c r="G813" i="38"/>
  <c r="F813" i="38"/>
  <c r="E813" i="38"/>
  <c r="B813" i="38"/>
  <c r="AM812" i="38"/>
  <c r="AL812" i="38"/>
  <c r="AK812" i="38"/>
  <c r="AJ812" i="38"/>
  <c r="AI812" i="38"/>
  <c r="AH812" i="38"/>
  <c r="AG812" i="38"/>
  <c r="AF812" i="38"/>
  <c r="AE812" i="38"/>
  <c r="AD812" i="38"/>
  <c r="AC812" i="38"/>
  <c r="AB812" i="38"/>
  <c r="Q812" i="38"/>
  <c r="P812" i="38"/>
  <c r="O812" i="38"/>
  <c r="N812" i="38"/>
  <c r="M812" i="38"/>
  <c r="L812" i="38"/>
  <c r="K812" i="38"/>
  <c r="J812" i="38"/>
  <c r="I812" i="38"/>
  <c r="H812" i="38"/>
  <c r="G812" i="38"/>
  <c r="F812" i="38"/>
  <c r="E812" i="38"/>
  <c r="B812" i="38"/>
  <c r="AM811" i="38"/>
  <c r="AL811" i="38"/>
  <c r="AK811" i="38"/>
  <c r="AJ811" i="38"/>
  <c r="AI811" i="38"/>
  <c r="AH811" i="38"/>
  <c r="AG811" i="38"/>
  <c r="AF811" i="38"/>
  <c r="AE811" i="38"/>
  <c r="AD811" i="38"/>
  <c r="AC811" i="38"/>
  <c r="AB811" i="38"/>
  <c r="Q811" i="38"/>
  <c r="P811" i="38"/>
  <c r="O811" i="38"/>
  <c r="N811" i="38"/>
  <c r="M811" i="38"/>
  <c r="L811" i="38"/>
  <c r="K811" i="38"/>
  <c r="J811" i="38"/>
  <c r="I811" i="38"/>
  <c r="H811" i="38"/>
  <c r="G811" i="38"/>
  <c r="F811" i="38"/>
  <c r="E811" i="38"/>
  <c r="B811" i="38"/>
  <c r="AM810" i="38"/>
  <c r="AL810" i="38"/>
  <c r="AK810" i="38"/>
  <c r="AJ810" i="38"/>
  <c r="AI810" i="38"/>
  <c r="AH810" i="38"/>
  <c r="AG810" i="38"/>
  <c r="AF810" i="38"/>
  <c r="AE810" i="38"/>
  <c r="AD810" i="38"/>
  <c r="AC810" i="38"/>
  <c r="AB810" i="38"/>
  <c r="Q810" i="38"/>
  <c r="P810" i="38"/>
  <c r="O810" i="38"/>
  <c r="N810" i="38"/>
  <c r="M810" i="38"/>
  <c r="L810" i="38"/>
  <c r="K810" i="38"/>
  <c r="J810" i="38"/>
  <c r="I810" i="38"/>
  <c r="H810" i="38"/>
  <c r="G810" i="38"/>
  <c r="F810" i="38"/>
  <c r="E810" i="38"/>
  <c r="B810" i="38"/>
  <c r="AM809" i="38"/>
  <c r="AL809" i="38"/>
  <c r="AK809" i="38"/>
  <c r="AJ809" i="38"/>
  <c r="AI809" i="38"/>
  <c r="AH809" i="38"/>
  <c r="AG809" i="38"/>
  <c r="AF809" i="38"/>
  <c r="AE809" i="38"/>
  <c r="AD809" i="38"/>
  <c r="AC809" i="38"/>
  <c r="AB809" i="38"/>
  <c r="Q809" i="38"/>
  <c r="P809" i="38"/>
  <c r="O809" i="38"/>
  <c r="N809" i="38"/>
  <c r="M809" i="38"/>
  <c r="L809" i="38"/>
  <c r="K809" i="38"/>
  <c r="J809" i="38"/>
  <c r="I809" i="38"/>
  <c r="H809" i="38"/>
  <c r="G809" i="38"/>
  <c r="F809" i="38"/>
  <c r="E809" i="38"/>
  <c r="B809" i="38"/>
  <c r="AM808" i="38"/>
  <c r="AL808" i="38"/>
  <c r="AK808" i="38"/>
  <c r="AJ808" i="38"/>
  <c r="AI808" i="38"/>
  <c r="AH808" i="38"/>
  <c r="AG808" i="38"/>
  <c r="AF808" i="38"/>
  <c r="AE808" i="38"/>
  <c r="AD808" i="38"/>
  <c r="AC808" i="38"/>
  <c r="AB808" i="38"/>
  <c r="Q808" i="38"/>
  <c r="P808" i="38"/>
  <c r="O808" i="38"/>
  <c r="N808" i="38"/>
  <c r="M808" i="38"/>
  <c r="L808" i="38"/>
  <c r="K808" i="38"/>
  <c r="J808" i="38"/>
  <c r="I808" i="38"/>
  <c r="H808" i="38"/>
  <c r="G808" i="38"/>
  <c r="F808" i="38"/>
  <c r="E808" i="38"/>
  <c r="B808" i="38"/>
  <c r="AM807" i="38"/>
  <c r="AL807" i="38"/>
  <c r="AK807" i="38"/>
  <c r="AJ807" i="38"/>
  <c r="AI807" i="38"/>
  <c r="AH807" i="38"/>
  <c r="AG807" i="38"/>
  <c r="AF807" i="38"/>
  <c r="AE807" i="38"/>
  <c r="AD807" i="38"/>
  <c r="AC807" i="38"/>
  <c r="AB807" i="38"/>
  <c r="Q807" i="38"/>
  <c r="P807" i="38"/>
  <c r="O807" i="38"/>
  <c r="N807" i="38"/>
  <c r="M807" i="38"/>
  <c r="L807" i="38"/>
  <c r="K807" i="38"/>
  <c r="J807" i="38"/>
  <c r="I807" i="38"/>
  <c r="H807" i="38"/>
  <c r="G807" i="38"/>
  <c r="F807" i="38"/>
  <c r="E807" i="38"/>
  <c r="B807" i="38"/>
  <c r="AM806" i="38"/>
  <c r="AL806" i="38"/>
  <c r="AK806" i="38"/>
  <c r="AJ806" i="38"/>
  <c r="AI806" i="38"/>
  <c r="AH806" i="38"/>
  <c r="AG806" i="38"/>
  <c r="AF806" i="38"/>
  <c r="AE806" i="38"/>
  <c r="AD806" i="38"/>
  <c r="AC806" i="38"/>
  <c r="AB806" i="38"/>
  <c r="Q806" i="38"/>
  <c r="P806" i="38"/>
  <c r="O806" i="38"/>
  <c r="N806" i="38"/>
  <c r="M806" i="38"/>
  <c r="L806" i="38"/>
  <c r="K806" i="38"/>
  <c r="J806" i="38"/>
  <c r="I806" i="38"/>
  <c r="H806" i="38"/>
  <c r="G806" i="38"/>
  <c r="F806" i="38"/>
  <c r="E806" i="38"/>
  <c r="B806" i="38"/>
  <c r="AM805" i="38"/>
  <c r="AL805" i="38"/>
  <c r="AK805" i="38"/>
  <c r="AJ805" i="38"/>
  <c r="AI805" i="38"/>
  <c r="AH805" i="38"/>
  <c r="AG805" i="38"/>
  <c r="AF805" i="38"/>
  <c r="AE805" i="38"/>
  <c r="AD805" i="38"/>
  <c r="AC805" i="38"/>
  <c r="AB805" i="38"/>
  <c r="Q805" i="38"/>
  <c r="P805" i="38"/>
  <c r="O805" i="38"/>
  <c r="N805" i="38"/>
  <c r="M805" i="38"/>
  <c r="L805" i="38"/>
  <c r="K805" i="38"/>
  <c r="J805" i="38"/>
  <c r="I805" i="38"/>
  <c r="H805" i="38"/>
  <c r="G805" i="38"/>
  <c r="F805" i="38"/>
  <c r="E805" i="38"/>
  <c r="B805" i="38"/>
  <c r="AM804" i="38"/>
  <c r="AL804" i="38"/>
  <c r="AK804" i="38"/>
  <c r="AJ804" i="38"/>
  <c r="AI804" i="38"/>
  <c r="AH804" i="38"/>
  <c r="AG804" i="38"/>
  <c r="AF804" i="38"/>
  <c r="AE804" i="38"/>
  <c r="AD804" i="38"/>
  <c r="AC804" i="38"/>
  <c r="AB804" i="38"/>
  <c r="Q804" i="38"/>
  <c r="P804" i="38"/>
  <c r="O804" i="38"/>
  <c r="N804" i="38"/>
  <c r="M804" i="38"/>
  <c r="L804" i="38"/>
  <c r="K804" i="38"/>
  <c r="J804" i="38"/>
  <c r="I804" i="38"/>
  <c r="H804" i="38"/>
  <c r="G804" i="38"/>
  <c r="F804" i="38"/>
  <c r="E804" i="38"/>
  <c r="B804" i="38"/>
  <c r="AM803" i="38"/>
  <c r="AL803" i="38"/>
  <c r="AK803" i="38"/>
  <c r="AJ803" i="38"/>
  <c r="AI803" i="38"/>
  <c r="AH803" i="38"/>
  <c r="AG803" i="38"/>
  <c r="AF803" i="38"/>
  <c r="AE803" i="38"/>
  <c r="AD803" i="38"/>
  <c r="AC803" i="38"/>
  <c r="AB803" i="38"/>
  <c r="Q803" i="38"/>
  <c r="P803" i="38"/>
  <c r="O803" i="38"/>
  <c r="N803" i="38"/>
  <c r="M803" i="38"/>
  <c r="L803" i="38"/>
  <c r="K803" i="38"/>
  <c r="J803" i="38"/>
  <c r="I803" i="38"/>
  <c r="H803" i="38"/>
  <c r="G803" i="38"/>
  <c r="F803" i="38"/>
  <c r="E803" i="38"/>
  <c r="B803" i="38"/>
  <c r="AM802" i="38"/>
  <c r="AL802" i="38"/>
  <c r="AK802" i="38"/>
  <c r="AJ802" i="38"/>
  <c r="AI802" i="38"/>
  <c r="AH802" i="38"/>
  <c r="AG802" i="38"/>
  <c r="AF802" i="38"/>
  <c r="AE802" i="38"/>
  <c r="AD802" i="38"/>
  <c r="AC802" i="38"/>
  <c r="AB802" i="38"/>
  <c r="Q802" i="38"/>
  <c r="P802" i="38"/>
  <c r="O802" i="38"/>
  <c r="N802" i="38"/>
  <c r="M802" i="38"/>
  <c r="L802" i="38"/>
  <c r="K802" i="38"/>
  <c r="J802" i="38"/>
  <c r="I802" i="38"/>
  <c r="H802" i="38"/>
  <c r="G802" i="38"/>
  <c r="F802" i="38"/>
  <c r="E802" i="38"/>
  <c r="B802" i="38"/>
  <c r="AM801" i="38"/>
  <c r="AL801" i="38"/>
  <c r="AK801" i="38"/>
  <c r="AJ801" i="38"/>
  <c r="AI801" i="38"/>
  <c r="AH801" i="38"/>
  <c r="AG801" i="38"/>
  <c r="AF801" i="38"/>
  <c r="AE801" i="38"/>
  <c r="AD801" i="38"/>
  <c r="AC801" i="38"/>
  <c r="AB801" i="38"/>
  <c r="Q801" i="38"/>
  <c r="P801" i="38"/>
  <c r="O801" i="38"/>
  <c r="N801" i="38"/>
  <c r="M801" i="38"/>
  <c r="L801" i="38"/>
  <c r="K801" i="38"/>
  <c r="J801" i="38"/>
  <c r="I801" i="38"/>
  <c r="H801" i="38"/>
  <c r="G801" i="38"/>
  <c r="F801" i="38"/>
  <c r="E801" i="38"/>
  <c r="B801" i="38"/>
  <c r="AM800" i="38"/>
  <c r="AL800" i="38"/>
  <c r="AK800" i="38"/>
  <c r="AJ800" i="38"/>
  <c r="AI800" i="38"/>
  <c r="AH800" i="38"/>
  <c r="AG800" i="38"/>
  <c r="AF800" i="38"/>
  <c r="AE800" i="38"/>
  <c r="AD800" i="38"/>
  <c r="AC800" i="38"/>
  <c r="AB800" i="38"/>
  <c r="Q800" i="38"/>
  <c r="P800" i="38"/>
  <c r="O800" i="38"/>
  <c r="N800" i="38"/>
  <c r="M800" i="38"/>
  <c r="L800" i="38"/>
  <c r="K800" i="38"/>
  <c r="J800" i="38"/>
  <c r="I800" i="38"/>
  <c r="H800" i="38"/>
  <c r="G800" i="38"/>
  <c r="F800" i="38"/>
  <c r="E800" i="38"/>
  <c r="B800" i="38"/>
  <c r="AM799" i="38"/>
  <c r="AL799" i="38"/>
  <c r="AK799" i="38"/>
  <c r="AJ799" i="38"/>
  <c r="AI799" i="38"/>
  <c r="AH799" i="38"/>
  <c r="AG799" i="38"/>
  <c r="AF799" i="38"/>
  <c r="AE799" i="38"/>
  <c r="AD799" i="38"/>
  <c r="AC799" i="38"/>
  <c r="AB799" i="38"/>
  <c r="Q799" i="38"/>
  <c r="P799" i="38"/>
  <c r="O799" i="38"/>
  <c r="N799" i="38"/>
  <c r="M799" i="38"/>
  <c r="L799" i="38"/>
  <c r="K799" i="38"/>
  <c r="J799" i="38"/>
  <c r="I799" i="38"/>
  <c r="H799" i="38"/>
  <c r="G799" i="38"/>
  <c r="F799" i="38"/>
  <c r="E799" i="38"/>
  <c r="B799" i="38"/>
  <c r="AM798" i="38"/>
  <c r="AL798" i="38"/>
  <c r="AK798" i="38"/>
  <c r="AJ798" i="38"/>
  <c r="AI798" i="38"/>
  <c r="AH798" i="38"/>
  <c r="AG798" i="38"/>
  <c r="AF798" i="38"/>
  <c r="AE798" i="38"/>
  <c r="AD798" i="38"/>
  <c r="AC798" i="38"/>
  <c r="AB798" i="38"/>
  <c r="Q798" i="38"/>
  <c r="P798" i="38"/>
  <c r="O798" i="38"/>
  <c r="N798" i="38"/>
  <c r="M798" i="38"/>
  <c r="L798" i="38"/>
  <c r="K798" i="38"/>
  <c r="J798" i="38"/>
  <c r="I798" i="38"/>
  <c r="H798" i="38"/>
  <c r="G798" i="38"/>
  <c r="F798" i="38"/>
  <c r="E798" i="38"/>
  <c r="B798" i="38"/>
  <c r="AM797" i="38"/>
  <c r="AL797" i="38"/>
  <c r="AK797" i="38"/>
  <c r="AJ797" i="38"/>
  <c r="AI797" i="38"/>
  <c r="AH797" i="38"/>
  <c r="AG797" i="38"/>
  <c r="AF797" i="38"/>
  <c r="AE797" i="38"/>
  <c r="AD797" i="38"/>
  <c r="AC797" i="38"/>
  <c r="AB797" i="38"/>
  <c r="Q797" i="38"/>
  <c r="P797" i="38"/>
  <c r="O797" i="38"/>
  <c r="N797" i="38"/>
  <c r="M797" i="38"/>
  <c r="L797" i="38"/>
  <c r="K797" i="38"/>
  <c r="J797" i="38"/>
  <c r="I797" i="38"/>
  <c r="H797" i="38"/>
  <c r="G797" i="38"/>
  <c r="F797" i="38"/>
  <c r="E797" i="38"/>
  <c r="B797" i="38"/>
  <c r="AM796" i="38"/>
  <c r="AL796" i="38"/>
  <c r="AK796" i="38"/>
  <c r="AJ796" i="38"/>
  <c r="AI796" i="38"/>
  <c r="AH796" i="38"/>
  <c r="AG796" i="38"/>
  <c r="AF796" i="38"/>
  <c r="AE796" i="38"/>
  <c r="AD796" i="38"/>
  <c r="AC796" i="38"/>
  <c r="AB796" i="38"/>
  <c r="Q796" i="38"/>
  <c r="P796" i="38"/>
  <c r="O796" i="38"/>
  <c r="N796" i="38"/>
  <c r="M796" i="38"/>
  <c r="L796" i="38"/>
  <c r="K796" i="38"/>
  <c r="J796" i="38"/>
  <c r="I796" i="38"/>
  <c r="H796" i="38"/>
  <c r="G796" i="38"/>
  <c r="F796" i="38"/>
  <c r="E796" i="38"/>
  <c r="B796" i="38"/>
  <c r="AM795" i="38"/>
  <c r="AL795" i="38"/>
  <c r="AK795" i="38"/>
  <c r="AJ795" i="38"/>
  <c r="AI795" i="38"/>
  <c r="AH795" i="38"/>
  <c r="AG795" i="38"/>
  <c r="AF795" i="38"/>
  <c r="AE795" i="38"/>
  <c r="AD795" i="38"/>
  <c r="AC795" i="38"/>
  <c r="AB795" i="38"/>
  <c r="Q795" i="38"/>
  <c r="P795" i="38"/>
  <c r="O795" i="38"/>
  <c r="N795" i="38"/>
  <c r="M795" i="38"/>
  <c r="L795" i="38"/>
  <c r="K795" i="38"/>
  <c r="J795" i="38"/>
  <c r="I795" i="38"/>
  <c r="H795" i="38"/>
  <c r="G795" i="38"/>
  <c r="F795" i="38"/>
  <c r="E795" i="38"/>
  <c r="B795" i="38"/>
  <c r="AM794" i="38"/>
  <c r="AL794" i="38"/>
  <c r="AK794" i="38"/>
  <c r="AJ794" i="38"/>
  <c r="AI794" i="38"/>
  <c r="AH794" i="38"/>
  <c r="AG794" i="38"/>
  <c r="AF794" i="38"/>
  <c r="AE794" i="38"/>
  <c r="AD794" i="38"/>
  <c r="AC794" i="38"/>
  <c r="AB794" i="38"/>
  <c r="Q794" i="38"/>
  <c r="P794" i="38"/>
  <c r="O794" i="38"/>
  <c r="N794" i="38"/>
  <c r="M794" i="38"/>
  <c r="L794" i="38"/>
  <c r="K794" i="38"/>
  <c r="J794" i="38"/>
  <c r="I794" i="38"/>
  <c r="H794" i="38"/>
  <c r="G794" i="38"/>
  <c r="F794" i="38"/>
  <c r="E794" i="38"/>
  <c r="B794" i="38"/>
  <c r="AM793" i="38"/>
  <c r="AL793" i="38"/>
  <c r="AK793" i="38"/>
  <c r="AJ793" i="38"/>
  <c r="AI793" i="38"/>
  <c r="AH793" i="38"/>
  <c r="AG793" i="38"/>
  <c r="AF793" i="38"/>
  <c r="AE793" i="38"/>
  <c r="AD793" i="38"/>
  <c r="AC793" i="38"/>
  <c r="AB793" i="38"/>
  <c r="Q793" i="38"/>
  <c r="P793" i="38"/>
  <c r="O793" i="38"/>
  <c r="N793" i="38"/>
  <c r="M793" i="38"/>
  <c r="L793" i="38"/>
  <c r="K793" i="38"/>
  <c r="J793" i="38"/>
  <c r="I793" i="38"/>
  <c r="H793" i="38"/>
  <c r="G793" i="38"/>
  <c r="F793" i="38"/>
  <c r="E793" i="38"/>
  <c r="B793" i="38"/>
  <c r="AM792" i="38"/>
  <c r="AL792" i="38"/>
  <c r="AK792" i="38"/>
  <c r="AJ792" i="38"/>
  <c r="AI792" i="38"/>
  <c r="AH792" i="38"/>
  <c r="AG792" i="38"/>
  <c r="AF792" i="38"/>
  <c r="AE792" i="38"/>
  <c r="AD792" i="38"/>
  <c r="AC792" i="38"/>
  <c r="AB792" i="38"/>
  <c r="Q792" i="38"/>
  <c r="P792" i="38"/>
  <c r="O792" i="38"/>
  <c r="N792" i="38"/>
  <c r="M792" i="38"/>
  <c r="L792" i="38"/>
  <c r="K792" i="38"/>
  <c r="J792" i="38"/>
  <c r="I792" i="38"/>
  <c r="H792" i="38"/>
  <c r="G792" i="38"/>
  <c r="F792" i="38"/>
  <c r="E792" i="38"/>
  <c r="B792" i="38"/>
  <c r="AM791" i="38"/>
  <c r="AL791" i="38"/>
  <c r="AK791" i="38"/>
  <c r="AJ791" i="38"/>
  <c r="AI791" i="38"/>
  <c r="AH791" i="38"/>
  <c r="AG791" i="38"/>
  <c r="AF791" i="38"/>
  <c r="AE791" i="38"/>
  <c r="AD791" i="38"/>
  <c r="AC791" i="38"/>
  <c r="AB791" i="38"/>
  <c r="Q791" i="38"/>
  <c r="P791" i="38"/>
  <c r="O791" i="38"/>
  <c r="N791" i="38"/>
  <c r="M791" i="38"/>
  <c r="L791" i="38"/>
  <c r="K791" i="38"/>
  <c r="J791" i="38"/>
  <c r="I791" i="38"/>
  <c r="H791" i="38"/>
  <c r="G791" i="38"/>
  <c r="F791" i="38"/>
  <c r="E791" i="38"/>
  <c r="B791" i="38"/>
  <c r="AM790" i="38"/>
  <c r="AL790" i="38"/>
  <c r="AK790" i="38"/>
  <c r="AJ790" i="38"/>
  <c r="AI790" i="38"/>
  <c r="AH790" i="38"/>
  <c r="AG790" i="38"/>
  <c r="AF790" i="38"/>
  <c r="AE790" i="38"/>
  <c r="AD790" i="38"/>
  <c r="AC790" i="38"/>
  <c r="AB790" i="38"/>
  <c r="Q790" i="38"/>
  <c r="P790" i="38"/>
  <c r="O790" i="38"/>
  <c r="N790" i="38"/>
  <c r="M790" i="38"/>
  <c r="L790" i="38"/>
  <c r="K790" i="38"/>
  <c r="J790" i="38"/>
  <c r="I790" i="38"/>
  <c r="H790" i="38"/>
  <c r="G790" i="38"/>
  <c r="F790" i="38"/>
  <c r="E790" i="38"/>
  <c r="B790" i="38"/>
  <c r="AM789" i="38"/>
  <c r="AL789" i="38"/>
  <c r="AK789" i="38"/>
  <c r="AJ789" i="38"/>
  <c r="AI789" i="38"/>
  <c r="AH789" i="38"/>
  <c r="AG789" i="38"/>
  <c r="AF789" i="38"/>
  <c r="AE789" i="38"/>
  <c r="AD789" i="38"/>
  <c r="AC789" i="38"/>
  <c r="AB789" i="38"/>
  <c r="Q789" i="38"/>
  <c r="P789" i="38"/>
  <c r="O789" i="38"/>
  <c r="N789" i="38"/>
  <c r="M789" i="38"/>
  <c r="L789" i="38"/>
  <c r="K789" i="38"/>
  <c r="J789" i="38"/>
  <c r="I789" i="38"/>
  <c r="H789" i="38"/>
  <c r="G789" i="38"/>
  <c r="F789" i="38"/>
  <c r="E789" i="38"/>
  <c r="B789" i="38"/>
  <c r="AM788" i="38"/>
  <c r="AL788" i="38"/>
  <c r="AK788" i="38"/>
  <c r="AJ788" i="38"/>
  <c r="AI788" i="38"/>
  <c r="AH788" i="38"/>
  <c r="AG788" i="38"/>
  <c r="AF788" i="38"/>
  <c r="AE788" i="38"/>
  <c r="AD788" i="38"/>
  <c r="AC788" i="38"/>
  <c r="AB788" i="38"/>
  <c r="Q788" i="38"/>
  <c r="P788" i="38"/>
  <c r="O788" i="38"/>
  <c r="N788" i="38"/>
  <c r="M788" i="38"/>
  <c r="L788" i="38"/>
  <c r="K788" i="38"/>
  <c r="J788" i="38"/>
  <c r="I788" i="38"/>
  <c r="H788" i="38"/>
  <c r="G788" i="38"/>
  <c r="F788" i="38"/>
  <c r="E788" i="38"/>
  <c r="B788" i="38"/>
  <c r="AM787" i="38"/>
  <c r="AL787" i="38"/>
  <c r="AK787" i="38"/>
  <c r="AJ787" i="38"/>
  <c r="AI787" i="38"/>
  <c r="AH787" i="38"/>
  <c r="AG787" i="38"/>
  <c r="AF787" i="38"/>
  <c r="AE787" i="38"/>
  <c r="AD787" i="38"/>
  <c r="AC787" i="38"/>
  <c r="AB787" i="38"/>
  <c r="Q787" i="38"/>
  <c r="P787" i="38"/>
  <c r="O787" i="38"/>
  <c r="N787" i="38"/>
  <c r="M787" i="38"/>
  <c r="L787" i="38"/>
  <c r="K787" i="38"/>
  <c r="J787" i="38"/>
  <c r="I787" i="38"/>
  <c r="H787" i="38"/>
  <c r="G787" i="38"/>
  <c r="F787" i="38"/>
  <c r="E787" i="38"/>
  <c r="B787" i="38"/>
  <c r="AM786" i="38"/>
  <c r="AL786" i="38"/>
  <c r="AK786" i="38"/>
  <c r="AJ786" i="38"/>
  <c r="AI786" i="38"/>
  <c r="AH786" i="38"/>
  <c r="AG786" i="38"/>
  <c r="AF786" i="38"/>
  <c r="AE786" i="38"/>
  <c r="AD786" i="38"/>
  <c r="AC786" i="38"/>
  <c r="AB786" i="38"/>
  <c r="Q786" i="38"/>
  <c r="P786" i="38"/>
  <c r="O786" i="38"/>
  <c r="N786" i="38"/>
  <c r="M786" i="38"/>
  <c r="L786" i="38"/>
  <c r="K786" i="38"/>
  <c r="J786" i="38"/>
  <c r="I786" i="38"/>
  <c r="H786" i="38"/>
  <c r="G786" i="38"/>
  <c r="F786" i="38"/>
  <c r="E786" i="38"/>
  <c r="B786" i="38"/>
  <c r="AM785" i="38"/>
  <c r="AL785" i="38"/>
  <c r="AK785" i="38"/>
  <c r="AJ785" i="38"/>
  <c r="AI785" i="38"/>
  <c r="AH785" i="38"/>
  <c r="AG785" i="38"/>
  <c r="AF785" i="38"/>
  <c r="AE785" i="38"/>
  <c r="AD785" i="38"/>
  <c r="AC785" i="38"/>
  <c r="AB785" i="38"/>
  <c r="Q785" i="38"/>
  <c r="P785" i="38"/>
  <c r="O785" i="38"/>
  <c r="N785" i="38"/>
  <c r="M785" i="38"/>
  <c r="L785" i="38"/>
  <c r="K785" i="38"/>
  <c r="J785" i="38"/>
  <c r="I785" i="38"/>
  <c r="H785" i="38"/>
  <c r="G785" i="38"/>
  <c r="F785" i="38"/>
  <c r="E785" i="38"/>
  <c r="B785" i="38"/>
  <c r="AM784" i="38"/>
  <c r="AL784" i="38"/>
  <c r="AK784" i="38"/>
  <c r="AJ784" i="38"/>
  <c r="AI784" i="38"/>
  <c r="AH784" i="38"/>
  <c r="AG784" i="38"/>
  <c r="AF784" i="38"/>
  <c r="AE784" i="38"/>
  <c r="AD784" i="38"/>
  <c r="AC784" i="38"/>
  <c r="AB784" i="38"/>
  <c r="Q784" i="38"/>
  <c r="P784" i="38"/>
  <c r="O784" i="38"/>
  <c r="N784" i="38"/>
  <c r="M784" i="38"/>
  <c r="L784" i="38"/>
  <c r="K784" i="38"/>
  <c r="J784" i="38"/>
  <c r="I784" i="38"/>
  <c r="H784" i="38"/>
  <c r="G784" i="38"/>
  <c r="F784" i="38"/>
  <c r="E784" i="38"/>
  <c r="B784" i="38"/>
  <c r="AM783" i="38"/>
  <c r="AL783" i="38"/>
  <c r="AK783" i="38"/>
  <c r="AJ783" i="38"/>
  <c r="AI783" i="38"/>
  <c r="AH783" i="38"/>
  <c r="AG783" i="38"/>
  <c r="AF783" i="38"/>
  <c r="AE783" i="38"/>
  <c r="AD783" i="38"/>
  <c r="AC783" i="38"/>
  <c r="AB783" i="38"/>
  <c r="Q783" i="38"/>
  <c r="P783" i="38"/>
  <c r="O783" i="38"/>
  <c r="N783" i="38"/>
  <c r="M783" i="38"/>
  <c r="L783" i="38"/>
  <c r="K783" i="38"/>
  <c r="J783" i="38"/>
  <c r="I783" i="38"/>
  <c r="H783" i="38"/>
  <c r="G783" i="38"/>
  <c r="F783" i="38"/>
  <c r="E783" i="38"/>
  <c r="B783" i="38"/>
  <c r="AM782" i="38"/>
  <c r="AL782" i="38"/>
  <c r="AK782" i="38"/>
  <c r="AJ782" i="38"/>
  <c r="AI782" i="38"/>
  <c r="AH782" i="38"/>
  <c r="AG782" i="38"/>
  <c r="AF782" i="38"/>
  <c r="AE782" i="38"/>
  <c r="AD782" i="38"/>
  <c r="AC782" i="38"/>
  <c r="AB782" i="38"/>
  <c r="Q782" i="38"/>
  <c r="P782" i="38"/>
  <c r="O782" i="38"/>
  <c r="N782" i="38"/>
  <c r="M782" i="38"/>
  <c r="L782" i="38"/>
  <c r="K782" i="38"/>
  <c r="J782" i="38"/>
  <c r="I782" i="38"/>
  <c r="H782" i="38"/>
  <c r="G782" i="38"/>
  <c r="F782" i="38"/>
  <c r="E782" i="38"/>
  <c r="B782" i="38"/>
  <c r="AM781" i="38"/>
  <c r="AL781" i="38"/>
  <c r="AK781" i="38"/>
  <c r="AJ781" i="38"/>
  <c r="AI781" i="38"/>
  <c r="AH781" i="38"/>
  <c r="AG781" i="38"/>
  <c r="AF781" i="38"/>
  <c r="AE781" i="38"/>
  <c r="AD781" i="38"/>
  <c r="AC781" i="38"/>
  <c r="AB781" i="38"/>
  <c r="Q781" i="38"/>
  <c r="P781" i="38"/>
  <c r="O781" i="38"/>
  <c r="N781" i="38"/>
  <c r="M781" i="38"/>
  <c r="L781" i="38"/>
  <c r="K781" i="38"/>
  <c r="J781" i="38"/>
  <c r="I781" i="38"/>
  <c r="H781" i="38"/>
  <c r="G781" i="38"/>
  <c r="F781" i="38"/>
  <c r="E781" i="38"/>
  <c r="B781" i="38"/>
  <c r="AM780" i="38"/>
  <c r="AL780" i="38"/>
  <c r="AK780" i="38"/>
  <c r="AJ780" i="38"/>
  <c r="AI780" i="38"/>
  <c r="AH780" i="38"/>
  <c r="AG780" i="38"/>
  <c r="AF780" i="38"/>
  <c r="AE780" i="38"/>
  <c r="AD780" i="38"/>
  <c r="AC780" i="38"/>
  <c r="AB780" i="38"/>
  <c r="Q780" i="38"/>
  <c r="P780" i="38"/>
  <c r="O780" i="38"/>
  <c r="N780" i="38"/>
  <c r="M780" i="38"/>
  <c r="L780" i="38"/>
  <c r="K780" i="38"/>
  <c r="J780" i="38"/>
  <c r="I780" i="38"/>
  <c r="H780" i="38"/>
  <c r="G780" i="38"/>
  <c r="F780" i="38"/>
  <c r="E780" i="38"/>
  <c r="B780" i="38"/>
  <c r="AM779" i="38"/>
  <c r="AL779" i="38"/>
  <c r="AK779" i="38"/>
  <c r="AJ779" i="38"/>
  <c r="AI779" i="38"/>
  <c r="AH779" i="38"/>
  <c r="AG779" i="38"/>
  <c r="AF779" i="38"/>
  <c r="AE779" i="38"/>
  <c r="AD779" i="38"/>
  <c r="AC779" i="38"/>
  <c r="AB779" i="38"/>
  <c r="Q779" i="38"/>
  <c r="P779" i="38"/>
  <c r="O779" i="38"/>
  <c r="N779" i="38"/>
  <c r="M779" i="38"/>
  <c r="L779" i="38"/>
  <c r="K779" i="38"/>
  <c r="J779" i="38"/>
  <c r="I779" i="38"/>
  <c r="H779" i="38"/>
  <c r="G779" i="38"/>
  <c r="F779" i="38"/>
  <c r="E779" i="38"/>
  <c r="B779" i="38"/>
  <c r="AM778" i="38"/>
  <c r="AL778" i="38"/>
  <c r="AK778" i="38"/>
  <c r="AJ778" i="38"/>
  <c r="AI778" i="38"/>
  <c r="AH778" i="38"/>
  <c r="AG778" i="38"/>
  <c r="AF778" i="38"/>
  <c r="AE778" i="38"/>
  <c r="AD778" i="38"/>
  <c r="AC778" i="38"/>
  <c r="AB778" i="38"/>
  <c r="Q778" i="38"/>
  <c r="P778" i="38"/>
  <c r="O778" i="38"/>
  <c r="N778" i="38"/>
  <c r="M778" i="38"/>
  <c r="L778" i="38"/>
  <c r="K778" i="38"/>
  <c r="J778" i="38"/>
  <c r="I778" i="38"/>
  <c r="H778" i="38"/>
  <c r="G778" i="38"/>
  <c r="F778" i="38"/>
  <c r="E778" i="38"/>
  <c r="B778" i="38"/>
  <c r="AM777" i="38"/>
  <c r="AL777" i="38"/>
  <c r="AK777" i="38"/>
  <c r="AJ777" i="38"/>
  <c r="AI777" i="38"/>
  <c r="AH777" i="38"/>
  <c r="AG777" i="38"/>
  <c r="AF777" i="38"/>
  <c r="AE777" i="38"/>
  <c r="AD777" i="38"/>
  <c r="AC777" i="38"/>
  <c r="AB777" i="38"/>
  <c r="Q777" i="38"/>
  <c r="P777" i="38"/>
  <c r="O777" i="38"/>
  <c r="N777" i="38"/>
  <c r="M777" i="38"/>
  <c r="L777" i="38"/>
  <c r="K777" i="38"/>
  <c r="J777" i="38"/>
  <c r="I777" i="38"/>
  <c r="H777" i="38"/>
  <c r="G777" i="38"/>
  <c r="F777" i="38"/>
  <c r="E777" i="38"/>
  <c r="B777" i="38"/>
  <c r="AM776" i="38"/>
  <c r="AL776" i="38"/>
  <c r="AK776" i="38"/>
  <c r="AJ776" i="38"/>
  <c r="AI776" i="38"/>
  <c r="AH776" i="38"/>
  <c r="AG776" i="38"/>
  <c r="AF776" i="38"/>
  <c r="AE776" i="38"/>
  <c r="AD776" i="38"/>
  <c r="AC776" i="38"/>
  <c r="AB776" i="38"/>
  <c r="Q776" i="38"/>
  <c r="P776" i="38"/>
  <c r="O776" i="38"/>
  <c r="N776" i="38"/>
  <c r="M776" i="38"/>
  <c r="L776" i="38"/>
  <c r="K776" i="38"/>
  <c r="J776" i="38"/>
  <c r="I776" i="38"/>
  <c r="H776" i="38"/>
  <c r="G776" i="38"/>
  <c r="F776" i="38"/>
  <c r="E776" i="38"/>
  <c r="B776" i="38"/>
  <c r="AM775" i="38"/>
  <c r="AL775" i="38"/>
  <c r="AK775" i="38"/>
  <c r="AJ775" i="38"/>
  <c r="AI775" i="38"/>
  <c r="AH775" i="38"/>
  <c r="AG775" i="38"/>
  <c r="AF775" i="38"/>
  <c r="AE775" i="38"/>
  <c r="AD775" i="38"/>
  <c r="AC775" i="38"/>
  <c r="AB775" i="38"/>
  <c r="Q775" i="38"/>
  <c r="P775" i="38"/>
  <c r="O775" i="38"/>
  <c r="N775" i="38"/>
  <c r="M775" i="38"/>
  <c r="L775" i="38"/>
  <c r="K775" i="38"/>
  <c r="J775" i="38"/>
  <c r="I775" i="38"/>
  <c r="H775" i="38"/>
  <c r="G775" i="38"/>
  <c r="F775" i="38"/>
  <c r="E775" i="38"/>
  <c r="B775" i="38"/>
  <c r="AM774" i="38"/>
  <c r="AL774" i="38"/>
  <c r="AK774" i="38"/>
  <c r="AJ774" i="38"/>
  <c r="AI774" i="38"/>
  <c r="AH774" i="38"/>
  <c r="AG774" i="38"/>
  <c r="AF774" i="38"/>
  <c r="AE774" i="38"/>
  <c r="AD774" i="38"/>
  <c r="AC774" i="38"/>
  <c r="AB774" i="38"/>
  <c r="Q774" i="38"/>
  <c r="P774" i="38"/>
  <c r="O774" i="38"/>
  <c r="N774" i="38"/>
  <c r="M774" i="38"/>
  <c r="L774" i="38"/>
  <c r="K774" i="38"/>
  <c r="J774" i="38"/>
  <c r="I774" i="38"/>
  <c r="H774" i="38"/>
  <c r="G774" i="38"/>
  <c r="F774" i="38"/>
  <c r="E774" i="38"/>
  <c r="B774" i="38"/>
  <c r="AM773" i="38"/>
  <c r="AL773" i="38"/>
  <c r="AK773" i="38"/>
  <c r="AJ773" i="38"/>
  <c r="AI773" i="38"/>
  <c r="AH773" i="38"/>
  <c r="AG773" i="38"/>
  <c r="AF773" i="38"/>
  <c r="AE773" i="38"/>
  <c r="AD773" i="38"/>
  <c r="AC773" i="38"/>
  <c r="AB773" i="38"/>
  <c r="Q773" i="38"/>
  <c r="P773" i="38"/>
  <c r="O773" i="38"/>
  <c r="N773" i="38"/>
  <c r="M773" i="38"/>
  <c r="L773" i="38"/>
  <c r="K773" i="38"/>
  <c r="J773" i="38"/>
  <c r="I773" i="38"/>
  <c r="H773" i="38"/>
  <c r="G773" i="38"/>
  <c r="F773" i="38"/>
  <c r="E773" i="38"/>
  <c r="B773" i="38"/>
  <c r="AM772" i="38"/>
  <c r="AL772" i="38"/>
  <c r="AK772" i="38"/>
  <c r="AJ772" i="38"/>
  <c r="AI772" i="38"/>
  <c r="AH772" i="38"/>
  <c r="AG772" i="38"/>
  <c r="AF772" i="38"/>
  <c r="AE772" i="38"/>
  <c r="AD772" i="38"/>
  <c r="AC772" i="38"/>
  <c r="AB772" i="38"/>
  <c r="Q772" i="38"/>
  <c r="P772" i="38"/>
  <c r="O772" i="38"/>
  <c r="N772" i="38"/>
  <c r="M772" i="38"/>
  <c r="L772" i="38"/>
  <c r="K772" i="38"/>
  <c r="J772" i="38"/>
  <c r="I772" i="38"/>
  <c r="H772" i="38"/>
  <c r="G772" i="38"/>
  <c r="F772" i="38"/>
  <c r="E772" i="38"/>
  <c r="B772" i="38"/>
  <c r="AM771" i="38"/>
  <c r="AL771" i="38"/>
  <c r="AK771" i="38"/>
  <c r="AJ771" i="38"/>
  <c r="AI771" i="38"/>
  <c r="AH771" i="38"/>
  <c r="AG771" i="38"/>
  <c r="AF771" i="38"/>
  <c r="AE771" i="38"/>
  <c r="AD771" i="38"/>
  <c r="AC771" i="38"/>
  <c r="AB771" i="38"/>
  <c r="Q771" i="38"/>
  <c r="P771" i="38"/>
  <c r="O771" i="38"/>
  <c r="N771" i="38"/>
  <c r="M771" i="38"/>
  <c r="L771" i="38"/>
  <c r="K771" i="38"/>
  <c r="J771" i="38"/>
  <c r="I771" i="38"/>
  <c r="H771" i="38"/>
  <c r="G771" i="38"/>
  <c r="F771" i="38"/>
  <c r="E771" i="38"/>
  <c r="B771" i="38"/>
  <c r="AM770" i="38"/>
  <c r="AL770" i="38"/>
  <c r="AK770" i="38"/>
  <c r="AJ770" i="38"/>
  <c r="AI770" i="38"/>
  <c r="AH770" i="38"/>
  <c r="AG770" i="38"/>
  <c r="AF770" i="38"/>
  <c r="AE770" i="38"/>
  <c r="AD770" i="38"/>
  <c r="AC770" i="38"/>
  <c r="AB770" i="38"/>
  <c r="Q770" i="38"/>
  <c r="P770" i="38"/>
  <c r="O770" i="38"/>
  <c r="N770" i="38"/>
  <c r="M770" i="38"/>
  <c r="L770" i="38"/>
  <c r="K770" i="38"/>
  <c r="J770" i="38"/>
  <c r="I770" i="38"/>
  <c r="H770" i="38"/>
  <c r="G770" i="38"/>
  <c r="F770" i="38"/>
  <c r="E770" i="38"/>
  <c r="B770" i="38"/>
  <c r="AM769" i="38"/>
  <c r="AL769" i="38"/>
  <c r="AK769" i="38"/>
  <c r="AJ769" i="38"/>
  <c r="AI769" i="38"/>
  <c r="AH769" i="38"/>
  <c r="AG769" i="38"/>
  <c r="AF769" i="38"/>
  <c r="AE769" i="38"/>
  <c r="AD769" i="38"/>
  <c r="AC769" i="38"/>
  <c r="AB769" i="38"/>
  <c r="Q769" i="38"/>
  <c r="P769" i="38"/>
  <c r="O769" i="38"/>
  <c r="N769" i="38"/>
  <c r="M769" i="38"/>
  <c r="L769" i="38"/>
  <c r="K769" i="38"/>
  <c r="J769" i="38"/>
  <c r="I769" i="38"/>
  <c r="H769" i="38"/>
  <c r="G769" i="38"/>
  <c r="F769" i="38"/>
  <c r="E769" i="38"/>
  <c r="B769" i="38"/>
  <c r="AM768" i="38"/>
  <c r="AL768" i="38"/>
  <c r="AK768" i="38"/>
  <c r="AJ768" i="38"/>
  <c r="AI768" i="38"/>
  <c r="AH768" i="38"/>
  <c r="AG768" i="38"/>
  <c r="AF768" i="38"/>
  <c r="AE768" i="38"/>
  <c r="AD768" i="38"/>
  <c r="AC768" i="38"/>
  <c r="AB768" i="38"/>
  <c r="Q768" i="38"/>
  <c r="P768" i="38"/>
  <c r="O768" i="38"/>
  <c r="N768" i="38"/>
  <c r="M768" i="38"/>
  <c r="L768" i="38"/>
  <c r="K768" i="38"/>
  <c r="J768" i="38"/>
  <c r="I768" i="38"/>
  <c r="H768" i="38"/>
  <c r="G768" i="38"/>
  <c r="F768" i="38"/>
  <c r="E768" i="38"/>
  <c r="B768" i="38"/>
  <c r="AM767" i="38"/>
  <c r="AL767" i="38"/>
  <c r="AK767" i="38"/>
  <c r="AJ767" i="38"/>
  <c r="AI767" i="38"/>
  <c r="AH767" i="38"/>
  <c r="AG767" i="38"/>
  <c r="AF767" i="38"/>
  <c r="AE767" i="38"/>
  <c r="AD767" i="38"/>
  <c r="AC767" i="38"/>
  <c r="AB767" i="38"/>
  <c r="Q767" i="38"/>
  <c r="P767" i="38"/>
  <c r="O767" i="38"/>
  <c r="N767" i="38"/>
  <c r="M767" i="38"/>
  <c r="L767" i="38"/>
  <c r="K767" i="38"/>
  <c r="J767" i="38"/>
  <c r="I767" i="38"/>
  <c r="H767" i="38"/>
  <c r="G767" i="38"/>
  <c r="F767" i="38"/>
  <c r="E767" i="38"/>
  <c r="B767" i="38"/>
  <c r="AM766" i="38"/>
  <c r="AL766" i="38"/>
  <c r="AK766" i="38"/>
  <c r="AJ766" i="38"/>
  <c r="AI766" i="38"/>
  <c r="AH766" i="38"/>
  <c r="AG766" i="38"/>
  <c r="AF766" i="38"/>
  <c r="AE766" i="38"/>
  <c r="AD766" i="38"/>
  <c r="AC766" i="38"/>
  <c r="AB766" i="38"/>
  <c r="Q766" i="38"/>
  <c r="P766" i="38"/>
  <c r="O766" i="38"/>
  <c r="N766" i="38"/>
  <c r="M766" i="38"/>
  <c r="L766" i="38"/>
  <c r="K766" i="38"/>
  <c r="J766" i="38"/>
  <c r="I766" i="38"/>
  <c r="H766" i="38"/>
  <c r="G766" i="38"/>
  <c r="F766" i="38"/>
  <c r="E766" i="38"/>
  <c r="B766" i="38"/>
  <c r="AM765" i="38"/>
  <c r="AL765" i="38"/>
  <c r="AK765" i="38"/>
  <c r="AJ765" i="38"/>
  <c r="AI765" i="38"/>
  <c r="AH765" i="38"/>
  <c r="AG765" i="38"/>
  <c r="AF765" i="38"/>
  <c r="AE765" i="38"/>
  <c r="AD765" i="38"/>
  <c r="AC765" i="38"/>
  <c r="AB765" i="38"/>
  <c r="Q765" i="38"/>
  <c r="P765" i="38"/>
  <c r="O765" i="38"/>
  <c r="N765" i="38"/>
  <c r="M765" i="38"/>
  <c r="L765" i="38"/>
  <c r="K765" i="38"/>
  <c r="J765" i="38"/>
  <c r="I765" i="38"/>
  <c r="H765" i="38"/>
  <c r="G765" i="38"/>
  <c r="F765" i="38"/>
  <c r="E765" i="38"/>
  <c r="B765" i="38"/>
  <c r="AM764" i="38"/>
  <c r="AL764" i="38"/>
  <c r="AK764" i="38"/>
  <c r="AJ764" i="38"/>
  <c r="AI764" i="38"/>
  <c r="AH764" i="38"/>
  <c r="AG764" i="38"/>
  <c r="AF764" i="38"/>
  <c r="AE764" i="38"/>
  <c r="AD764" i="38"/>
  <c r="AC764" i="38"/>
  <c r="AB764" i="38"/>
  <c r="Q764" i="38"/>
  <c r="P764" i="38"/>
  <c r="O764" i="38"/>
  <c r="N764" i="38"/>
  <c r="M764" i="38"/>
  <c r="L764" i="38"/>
  <c r="K764" i="38"/>
  <c r="J764" i="38"/>
  <c r="I764" i="38"/>
  <c r="H764" i="38"/>
  <c r="G764" i="38"/>
  <c r="F764" i="38"/>
  <c r="E764" i="38"/>
  <c r="B764" i="38"/>
  <c r="AM763" i="38"/>
  <c r="AL763" i="38"/>
  <c r="AK763" i="38"/>
  <c r="AJ763" i="38"/>
  <c r="AI763" i="38"/>
  <c r="AH763" i="38"/>
  <c r="AG763" i="38"/>
  <c r="AF763" i="38"/>
  <c r="AE763" i="38"/>
  <c r="AD763" i="38"/>
  <c r="AC763" i="38"/>
  <c r="AB763" i="38"/>
  <c r="Q763" i="38"/>
  <c r="P763" i="38"/>
  <c r="O763" i="38"/>
  <c r="N763" i="38"/>
  <c r="M763" i="38"/>
  <c r="L763" i="38"/>
  <c r="K763" i="38"/>
  <c r="J763" i="38"/>
  <c r="I763" i="38"/>
  <c r="H763" i="38"/>
  <c r="G763" i="38"/>
  <c r="F763" i="38"/>
  <c r="E763" i="38"/>
  <c r="B763" i="38"/>
  <c r="AM762" i="38"/>
  <c r="AL762" i="38"/>
  <c r="AK762" i="38"/>
  <c r="AJ762" i="38"/>
  <c r="AI762" i="38"/>
  <c r="AH762" i="38"/>
  <c r="AG762" i="38"/>
  <c r="AF762" i="38"/>
  <c r="AE762" i="38"/>
  <c r="AD762" i="38"/>
  <c r="AC762" i="38"/>
  <c r="AB762" i="38"/>
  <c r="Q762" i="38"/>
  <c r="P762" i="38"/>
  <c r="O762" i="38"/>
  <c r="N762" i="38"/>
  <c r="M762" i="38"/>
  <c r="L762" i="38"/>
  <c r="K762" i="38"/>
  <c r="J762" i="38"/>
  <c r="I762" i="38"/>
  <c r="H762" i="38"/>
  <c r="G762" i="38"/>
  <c r="F762" i="38"/>
  <c r="E762" i="38"/>
  <c r="B762" i="38"/>
  <c r="AM761" i="38"/>
  <c r="AL761" i="38"/>
  <c r="AK761" i="38"/>
  <c r="AJ761" i="38"/>
  <c r="AI761" i="38"/>
  <c r="AH761" i="38"/>
  <c r="AG761" i="38"/>
  <c r="AF761" i="38"/>
  <c r="AE761" i="38"/>
  <c r="AD761" i="38"/>
  <c r="AC761" i="38"/>
  <c r="AB761" i="38"/>
  <c r="Q761" i="38"/>
  <c r="P761" i="38"/>
  <c r="O761" i="38"/>
  <c r="N761" i="38"/>
  <c r="M761" i="38"/>
  <c r="L761" i="38"/>
  <c r="K761" i="38"/>
  <c r="J761" i="38"/>
  <c r="I761" i="38"/>
  <c r="H761" i="38"/>
  <c r="G761" i="38"/>
  <c r="F761" i="38"/>
  <c r="E761" i="38"/>
  <c r="B761" i="38"/>
  <c r="AM760" i="38"/>
  <c r="AL760" i="38"/>
  <c r="AK760" i="38"/>
  <c r="AJ760" i="38"/>
  <c r="AI760" i="38"/>
  <c r="AH760" i="38"/>
  <c r="AG760" i="38"/>
  <c r="AF760" i="38"/>
  <c r="AE760" i="38"/>
  <c r="AD760" i="38"/>
  <c r="AC760" i="38"/>
  <c r="AB760" i="38"/>
  <c r="Q760" i="38"/>
  <c r="P760" i="38"/>
  <c r="O760" i="38"/>
  <c r="N760" i="38"/>
  <c r="M760" i="38"/>
  <c r="L760" i="38"/>
  <c r="K760" i="38"/>
  <c r="J760" i="38"/>
  <c r="I760" i="38"/>
  <c r="H760" i="38"/>
  <c r="G760" i="38"/>
  <c r="F760" i="38"/>
  <c r="E760" i="38"/>
  <c r="B760" i="38"/>
  <c r="AM759" i="38"/>
  <c r="AL759" i="38"/>
  <c r="AK759" i="38"/>
  <c r="AJ759" i="38"/>
  <c r="AI759" i="38"/>
  <c r="AH759" i="38"/>
  <c r="AG759" i="38"/>
  <c r="AF759" i="38"/>
  <c r="AE759" i="38"/>
  <c r="AD759" i="38"/>
  <c r="AC759" i="38"/>
  <c r="AB759" i="38"/>
  <c r="Q759" i="38"/>
  <c r="P759" i="38"/>
  <c r="O759" i="38"/>
  <c r="N759" i="38"/>
  <c r="M759" i="38"/>
  <c r="L759" i="38"/>
  <c r="K759" i="38"/>
  <c r="J759" i="38"/>
  <c r="I759" i="38"/>
  <c r="H759" i="38"/>
  <c r="G759" i="38"/>
  <c r="F759" i="38"/>
  <c r="E759" i="38"/>
  <c r="B759" i="38"/>
  <c r="AM758" i="38"/>
  <c r="AL758" i="38"/>
  <c r="AK758" i="38"/>
  <c r="AJ758" i="38"/>
  <c r="AI758" i="38"/>
  <c r="AH758" i="38"/>
  <c r="AG758" i="38"/>
  <c r="AF758" i="38"/>
  <c r="AE758" i="38"/>
  <c r="AD758" i="38"/>
  <c r="AC758" i="38"/>
  <c r="AB758" i="38"/>
  <c r="Q758" i="38"/>
  <c r="P758" i="38"/>
  <c r="O758" i="38"/>
  <c r="N758" i="38"/>
  <c r="M758" i="38"/>
  <c r="L758" i="38"/>
  <c r="K758" i="38"/>
  <c r="J758" i="38"/>
  <c r="I758" i="38"/>
  <c r="H758" i="38"/>
  <c r="G758" i="38"/>
  <c r="F758" i="38"/>
  <c r="E758" i="38"/>
  <c r="B758" i="38"/>
  <c r="AM757" i="38"/>
  <c r="AL757" i="38"/>
  <c r="AK757" i="38"/>
  <c r="AJ757" i="38"/>
  <c r="AI757" i="38"/>
  <c r="AH757" i="38"/>
  <c r="AG757" i="38"/>
  <c r="AF757" i="38"/>
  <c r="AE757" i="38"/>
  <c r="AD757" i="38"/>
  <c r="AC757" i="38"/>
  <c r="AB757" i="38"/>
  <c r="Q757" i="38"/>
  <c r="P757" i="38"/>
  <c r="O757" i="38"/>
  <c r="N757" i="38"/>
  <c r="M757" i="38"/>
  <c r="L757" i="38"/>
  <c r="K757" i="38"/>
  <c r="J757" i="38"/>
  <c r="I757" i="38"/>
  <c r="H757" i="38"/>
  <c r="G757" i="38"/>
  <c r="F757" i="38"/>
  <c r="E757" i="38"/>
  <c r="B757" i="38"/>
  <c r="AM756" i="38"/>
  <c r="AL756" i="38"/>
  <c r="AK756" i="38"/>
  <c r="AJ756" i="38"/>
  <c r="AI756" i="38"/>
  <c r="AH756" i="38"/>
  <c r="AG756" i="38"/>
  <c r="AF756" i="38"/>
  <c r="AE756" i="38"/>
  <c r="AD756" i="38"/>
  <c r="AC756" i="38"/>
  <c r="AB756" i="38"/>
  <c r="Q756" i="38"/>
  <c r="P756" i="38"/>
  <c r="O756" i="38"/>
  <c r="N756" i="38"/>
  <c r="M756" i="38"/>
  <c r="L756" i="38"/>
  <c r="K756" i="38"/>
  <c r="J756" i="38"/>
  <c r="I756" i="38"/>
  <c r="H756" i="38"/>
  <c r="G756" i="38"/>
  <c r="F756" i="38"/>
  <c r="E756" i="38"/>
  <c r="B756" i="38"/>
  <c r="AM755" i="38"/>
  <c r="AL755" i="38"/>
  <c r="AK755" i="38"/>
  <c r="AJ755" i="38"/>
  <c r="AI755" i="38"/>
  <c r="AH755" i="38"/>
  <c r="AG755" i="38"/>
  <c r="AF755" i="38"/>
  <c r="AE755" i="38"/>
  <c r="AD755" i="38"/>
  <c r="AC755" i="38"/>
  <c r="AB755" i="38"/>
  <c r="Q755" i="38"/>
  <c r="P755" i="38"/>
  <c r="O755" i="38"/>
  <c r="N755" i="38"/>
  <c r="M755" i="38"/>
  <c r="L755" i="38"/>
  <c r="K755" i="38"/>
  <c r="J755" i="38"/>
  <c r="I755" i="38"/>
  <c r="H755" i="38"/>
  <c r="G755" i="38"/>
  <c r="F755" i="38"/>
  <c r="E755" i="38"/>
  <c r="B755" i="38"/>
  <c r="AM754" i="38"/>
  <c r="AL754" i="38"/>
  <c r="AK754" i="38"/>
  <c r="AJ754" i="38"/>
  <c r="AI754" i="38"/>
  <c r="AH754" i="38"/>
  <c r="AG754" i="38"/>
  <c r="AF754" i="38"/>
  <c r="AE754" i="38"/>
  <c r="AD754" i="38"/>
  <c r="AC754" i="38"/>
  <c r="AB754" i="38"/>
  <c r="Q754" i="38"/>
  <c r="P754" i="38"/>
  <c r="O754" i="38"/>
  <c r="N754" i="38"/>
  <c r="M754" i="38"/>
  <c r="L754" i="38"/>
  <c r="K754" i="38"/>
  <c r="J754" i="38"/>
  <c r="I754" i="38"/>
  <c r="H754" i="38"/>
  <c r="G754" i="38"/>
  <c r="F754" i="38"/>
  <c r="E754" i="38"/>
  <c r="B754" i="38"/>
  <c r="AM753" i="38"/>
  <c r="AL753" i="38"/>
  <c r="AK753" i="38"/>
  <c r="AJ753" i="38"/>
  <c r="AI753" i="38"/>
  <c r="AH753" i="38"/>
  <c r="AG753" i="38"/>
  <c r="AF753" i="38"/>
  <c r="AE753" i="38"/>
  <c r="AD753" i="38"/>
  <c r="AC753" i="38"/>
  <c r="AB753" i="38"/>
  <c r="Q753" i="38"/>
  <c r="P753" i="38"/>
  <c r="O753" i="38"/>
  <c r="N753" i="38"/>
  <c r="M753" i="38"/>
  <c r="L753" i="38"/>
  <c r="K753" i="38"/>
  <c r="J753" i="38"/>
  <c r="I753" i="38"/>
  <c r="H753" i="38"/>
  <c r="G753" i="38"/>
  <c r="F753" i="38"/>
  <c r="E753" i="38"/>
  <c r="B753" i="38"/>
  <c r="AM752" i="38"/>
  <c r="AL752" i="38"/>
  <c r="AK752" i="38"/>
  <c r="AJ752" i="38"/>
  <c r="AI752" i="38"/>
  <c r="AH752" i="38"/>
  <c r="AG752" i="38"/>
  <c r="AF752" i="38"/>
  <c r="AE752" i="38"/>
  <c r="AD752" i="38"/>
  <c r="AC752" i="38"/>
  <c r="AB752" i="38"/>
  <c r="Q752" i="38"/>
  <c r="P752" i="38"/>
  <c r="O752" i="38"/>
  <c r="N752" i="38"/>
  <c r="M752" i="38"/>
  <c r="L752" i="38"/>
  <c r="K752" i="38"/>
  <c r="J752" i="38"/>
  <c r="I752" i="38"/>
  <c r="H752" i="38"/>
  <c r="G752" i="38"/>
  <c r="F752" i="38"/>
  <c r="E752" i="38"/>
  <c r="AM751" i="38"/>
  <c r="AL751" i="38"/>
  <c r="AK751" i="38"/>
  <c r="AJ751" i="38"/>
  <c r="AI751" i="38"/>
  <c r="AH751" i="38"/>
  <c r="AG751" i="38"/>
  <c r="AF751" i="38"/>
  <c r="AE751" i="38"/>
  <c r="AD751" i="38"/>
  <c r="AC751" i="38"/>
  <c r="AB751" i="38"/>
  <c r="Q751" i="38"/>
  <c r="P751" i="38"/>
  <c r="O751" i="38"/>
  <c r="N751" i="38"/>
  <c r="M751" i="38"/>
  <c r="L751" i="38"/>
  <c r="K751" i="38"/>
  <c r="J751" i="38"/>
  <c r="I751" i="38"/>
  <c r="H751" i="38"/>
  <c r="G751" i="38"/>
  <c r="F751" i="38"/>
  <c r="E751" i="38"/>
  <c r="AM750" i="38"/>
  <c r="AL750" i="38"/>
  <c r="AK750" i="38"/>
  <c r="AJ750" i="38"/>
  <c r="AI750" i="38"/>
  <c r="AH750" i="38"/>
  <c r="AG750" i="38"/>
  <c r="AF750" i="38"/>
  <c r="AE750" i="38"/>
  <c r="AD750" i="38"/>
  <c r="AC750" i="38"/>
  <c r="AB750" i="38"/>
  <c r="Q750" i="38"/>
  <c r="P750" i="38"/>
  <c r="O750" i="38"/>
  <c r="N750" i="38"/>
  <c r="M750" i="38"/>
  <c r="L750" i="38"/>
  <c r="K750" i="38"/>
  <c r="J750" i="38"/>
  <c r="I750" i="38"/>
  <c r="H750" i="38"/>
  <c r="G750" i="38"/>
  <c r="F750" i="38"/>
  <c r="E750" i="38"/>
  <c r="AM749" i="38"/>
  <c r="AL749" i="38"/>
  <c r="AK749" i="38"/>
  <c r="AJ749" i="38"/>
  <c r="AI749" i="38"/>
  <c r="AH749" i="38"/>
  <c r="AG749" i="38"/>
  <c r="AF749" i="38"/>
  <c r="AE749" i="38"/>
  <c r="AD749" i="38"/>
  <c r="AC749" i="38"/>
  <c r="AB749" i="38"/>
  <c r="Q749" i="38"/>
  <c r="P749" i="38"/>
  <c r="O749" i="38"/>
  <c r="N749" i="38"/>
  <c r="M749" i="38"/>
  <c r="L749" i="38"/>
  <c r="K749" i="38"/>
  <c r="J749" i="38"/>
  <c r="I749" i="38"/>
  <c r="H749" i="38"/>
  <c r="G749" i="38"/>
  <c r="F749" i="38"/>
  <c r="E749" i="38"/>
  <c r="AM748" i="38"/>
  <c r="AL748" i="38"/>
  <c r="AK748" i="38"/>
  <c r="AJ748" i="38"/>
  <c r="AI748" i="38"/>
  <c r="AH748" i="38"/>
  <c r="AG748" i="38"/>
  <c r="AF748" i="38"/>
  <c r="AE748" i="38"/>
  <c r="AD748" i="38"/>
  <c r="AC748" i="38"/>
  <c r="AB748" i="38"/>
  <c r="Q748" i="38"/>
  <c r="P748" i="38"/>
  <c r="O748" i="38"/>
  <c r="N748" i="38"/>
  <c r="M748" i="38"/>
  <c r="L748" i="38"/>
  <c r="K748" i="38"/>
  <c r="J748" i="38"/>
  <c r="I748" i="38"/>
  <c r="H748" i="38"/>
  <c r="G748" i="38"/>
  <c r="F748" i="38"/>
  <c r="E748" i="38"/>
  <c r="AM747" i="38"/>
  <c r="AL747" i="38"/>
  <c r="AK747" i="38"/>
  <c r="AJ747" i="38"/>
  <c r="AI747" i="38"/>
  <c r="AH747" i="38"/>
  <c r="AG747" i="38"/>
  <c r="AF747" i="38"/>
  <c r="AE747" i="38"/>
  <c r="AD747" i="38"/>
  <c r="AC747" i="38"/>
  <c r="AB747" i="38"/>
  <c r="Q747" i="38"/>
  <c r="P747" i="38"/>
  <c r="O747" i="38"/>
  <c r="N747" i="38"/>
  <c r="M747" i="38"/>
  <c r="L747" i="38"/>
  <c r="K747" i="38"/>
  <c r="J747" i="38"/>
  <c r="I747" i="38"/>
  <c r="H747" i="38"/>
  <c r="G747" i="38"/>
  <c r="F747" i="38"/>
  <c r="E747" i="38"/>
  <c r="AM746" i="38"/>
  <c r="AL746" i="38"/>
  <c r="AK746" i="38"/>
  <c r="AJ746" i="38"/>
  <c r="AI746" i="38"/>
  <c r="AH746" i="38"/>
  <c r="AG746" i="38"/>
  <c r="AF746" i="38"/>
  <c r="AE746" i="38"/>
  <c r="AD746" i="38"/>
  <c r="AC746" i="38"/>
  <c r="AB746" i="38"/>
  <c r="Q746" i="38"/>
  <c r="P746" i="38"/>
  <c r="O746" i="38"/>
  <c r="N746" i="38"/>
  <c r="M746" i="38"/>
  <c r="L746" i="38"/>
  <c r="K746" i="38"/>
  <c r="J746" i="38"/>
  <c r="I746" i="38"/>
  <c r="H746" i="38"/>
  <c r="G746" i="38"/>
  <c r="F746" i="38"/>
  <c r="E746" i="38"/>
  <c r="AM745" i="38"/>
  <c r="AL745" i="38"/>
  <c r="AK745" i="38"/>
  <c r="AJ745" i="38"/>
  <c r="AI745" i="38"/>
  <c r="AH745" i="38"/>
  <c r="AG745" i="38"/>
  <c r="AF745" i="38"/>
  <c r="AE745" i="38"/>
  <c r="AD745" i="38"/>
  <c r="AC745" i="38"/>
  <c r="AB745" i="38"/>
  <c r="Q745" i="38"/>
  <c r="P745" i="38"/>
  <c r="O745" i="38"/>
  <c r="N745" i="38"/>
  <c r="M745" i="38"/>
  <c r="L745" i="38"/>
  <c r="K745" i="38"/>
  <c r="J745" i="38"/>
  <c r="I745" i="38"/>
  <c r="H745" i="38"/>
  <c r="G745" i="38"/>
  <c r="F745" i="38"/>
  <c r="E745" i="38"/>
  <c r="AM744" i="38"/>
  <c r="AL744" i="38"/>
  <c r="AK744" i="38"/>
  <c r="AJ744" i="38"/>
  <c r="AI744" i="38"/>
  <c r="AH744" i="38"/>
  <c r="AG744" i="38"/>
  <c r="AF744" i="38"/>
  <c r="AE744" i="38"/>
  <c r="AD744" i="38"/>
  <c r="AC744" i="38"/>
  <c r="AB744" i="38"/>
  <c r="Q744" i="38"/>
  <c r="P744" i="38"/>
  <c r="O744" i="38"/>
  <c r="N744" i="38"/>
  <c r="M744" i="38"/>
  <c r="L744" i="38"/>
  <c r="K744" i="38"/>
  <c r="J744" i="38"/>
  <c r="I744" i="38"/>
  <c r="H744" i="38"/>
  <c r="G744" i="38"/>
  <c r="F744" i="38"/>
  <c r="E744" i="38"/>
  <c r="AM743" i="38"/>
  <c r="AL743" i="38"/>
  <c r="AK743" i="38"/>
  <c r="AJ743" i="38"/>
  <c r="AI743" i="38"/>
  <c r="AH743" i="38"/>
  <c r="AG743" i="38"/>
  <c r="AF743" i="38"/>
  <c r="AE743" i="38"/>
  <c r="AD743" i="38"/>
  <c r="AC743" i="38"/>
  <c r="AB743" i="38"/>
  <c r="Q743" i="38"/>
  <c r="P743" i="38"/>
  <c r="O743" i="38"/>
  <c r="N743" i="38"/>
  <c r="M743" i="38"/>
  <c r="L743" i="38"/>
  <c r="K743" i="38"/>
  <c r="J743" i="38"/>
  <c r="I743" i="38"/>
  <c r="H743" i="38"/>
  <c r="G743" i="38"/>
  <c r="F743" i="38"/>
  <c r="E743" i="38"/>
  <c r="AM742" i="38"/>
  <c r="AL742" i="38"/>
  <c r="AK742" i="38"/>
  <c r="AJ742" i="38"/>
  <c r="AI742" i="38"/>
  <c r="AH742" i="38"/>
  <c r="AG742" i="38"/>
  <c r="AF742" i="38"/>
  <c r="AE742" i="38"/>
  <c r="AD742" i="38"/>
  <c r="AC742" i="38"/>
  <c r="AB742" i="38"/>
  <c r="Q742" i="38"/>
  <c r="P742" i="38"/>
  <c r="O742" i="38"/>
  <c r="N742" i="38"/>
  <c r="M742" i="38"/>
  <c r="L742" i="38"/>
  <c r="K742" i="38"/>
  <c r="J742" i="38"/>
  <c r="I742" i="38"/>
  <c r="H742" i="38"/>
  <c r="G742" i="38"/>
  <c r="F742" i="38"/>
  <c r="E742" i="38"/>
  <c r="AM741" i="38"/>
  <c r="AL741" i="38"/>
  <c r="AK741" i="38"/>
  <c r="AJ741" i="38"/>
  <c r="AI741" i="38"/>
  <c r="AH741" i="38"/>
  <c r="AG741" i="38"/>
  <c r="AF741" i="38"/>
  <c r="AE741" i="38"/>
  <c r="AD741" i="38"/>
  <c r="AC741" i="38"/>
  <c r="AB741" i="38"/>
  <c r="Q741" i="38"/>
  <c r="P741" i="38"/>
  <c r="O741" i="38"/>
  <c r="N741" i="38"/>
  <c r="M741" i="38"/>
  <c r="L741" i="38"/>
  <c r="K741" i="38"/>
  <c r="J741" i="38"/>
  <c r="I741" i="38"/>
  <c r="H741" i="38"/>
  <c r="G741" i="38"/>
  <c r="F741" i="38"/>
  <c r="E741" i="38"/>
  <c r="AM740" i="38"/>
  <c r="AL740" i="38"/>
  <c r="AK740" i="38"/>
  <c r="AJ740" i="38"/>
  <c r="AI740" i="38"/>
  <c r="AH740" i="38"/>
  <c r="AG740" i="38"/>
  <c r="AF740" i="38"/>
  <c r="AE740" i="38"/>
  <c r="AD740" i="38"/>
  <c r="AC740" i="38"/>
  <c r="AB740" i="38"/>
  <c r="Q740" i="38"/>
  <c r="P740" i="38"/>
  <c r="O740" i="38"/>
  <c r="N740" i="38"/>
  <c r="M740" i="38"/>
  <c r="L740" i="38"/>
  <c r="K740" i="38"/>
  <c r="J740" i="38"/>
  <c r="I740" i="38"/>
  <c r="H740" i="38"/>
  <c r="G740" i="38"/>
  <c r="F740" i="38"/>
  <c r="E740" i="38"/>
  <c r="AM739" i="38"/>
  <c r="AL739" i="38"/>
  <c r="AK739" i="38"/>
  <c r="AJ739" i="38"/>
  <c r="AI739" i="38"/>
  <c r="AH739" i="38"/>
  <c r="AG739" i="38"/>
  <c r="AF739" i="38"/>
  <c r="AE739" i="38"/>
  <c r="AD739" i="38"/>
  <c r="AC739" i="38"/>
  <c r="AB739" i="38"/>
  <c r="Q739" i="38"/>
  <c r="P739" i="38"/>
  <c r="O739" i="38"/>
  <c r="N739" i="38"/>
  <c r="M739" i="38"/>
  <c r="L739" i="38"/>
  <c r="K739" i="38"/>
  <c r="J739" i="38"/>
  <c r="I739" i="38"/>
  <c r="H739" i="38"/>
  <c r="G739" i="38"/>
  <c r="F739" i="38"/>
  <c r="E739" i="38"/>
  <c r="AM738" i="38"/>
  <c r="AL738" i="38"/>
  <c r="AK738" i="38"/>
  <c r="AJ738" i="38"/>
  <c r="AI738" i="38"/>
  <c r="AH738" i="38"/>
  <c r="AG738" i="38"/>
  <c r="AF738" i="38"/>
  <c r="AE738" i="38"/>
  <c r="AD738" i="38"/>
  <c r="AC738" i="38"/>
  <c r="AB738" i="38"/>
  <c r="Q738" i="38"/>
  <c r="P738" i="38"/>
  <c r="O738" i="38"/>
  <c r="N738" i="38"/>
  <c r="M738" i="38"/>
  <c r="L738" i="38"/>
  <c r="K738" i="38"/>
  <c r="J738" i="38"/>
  <c r="I738" i="38"/>
  <c r="H738" i="38"/>
  <c r="G738" i="38"/>
  <c r="F738" i="38"/>
  <c r="E738" i="38"/>
  <c r="AM737" i="38"/>
  <c r="AL737" i="38"/>
  <c r="AK737" i="38"/>
  <c r="AJ737" i="38"/>
  <c r="AI737" i="38"/>
  <c r="AH737" i="38"/>
  <c r="AG737" i="38"/>
  <c r="AF737" i="38"/>
  <c r="AE737" i="38"/>
  <c r="AD737" i="38"/>
  <c r="AC737" i="38"/>
  <c r="AB737" i="38"/>
  <c r="Q737" i="38"/>
  <c r="P737" i="38"/>
  <c r="O737" i="38"/>
  <c r="N737" i="38"/>
  <c r="M737" i="38"/>
  <c r="L737" i="38"/>
  <c r="K737" i="38"/>
  <c r="J737" i="38"/>
  <c r="I737" i="38"/>
  <c r="H737" i="38"/>
  <c r="G737" i="38"/>
  <c r="F737" i="38"/>
  <c r="E737" i="38"/>
  <c r="B737" i="38"/>
  <c r="AM736" i="38"/>
  <c r="AL736" i="38"/>
  <c r="AK736" i="38"/>
  <c r="AJ736" i="38"/>
  <c r="AI736" i="38"/>
  <c r="AH736" i="38"/>
  <c r="AG736" i="38"/>
  <c r="AF736" i="38"/>
  <c r="AE736" i="38"/>
  <c r="AD736" i="38"/>
  <c r="AC736" i="38"/>
  <c r="AB736" i="38"/>
  <c r="Q736" i="38"/>
  <c r="P736" i="38"/>
  <c r="O736" i="38"/>
  <c r="N736" i="38"/>
  <c r="M736" i="38"/>
  <c r="L736" i="38"/>
  <c r="K736" i="38"/>
  <c r="J736" i="38"/>
  <c r="I736" i="38"/>
  <c r="H736" i="38"/>
  <c r="G736" i="38"/>
  <c r="F736" i="38"/>
  <c r="E736" i="38"/>
  <c r="B736" i="38"/>
  <c r="AM735" i="38"/>
  <c r="AL735" i="38"/>
  <c r="AK735" i="38"/>
  <c r="AJ735" i="38"/>
  <c r="AI735" i="38"/>
  <c r="AH735" i="38"/>
  <c r="AG735" i="38"/>
  <c r="AF735" i="38"/>
  <c r="AE735" i="38"/>
  <c r="AD735" i="38"/>
  <c r="AC735" i="38"/>
  <c r="AB735" i="38"/>
  <c r="Q735" i="38"/>
  <c r="P735" i="38"/>
  <c r="O735" i="38"/>
  <c r="N735" i="38"/>
  <c r="M735" i="38"/>
  <c r="L735" i="38"/>
  <c r="K735" i="38"/>
  <c r="J735" i="38"/>
  <c r="I735" i="38"/>
  <c r="H735" i="38"/>
  <c r="G735" i="38"/>
  <c r="F735" i="38"/>
  <c r="E735" i="38"/>
  <c r="B735" i="38"/>
  <c r="AM734" i="38"/>
  <c r="AL734" i="38"/>
  <c r="AK734" i="38"/>
  <c r="AJ734" i="38"/>
  <c r="AI734" i="38"/>
  <c r="AH734" i="38"/>
  <c r="AG734" i="38"/>
  <c r="AF734" i="38"/>
  <c r="AE734" i="38"/>
  <c r="AD734" i="38"/>
  <c r="AC734" i="38"/>
  <c r="AB734" i="38"/>
  <c r="Q734" i="38"/>
  <c r="P734" i="38"/>
  <c r="O734" i="38"/>
  <c r="N734" i="38"/>
  <c r="M734" i="38"/>
  <c r="L734" i="38"/>
  <c r="K734" i="38"/>
  <c r="J734" i="38"/>
  <c r="I734" i="38"/>
  <c r="H734" i="38"/>
  <c r="G734" i="38"/>
  <c r="F734" i="38"/>
  <c r="E734" i="38"/>
  <c r="B734" i="38"/>
  <c r="AM733" i="38"/>
  <c r="AL733" i="38"/>
  <c r="AK733" i="38"/>
  <c r="AJ733" i="38"/>
  <c r="AI733" i="38"/>
  <c r="AH733" i="38"/>
  <c r="AG733" i="38"/>
  <c r="AF733" i="38"/>
  <c r="AE733" i="38"/>
  <c r="AD733" i="38"/>
  <c r="AC733" i="38"/>
  <c r="AB733" i="38"/>
  <c r="Q733" i="38"/>
  <c r="P733" i="38"/>
  <c r="O733" i="38"/>
  <c r="N733" i="38"/>
  <c r="M733" i="38"/>
  <c r="L733" i="38"/>
  <c r="K733" i="38"/>
  <c r="J733" i="38"/>
  <c r="I733" i="38"/>
  <c r="H733" i="38"/>
  <c r="G733" i="38"/>
  <c r="F733" i="38"/>
  <c r="E733" i="38"/>
  <c r="B733" i="38"/>
  <c r="AM732" i="38"/>
  <c r="AL732" i="38"/>
  <c r="AK732" i="38"/>
  <c r="AJ732" i="38"/>
  <c r="AI732" i="38"/>
  <c r="AH732" i="38"/>
  <c r="AG732" i="38"/>
  <c r="AF732" i="38"/>
  <c r="AE732" i="38"/>
  <c r="AD732" i="38"/>
  <c r="AC732" i="38"/>
  <c r="AB732" i="38"/>
  <c r="Q732" i="38"/>
  <c r="P732" i="38"/>
  <c r="O732" i="38"/>
  <c r="N732" i="38"/>
  <c r="M732" i="38"/>
  <c r="L732" i="38"/>
  <c r="K732" i="38"/>
  <c r="J732" i="38"/>
  <c r="I732" i="38"/>
  <c r="H732" i="38"/>
  <c r="G732" i="38"/>
  <c r="F732" i="38"/>
  <c r="E732" i="38"/>
  <c r="B732" i="38"/>
  <c r="AM731" i="38"/>
  <c r="AL731" i="38"/>
  <c r="AK731" i="38"/>
  <c r="AJ731" i="38"/>
  <c r="AI731" i="38"/>
  <c r="AH731" i="38"/>
  <c r="AG731" i="38"/>
  <c r="AF731" i="38"/>
  <c r="AE731" i="38"/>
  <c r="AD731" i="38"/>
  <c r="AC731" i="38"/>
  <c r="AB731" i="38"/>
  <c r="Q731" i="38"/>
  <c r="P731" i="38"/>
  <c r="O731" i="38"/>
  <c r="N731" i="38"/>
  <c r="M731" i="38"/>
  <c r="L731" i="38"/>
  <c r="K731" i="38"/>
  <c r="J731" i="38"/>
  <c r="I731" i="38"/>
  <c r="H731" i="38"/>
  <c r="G731" i="38"/>
  <c r="F731" i="38"/>
  <c r="E731" i="38"/>
  <c r="B731" i="38"/>
  <c r="AM730" i="38"/>
  <c r="AL730" i="38"/>
  <c r="AK730" i="38"/>
  <c r="AJ730" i="38"/>
  <c r="AI730" i="38"/>
  <c r="AH730" i="38"/>
  <c r="AG730" i="38"/>
  <c r="AF730" i="38"/>
  <c r="AE730" i="38"/>
  <c r="AD730" i="38"/>
  <c r="AC730" i="38"/>
  <c r="AB730" i="38"/>
  <c r="Q730" i="38"/>
  <c r="P730" i="38"/>
  <c r="O730" i="38"/>
  <c r="N730" i="38"/>
  <c r="M730" i="38"/>
  <c r="L730" i="38"/>
  <c r="K730" i="38"/>
  <c r="J730" i="38"/>
  <c r="I730" i="38"/>
  <c r="H730" i="38"/>
  <c r="G730" i="38"/>
  <c r="F730" i="38"/>
  <c r="E730" i="38"/>
  <c r="B730" i="38"/>
  <c r="AM729" i="38"/>
  <c r="AL729" i="38"/>
  <c r="AK729" i="38"/>
  <c r="AJ729" i="38"/>
  <c r="AI729" i="38"/>
  <c r="AH729" i="38"/>
  <c r="AG729" i="38"/>
  <c r="AF729" i="38"/>
  <c r="AE729" i="38"/>
  <c r="AD729" i="38"/>
  <c r="AC729" i="38"/>
  <c r="AB729" i="38"/>
  <c r="Q729" i="38"/>
  <c r="P729" i="38"/>
  <c r="O729" i="38"/>
  <c r="N729" i="38"/>
  <c r="M729" i="38"/>
  <c r="L729" i="38"/>
  <c r="K729" i="38"/>
  <c r="J729" i="38"/>
  <c r="I729" i="38"/>
  <c r="H729" i="38"/>
  <c r="G729" i="38"/>
  <c r="F729" i="38"/>
  <c r="E729" i="38"/>
  <c r="B729" i="38"/>
  <c r="AM728" i="38"/>
  <c r="AL728" i="38"/>
  <c r="AK728" i="38"/>
  <c r="AJ728" i="38"/>
  <c r="AI728" i="38"/>
  <c r="AH728" i="38"/>
  <c r="AG728" i="38"/>
  <c r="AF728" i="38"/>
  <c r="AE728" i="38"/>
  <c r="AD728" i="38"/>
  <c r="AC728" i="38"/>
  <c r="AB728" i="38"/>
  <c r="Q728" i="38"/>
  <c r="P728" i="38"/>
  <c r="O728" i="38"/>
  <c r="N728" i="38"/>
  <c r="M728" i="38"/>
  <c r="L728" i="38"/>
  <c r="K728" i="38"/>
  <c r="J728" i="38"/>
  <c r="I728" i="38"/>
  <c r="H728" i="38"/>
  <c r="G728" i="38"/>
  <c r="F728" i="38"/>
  <c r="E728" i="38"/>
  <c r="B728" i="38"/>
  <c r="AM727" i="38"/>
  <c r="AL727" i="38"/>
  <c r="AK727" i="38"/>
  <c r="AJ727" i="38"/>
  <c r="AI727" i="38"/>
  <c r="AH727" i="38"/>
  <c r="AG727" i="38"/>
  <c r="AF727" i="38"/>
  <c r="AE727" i="38"/>
  <c r="AD727" i="38"/>
  <c r="AC727" i="38"/>
  <c r="AB727" i="38"/>
  <c r="Q727" i="38"/>
  <c r="P727" i="38"/>
  <c r="O727" i="38"/>
  <c r="N727" i="38"/>
  <c r="M727" i="38"/>
  <c r="L727" i="38"/>
  <c r="K727" i="38"/>
  <c r="J727" i="38"/>
  <c r="I727" i="38"/>
  <c r="H727" i="38"/>
  <c r="G727" i="38"/>
  <c r="F727" i="38"/>
  <c r="E727" i="38"/>
  <c r="B727" i="38"/>
  <c r="AM726" i="38"/>
  <c r="AL726" i="38"/>
  <c r="AK726" i="38"/>
  <c r="AJ726" i="38"/>
  <c r="AI726" i="38"/>
  <c r="AH726" i="38"/>
  <c r="AG726" i="38"/>
  <c r="AF726" i="38"/>
  <c r="AE726" i="38"/>
  <c r="AD726" i="38"/>
  <c r="AC726" i="38"/>
  <c r="AB726" i="38"/>
  <c r="Q726" i="38"/>
  <c r="P726" i="38"/>
  <c r="O726" i="38"/>
  <c r="N726" i="38"/>
  <c r="M726" i="38"/>
  <c r="L726" i="38"/>
  <c r="K726" i="38"/>
  <c r="J726" i="38"/>
  <c r="I726" i="38"/>
  <c r="H726" i="38"/>
  <c r="G726" i="38"/>
  <c r="F726" i="38"/>
  <c r="E726" i="38"/>
  <c r="B726" i="38"/>
  <c r="AM725" i="38"/>
  <c r="AL725" i="38"/>
  <c r="AK725" i="38"/>
  <c r="AJ725" i="38"/>
  <c r="AI725" i="38"/>
  <c r="AH725" i="38"/>
  <c r="AG725" i="38"/>
  <c r="AF725" i="38"/>
  <c r="AE725" i="38"/>
  <c r="AD725" i="38"/>
  <c r="AC725" i="38"/>
  <c r="AB725" i="38"/>
  <c r="Q725" i="38"/>
  <c r="P725" i="38"/>
  <c r="O725" i="38"/>
  <c r="N725" i="38"/>
  <c r="M725" i="38"/>
  <c r="L725" i="38"/>
  <c r="K725" i="38"/>
  <c r="J725" i="38"/>
  <c r="I725" i="38"/>
  <c r="H725" i="38"/>
  <c r="G725" i="38"/>
  <c r="F725" i="38"/>
  <c r="E725" i="38"/>
  <c r="B725" i="38"/>
  <c r="AM724" i="38"/>
  <c r="AL724" i="38"/>
  <c r="AK724" i="38"/>
  <c r="AJ724" i="38"/>
  <c r="AI724" i="38"/>
  <c r="AH724" i="38"/>
  <c r="AG724" i="38"/>
  <c r="AF724" i="38"/>
  <c r="AE724" i="38"/>
  <c r="AD724" i="38"/>
  <c r="AC724" i="38"/>
  <c r="AB724" i="38"/>
  <c r="Q724" i="38"/>
  <c r="P724" i="38"/>
  <c r="O724" i="38"/>
  <c r="N724" i="38"/>
  <c r="M724" i="38"/>
  <c r="L724" i="38"/>
  <c r="K724" i="38"/>
  <c r="J724" i="38"/>
  <c r="I724" i="38"/>
  <c r="H724" i="38"/>
  <c r="G724" i="38"/>
  <c r="F724" i="38"/>
  <c r="E724" i="38"/>
  <c r="B724" i="38"/>
  <c r="AM723" i="38"/>
  <c r="AL723" i="38"/>
  <c r="AK723" i="38"/>
  <c r="AJ723" i="38"/>
  <c r="AI723" i="38"/>
  <c r="AH723" i="38"/>
  <c r="AG723" i="38"/>
  <c r="AF723" i="38"/>
  <c r="AE723" i="38"/>
  <c r="AD723" i="38"/>
  <c r="AC723" i="38"/>
  <c r="AB723" i="38"/>
  <c r="Q723" i="38"/>
  <c r="P723" i="38"/>
  <c r="O723" i="38"/>
  <c r="N723" i="38"/>
  <c r="M723" i="38"/>
  <c r="L723" i="38"/>
  <c r="K723" i="38"/>
  <c r="J723" i="38"/>
  <c r="I723" i="38"/>
  <c r="H723" i="38"/>
  <c r="G723" i="38"/>
  <c r="F723" i="38"/>
  <c r="E723" i="38"/>
  <c r="B723" i="38"/>
  <c r="AM722" i="38"/>
  <c r="AL722" i="38"/>
  <c r="AK722" i="38"/>
  <c r="AJ722" i="38"/>
  <c r="AI722" i="38"/>
  <c r="AH722" i="38"/>
  <c r="AG722" i="38"/>
  <c r="AF722" i="38"/>
  <c r="AE722" i="38"/>
  <c r="AD722" i="38"/>
  <c r="AC722" i="38"/>
  <c r="AB722" i="38"/>
  <c r="Q722" i="38"/>
  <c r="P722" i="38"/>
  <c r="O722" i="38"/>
  <c r="N722" i="38"/>
  <c r="M722" i="38"/>
  <c r="L722" i="38"/>
  <c r="K722" i="38"/>
  <c r="J722" i="38"/>
  <c r="I722" i="38"/>
  <c r="H722" i="38"/>
  <c r="G722" i="38"/>
  <c r="F722" i="38"/>
  <c r="E722" i="38"/>
  <c r="B722" i="38"/>
  <c r="AM721" i="38"/>
  <c r="AL721" i="38"/>
  <c r="AK721" i="38"/>
  <c r="AJ721" i="38"/>
  <c r="AI721" i="38"/>
  <c r="AH721" i="38"/>
  <c r="AG721" i="38"/>
  <c r="AF721" i="38"/>
  <c r="AE721" i="38"/>
  <c r="AD721" i="38"/>
  <c r="AC721" i="38"/>
  <c r="AB721" i="38"/>
  <c r="Q721" i="38"/>
  <c r="P721" i="38"/>
  <c r="O721" i="38"/>
  <c r="N721" i="38"/>
  <c r="M721" i="38"/>
  <c r="L721" i="38"/>
  <c r="K721" i="38"/>
  <c r="J721" i="38"/>
  <c r="I721" i="38"/>
  <c r="H721" i="38"/>
  <c r="G721" i="38"/>
  <c r="F721" i="38"/>
  <c r="E721" i="38"/>
  <c r="B721" i="38"/>
  <c r="AM720" i="38"/>
  <c r="AL720" i="38"/>
  <c r="AK720" i="38"/>
  <c r="AJ720" i="38"/>
  <c r="AI720" i="38"/>
  <c r="AH720" i="38"/>
  <c r="AG720" i="38"/>
  <c r="AF720" i="38"/>
  <c r="AE720" i="38"/>
  <c r="AD720" i="38"/>
  <c r="AC720" i="38"/>
  <c r="AB720" i="38"/>
  <c r="Q720" i="38"/>
  <c r="P720" i="38"/>
  <c r="O720" i="38"/>
  <c r="N720" i="38"/>
  <c r="M720" i="38"/>
  <c r="L720" i="38"/>
  <c r="K720" i="38"/>
  <c r="J720" i="38"/>
  <c r="I720" i="38"/>
  <c r="H720" i="38"/>
  <c r="G720" i="38"/>
  <c r="F720" i="38"/>
  <c r="E720" i="38"/>
  <c r="B720" i="38"/>
  <c r="AM719" i="38"/>
  <c r="AL719" i="38"/>
  <c r="AK719" i="38"/>
  <c r="AJ719" i="38"/>
  <c r="AI719" i="38"/>
  <c r="AH719" i="38"/>
  <c r="AG719" i="38"/>
  <c r="AF719" i="38"/>
  <c r="AE719" i="38"/>
  <c r="AD719" i="38"/>
  <c r="AC719" i="38"/>
  <c r="AB719" i="38"/>
  <c r="Q719" i="38"/>
  <c r="P719" i="38"/>
  <c r="O719" i="38"/>
  <c r="N719" i="38"/>
  <c r="M719" i="38"/>
  <c r="L719" i="38"/>
  <c r="K719" i="38"/>
  <c r="J719" i="38"/>
  <c r="I719" i="38"/>
  <c r="H719" i="38"/>
  <c r="G719" i="38"/>
  <c r="F719" i="38"/>
  <c r="E719" i="38"/>
  <c r="B719" i="38"/>
  <c r="AM718" i="38"/>
  <c r="AL718" i="38"/>
  <c r="AK718" i="38"/>
  <c r="AJ718" i="38"/>
  <c r="AI718" i="38"/>
  <c r="AH718" i="38"/>
  <c r="AG718" i="38"/>
  <c r="AF718" i="38"/>
  <c r="AE718" i="38"/>
  <c r="AD718" i="38"/>
  <c r="AC718" i="38"/>
  <c r="AB718" i="38"/>
  <c r="Q718" i="38"/>
  <c r="P718" i="38"/>
  <c r="O718" i="38"/>
  <c r="N718" i="38"/>
  <c r="M718" i="38"/>
  <c r="L718" i="38"/>
  <c r="K718" i="38"/>
  <c r="J718" i="38"/>
  <c r="I718" i="38"/>
  <c r="H718" i="38"/>
  <c r="G718" i="38"/>
  <c r="F718" i="38"/>
  <c r="E718" i="38"/>
  <c r="B718" i="38"/>
  <c r="AM717" i="38"/>
  <c r="AL717" i="38"/>
  <c r="AK717" i="38"/>
  <c r="AJ717" i="38"/>
  <c r="AI717" i="38"/>
  <c r="AH717" i="38"/>
  <c r="AG717" i="38"/>
  <c r="AF717" i="38"/>
  <c r="AE717" i="38"/>
  <c r="AD717" i="38"/>
  <c r="AC717" i="38"/>
  <c r="AB717" i="38"/>
  <c r="Q717" i="38"/>
  <c r="P717" i="38"/>
  <c r="O717" i="38"/>
  <c r="N717" i="38"/>
  <c r="M717" i="38"/>
  <c r="L717" i="38"/>
  <c r="K717" i="38"/>
  <c r="J717" i="38"/>
  <c r="I717" i="38"/>
  <c r="H717" i="38"/>
  <c r="G717" i="38"/>
  <c r="F717" i="38"/>
  <c r="E717" i="38"/>
  <c r="B717" i="38"/>
  <c r="AM716" i="38"/>
  <c r="AL716" i="38"/>
  <c r="AK716" i="38"/>
  <c r="AJ716" i="38"/>
  <c r="AI716" i="38"/>
  <c r="AH716" i="38"/>
  <c r="AG716" i="38"/>
  <c r="AF716" i="38"/>
  <c r="AE716" i="38"/>
  <c r="AD716" i="38"/>
  <c r="AC716" i="38"/>
  <c r="AB716" i="38"/>
  <c r="Q716" i="38"/>
  <c r="P716" i="38"/>
  <c r="O716" i="38"/>
  <c r="N716" i="38"/>
  <c r="M716" i="38"/>
  <c r="L716" i="38"/>
  <c r="K716" i="38"/>
  <c r="J716" i="38"/>
  <c r="I716" i="38"/>
  <c r="H716" i="38"/>
  <c r="G716" i="38"/>
  <c r="F716" i="38"/>
  <c r="E716" i="38"/>
  <c r="B716" i="38"/>
  <c r="AM715" i="38"/>
  <c r="AL715" i="38"/>
  <c r="AK715" i="38"/>
  <c r="AJ715" i="38"/>
  <c r="AI715" i="38"/>
  <c r="AH715" i="38"/>
  <c r="AG715" i="38"/>
  <c r="AF715" i="38"/>
  <c r="AE715" i="38"/>
  <c r="AD715" i="38"/>
  <c r="AC715" i="38"/>
  <c r="AB715" i="38"/>
  <c r="Q715" i="38"/>
  <c r="P715" i="38"/>
  <c r="O715" i="38"/>
  <c r="N715" i="38"/>
  <c r="M715" i="38"/>
  <c r="L715" i="38"/>
  <c r="K715" i="38"/>
  <c r="J715" i="38"/>
  <c r="I715" i="38"/>
  <c r="H715" i="38"/>
  <c r="G715" i="38"/>
  <c r="F715" i="38"/>
  <c r="E715" i="38"/>
  <c r="B715" i="38"/>
  <c r="AM714" i="38"/>
  <c r="AL714" i="38"/>
  <c r="AK714" i="38"/>
  <c r="AJ714" i="38"/>
  <c r="AI714" i="38"/>
  <c r="AH714" i="38"/>
  <c r="AG714" i="38"/>
  <c r="AF714" i="38"/>
  <c r="AE714" i="38"/>
  <c r="AD714" i="38"/>
  <c r="AC714" i="38"/>
  <c r="AB714" i="38"/>
  <c r="Q714" i="38"/>
  <c r="P714" i="38"/>
  <c r="O714" i="38"/>
  <c r="N714" i="38"/>
  <c r="M714" i="38"/>
  <c r="L714" i="38"/>
  <c r="K714" i="38"/>
  <c r="J714" i="38"/>
  <c r="I714" i="38"/>
  <c r="H714" i="38"/>
  <c r="G714" i="38"/>
  <c r="F714" i="38"/>
  <c r="E714" i="38"/>
  <c r="B714" i="38"/>
  <c r="AM713" i="38"/>
  <c r="AL713" i="38"/>
  <c r="AK713" i="38"/>
  <c r="AJ713" i="38"/>
  <c r="AI713" i="38"/>
  <c r="AH713" i="38"/>
  <c r="AG713" i="38"/>
  <c r="AF713" i="38"/>
  <c r="AE713" i="38"/>
  <c r="AD713" i="38"/>
  <c r="AC713" i="38"/>
  <c r="AB713" i="38"/>
  <c r="Q713" i="38"/>
  <c r="P713" i="38"/>
  <c r="O713" i="38"/>
  <c r="N713" i="38"/>
  <c r="M713" i="38"/>
  <c r="L713" i="38"/>
  <c r="K713" i="38"/>
  <c r="J713" i="38"/>
  <c r="I713" i="38"/>
  <c r="H713" i="38"/>
  <c r="G713" i="38"/>
  <c r="F713" i="38"/>
  <c r="E713" i="38"/>
  <c r="B713" i="38"/>
  <c r="AM712" i="38"/>
  <c r="AL712" i="38"/>
  <c r="AK712" i="38"/>
  <c r="AJ712" i="38"/>
  <c r="AI712" i="38"/>
  <c r="AH712" i="38"/>
  <c r="AG712" i="38"/>
  <c r="AF712" i="38"/>
  <c r="AE712" i="38"/>
  <c r="AD712" i="38"/>
  <c r="AC712" i="38"/>
  <c r="AB712" i="38"/>
  <c r="Q712" i="38"/>
  <c r="P712" i="38"/>
  <c r="O712" i="38"/>
  <c r="N712" i="38"/>
  <c r="M712" i="38"/>
  <c r="L712" i="38"/>
  <c r="K712" i="38"/>
  <c r="J712" i="38"/>
  <c r="I712" i="38"/>
  <c r="H712" i="38"/>
  <c r="G712" i="38"/>
  <c r="F712" i="38"/>
  <c r="E712" i="38"/>
  <c r="B712" i="38"/>
  <c r="AM711" i="38"/>
  <c r="AL711" i="38"/>
  <c r="AK711" i="38"/>
  <c r="AJ711" i="38"/>
  <c r="AI711" i="38"/>
  <c r="AH711" i="38"/>
  <c r="AG711" i="38"/>
  <c r="AF711" i="38"/>
  <c r="AE711" i="38"/>
  <c r="AD711" i="38"/>
  <c r="AC711" i="38"/>
  <c r="AB711" i="38"/>
  <c r="Q711" i="38"/>
  <c r="P711" i="38"/>
  <c r="O711" i="38"/>
  <c r="N711" i="38"/>
  <c r="M711" i="38"/>
  <c r="L711" i="38"/>
  <c r="K711" i="38"/>
  <c r="J711" i="38"/>
  <c r="I711" i="38"/>
  <c r="H711" i="38"/>
  <c r="G711" i="38"/>
  <c r="F711" i="38"/>
  <c r="E711" i="38"/>
  <c r="B711" i="38"/>
  <c r="AM710" i="38"/>
  <c r="AL710" i="38"/>
  <c r="AK710" i="38"/>
  <c r="AJ710" i="38"/>
  <c r="AI710" i="38"/>
  <c r="AH710" i="38"/>
  <c r="AG710" i="38"/>
  <c r="AF710" i="38"/>
  <c r="AE710" i="38"/>
  <c r="AD710" i="38"/>
  <c r="AC710" i="38"/>
  <c r="AB710" i="38"/>
  <c r="Q710" i="38"/>
  <c r="P710" i="38"/>
  <c r="O710" i="38"/>
  <c r="N710" i="38"/>
  <c r="M710" i="38"/>
  <c r="L710" i="38"/>
  <c r="K710" i="38"/>
  <c r="J710" i="38"/>
  <c r="I710" i="38"/>
  <c r="H710" i="38"/>
  <c r="G710" i="38"/>
  <c r="F710" i="38"/>
  <c r="E710" i="38"/>
  <c r="B710" i="38"/>
  <c r="AM709" i="38"/>
  <c r="AL709" i="38"/>
  <c r="AK709" i="38"/>
  <c r="AJ709" i="38"/>
  <c r="AI709" i="38"/>
  <c r="AH709" i="38"/>
  <c r="AG709" i="38"/>
  <c r="AF709" i="38"/>
  <c r="AE709" i="38"/>
  <c r="AD709" i="38"/>
  <c r="AC709" i="38"/>
  <c r="AB709" i="38"/>
  <c r="Q709" i="38"/>
  <c r="P709" i="38"/>
  <c r="O709" i="38"/>
  <c r="N709" i="38"/>
  <c r="M709" i="38"/>
  <c r="L709" i="38"/>
  <c r="K709" i="38"/>
  <c r="J709" i="38"/>
  <c r="I709" i="38"/>
  <c r="H709" i="38"/>
  <c r="G709" i="38"/>
  <c r="F709" i="38"/>
  <c r="E709" i="38"/>
  <c r="B709" i="38"/>
  <c r="AM708" i="38"/>
  <c r="AL708" i="38"/>
  <c r="AK708" i="38"/>
  <c r="AJ708" i="38"/>
  <c r="AI708" i="38"/>
  <c r="AH708" i="38"/>
  <c r="AG708" i="38"/>
  <c r="AF708" i="38"/>
  <c r="AE708" i="38"/>
  <c r="AD708" i="38"/>
  <c r="AC708" i="38"/>
  <c r="AB708" i="38"/>
  <c r="Q708" i="38"/>
  <c r="P708" i="38"/>
  <c r="O708" i="38"/>
  <c r="N708" i="38"/>
  <c r="M708" i="38"/>
  <c r="L708" i="38"/>
  <c r="K708" i="38"/>
  <c r="J708" i="38"/>
  <c r="I708" i="38"/>
  <c r="H708" i="38"/>
  <c r="G708" i="38"/>
  <c r="F708" i="38"/>
  <c r="E708" i="38"/>
  <c r="B708" i="38"/>
  <c r="AM707" i="38"/>
  <c r="AL707" i="38"/>
  <c r="AK707" i="38"/>
  <c r="AJ707" i="38"/>
  <c r="AI707" i="38"/>
  <c r="AH707" i="38"/>
  <c r="AG707" i="38"/>
  <c r="AF707" i="38"/>
  <c r="AE707" i="38"/>
  <c r="AD707" i="38"/>
  <c r="AC707" i="38"/>
  <c r="AB707" i="38"/>
  <c r="Q707" i="38"/>
  <c r="P707" i="38"/>
  <c r="O707" i="38"/>
  <c r="N707" i="38"/>
  <c r="M707" i="38"/>
  <c r="L707" i="38"/>
  <c r="K707" i="38"/>
  <c r="J707" i="38"/>
  <c r="I707" i="38"/>
  <c r="H707" i="38"/>
  <c r="G707" i="38"/>
  <c r="F707" i="38"/>
  <c r="E707" i="38"/>
  <c r="B707" i="38"/>
  <c r="AM706" i="38"/>
  <c r="AL706" i="38"/>
  <c r="AK706" i="38"/>
  <c r="AJ706" i="38"/>
  <c r="AI706" i="38"/>
  <c r="AH706" i="38"/>
  <c r="AG706" i="38"/>
  <c r="AF706" i="38"/>
  <c r="AE706" i="38"/>
  <c r="AD706" i="38"/>
  <c r="AC706" i="38"/>
  <c r="AB706" i="38"/>
  <c r="Q706" i="38"/>
  <c r="P706" i="38"/>
  <c r="O706" i="38"/>
  <c r="N706" i="38"/>
  <c r="M706" i="38"/>
  <c r="L706" i="38"/>
  <c r="K706" i="38"/>
  <c r="J706" i="38"/>
  <c r="I706" i="38"/>
  <c r="H706" i="38"/>
  <c r="G706" i="38"/>
  <c r="F706" i="38"/>
  <c r="E706" i="38"/>
  <c r="B706" i="38"/>
  <c r="AM705" i="38"/>
  <c r="AL705" i="38"/>
  <c r="AK705" i="38"/>
  <c r="AJ705" i="38"/>
  <c r="AI705" i="38"/>
  <c r="AH705" i="38"/>
  <c r="AG705" i="38"/>
  <c r="AF705" i="38"/>
  <c r="AE705" i="38"/>
  <c r="AD705" i="38"/>
  <c r="AC705" i="38"/>
  <c r="AB705" i="38"/>
  <c r="Q705" i="38"/>
  <c r="P705" i="38"/>
  <c r="O705" i="38"/>
  <c r="N705" i="38"/>
  <c r="M705" i="38"/>
  <c r="L705" i="38"/>
  <c r="K705" i="38"/>
  <c r="J705" i="38"/>
  <c r="I705" i="38"/>
  <c r="H705" i="38"/>
  <c r="G705" i="38"/>
  <c r="F705" i="38"/>
  <c r="E705" i="38"/>
  <c r="B705" i="38"/>
  <c r="AM704" i="38"/>
  <c r="AL704" i="38"/>
  <c r="AK704" i="38"/>
  <c r="AJ704" i="38"/>
  <c r="AI704" i="38"/>
  <c r="AH704" i="38"/>
  <c r="AG704" i="38"/>
  <c r="AF704" i="38"/>
  <c r="AE704" i="38"/>
  <c r="AD704" i="38"/>
  <c r="AC704" i="38"/>
  <c r="AB704" i="38"/>
  <c r="Q704" i="38"/>
  <c r="P704" i="38"/>
  <c r="O704" i="38"/>
  <c r="N704" i="38"/>
  <c r="M704" i="38"/>
  <c r="L704" i="38"/>
  <c r="K704" i="38"/>
  <c r="J704" i="38"/>
  <c r="I704" i="38"/>
  <c r="H704" i="38"/>
  <c r="G704" i="38"/>
  <c r="F704" i="38"/>
  <c r="E704" i="38"/>
  <c r="B704" i="38"/>
  <c r="AM703" i="38"/>
  <c r="AL703" i="38"/>
  <c r="AK703" i="38"/>
  <c r="AJ703" i="38"/>
  <c r="AI703" i="38"/>
  <c r="AH703" i="38"/>
  <c r="AG703" i="38"/>
  <c r="AF703" i="38"/>
  <c r="AE703" i="38"/>
  <c r="AD703" i="38"/>
  <c r="AC703" i="38"/>
  <c r="AB703" i="38"/>
  <c r="Q703" i="38"/>
  <c r="P703" i="38"/>
  <c r="O703" i="38"/>
  <c r="N703" i="38"/>
  <c r="M703" i="38"/>
  <c r="L703" i="38"/>
  <c r="K703" i="38"/>
  <c r="J703" i="38"/>
  <c r="I703" i="38"/>
  <c r="H703" i="38"/>
  <c r="G703" i="38"/>
  <c r="F703" i="38"/>
  <c r="E703" i="38"/>
  <c r="B703" i="38"/>
  <c r="AM702" i="38"/>
  <c r="AL702" i="38"/>
  <c r="AK702" i="38"/>
  <c r="AJ702" i="38"/>
  <c r="AI702" i="38"/>
  <c r="AH702" i="38"/>
  <c r="AG702" i="38"/>
  <c r="AF702" i="38"/>
  <c r="AE702" i="38"/>
  <c r="AD702" i="38"/>
  <c r="AC702" i="38"/>
  <c r="AB702" i="38"/>
  <c r="Q702" i="38"/>
  <c r="P702" i="38"/>
  <c r="O702" i="38"/>
  <c r="N702" i="38"/>
  <c r="M702" i="38"/>
  <c r="L702" i="38"/>
  <c r="K702" i="38"/>
  <c r="J702" i="38"/>
  <c r="I702" i="38"/>
  <c r="H702" i="38"/>
  <c r="G702" i="38"/>
  <c r="F702" i="38"/>
  <c r="E702" i="38"/>
  <c r="B702" i="38"/>
  <c r="AM701" i="38"/>
  <c r="AL701" i="38"/>
  <c r="AK701" i="38"/>
  <c r="AJ701" i="38"/>
  <c r="AI701" i="38"/>
  <c r="AH701" i="38"/>
  <c r="AG701" i="38"/>
  <c r="AF701" i="38"/>
  <c r="AE701" i="38"/>
  <c r="AD701" i="38"/>
  <c r="AC701" i="38"/>
  <c r="AB701" i="38"/>
  <c r="Q701" i="38"/>
  <c r="P701" i="38"/>
  <c r="O701" i="38"/>
  <c r="N701" i="38"/>
  <c r="M701" i="38"/>
  <c r="L701" i="38"/>
  <c r="K701" i="38"/>
  <c r="J701" i="38"/>
  <c r="I701" i="38"/>
  <c r="H701" i="38"/>
  <c r="G701" i="38"/>
  <c r="F701" i="38"/>
  <c r="E701" i="38"/>
  <c r="B701" i="38"/>
  <c r="AM700" i="38"/>
  <c r="AL700" i="38"/>
  <c r="AK700" i="38"/>
  <c r="AJ700" i="38"/>
  <c r="AI700" i="38"/>
  <c r="AH700" i="38"/>
  <c r="AG700" i="38"/>
  <c r="AF700" i="38"/>
  <c r="AE700" i="38"/>
  <c r="AD700" i="38"/>
  <c r="AC700" i="38"/>
  <c r="AB700" i="38"/>
  <c r="Q700" i="38"/>
  <c r="P700" i="38"/>
  <c r="O700" i="38"/>
  <c r="N700" i="38"/>
  <c r="M700" i="38"/>
  <c r="L700" i="38"/>
  <c r="K700" i="38"/>
  <c r="J700" i="38"/>
  <c r="I700" i="38"/>
  <c r="H700" i="38"/>
  <c r="G700" i="38"/>
  <c r="F700" i="38"/>
  <c r="E700" i="38"/>
  <c r="B700" i="38"/>
  <c r="AM699" i="38"/>
  <c r="AL699" i="38"/>
  <c r="AK699" i="38"/>
  <c r="AJ699" i="38"/>
  <c r="AI699" i="38"/>
  <c r="AH699" i="38"/>
  <c r="AG699" i="38"/>
  <c r="AF699" i="38"/>
  <c r="AE699" i="38"/>
  <c r="AD699" i="38"/>
  <c r="AC699" i="38"/>
  <c r="AB699" i="38"/>
  <c r="Q699" i="38"/>
  <c r="P699" i="38"/>
  <c r="O699" i="38"/>
  <c r="N699" i="38"/>
  <c r="M699" i="38"/>
  <c r="L699" i="38"/>
  <c r="K699" i="38"/>
  <c r="J699" i="38"/>
  <c r="I699" i="38"/>
  <c r="H699" i="38"/>
  <c r="G699" i="38"/>
  <c r="F699" i="38"/>
  <c r="E699" i="38"/>
  <c r="B699" i="38"/>
  <c r="AM698" i="38"/>
  <c r="AL698" i="38"/>
  <c r="AK698" i="38"/>
  <c r="AJ698" i="38"/>
  <c r="AI698" i="38"/>
  <c r="AH698" i="38"/>
  <c r="AG698" i="38"/>
  <c r="AF698" i="38"/>
  <c r="AE698" i="38"/>
  <c r="AD698" i="38"/>
  <c r="AC698" i="38"/>
  <c r="AB698" i="38"/>
  <c r="Q698" i="38"/>
  <c r="P698" i="38"/>
  <c r="O698" i="38"/>
  <c r="N698" i="38"/>
  <c r="M698" i="38"/>
  <c r="L698" i="38"/>
  <c r="K698" i="38"/>
  <c r="J698" i="38"/>
  <c r="I698" i="38"/>
  <c r="H698" i="38"/>
  <c r="G698" i="38"/>
  <c r="F698" i="38"/>
  <c r="E698" i="38"/>
  <c r="B698" i="38"/>
  <c r="AM697" i="38"/>
  <c r="AL697" i="38"/>
  <c r="AK697" i="38"/>
  <c r="AJ697" i="38"/>
  <c r="AI697" i="38"/>
  <c r="AH697" i="38"/>
  <c r="AG697" i="38"/>
  <c r="AF697" i="38"/>
  <c r="AE697" i="38"/>
  <c r="AD697" i="38"/>
  <c r="AC697" i="38"/>
  <c r="AB697" i="38"/>
  <c r="Q697" i="38"/>
  <c r="P697" i="38"/>
  <c r="O697" i="38"/>
  <c r="N697" i="38"/>
  <c r="M697" i="38"/>
  <c r="L697" i="38"/>
  <c r="K697" i="38"/>
  <c r="J697" i="38"/>
  <c r="I697" i="38"/>
  <c r="H697" i="38"/>
  <c r="G697" i="38"/>
  <c r="F697" i="38"/>
  <c r="E697" i="38"/>
  <c r="B697" i="38"/>
  <c r="AM696" i="38"/>
  <c r="AL696" i="38"/>
  <c r="AK696" i="38"/>
  <c r="AJ696" i="38"/>
  <c r="AI696" i="38"/>
  <c r="AH696" i="38"/>
  <c r="AG696" i="38"/>
  <c r="AF696" i="38"/>
  <c r="AE696" i="38"/>
  <c r="AD696" i="38"/>
  <c r="AC696" i="38"/>
  <c r="AB696" i="38"/>
  <c r="Q696" i="38"/>
  <c r="P696" i="38"/>
  <c r="O696" i="38"/>
  <c r="N696" i="38"/>
  <c r="M696" i="38"/>
  <c r="L696" i="38"/>
  <c r="K696" i="38"/>
  <c r="J696" i="38"/>
  <c r="I696" i="38"/>
  <c r="H696" i="38"/>
  <c r="G696" i="38"/>
  <c r="F696" i="38"/>
  <c r="E696" i="38"/>
  <c r="B696" i="38"/>
  <c r="AM695" i="38"/>
  <c r="AL695" i="38"/>
  <c r="AK695" i="38"/>
  <c r="AJ695" i="38"/>
  <c r="AI695" i="38"/>
  <c r="AH695" i="38"/>
  <c r="AG695" i="38"/>
  <c r="AF695" i="38"/>
  <c r="AE695" i="38"/>
  <c r="AD695" i="38"/>
  <c r="AC695" i="38"/>
  <c r="AB695" i="38"/>
  <c r="Q695" i="38"/>
  <c r="P695" i="38"/>
  <c r="O695" i="38"/>
  <c r="N695" i="38"/>
  <c r="M695" i="38"/>
  <c r="L695" i="38"/>
  <c r="K695" i="38"/>
  <c r="J695" i="38"/>
  <c r="I695" i="38"/>
  <c r="H695" i="38"/>
  <c r="G695" i="38"/>
  <c r="F695" i="38"/>
  <c r="E695" i="38"/>
  <c r="B695" i="38"/>
  <c r="AM694" i="38"/>
  <c r="AL694" i="38"/>
  <c r="AK694" i="38"/>
  <c r="AJ694" i="38"/>
  <c r="AI694" i="38"/>
  <c r="AH694" i="38"/>
  <c r="AG694" i="38"/>
  <c r="AF694" i="38"/>
  <c r="AE694" i="38"/>
  <c r="AD694" i="38"/>
  <c r="AC694" i="38"/>
  <c r="AB694" i="38"/>
  <c r="Q694" i="38"/>
  <c r="P694" i="38"/>
  <c r="O694" i="38"/>
  <c r="N694" i="38"/>
  <c r="M694" i="38"/>
  <c r="L694" i="38"/>
  <c r="K694" i="38"/>
  <c r="J694" i="38"/>
  <c r="I694" i="38"/>
  <c r="H694" i="38"/>
  <c r="G694" i="38"/>
  <c r="F694" i="38"/>
  <c r="E694" i="38"/>
  <c r="B694" i="38"/>
  <c r="AM693" i="38"/>
  <c r="AL693" i="38"/>
  <c r="AK693" i="38"/>
  <c r="AJ693" i="38"/>
  <c r="AI693" i="38"/>
  <c r="AH693" i="38"/>
  <c r="AG693" i="38"/>
  <c r="AF693" i="38"/>
  <c r="AE693" i="38"/>
  <c r="AD693" i="38"/>
  <c r="AC693" i="38"/>
  <c r="AB693" i="38"/>
  <c r="Q693" i="38"/>
  <c r="P693" i="38"/>
  <c r="O693" i="38"/>
  <c r="N693" i="38"/>
  <c r="M693" i="38"/>
  <c r="L693" i="38"/>
  <c r="K693" i="38"/>
  <c r="J693" i="38"/>
  <c r="I693" i="38"/>
  <c r="H693" i="38"/>
  <c r="G693" i="38"/>
  <c r="F693" i="38"/>
  <c r="E693" i="38"/>
  <c r="B693" i="38"/>
  <c r="AM692" i="38"/>
  <c r="AL692" i="38"/>
  <c r="AK692" i="38"/>
  <c r="AJ692" i="38"/>
  <c r="AI692" i="38"/>
  <c r="AH692" i="38"/>
  <c r="AG692" i="38"/>
  <c r="AF692" i="38"/>
  <c r="AE692" i="38"/>
  <c r="AD692" i="38"/>
  <c r="AC692" i="38"/>
  <c r="AB692" i="38"/>
  <c r="Q692" i="38"/>
  <c r="P692" i="38"/>
  <c r="O692" i="38"/>
  <c r="N692" i="38"/>
  <c r="M692" i="38"/>
  <c r="L692" i="38"/>
  <c r="K692" i="38"/>
  <c r="J692" i="38"/>
  <c r="I692" i="38"/>
  <c r="H692" i="38"/>
  <c r="G692" i="38"/>
  <c r="F692" i="38"/>
  <c r="E692" i="38"/>
  <c r="B692" i="38"/>
  <c r="AM691" i="38"/>
  <c r="AL691" i="38"/>
  <c r="AK691" i="38"/>
  <c r="AJ691" i="38"/>
  <c r="AI691" i="38"/>
  <c r="AH691" i="38"/>
  <c r="AG691" i="38"/>
  <c r="AF691" i="38"/>
  <c r="AE691" i="38"/>
  <c r="AD691" i="38"/>
  <c r="AC691" i="38"/>
  <c r="AB691" i="38"/>
  <c r="Q691" i="38"/>
  <c r="P691" i="38"/>
  <c r="O691" i="38"/>
  <c r="N691" i="38"/>
  <c r="M691" i="38"/>
  <c r="L691" i="38"/>
  <c r="K691" i="38"/>
  <c r="J691" i="38"/>
  <c r="I691" i="38"/>
  <c r="H691" i="38"/>
  <c r="G691" i="38"/>
  <c r="F691" i="38"/>
  <c r="E691" i="38"/>
  <c r="B691" i="38"/>
  <c r="AM690" i="38"/>
  <c r="AL690" i="38"/>
  <c r="AK690" i="38"/>
  <c r="AJ690" i="38"/>
  <c r="AI690" i="38"/>
  <c r="AH690" i="38"/>
  <c r="AG690" i="38"/>
  <c r="AF690" i="38"/>
  <c r="AE690" i="38"/>
  <c r="AD690" i="38"/>
  <c r="AC690" i="38"/>
  <c r="AB690" i="38"/>
  <c r="Q690" i="38"/>
  <c r="P690" i="38"/>
  <c r="O690" i="38"/>
  <c r="N690" i="38"/>
  <c r="M690" i="38"/>
  <c r="L690" i="38"/>
  <c r="K690" i="38"/>
  <c r="J690" i="38"/>
  <c r="I690" i="38"/>
  <c r="H690" i="38"/>
  <c r="G690" i="38"/>
  <c r="F690" i="38"/>
  <c r="E690" i="38"/>
  <c r="B690" i="38"/>
  <c r="AM689" i="38"/>
  <c r="AL689" i="38"/>
  <c r="AK689" i="38"/>
  <c r="AJ689" i="38"/>
  <c r="AI689" i="38"/>
  <c r="AH689" i="38"/>
  <c r="AG689" i="38"/>
  <c r="AF689" i="38"/>
  <c r="AE689" i="38"/>
  <c r="AD689" i="38"/>
  <c r="AC689" i="38"/>
  <c r="AB689" i="38"/>
  <c r="Q689" i="38"/>
  <c r="P689" i="38"/>
  <c r="O689" i="38"/>
  <c r="N689" i="38"/>
  <c r="M689" i="38"/>
  <c r="L689" i="38"/>
  <c r="K689" i="38"/>
  <c r="J689" i="38"/>
  <c r="I689" i="38"/>
  <c r="H689" i="38"/>
  <c r="G689" i="38"/>
  <c r="F689" i="38"/>
  <c r="E689" i="38"/>
  <c r="B689" i="38"/>
  <c r="AM688" i="38"/>
  <c r="AL688" i="38"/>
  <c r="AK688" i="38"/>
  <c r="AJ688" i="38"/>
  <c r="AI688" i="38"/>
  <c r="AH688" i="38"/>
  <c r="AG688" i="38"/>
  <c r="AF688" i="38"/>
  <c r="AE688" i="38"/>
  <c r="AD688" i="38"/>
  <c r="AC688" i="38"/>
  <c r="AB688" i="38"/>
  <c r="Q688" i="38"/>
  <c r="P688" i="38"/>
  <c r="O688" i="38"/>
  <c r="N688" i="38"/>
  <c r="M688" i="38"/>
  <c r="L688" i="38"/>
  <c r="K688" i="38"/>
  <c r="J688" i="38"/>
  <c r="I688" i="38"/>
  <c r="H688" i="38"/>
  <c r="G688" i="38"/>
  <c r="F688" i="38"/>
  <c r="E688" i="38"/>
  <c r="B688" i="38"/>
  <c r="AM687" i="38"/>
  <c r="AL687" i="38"/>
  <c r="AK687" i="38"/>
  <c r="AJ687" i="38"/>
  <c r="AI687" i="38"/>
  <c r="AH687" i="38"/>
  <c r="AG687" i="38"/>
  <c r="AF687" i="38"/>
  <c r="AE687" i="38"/>
  <c r="AD687" i="38"/>
  <c r="AC687" i="38"/>
  <c r="AB687" i="38"/>
  <c r="Q687" i="38"/>
  <c r="P687" i="38"/>
  <c r="O687" i="38"/>
  <c r="N687" i="38"/>
  <c r="M687" i="38"/>
  <c r="L687" i="38"/>
  <c r="K687" i="38"/>
  <c r="J687" i="38"/>
  <c r="I687" i="38"/>
  <c r="H687" i="38"/>
  <c r="G687" i="38"/>
  <c r="F687" i="38"/>
  <c r="E687" i="38"/>
  <c r="B687" i="38"/>
  <c r="AM686" i="38"/>
  <c r="AL686" i="38"/>
  <c r="AK686" i="38"/>
  <c r="AJ686" i="38"/>
  <c r="AI686" i="38"/>
  <c r="AH686" i="38"/>
  <c r="AG686" i="38"/>
  <c r="AF686" i="38"/>
  <c r="AE686" i="38"/>
  <c r="AD686" i="38"/>
  <c r="AC686" i="38"/>
  <c r="AB686" i="38"/>
  <c r="Q686" i="38"/>
  <c r="P686" i="38"/>
  <c r="O686" i="38"/>
  <c r="N686" i="38"/>
  <c r="M686" i="38"/>
  <c r="L686" i="38"/>
  <c r="K686" i="38"/>
  <c r="J686" i="38"/>
  <c r="I686" i="38"/>
  <c r="H686" i="38"/>
  <c r="G686" i="38"/>
  <c r="F686" i="38"/>
  <c r="E686" i="38"/>
  <c r="B686" i="38"/>
  <c r="AM685" i="38"/>
  <c r="AL685" i="38"/>
  <c r="AK685" i="38"/>
  <c r="AJ685" i="38"/>
  <c r="AI685" i="38"/>
  <c r="AH685" i="38"/>
  <c r="AG685" i="38"/>
  <c r="AF685" i="38"/>
  <c r="AE685" i="38"/>
  <c r="AD685" i="38"/>
  <c r="AC685" i="38"/>
  <c r="AB685" i="38"/>
  <c r="Q685" i="38"/>
  <c r="P685" i="38"/>
  <c r="O685" i="38"/>
  <c r="N685" i="38"/>
  <c r="M685" i="38"/>
  <c r="L685" i="38"/>
  <c r="K685" i="38"/>
  <c r="J685" i="38"/>
  <c r="I685" i="38"/>
  <c r="H685" i="38"/>
  <c r="G685" i="38"/>
  <c r="F685" i="38"/>
  <c r="E685" i="38"/>
  <c r="B685" i="38"/>
  <c r="AM684" i="38"/>
  <c r="AL684" i="38"/>
  <c r="AK684" i="38"/>
  <c r="AJ684" i="38"/>
  <c r="AI684" i="38"/>
  <c r="AH684" i="38"/>
  <c r="AG684" i="38"/>
  <c r="AF684" i="38"/>
  <c r="AE684" i="38"/>
  <c r="AD684" i="38"/>
  <c r="AC684" i="38"/>
  <c r="AB684" i="38"/>
  <c r="Q684" i="38"/>
  <c r="P684" i="38"/>
  <c r="O684" i="38"/>
  <c r="N684" i="38"/>
  <c r="M684" i="38"/>
  <c r="L684" i="38"/>
  <c r="K684" i="38"/>
  <c r="J684" i="38"/>
  <c r="I684" i="38"/>
  <c r="H684" i="38"/>
  <c r="G684" i="38"/>
  <c r="F684" i="38"/>
  <c r="E684" i="38"/>
  <c r="B684" i="38"/>
  <c r="AM683" i="38"/>
  <c r="AL683" i="38"/>
  <c r="AK683" i="38"/>
  <c r="AJ683" i="38"/>
  <c r="AI683" i="38"/>
  <c r="AH683" i="38"/>
  <c r="AG683" i="38"/>
  <c r="AF683" i="38"/>
  <c r="AE683" i="38"/>
  <c r="AD683" i="38"/>
  <c r="AC683" i="38"/>
  <c r="AB683" i="38"/>
  <c r="Q683" i="38"/>
  <c r="P683" i="38"/>
  <c r="O683" i="38"/>
  <c r="N683" i="38"/>
  <c r="M683" i="38"/>
  <c r="L683" i="38"/>
  <c r="K683" i="38"/>
  <c r="J683" i="38"/>
  <c r="I683" i="38"/>
  <c r="H683" i="38"/>
  <c r="G683" i="38"/>
  <c r="F683" i="38"/>
  <c r="E683" i="38"/>
  <c r="B683" i="38"/>
  <c r="AM682" i="38"/>
  <c r="AL682" i="38"/>
  <c r="AK682" i="38"/>
  <c r="AJ682" i="38"/>
  <c r="AI682" i="38"/>
  <c r="AH682" i="38"/>
  <c r="AG682" i="38"/>
  <c r="AF682" i="38"/>
  <c r="AE682" i="38"/>
  <c r="AD682" i="38"/>
  <c r="AC682" i="38"/>
  <c r="AB682" i="38"/>
  <c r="Q682" i="38"/>
  <c r="P682" i="38"/>
  <c r="O682" i="38"/>
  <c r="N682" i="38"/>
  <c r="M682" i="38"/>
  <c r="L682" i="38"/>
  <c r="K682" i="38"/>
  <c r="J682" i="38"/>
  <c r="I682" i="38"/>
  <c r="H682" i="38"/>
  <c r="G682" i="38"/>
  <c r="F682" i="38"/>
  <c r="E682" i="38"/>
  <c r="B682" i="38"/>
  <c r="AM681" i="38"/>
  <c r="AL681" i="38"/>
  <c r="AK681" i="38"/>
  <c r="AJ681" i="38"/>
  <c r="AI681" i="38"/>
  <c r="AH681" i="38"/>
  <c r="AG681" i="38"/>
  <c r="AF681" i="38"/>
  <c r="AE681" i="38"/>
  <c r="AD681" i="38"/>
  <c r="AC681" i="38"/>
  <c r="AB681" i="38"/>
  <c r="Q681" i="38"/>
  <c r="P681" i="38"/>
  <c r="O681" i="38"/>
  <c r="N681" i="38"/>
  <c r="M681" i="38"/>
  <c r="L681" i="38"/>
  <c r="K681" i="38"/>
  <c r="J681" i="38"/>
  <c r="I681" i="38"/>
  <c r="H681" i="38"/>
  <c r="G681" i="38"/>
  <c r="F681" i="38"/>
  <c r="E681" i="38"/>
  <c r="B681" i="38"/>
  <c r="AM680" i="38"/>
  <c r="AL680" i="38"/>
  <c r="AK680" i="38"/>
  <c r="AJ680" i="38"/>
  <c r="AI680" i="38"/>
  <c r="AH680" i="38"/>
  <c r="AG680" i="38"/>
  <c r="AF680" i="38"/>
  <c r="AE680" i="38"/>
  <c r="AD680" i="38"/>
  <c r="AC680" i="38"/>
  <c r="AB680" i="38"/>
  <c r="Q680" i="38"/>
  <c r="P680" i="38"/>
  <c r="O680" i="38"/>
  <c r="N680" i="38"/>
  <c r="M680" i="38"/>
  <c r="L680" i="38"/>
  <c r="K680" i="38"/>
  <c r="J680" i="38"/>
  <c r="I680" i="38"/>
  <c r="H680" i="38"/>
  <c r="G680" i="38"/>
  <c r="F680" i="38"/>
  <c r="E680" i="38"/>
  <c r="B680" i="38"/>
  <c r="AM679" i="38"/>
  <c r="AL679" i="38"/>
  <c r="AK679" i="38"/>
  <c r="AJ679" i="38"/>
  <c r="AI679" i="38"/>
  <c r="AH679" i="38"/>
  <c r="AG679" i="38"/>
  <c r="AF679" i="38"/>
  <c r="AE679" i="38"/>
  <c r="AD679" i="38"/>
  <c r="AC679" i="38"/>
  <c r="AB679" i="38"/>
  <c r="Q679" i="38"/>
  <c r="P679" i="38"/>
  <c r="O679" i="38"/>
  <c r="N679" i="38"/>
  <c r="M679" i="38"/>
  <c r="L679" i="38"/>
  <c r="K679" i="38"/>
  <c r="J679" i="38"/>
  <c r="I679" i="38"/>
  <c r="H679" i="38"/>
  <c r="G679" i="38"/>
  <c r="F679" i="38"/>
  <c r="E679" i="38"/>
  <c r="B679" i="38"/>
  <c r="AM678" i="38"/>
  <c r="AL678" i="38"/>
  <c r="AK678" i="38"/>
  <c r="AJ678" i="38"/>
  <c r="AI678" i="38"/>
  <c r="AH678" i="38"/>
  <c r="AG678" i="38"/>
  <c r="AF678" i="38"/>
  <c r="AE678" i="38"/>
  <c r="AD678" i="38"/>
  <c r="AC678" i="38"/>
  <c r="AB678" i="38"/>
  <c r="Q678" i="38"/>
  <c r="P678" i="38"/>
  <c r="O678" i="38"/>
  <c r="N678" i="38"/>
  <c r="M678" i="38"/>
  <c r="L678" i="38"/>
  <c r="K678" i="38"/>
  <c r="J678" i="38"/>
  <c r="I678" i="38"/>
  <c r="H678" i="38"/>
  <c r="G678" i="38"/>
  <c r="F678" i="38"/>
  <c r="E678" i="38"/>
  <c r="B678" i="38"/>
  <c r="AM677" i="38"/>
  <c r="AL677" i="38"/>
  <c r="AK677" i="38"/>
  <c r="AJ677" i="38"/>
  <c r="AI677" i="38"/>
  <c r="AH677" i="38"/>
  <c r="AG677" i="38"/>
  <c r="AF677" i="38"/>
  <c r="AE677" i="38"/>
  <c r="AD677" i="38"/>
  <c r="AC677" i="38"/>
  <c r="AB677" i="38"/>
  <c r="Q677" i="38"/>
  <c r="P677" i="38"/>
  <c r="O677" i="38"/>
  <c r="N677" i="38"/>
  <c r="M677" i="38"/>
  <c r="L677" i="38"/>
  <c r="K677" i="38"/>
  <c r="J677" i="38"/>
  <c r="I677" i="38"/>
  <c r="H677" i="38"/>
  <c r="G677" i="38"/>
  <c r="F677" i="38"/>
  <c r="E677" i="38"/>
  <c r="B677" i="38"/>
  <c r="AM676" i="38"/>
  <c r="AL676" i="38"/>
  <c r="AK676" i="38"/>
  <c r="AJ676" i="38"/>
  <c r="AI676" i="38"/>
  <c r="AH676" i="38"/>
  <c r="AG676" i="38"/>
  <c r="AF676" i="38"/>
  <c r="AE676" i="38"/>
  <c r="AD676" i="38"/>
  <c r="AC676" i="38"/>
  <c r="AB676" i="38"/>
  <c r="Q676" i="38"/>
  <c r="P676" i="38"/>
  <c r="O676" i="38"/>
  <c r="N676" i="38"/>
  <c r="M676" i="38"/>
  <c r="L676" i="38"/>
  <c r="K676" i="38"/>
  <c r="J676" i="38"/>
  <c r="I676" i="38"/>
  <c r="H676" i="38"/>
  <c r="G676" i="38"/>
  <c r="F676" i="38"/>
  <c r="E676" i="38"/>
  <c r="B676" i="38"/>
  <c r="AM675" i="38"/>
  <c r="AL675" i="38"/>
  <c r="AK675" i="38"/>
  <c r="AJ675" i="38"/>
  <c r="AI675" i="38"/>
  <c r="AH675" i="38"/>
  <c r="AG675" i="38"/>
  <c r="AF675" i="38"/>
  <c r="AE675" i="38"/>
  <c r="AD675" i="38"/>
  <c r="AC675" i="38"/>
  <c r="AB675" i="38"/>
  <c r="Q675" i="38"/>
  <c r="P675" i="38"/>
  <c r="O675" i="38"/>
  <c r="N675" i="38"/>
  <c r="M675" i="38"/>
  <c r="L675" i="38"/>
  <c r="K675" i="38"/>
  <c r="J675" i="38"/>
  <c r="I675" i="38"/>
  <c r="H675" i="38"/>
  <c r="G675" i="38"/>
  <c r="F675" i="38"/>
  <c r="E675" i="38"/>
  <c r="B675" i="38"/>
  <c r="AM674" i="38"/>
  <c r="AL674" i="38"/>
  <c r="AK674" i="38"/>
  <c r="AJ674" i="38"/>
  <c r="AI674" i="38"/>
  <c r="AH674" i="38"/>
  <c r="AG674" i="38"/>
  <c r="AF674" i="38"/>
  <c r="AE674" i="38"/>
  <c r="AD674" i="38"/>
  <c r="AC674" i="38"/>
  <c r="AB674" i="38"/>
  <c r="Q674" i="38"/>
  <c r="P674" i="38"/>
  <c r="O674" i="38"/>
  <c r="N674" i="38"/>
  <c r="M674" i="38"/>
  <c r="L674" i="38"/>
  <c r="K674" i="38"/>
  <c r="J674" i="38"/>
  <c r="I674" i="38"/>
  <c r="H674" i="38"/>
  <c r="G674" i="38"/>
  <c r="F674" i="38"/>
  <c r="E674" i="38"/>
  <c r="B674" i="38"/>
  <c r="AM673" i="38"/>
  <c r="AL673" i="38"/>
  <c r="AK673" i="38"/>
  <c r="AJ673" i="38"/>
  <c r="AI673" i="38"/>
  <c r="AH673" i="38"/>
  <c r="AG673" i="38"/>
  <c r="AF673" i="38"/>
  <c r="AE673" i="38"/>
  <c r="AD673" i="38"/>
  <c r="AC673" i="38"/>
  <c r="AB673" i="38"/>
  <c r="Q673" i="38"/>
  <c r="P673" i="38"/>
  <c r="O673" i="38"/>
  <c r="N673" i="38"/>
  <c r="M673" i="38"/>
  <c r="L673" i="38"/>
  <c r="K673" i="38"/>
  <c r="J673" i="38"/>
  <c r="I673" i="38"/>
  <c r="H673" i="38"/>
  <c r="G673" i="38"/>
  <c r="F673" i="38"/>
  <c r="E673" i="38"/>
  <c r="B673" i="38"/>
  <c r="AM672" i="38"/>
  <c r="AL672" i="38"/>
  <c r="AK672" i="38"/>
  <c r="AJ672" i="38"/>
  <c r="AI672" i="38"/>
  <c r="AH672" i="38"/>
  <c r="AG672" i="38"/>
  <c r="AF672" i="38"/>
  <c r="AE672" i="38"/>
  <c r="AD672" i="38"/>
  <c r="AC672" i="38"/>
  <c r="AB672" i="38"/>
  <c r="Q672" i="38"/>
  <c r="P672" i="38"/>
  <c r="O672" i="38"/>
  <c r="N672" i="38"/>
  <c r="M672" i="38"/>
  <c r="L672" i="38"/>
  <c r="K672" i="38"/>
  <c r="J672" i="38"/>
  <c r="I672" i="38"/>
  <c r="H672" i="38"/>
  <c r="G672" i="38"/>
  <c r="F672" i="38"/>
  <c r="E672" i="38"/>
  <c r="B672" i="38"/>
  <c r="AM671" i="38"/>
  <c r="AL671" i="38"/>
  <c r="AK671" i="38"/>
  <c r="AJ671" i="38"/>
  <c r="AI671" i="38"/>
  <c r="AH671" i="38"/>
  <c r="AG671" i="38"/>
  <c r="AF671" i="38"/>
  <c r="AE671" i="38"/>
  <c r="AD671" i="38"/>
  <c r="AC671" i="38"/>
  <c r="AB671" i="38"/>
  <c r="Q671" i="38"/>
  <c r="P671" i="38"/>
  <c r="O671" i="38"/>
  <c r="N671" i="38"/>
  <c r="M671" i="38"/>
  <c r="L671" i="38"/>
  <c r="K671" i="38"/>
  <c r="J671" i="38"/>
  <c r="I671" i="38"/>
  <c r="H671" i="38"/>
  <c r="G671" i="38"/>
  <c r="F671" i="38"/>
  <c r="E671" i="38"/>
  <c r="B671" i="38"/>
  <c r="AM670" i="38"/>
  <c r="AL670" i="38"/>
  <c r="AK670" i="38"/>
  <c r="AJ670" i="38"/>
  <c r="AI670" i="38"/>
  <c r="AH670" i="38"/>
  <c r="AG670" i="38"/>
  <c r="AF670" i="38"/>
  <c r="AE670" i="38"/>
  <c r="AD670" i="38"/>
  <c r="AC670" i="38"/>
  <c r="AB670" i="38"/>
  <c r="Q670" i="38"/>
  <c r="P670" i="38"/>
  <c r="O670" i="38"/>
  <c r="N670" i="38"/>
  <c r="M670" i="38"/>
  <c r="L670" i="38"/>
  <c r="K670" i="38"/>
  <c r="J670" i="38"/>
  <c r="I670" i="38"/>
  <c r="H670" i="38"/>
  <c r="G670" i="38"/>
  <c r="F670" i="38"/>
  <c r="E670" i="38"/>
  <c r="B670" i="38"/>
  <c r="AM669" i="38"/>
  <c r="AL669" i="38"/>
  <c r="AK669" i="38"/>
  <c r="AJ669" i="38"/>
  <c r="AI669" i="38"/>
  <c r="AH669" i="38"/>
  <c r="AG669" i="38"/>
  <c r="AF669" i="38"/>
  <c r="AE669" i="38"/>
  <c r="AD669" i="38"/>
  <c r="AC669" i="38"/>
  <c r="AB669" i="38"/>
  <c r="Q669" i="38"/>
  <c r="P669" i="38"/>
  <c r="O669" i="38"/>
  <c r="N669" i="38"/>
  <c r="M669" i="38"/>
  <c r="L669" i="38"/>
  <c r="K669" i="38"/>
  <c r="J669" i="38"/>
  <c r="I669" i="38"/>
  <c r="H669" i="38"/>
  <c r="G669" i="38"/>
  <c r="F669" i="38"/>
  <c r="E669" i="38"/>
  <c r="B669" i="38"/>
  <c r="AM668" i="38"/>
  <c r="AL668" i="38"/>
  <c r="AK668" i="38"/>
  <c r="AJ668" i="38"/>
  <c r="AI668" i="38"/>
  <c r="AH668" i="38"/>
  <c r="AG668" i="38"/>
  <c r="AF668" i="38"/>
  <c r="AE668" i="38"/>
  <c r="AD668" i="38"/>
  <c r="AC668" i="38"/>
  <c r="AB668" i="38"/>
  <c r="Q668" i="38"/>
  <c r="P668" i="38"/>
  <c r="O668" i="38"/>
  <c r="N668" i="38"/>
  <c r="M668" i="38"/>
  <c r="L668" i="38"/>
  <c r="K668" i="38"/>
  <c r="J668" i="38"/>
  <c r="I668" i="38"/>
  <c r="H668" i="38"/>
  <c r="G668" i="38"/>
  <c r="F668" i="38"/>
  <c r="E668" i="38"/>
  <c r="B668" i="38"/>
  <c r="AM667" i="38"/>
  <c r="AL667" i="38"/>
  <c r="AK667" i="38"/>
  <c r="AJ667" i="38"/>
  <c r="AI667" i="38"/>
  <c r="AH667" i="38"/>
  <c r="AG667" i="38"/>
  <c r="AF667" i="38"/>
  <c r="AE667" i="38"/>
  <c r="AD667" i="38"/>
  <c r="AC667" i="38"/>
  <c r="AB667" i="38"/>
  <c r="Q667" i="38"/>
  <c r="P667" i="38"/>
  <c r="O667" i="38"/>
  <c r="N667" i="38"/>
  <c r="M667" i="38"/>
  <c r="L667" i="38"/>
  <c r="K667" i="38"/>
  <c r="J667" i="38"/>
  <c r="I667" i="38"/>
  <c r="H667" i="38"/>
  <c r="G667" i="38"/>
  <c r="F667" i="38"/>
  <c r="E667" i="38"/>
  <c r="B667" i="38"/>
  <c r="AM666" i="38"/>
  <c r="AL666" i="38"/>
  <c r="AK666" i="38"/>
  <c r="AJ666" i="38"/>
  <c r="AI666" i="38"/>
  <c r="AH666" i="38"/>
  <c r="AG666" i="38"/>
  <c r="AF666" i="38"/>
  <c r="AE666" i="38"/>
  <c r="AD666" i="38"/>
  <c r="AC666" i="38"/>
  <c r="AB666" i="38"/>
  <c r="Q666" i="38"/>
  <c r="P666" i="38"/>
  <c r="O666" i="38"/>
  <c r="N666" i="38"/>
  <c r="M666" i="38"/>
  <c r="L666" i="38"/>
  <c r="K666" i="38"/>
  <c r="J666" i="38"/>
  <c r="I666" i="38"/>
  <c r="H666" i="38"/>
  <c r="G666" i="38"/>
  <c r="F666" i="38"/>
  <c r="E666" i="38"/>
  <c r="B666" i="38"/>
  <c r="AM665" i="38"/>
  <c r="AL665" i="38"/>
  <c r="AK665" i="38"/>
  <c r="AJ665" i="38"/>
  <c r="AI665" i="38"/>
  <c r="AH665" i="38"/>
  <c r="AG665" i="38"/>
  <c r="AF665" i="38"/>
  <c r="AE665" i="38"/>
  <c r="AD665" i="38"/>
  <c r="AC665" i="38"/>
  <c r="AB665" i="38"/>
  <c r="Q665" i="38"/>
  <c r="P665" i="38"/>
  <c r="O665" i="38"/>
  <c r="N665" i="38"/>
  <c r="M665" i="38"/>
  <c r="L665" i="38"/>
  <c r="K665" i="38"/>
  <c r="J665" i="38"/>
  <c r="I665" i="38"/>
  <c r="H665" i="38"/>
  <c r="G665" i="38"/>
  <c r="F665" i="38"/>
  <c r="E665" i="38"/>
  <c r="B665" i="38"/>
  <c r="AM664" i="38"/>
  <c r="AL664" i="38"/>
  <c r="AK664" i="38"/>
  <c r="AJ664" i="38"/>
  <c r="AI664" i="38"/>
  <c r="AH664" i="38"/>
  <c r="AG664" i="38"/>
  <c r="AF664" i="38"/>
  <c r="AE664" i="38"/>
  <c r="AD664" i="38"/>
  <c r="AC664" i="38"/>
  <c r="AB664" i="38"/>
  <c r="Q664" i="38"/>
  <c r="P664" i="38"/>
  <c r="O664" i="38"/>
  <c r="N664" i="38"/>
  <c r="M664" i="38"/>
  <c r="L664" i="38"/>
  <c r="K664" i="38"/>
  <c r="J664" i="38"/>
  <c r="I664" i="38"/>
  <c r="H664" i="38"/>
  <c r="G664" i="38"/>
  <c r="F664" i="38"/>
  <c r="E664" i="38"/>
  <c r="B664" i="38"/>
  <c r="AM663" i="38"/>
  <c r="AL663" i="38"/>
  <c r="AK663" i="38"/>
  <c r="AJ663" i="38"/>
  <c r="AI663" i="38"/>
  <c r="AH663" i="38"/>
  <c r="AG663" i="38"/>
  <c r="AF663" i="38"/>
  <c r="AE663" i="38"/>
  <c r="AD663" i="38"/>
  <c r="AC663" i="38"/>
  <c r="AB663" i="38"/>
  <c r="Q663" i="38"/>
  <c r="P663" i="38"/>
  <c r="O663" i="38"/>
  <c r="N663" i="38"/>
  <c r="M663" i="38"/>
  <c r="L663" i="38"/>
  <c r="K663" i="38"/>
  <c r="J663" i="38"/>
  <c r="I663" i="38"/>
  <c r="H663" i="38"/>
  <c r="G663" i="38"/>
  <c r="F663" i="38"/>
  <c r="E663" i="38"/>
  <c r="B663" i="38"/>
  <c r="AM662" i="38"/>
  <c r="AL662" i="38"/>
  <c r="AK662" i="38"/>
  <c r="AJ662" i="38"/>
  <c r="AI662" i="38"/>
  <c r="AH662" i="38"/>
  <c r="AG662" i="38"/>
  <c r="AF662" i="38"/>
  <c r="AE662" i="38"/>
  <c r="AD662" i="38"/>
  <c r="AC662" i="38"/>
  <c r="AB662" i="38"/>
  <c r="Q662" i="38"/>
  <c r="P662" i="38"/>
  <c r="O662" i="38"/>
  <c r="N662" i="38"/>
  <c r="M662" i="38"/>
  <c r="L662" i="38"/>
  <c r="K662" i="38"/>
  <c r="J662" i="38"/>
  <c r="I662" i="38"/>
  <c r="H662" i="38"/>
  <c r="G662" i="38"/>
  <c r="F662" i="38"/>
  <c r="E662" i="38"/>
  <c r="B662" i="38"/>
  <c r="AM661" i="38"/>
  <c r="AL661" i="38"/>
  <c r="AK661" i="38"/>
  <c r="AJ661" i="38"/>
  <c r="AI661" i="38"/>
  <c r="AH661" i="38"/>
  <c r="AG661" i="38"/>
  <c r="AF661" i="38"/>
  <c r="AE661" i="38"/>
  <c r="AD661" i="38"/>
  <c r="AC661" i="38"/>
  <c r="AB661" i="38"/>
  <c r="Q661" i="38"/>
  <c r="P661" i="38"/>
  <c r="O661" i="38"/>
  <c r="N661" i="38"/>
  <c r="M661" i="38"/>
  <c r="L661" i="38"/>
  <c r="K661" i="38"/>
  <c r="J661" i="38"/>
  <c r="I661" i="38"/>
  <c r="H661" i="38"/>
  <c r="G661" i="38"/>
  <c r="F661" i="38"/>
  <c r="E661" i="38"/>
  <c r="B661" i="38"/>
  <c r="AM660" i="38"/>
  <c r="AL660" i="38"/>
  <c r="AK660" i="38"/>
  <c r="AJ660" i="38"/>
  <c r="AI660" i="38"/>
  <c r="AH660" i="38"/>
  <c r="AG660" i="38"/>
  <c r="AF660" i="38"/>
  <c r="AE660" i="38"/>
  <c r="AD660" i="38"/>
  <c r="AC660" i="38"/>
  <c r="AB660" i="38"/>
  <c r="Q660" i="38"/>
  <c r="P660" i="38"/>
  <c r="O660" i="38"/>
  <c r="N660" i="38"/>
  <c r="M660" i="38"/>
  <c r="L660" i="38"/>
  <c r="K660" i="38"/>
  <c r="J660" i="38"/>
  <c r="I660" i="38"/>
  <c r="H660" i="38"/>
  <c r="G660" i="38"/>
  <c r="F660" i="38"/>
  <c r="E660" i="38"/>
  <c r="B660" i="38"/>
  <c r="AM659" i="38"/>
  <c r="AL659" i="38"/>
  <c r="AK659" i="38"/>
  <c r="AJ659" i="38"/>
  <c r="AI659" i="38"/>
  <c r="AH659" i="38"/>
  <c r="AG659" i="38"/>
  <c r="AF659" i="38"/>
  <c r="AE659" i="38"/>
  <c r="AD659" i="38"/>
  <c r="AC659" i="38"/>
  <c r="AB659" i="38"/>
  <c r="Q659" i="38"/>
  <c r="P659" i="38"/>
  <c r="O659" i="38"/>
  <c r="N659" i="38"/>
  <c r="M659" i="38"/>
  <c r="L659" i="38"/>
  <c r="K659" i="38"/>
  <c r="J659" i="38"/>
  <c r="I659" i="38"/>
  <c r="H659" i="38"/>
  <c r="G659" i="38"/>
  <c r="F659" i="38"/>
  <c r="E659" i="38"/>
  <c r="B659" i="38"/>
  <c r="AM658" i="38"/>
  <c r="AL658" i="38"/>
  <c r="AK658" i="38"/>
  <c r="AJ658" i="38"/>
  <c r="AI658" i="38"/>
  <c r="AH658" i="38"/>
  <c r="AG658" i="38"/>
  <c r="AF658" i="38"/>
  <c r="AE658" i="38"/>
  <c r="AD658" i="38"/>
  <c r="AC658" i="38"/>
  <c r="AB658" i="38"/>
  <c r="Q658" i="38"/>
  <c r="P658" i="38"/>
  <c r="O658" i="38"/>
  <c r="N658" i="38"/>
  <c r="M658" i="38"/>
  <c r="L658" i="38"/>
  <c r="K658" i="38"/>
  <c r="J658" i="38"/>
  <c r="I658" i="38"/>
  <c r="H658" i="38"/>
  <c r="G658" i="38"/>
  <c r="F658" i="38"/>
  <c r="E658" i="38"/>
  <c r="B658" i="38"/>
  <c r="AM657" i="38"/>
  <c r="AL657" i="38"/>
  <c r="AK657" i="38"/>
  <c r="AJ657" i="38"/>
  <c r="AI657" i="38"/>
  <c r="AH657" i="38"/>
  <c r="AG657" i="38"/>
  <c r="AF657" i="38"/>
  <c r="AE657" i="38"/>
  <c r="AD657" i="38"/>
  <c r="AC657" i="38"/>
  <c r="AB657" i="38"/>
  <c r="Q657" i="38"/>
  <c r="P657" i="38"/>
  <c r="O657" i="38"/>
  <c r="N657" i="38"/>
  <c r="M657" i="38"/>
  <c r="L657" i="38"/>
  <c r="K657" i="38"/>
  <c r="J657" i="38"/>
  <c r="I657" i="38"/>
  <c r="H657" i="38"/>
  <c r="G657" i="38"/>
  <c r="F657" i="38"/>
  <c r="E657" i="38"/>
  <c r="B657" i="38"/>
  <c r="AM656" i="38"/>
  <c r="AL656" i="38"/>
  <c r="AK656" i="38"/>
  <c r="AJ656" i="38"/>
  <c r="AI656" i="38"/>
  <c r="AH656" i="38"/>
  <c r="AG656" i="38"/>
  <c r="AF656" i="38"/>
  <c r="AE656" i="38"/>
  <c r="AD656" i="38"/>
  <c r="AC656" i="38"/>
  <c r="AB656" i="38"/>
  <c r="Q656" i="38"/>
  <c r="P656" i="38"/>
  <c r="O656" i="38"/>
  <c r="N656" i="38"/>
  <c r="M656" i="38"/>
  <c r="L656" i="38"/>
  <c r="K656" i="38"/>
  <c r="J656" i="38"/>
  <c r="I656" i="38"/>
  <c r="H656" i="38"/>
  <c r="G656" i="38"/>
  <c r="F656" i="38"/>
  <c r="E656" i="38"/>
  <c r="B656" i="38"/>
  <c r="AM655" i="38"/>
  <c r="AL655" i="38"/>
  <c r="AK655" i="38"/>
  <c r="AJ655" i="38"/>
  <c r="AI655" i="38"/>
  <c r="AH655" i="38"/>
  <c r="AG655" i="38"/>
  <c r="AF655" i="38"/>
  <c r="AE655" i="38"/>
  <c r="AD655" i="38"/>
  <c r="AC655" i="38"/>
  <c r="AB655" i="38"/>
  <c r="Q655" i="38"/>
  <c r="P655" i="38"/>
  <c r="O655" i="38"/>
  <c r="N655" i="38"/>
  <c r="M655" i="38"/>
  <c r="L655" i="38"/>
  <c r="K655" i="38"/>
  <c r="J655" i="38"/>
  <c r="I655" i="38"/>
  <c r="H655" i="38"/>
  <c r="G655" i="38"/>
  <c r="F655" i="38"/>
  <c r="E655" i="38"/>
  <c r="B655" i="38"/>
  <c r="AM654" i="38"/>
  <c r="AL654" i="38"/>
  <c r="AK654" i="38"/>
  <c r="AJ654" i="38"/>
  <c r="AI654" i="38"/>
  <c r="AH654" i="38"/>
  <c r="AG654" i="38"/>
  <c r="AF654" i="38"/>
  <c r="AE654" i="38"/>
  <c r="AD654" i="38"/>
  <c r="AC654" i="38"/>
  <c r="AB654" i="38"/>
  <c r="Q654" i="38"/>
  <c r="P654" i="38"/>
  <c r="O654" i="38"/>
  <c r="N654" i="38"/>
  <c r="M654" i="38"/>
  <c r="L654" i="38"/>
  <c r="K654" i="38"/>
  <c r="J654" i="38"/>
  <c r="I654" i="38"/>
  <c r="H654" i="38"/>
  <c r="G654" i="38"/>
  <c r="F654" i="38"/>
  <c r="E654" i="38"/>
  <c r="B654" i="38"/>
  <c r="AM653" i="38"/>
  <c r="AL653" i="38"/>
  <c r="AK653" i="38"/>
  <c r="AJ653" i="38"/>
  <c r="AI653" i="38"/>
  <c r="AH653" i="38"/>
  <c r="AG653" i="38"/>
  <c r="AF653" i="38"/>
  <c r="AE653" i="38"/>
  <c r="AD653" i="38"/>
  <c r="AC653" i="38"/>
  <c r="AB653" i="38"/>
  <c r="Q653" i="38"/>
  <c r="P653" i="38"/>
  <c r="O653" i="38"/>
  <c r="N653" i="38"/>
  <c r="M653" i="38"/>
  <c r="L653" i="38"/>
  <c r="K653" i="38"/>
  <c r="J653" i="38"/>
  <c r="I653" i="38"/>
  <c r="H653" i="38"/>
  <c r="G653" i="38"/>
  <c r="F653" i="38"/>
  <c r="E653" i="38"/>
  <c r="B653" i="38"/>
  <c r="AM652" i="38"/>
  <c r="AL652" i="38"/>
  <c r="AK652" i="38"/>
  <c r="AJ652" i="38"/>
  <c r="AI652" i="38"/>
  <c r="AH652" i="38"/>
  <c r="AG652" i="38"/>
  <c r="AF652" i="38"/>
  <c r="AE652" i="38"/>
  <c r="AD652" i="38"/>
  <c r="AC652" i="38"/>
  <c r="AB652" i="38"/>
  <c r="Q652" i="38"/>
  <c r="P652" i="38"/>
  <c r="O652" i="38"/>
  <c r="N652" i="38"/>
  <c r="M652" i="38"/>
  <c r="L652" i="38"/>
  <c r="K652" i="38"/>
  <c r="J652" i="38"/>
  <c r="I652" i="38"/>
  <c r="H652" i="38"/>
  <c r="G652" i="38"/>
  <c r="F652" i="38"/>
  <c r="E652" i="38"/>
  <c r="B652" i="38"/>
  <c r="AM651" i="38"/>
  <c r="AL651" i="38"/>
  <c r="AK651" i="38"/>
  <c r="AJ651" i="38"/>
  <c r="AI651" i="38"/>
  <c r="AH651" i="38"/>
  <c r="AG651" i="38"/>
  <c r="AF651" i="38"/>
  <c r="AE651" i="38"/>
  <c r="AD651" i="38"/>
  <c r="AC651" i="38"/>
  <c r="AB651" i="38"/>
  <c r="Q651" i="38"/>
  <c r="P651" i="38"/>
  <c r="O651" i="38"/>
  <c r="N651" i="38"/>
  <c r="M651" i="38"/>
  <c r="L651" i="38"/>
  <c r="K651" i="38"/>
  <c r="J651" i="38"/>
  <c r="I651" i="38"/>
  <c r="H651" i="38"/>
  <c r="G651" i="38"/>
  <c r="F651" i="38"/>
  <c r="E651" i="38"/>
  <c r="B651" i="38"/>
  <c r="AM650" i="38"/>
  <c r="AL650" i="38"/>
  <c r="AK650" i="38"/>
  <c r="AJ650" i="38"/>
  <c r="AI650" i="38"/>
  <c r="AH650" i="38"/>
  <c r="AG650" i="38"/>
  <c r="AF650" i="38"/>
  <c r="AE650" i="38"/>
  <c r="AD650" i="38"/>
  <c r="AC650" i="38"/>
  <c r="AB650" i="38"/>
  <c r="Q650" i="38"/>
  <c r="P650" i="38"/>
  <c r="O650" i="38"/>
  <c r="N650" i="38"/>
  <c r="M650" i="38"/>
  <c r="L650" i="38"/>
  <c r="K650" i="38"/>
  <c r="J650" i="38"/>
  <c r="I650" i="38"/>
  <c r="H650" i="38"/>
  <c r="G650" i="38"/>
  <c r="F650" i="38"/>
  <c r="E650" i="38"/>
  <c r="B650" i="38"/>
  <c r="AM649" i="38"/>
  <c r="AL649" i="38"/>
  <c r="AK649" i="38"/>
  <c r="AJ649" i="38"/>
  <c r="AI649" i="38"/>
  <c r="AH649" i="38"/>
  <c r="AG649" i="38"/>
  <c r="AF649" i="38"/>
  <c r="AE649" i="38"/>
  <c r="AD649" i="38"/>
  <c r="AC649" i="38"/>
  <c r="AB649" i="38"/>
  <c r="Q649" i="38"/>
  <c r="P649" i="38"/>
  <c r="O649" i="38"/>
  <c r="N649" i="38"/>
  <c r="M649" i="38"/>
  <c r="L649" i="38"/>
  <c r="K649" i="38"/>
  <c r="J649" i="38"/>
  <c r="I649" i="38"/>
  <c r="H649" i="38"/>
  <c r="G649" i="38"/>
  <c r="F649" i="38"/>
  <c r="E649" i="38"/>
  <c r="B649" i="38"/>
  <c r="AM648" i="38"/>
  <c r="AL648" i="38"/>
  <c r="AK648" i="38"/>
  <c r="AJ648" i="38"/>
  <c r="AI648" i="38"/>
  <c r="AH648" i="38"/>
  <c r="AG648" i="38"/>
  <c r="AF648" i="38"/>
  <c r="AE648" i="38"/>
  <c r="AD648" i="38"/>
  <c r="AC648" i="38"/>
  <c r="AB648" i="38"/>
  <c r="Q648" i="38"/>
  <c r="P648" i="38"/>
  <c r="O648" i="38"/>
  <c r="N648" i="38"/>
  <c r="M648" i="38"/>
  <c r="L648" i="38"/>
  <c r="K648" i="38"/>
  <c r="J648" i="38"/>
  <c r="I648" i="38"/>
  <c r="H648" i="38"/>
  <c r="G648" i="38"/>
  <c r="F648" i="38"/>
  <c r="E648" i="38"/>
  <c r="B648" i="38"/>
  <c r="AM647" i="38"/>
  <c r="AL647" i="38"/>
  <c r="AK647" i="38"/>
  <c r="AJ647" i="38"/>
  <c r="AI647" i="38"/>
  <c r="AH647" i="38"/>
  <c r="AG647" i="38"/>
  <c r="AF647" i="38"/>
  <c r="AE647" i="38"/>
  <c r="AD647" i="38"/>
  <c r="AC647" i="38"/>
  <c r="AB647" i="38"/>
  <c r="Q647" i="38"/>
  <c r="P647" i="38"/>
  <c r="O647" i="38"/>
  <c r="N647" i="38"/>
  <c r="M647" i="38"/>
  <c r="L647" i="38"/>
  <c r="K647" i="38"/>
  <c r="J647" i="38"/>
  <c r="I647" i="38"/>
  <c r="H647" i="38"/>
  <c r="G647" i="38"/>
  <c r="F647" i="38"/>
  <c r="E647" i="38"/>
  <c r="AM646" i="38"/>
  <c r="AL646" i="38"/>
  <c r="AK646" i="38"/>
  <c r="AJ646" i="38"/>
  <c r="AI646" i="38"/>
  <c r="AH646" i="38"/>
  <c r="AG646" i="38"/>
  <c r="AF646" i="38"/>
  <c r="AE646" i="38"/>
  <c r="AD646" i="38"/>
  <c r="AC646" i="38"/>
  <c r="AB646" i="38"/>
  <c r="Q646" i="38"/>
  <c r="P646" i="38"/>
  <c r="O646" i="38"/>
  <c r="N646" i="38"/>
  <c r="M646" i="38"/>
  <c r="L646" i="38"/>
  <c r="K646" i="38"/>
  <c r="J646" i="38"/>
  <c r="I646" i="38"/>
  <c r="H646" i="38"/>
  <c r="G646" i="38"/>
  <c r="F646" i="38"/>
  <c r="E646" i="38"/>
  <c r="AM645" i="38"/>
  <c r="AL645" i="38"/>
  <c r="AK645" i="38"/>
  <c r="AJ645" i="38"/>
  <c r="AI645" i="38"/>
  <c r="AH645" i="38"/>
  <c r="AG645" i="38"/>
  <c r="AF645" i="38"/>
  <c r="AE645" i="38"/>
  <c r="AD645" i="38"/>
  <c r="AC645" i="38"/>
  <c r="AB645" i="38"/>
  <c r="Q645" i="38"/>
  <c r="P645" i="38"/>
  <c r="O645" i="38"/>
  <c r="N645" i="38"/>
  <c r="M645" i="38"/>
  <c r="L645" i="38"/>
  <c r="K645" i="38"/>
  <c r="J645" i="38"/>
  <c r="I645" i="38"/>
  <c r="H645" i="38"/>
  <c r="G645" i="38"/>
  <c r="F645" i="38"/>
  <c r="E645" i="38"/>
  <c r="AM644" i="38"/>
  <c r="AL644" i="38"/>
  <c r="AK644" i="38"/>
  <c r="AJ644" i="38"/>
  <c r="AI644" i="38"/>
  <c r="AH644" i="38"/>
  <c r="AG644" i="38"/>
  <c r="AF644" i="38"/>
  <c r="AE644" i="38"/>
  <c r="AD644" i="38"/>
  <c r="AC644" i="38"/>
  <c r="AB644" i="38"/>
  <c r="Q644" i="38"/>
  <c r="P644" i="38"/>
  <c r="O644" i="38"/>
  <c r="N644" i="38"/>
  <c r="M644" i="38"/>
  <c r="L644" i="38"/>
  <c r="K644" i="38"/>
  <c r="J644" i="38"/>
  <c r="I644" i="38"/>
  <c r="H644" i="38"/>
  <c r="G644" i="38"/>
  <c r="F644" i="38"/>
  <c r="E644" i="38"/>
  <c r="AM643" i="38"/>
  <c r="AL643" i="38"/>
  <c r="AK643" i="38"/>
  <c r="AJ643" i="38"/>
  <c r="AI643" i="38"/>
  <c r="AH643" i="38"/>
  <c r="AG643" i="38"/>
  <c r="AF643" i="38"/>
  <c r="AE643" i="38"/>
  <c r="AD643" i="38"/>
  <c r="AC643" i="38"/>
  <c r="AB643" i="38"/>
  <c r="Q643" i="38"/>
  <c r="P643" i="38"/>
  <c r="O643" i="38"/>
  <c r="N643" i="38"/>
  <c r="M643" i="38"/>
  <c r="L643" i="38"/>
  <c r="K643" i="38"/>
  <c r="J643" i="38"/>
  <c r="I643" i="38"/>
  <c r="H643" i="38"/>
  <c r="G643" i="38"/>
  <c r="F643" i="38"/>
  <c r="E643" i="38"/>
  <c r="AM642" i="38"/>
  <c r="AL642" i="38"/>
  <c r="AK642" i="38"/>
  <c r="AJ642" i="38"/>
  <c r="AI642" i="38"/>
  <c r="AH642" i="38"/>
  <c r="AG642" i="38"/>
  <c r="AF642" i="38"/>
  <c r="AE642" i="38"/>
  <c r="AD642" i="38"/>
  <c r="AC642" i="38"/>
  <c r="AB642" i="38"/>
  <c r="Q642" i="38"/>
  <c r="P642" i="38"/>
  <c r="O642" i="38"/>
  <c r="N642" i="38"/>
  <c r="M642" i="38"/>
  <c r="L642" i="38"/>
  <c r="K642" i="38"/>
  <c r="J642" i="38"/>
  <c r="I642" i="38"/>
  <c r="H642" i="38"/>
  <c r="G642" i="38"/>
  <c r="F642" i="38"/>
  <c r="E642" i="38"/>
  <c r="AM641" i="38"/>
  <c r="AL641" i="38"/>
  <c r="AK641" i="38"/>
  <c r="AJ641" i="38"/>
  <c r="AI641" i="38"/>
  <c r="AH641" i="38"/>
  <c r="AG641" i="38"/>
  <c r="AF641" i="38"/>
  <c r="AE641" i="38"/>
  <c r="AD641" i="38"/>
  <c r="AC641" i="38"/>
  <c r="AB641" i="38"/>
  <c r="Q641" i="38"/>
  <c r="P641" i="38"/>
  <c r="O641" i="38"/>
  <c r="N641" i="38"/>
  <c r="M641" i="38"/>
  <c r="L641" i="38"/>
  <c r="K641" i="38"/>
  <c r="J641" i="38"/>
  <c r="I641" i="38"/>
  <c r="H641" i="38"/>
  <c r="G641" i="38"/>
  <c r="F641" i="38"/>
  <c r="E641" i="38"/>
  <c r="AM640" i="38"/>
  <c r="AL640" i="38"/>
  <c r="AK640" i="38"/>
  <c r="AJ640" i="38"/>
  <c r="AI640" i="38"/>
  <c r="AH640" i="38"/>
  <c r="AG640" i="38"/>
  <c r="AF640" i="38"/>
  <c r="AE640" i="38"/>
  <c r="AD640" i="38"/>
  <c r="AC640" i="38"/>
  <c r="AB640" i="38"/>
  <c r="Q640" i="38"/>
  <c r="P640" i="38"/>
  <c r="O640" i="38"/>
  <c r="N640" i="38"/>
  <c r="M640" i="38"/>
  <c r="L640" i="38"/>
  <c r="K640" i="38"/>
  <c r="J640" i="38"/>
  <c r="I640" i="38"/>
  <c r="H640" i="38"/>
  <c r="G640" i="38"/>
  <c r="F640" i="38"/>
  <c r="E640" i="38"/>
  <c r="AM639" i="38"/>
  <c r="AL639" i="38"/>
  <c r="AK639" i="38"/>
  <c r="AJ639" i="38"/>
  <c r="AI639" i="38"/>
  <c r="AH639" i="38"/>
  <c r="AG639" i="38"/>
  <c r="AF639" i="38"/>
  <c r="AE639" i="38"/>
  <c r="AD639" i="38"/>
  <c r="AC639" i="38"/>
  <c r="AB639" i="38"/>
  <c r="Q639" i="38"/>
  <c r="P639" i="38"/>
  <c r="O639" i="38"/>
  <c r="N639" i="38"/>
  <c r="M639" i="38"/>
  <c r="L639" i="38"/>
  <c r="K639" i="38"/>
  <c r="J639" i="38"/>
  <c r="I639" i="38"/>
  <c r="H639" i="38"/>
  <c r="G639" i="38"/>
  <c r="F639" i="38"/>
  <c r="E639" i="38"/>
  <c r="AM638" i="38"/>
  <c r="AL638" i="38"/>
  <c r="AK638" i="38"/>
  <c r="AJ638" i="38"/>
  <c r="AI638" i="38"/>
  <c r="AH638" i="38"/>
  <c r="AG638" i="38"/>
  <c r="AF638" i="38"/>
  <c r="AE638" i="38"/>
  <c r="AD638" i="38"/>
  <c r="AC638" i="38"/>
  <c r="AB638" i="38"/>
  <c r="Q638" i="38"/>
  <c r="P638" i="38"/>
  <c r="O638" i="38"/>
  <c r="N638" i="38"/>
  <c r="M638" i="38"/>
  <c r="L638" i="38"/>
  <c r="K638" i="38"/>
  <c r="J638" i="38"/>
  <c r="I638" i="38"/>
  <c r="H638" i="38"/>
  <c r="G638" i="38"/>
  <c r="F638" i="38"/>
  <c r="E638" i="38"/>
  <c r="AM637" i="38"/>
  <c r="AL637" i="38"/>
  <c r="AK637" i="38"/>
  <c r="AJ637" i="38"/>
  <c r="AI637" i="38"/>
  <c r="AH637" i="38"/>
  <c r="AG637" i="38"/>
  <c r="AF637" i="38"/>
  <c r="AE637" i="38"/>
  <c r="AD637" i="38"/>
  <c r="AC637" i="38"/>
  <c r="AB637" i="38"/>
  <c r="Q637" i="38"/>
  <c r="P637" i="38"/>
  <c r="O637" i="38"/>
  <c r="N637" i="38"/>
  <c r="M637" i="38"/>
  <c r="L637" i="38"/>
  <c r="K637" i="38"/>
  <c r="J637" i="38"/>
  <c r="I637" i="38"/>
  <c r="H637" i="38"/>
  <c r="G637" i="38"/>
  <c r="F637" i="38"/>
  <c r="E637" i="38"/>
  <c r="AM636" i="38"/>
  <c r="AL636" i="38"/>
  <c r="AK636" i="38"/>
  <c r="AJ636" i="38"/>
  <c r="AI636" i="38"/>
  <c r="AH636" i="38"/>
  <c r="AG636" i="38"/>
  <c r="AF636" i="38"/>
  <c r="AE636" i="38"/>
  <c r="AD636" i="38"/>
  <c r="AC636" i="38"/>
  <c r="AB636" i="38"/>
  <c r="Q636" i="38"/>
  <c r="P636" i="38"/>
  <c r="O636" i="38"/>
  <c r="N636" i="38"/>
  <c r="M636" i="38"/>
  <c r="L636" i="38"/>
  <c r="K636" i="38"/>
  <c r="J636" i="38"/>
  <c r="I636" i="38"/>
  <c r="H636" i="38"/>
  <c r="G636" i="38"/>
  <c r="F636" i="38"/>
  <c r="E636" i="38"/>
  <c r="AM635" i="38"/>
  <c r="AL635" i="38"/>
  <c r="AK635" i="38"/>
  <c r="AJ635" i="38"/>
  <c r="AI635" i="38"/>
  <c r="AH635" i="38"/>
  <c r="AG635" i="38"/>
  <c r="AF635" i="38"/>
  <c r="AE635" i="38"/>
  <c r="AD635" i="38"/>
  <c r="AC635" i="38"/>
  <c r="AB635" i="38"/>
  <c r="Q635" i="38"/>
  <c r="P635" i="38"/>
  <c r="O635" i="38"/>
  <c r="N635" i="38"/>
  <c r="M635" i="38"/>
  <c r="L635" i="38"/>
  <c r="K635" i="38"/>
  <c r="J635" i="38"/>
  <c r="I635" i="38"/>
  <c r="H635" i="38"/>
  <c r="G635" i="38"/>
  <c r="F635" i="38"/>
  <c r="E635" i="38"/>
  <c r="AM634" i="38"/>
  <c r="AL634" i="38"/>
  <c r="AK634" i="38"/>
  <c r="AJ634" i="38"/>
  <c r="AI634" i="38"/>
  <c r="AH634" i="38"/>
  <c r="AG634" i="38"/>
  <c r="AF634" i="38"/>
  <c r="AE634" i="38"/>
  <c r="AD634" i="38"/>
  <c r="AC634" i="38"/>
  <c r="AB634" i="38"/>
  <c r="Q634" i="38"/>
  <c r="P634" i="38"/>
  <c r="O634" i="38"/>
  <c r="N634" i="38"/>
  <c r="M634" i="38"/>
  <c r="L634" i="38"/>
  <c r="K634" i="38"/>
  <c r="J634" i="38"/>
  <c r="I634" i="38"/>
  <c r="H634" i="38"/>
  <c r="G634" i="38"/>
  <c r="F634" i="38"/>
  <c r="E634" i="38"/>
  <c r="AM633" i="38"/>
  <c r="AL633" i="38"/>
  <c r="AK633" i="38"/>
  <c r="AJ633" i="38"/>
  <c r="AI633" i="38"/>
  <c r="AH633" i="38"/>
  <c r="AG633" i="38"/>
  <c r="AF633" i="38"/>
  <c r="AE633" i="38"/>
  <c r="AD633" i="38"/>
  <c r="AC633" i="38"/>
  <c r="AB633" i="38"/>
  <c r="Q633" i="38"/>
  <c r="P633" i="38"/>
  <c r="O633" i="38"/>
  <c r="N633" i="38"/>
  <c r="M633" i="38"/>
  <c r="L633" i="38"/>
  <c r="K633" i="38"/>
  <c r="J633" i="38"/>
  <c r="I633" i="38"/>
  <c r="H633" i="38"/>
  <c r="G633" i="38"/>
  <c r="F633" i="38"/>
  <c r="E633" i="38"/>
  <c r="AM632" i="38"/>
  <c r="AL632" i="38"/>
  <c r="AK632" i="38"/>
  <c r="AJ632" i="38"/>
  <c r="AI632" i="38"/>
  <c r="AH632" i="38"/>
  <c r="AG632" i="38"/>
  <c r="AF632" i="38"/>
  <c r="AE632" i="38"/>
  <c r="AD632" i="38"/>
  <c r="AC632" i="38"/>
  <c r="AB632" i="38"/>
  <c r="Q632" i="38"/>
  <c r="P632" i="38"/>
  <c r="O632" i="38"/>
  <c r="N632" i="38"/>
  <c r="M632" i="38"/>
  <c r="L632" i="38"/>
  <c r="K632" i="38"/>
  <c r="J632" i="38"/>
  <c r="I632" i="38"/>
  <c r="H632" i="38"/>
  <c r="G632" i="38"/>
  <c r="F632" i="38"/>
  <c r="E632" i="38"/>
  <c r="B632" i="38"/>
  <c r="AM631" i="38"/>
  <c r="AL631" i="38"/>
  <c r="AK631" i="38"/>
  <c r="AJ631" i="38"/>
  <c r="AI631" i="38"/>
  <c r="AH631" i="38"/>
  <c r="AG631" i="38"/>
  <c r="AF631" i="38"/>
  <c r="AE631" i="38"/>
  <c r="AD631" i="38"/>
  <c r="AC631" i="38"/>
  <c r="AB631" i="38"/>
  <c r="Q631" i="38"/>
  <c r="P631" i="38"/>
  <c r="O631" i="38"/>
  <c r="N631" i="38"/>
  <c r="M631" i="38"/>
  <c r="L631" i="38"/>
  <c r="K631" i="38"/>
  <c r="J631" i="38"/>
  <c r="I631" i="38"/>
  <c r="H631" i="38"/>
  <c r="G631" i="38"/>
  <c r="F631" i="38"/>
  <c r="E631" i="38"/>
  <c r="B631" i="38"/>
  <c r="AM630" i="38"/>
  <c r="AL630" i="38"/>
  <c r="AK630" i="38"/>
  <c r="AJ630" i="38"/>
  <c r="AI630" i="38"/>
  <c r="AH630" i="38"/>
  <c r="AG630" i="38"/>
  <c r="AF630" i="38"/>
  <c r="AE630" i="38"/>
  <c r="AD630" i="38"/>
  <c r="AC630" i="38"/>
  <c r="AB630" i="38"/>
  <c r="Q630" i="38"/>
  <c r="P630" i="38"/>
  <c r="O630" i="38"/>
  <c r="N630" i="38"/>
  <c r="M630" i="38"/>
  <c r="L630" i="38"/>
  <c r="K630" i="38"/>
  <c r="J630" i="38"/>
  <c r="I630" i="38"/>
  <c r="H630" i="38"/>
  <c r="G630" i="38"/>
  <c r="F630" i="38"/>
  <c r="E630" i="38"/>
  <c r="B630" i="38"/>
  <c r="AM629" i="38"/>
  <c r="AL629" i="38"/>
  <c r="AK629" i="38"/>
  <c r="AJ629" i="38"/>
  <c r="AI629" i="38"/>
  <c r="AH629" i="38"/>
  <c r="AG629" i="38"/>
  <c r="AF629" i="38"/>
  <c r="AE629" i="38"/>
  <c r="AD629" i="38"/>
  <c r="AC629" i="38"/>
  <c r="AB629" i="38"/>
  <c r="Q629" i="38"/>
  <c r="P629" i="38"/>
  <c r="O629" i="38"/>
  <c r="N629" i="38"/>
  <c r="M629" i="38"/>
  <c r="L629" i="38"/>
  <c r="K629" i="38"/>
  <c r="J629" i="38"/>
  <c r="I629" i="38"/>
  <c r="H629" i="38"/>
  <c r="G629" i="38"/>
  <c r="F629" i="38"/>
  <c r="E629" i="38"/>
  <c r="B629" i="38"/>
  <c r="AM628" i="38"/>
  <c r="AL628" i="38"/>
  <c r="AK628" i="38"/>
  <c r="AJ628" i="38"/>
  <c r="AI628" i="38"/>
  <c r="AH628" i="38"/>
  <c r="AG628" i="38"/>
  <c r="AF628" i="38"/>
  <c r="AE628" i="38"/>
  <c r="AD628" i="38"/>
  <c r="AC628" i="38"/>
  <c r="AB628" i="38"/>
  <c r="Q628" i="38"/>
  <c r="P628" i="38"/>
  <c r="O628" i="38"/>
  <c r="N628" i="38"/>
  <c r="M628" i="38"/>
  <c r="L628" i="38"/>
  <c r="K628" i="38"/>
  <c r="J628" i="38"/>
  <c r="I628" i="38"/>
  <c r="H628" i="38"/>
  <c r="G628" i="38"/>
  <c r="F628" i="38"/>
  <c r="E628" i="38"/>
  <c r="B628" i="38"/>
  <c r="AM627" i="38"/>
  <c r="AL627" i="38"/>
  <c r="AK627" i="38"/>
  <c r="AJ627" i="38"/>
  <c r="AI627" i="38"/>
  <c r="AH627" i="38"/>
  <c r="AG627" i="38"/>
  <c r="AF627" i="38"/>
  <c r="AE627" i="38"/>
  <c r="AD627" i="38"/>
  <c r="AC627" i="38"/>
  <c r="AB627" i="38"/>
  <c r="Q627" i="38"/>
  <c r="P627" i="38"/>
  <c r="O627" i="38"/>
  <c r="N627" i="38"/>
  <c r="M627" i="38"/>
  <c r="L627" i="38"/>
  <c r="K627" i="38"/>
  <c r="J627" i="38"/>
  <c r="I627" i="38"/>
  <c r="H627" i="38"/>
  <c r="G627" i="38"/>
  <c r="F627" i="38"/>
  <c r="E627" i="38"/>
  <c r="B627" i="38"/>
  <c r="AM626" i="38"/>
  <c r="AL626" i="38"/>
  <c r="AK626" i="38"/>
  <c r="AJ626" i="38"/>
  <c r="AI626" i="38"/>
  <c r="AH626" i="38"/>
  <c r="AG626" i="38"/>
  <c r="AF626" i="38"/>
  <c r="AE626" i="38"/>
  <c r="AD626" i="38"/>
  <c r="AC626" i="38"/>
  <c r="AB626" i="38"/>
  <c r="Q626" i="38"/>
  <c r="P626" i="38"/>
  <c r="O626" i="38"/>
  <c r="N626" i="38"/>
  <c r="M626" i="38"/>
  <c r="L626" i="38"/>
  <c r="K626" i="38"/>
  <c r="J626" i="38"/>
  <c r="I626" i="38"/>
  <c r="H626" i="38"/>
  <c r="G626" i="38"/>
  <c r="F626" i="38"/>
  <c r="E626" i="38"/>
  <c r="B626" i="38"/>
  <c r="AM625" i="38"/>
  <c r="AL625" i="38"/>
  <c r="AK625" i="38"/>
  <c r="AJ625" i="38"/>
  <c r="AI625" i="38"/>
  <c r="AH625" i="38"/>
  <c r="AG625" i="38"/>
  <c r="AF625" i="38"/>
  <c r="AE625" i="38"/>
  <c r="AD625" i="38"/>
  <c r="AC625" i="38"/>
  <c r="AB625" i="38"/>
  <c r="Q625" i="38"/>
  <c r="P625" i="38"/>
  <c r="O625" i="38"/>
  <c r="N625" i="38"/>
  <c r="M625" i="38"/>
  <c r="L625" i="38"/>
  <c r="K625" i="38"/>
  <c r="J625" i="38"/>
  <c r="I625" i="38"/>
  <c r="H625" i="38"/>
  <c r="G625" i="38"/>
  <c r="F625" i="38"/>
  <c r="E625" i="38"/>
  <c r="B625" i="38"/>
  <c r="AM624" i="38"/>
  <c r="AL624" i="38"/>
  <c r="AK624" i="38"/>
  <c r="AJ624" i="38"/>
  <c r="AI624" i="38"/>
  <c r="AH624" i="38"/>
  <c r="AG624" i="38"/>
  <c r="AF624" i="38"/>
  <c r="AE624" i="38"/>
  <c r="AD624" i="38"/>
  <c r="AC624" i="38"/>
  <c r="AB624" i="38"/>
  <c r="Q624" i="38"/>
  <c r="P624" i="38"/>
  <c r="O624" i="38"/>
  <c r="N624" i="38"/>
  <c r="M624" i="38"/>
  <c r="L624" i="38"/>
  <c r="K624" i="38"/>
  <c r="J624" i="38"/>
  <c r="I624" i="38"/>
  <c r="H624" i="38"/>
  <c r="G624" i="38"/>
  <c r="F624" i="38"/>
  <c r="E624" i="38"/>
  <c r="B624" i="38"/>
  <c r="AM623" i="38"/>
  <c r="AL623" i="38"/>
  <c r="AK623" i="38"/>
  <c r="AJ623" i="38"/>
  <c r="AI623" i="38"/>
  <c r="AH623" i="38"/>
  <c r="AG623" i="38"/>
  <c r="AF623" i="38"/>
  <c r="AE623" i="38"/>
  <c r="AD623" i="38"/>
  <c r="AC623" i="38"/>
  <c r="AB623" i="38"/>
  <c r="Q623" i="38"/>
  <c r="P623" i="38"/>
  <c r="O623" i="38"/>
  <c r="N623" i="38"/>
  <c r="M623" i="38"/>
  <c r="L623" i="38"/>
  <c r="K623" i="38"/>
  <c r="J623" i="38"/>
  <c r="I623" i="38"/>
  <c r="H623" i="38"/>
  <c r="G623" i="38"/>
  <c r="F623" i="38"/>
  <c r="E623" i="38"/>
  <c r="B623" i="38"/>
  <c r="AM622" i="38"/>
  <c r="AL622" i="38"/>
  <c r="AK622" i="38"/>
  <c r="AJ622" i="38"/>
  <c r="AI622" i="38"/>
  <c r="AH622" i="38"/>
  <c r="AG622" i="38"/>
  <c r="AF622" i="38"/>
  <c r="AE622" i="38"/>
  <c r="AD622" i="38"/>
  <c r="AC622" i="38"/>
  <c r="AB622" i="38"/>
  <c r="Q622" i="38"/>
  <c r="P622" i="38"/>
  <c r="O622" i="38"/>
  <c r="N622" i="38"/>
  <c r="M622" i="38"/>
  <c r="L622" i="38"/>
  <c r="K622" i="38"/>
  <c r="J622" i="38"/>
  <c r="I622" i="38"/>
  <c r="H622" i="38"/>
  <c r="G622" i="38"/>
  <c r="F622" i="38"/>
  <c r="E622" i="38"/>
  <c r="B622" i="38"/>
  <c r="AM621" i="38"/>
  <c r="AL621" i="38"/>
  <c r="AK621" i="38"/>
  <c r="AJ621" i="38"/>
  <c r="AI621" i="38"/>
  <c r="AH621" i="38"/>
  <c r="AG621" i="38"/>
  <c r="AF621" i="38"/>
  <c r="AE621" i="38"/>
  <c r="AD621" i="38"/>
  <c r="AC621" i="38"/>
  <c r="AB621" i="38"/>
  <c r="Q621" i="38"/>
  <c r="P621" i="38"/>
  <c r="O621" i="38"/>
  <c r="N621" i="38"/>
  <c r="M621" i="38"/>
  <c r="L621" i="38"/>
  <c r="K621" i="38"/>
  <c r="J621" i="38"/>
  <c r="I621" i="38"/>
  <c r="H621" i="38"/>
  <c r="G621" i="38"/>
  <c r="F621" i="38"/>
  <c r="E621" i="38"/>
  <c r="B621" i="38"/>
  <c r="AM620" i="38"/>
  <c r="AL620" i="38"/>
  <c r="AK620" i="38"/>
  <c r="AJ620" i="38"/>
  <c r="AI620" i="38"/>
  <c r="AH620" i="38"/>
  <c r="AG620" i="38"/>
  <c r="AF620" i="38"/>
  <c r="AE620" i="38"/>
  <c r="AD620" i="38"/>
  <c r="AC620" i="38"/>
  <c r="AB620" i="38"/>
  <c r="Q620" i="38"/>
  <c r="P620" i="38"/>
  <c r="O620" i="38"/>
  <c r="N620" i="38"/>
  <c r="M620" i="38"/>
  <c r="L620" i="38"/>
  <c r="K620" i="38"/>
  <c r="J620" i="38"/>
  <c r="I620" i="38"/>
  <c r="H620" i="38"/>
  <c r="G620" i="38"/>
  <c r="F620" i="38"/>
  <c r="E620" i="38"/>
  <c r="B620" i="38"/>
  <c r="AM619" i="38"/>
  <c r="AL619" i="38"/>
  <c r="AK619" i="38"/>
  <c r="AJ619" i="38"/>
  <c r="AI619" i="38"/>
  <c r="AH619" i="38"/>
  <c r="AG619" i="38"/>
  <c r="AF619" i="38"/>
  <c r="AE619" i="38"/>
  <c r="AD619" i="38"/>
  <c r="AC619" i="38"/>
  <c r="AB619" i="38"/>
  <c r="Q619" i="38"/>
  <c r="P619" i="38"/>
  <c r="O619" i="38"/>
  <c r="N619" i="38"/>
  <c r="M619" i="38"/>
  <c r="L619" i="38"/>
  <c r="K619" i="38"/>
  <c r="J619" i="38"/>
  <c r="I619" i="38"/>
  <c r="H619" i="38"/>
  <c r="G619" i="38"/>
  <c r="F619" i="38"/>
  <c r="E619" i="38"/>
  <c r="B619" i="38"/>
  <c r="AM618" i="38"/>
  <c r="AL618" i="38"/>
  <c r="AK618" i="38"/>
  <c r="AJ618" i="38"/>
  <c r="AI618" i="38"/>
  <c r="AH618" i="38"/>
  <c r="AG618" i="38"/>
  <c r="AF618" i="38"/>
  <c r="AE618" i="38"/>
  <c r="AD618" i="38"/>
  <c r="AC618" i="38"/>
  <c r="AB618" i="38"/>
  <c r="Q618" i="38"/>
  <c r="P618" i="38"/>
  <c r="O618" i="38"/>
  <c r="N618" i="38"/>
  <c r="M618" i="38"/>
  <c r="L618" i="38"/>
  <c r="K618" i="38"/>
  <c r="J618" i="38"/>
  <c r="I618" i="38"/>
  <c r="H618" i="38"/>
  <c r="G618" i="38"/>
  <c r="F618" i="38"/>
  <c r="E618" i="38"/>
  <c r="B618" i="38"/>
  <c r="AM617" i="38"/>
  <c r="AL617" i="38"/>
  <c r="AK617" i="38"/>
  <c r="AJ617" i="38"/>
  <c r="AI617" i="38"/>
  <c r="AH617" i="38"/>
  <c r="AG617" i="38"/>
  <c r="AF617" i="38"/>
  <c r="AE617" i="38"/>
  <c r="AD617" i="38"/>
  <c r="AC617" i="38"/>
  <c r="AB617" i="38"/>
  <c r="Q617" i="38"/>
  <c r="P617" i="38"/>
  <c r="O617" i="38"/>
  <c r="N617" i="38"/>
  <c r="M617" i="38"/>
  <c r="L617" i="38"/>
  <c r="K617" i="38"/>
  <c r="J617" i="38"/>
  <c r="I617" i="38"/>
  <c r="H617" i="38"/>
  <c r="G617" i="38"/>
  <c r="F617" i="38"/>
  <c r="E617" i="38"/>
  <c r="B617" i="38"/>
  <c r="AM616" i="38"/>
  <c r="AL616" i="38"/>
  <c r="AK616" i="38"/>
  <c r="AJ616" i="38"/>
  <c r="AI616" i="38"/>
  <c r="AH616" i="38"/>
  <c r="AG616" i="38"/>
  <c r="AF616" i="38"/>
  <c r="AE616" i="38"/>
  <c r="AD616" i="38"/>
  <c r="AC616" i="38"/>
  <c r="AB616" i="38"/>
  <c r="Q616" i="38"/>
  <c r="P616" i="38"/>
  <c r="O616" i="38"/>
  <c r="N616" i="38"/>
  <c r="M616" i="38"/>
  <c r="L616" i="38"/>
  <c r="K616" i="38"/>
  <c r="J616" i="38"/>
  <c r="I616" i="38"/>
  <c r="H616" i="38"/>
  <c r="G616" i="38"/>
  <c r="F616" i="38"/>
  <c r="E616" i="38"/>
  <c r="B616" i="38"/>
  <c r="AM615" i="38"/>
  <c r="AL615" i="38"/>
  <c r="AK615" i="38"/>
  <c r="AJ615" i="38"/>
  <c r="AI615" i="38"/>
  <c r="AH615" i="38"/>
  <c r="AG615" i="38"/>
  <c r="AF615" i="38"/>
  <c r="AE615" i="38"/>
  <c r="AD615" i="38"/>
  <c r="AC615" i="38"/>
  <c r="AB615" i="38"/>
  <c r="Q615" i="38"/>
  <c r="P615" i="38"/>
  <c r="O615" i="38"/>
  <c r="N615" i="38"/>
  <c r="M615" i="38"/>
  <c r="L615" i="38"/>
  <c r="K615" i="38"/>
  <c r="J615" i="38"/>
  <c r="I615" i="38"/>
  <c r="H615" i="38"/>
  <c r="G615" i="38"/>
  <c r="F615" i="38"/>
  <c r="E615" i="38"/>
  <c r="B615" i="38"/>
  <c r="AM614" i="38"/>
  <c r="AL614" i="38"/>
  <c r="AK614" i="38"/>
  <c r="AJ614" i="38"/>
  <c r="AI614" i="38"/>
  <c r="AH614" i="38"/>
  <c r="AG614" i="38"/>
  <c r="AF614" i="38"/>
  <c r="AE614" i="38"/>
  <c r="AD614" i="38"/>
  <c r="AC614" i="38"/>
  <c r="AB614" i="38"/>
  <c r="Q614" i="38"/>
  <c r="P614" i="38"/>
  <c r="O614" i="38"/>
  <c r="N614" i="38"/>
  <c r="M614" i="38"/>
  <c r="L614" i="38"/>
  <c r="K614" i="38"/>
  <c r="J614" i="38"/>
  <c r="I614" i="38"/>
  <c r="H614" i="38"/>
  <c r="G614" i="38"/>
  <c r="F614" i="38"/>
  <c r="E614" i="38"/>
  <c r="B614" i="38"/>
  <c r="AM613" i="38"/>
  <c r="AL613" i="38"/>
  <c r="AK613" i="38"/>
  <c r="AJ613" i="38"/>
  <c r="AI613" i="38"/>
  <c r="AH613" i="38"/>
  <c r="AG613" i="38"/>
  <c r="AF613" i="38"/>
  <c r="AE613" i="38"/>
  <c r="AD613" i="38"/>
  <c r="AC613" i="38"/>
  <c r="AB613" i="38"/>
  <c r="Q613" i="38"/>
  <c r="P613" i="38"/>
  <c r="O613" i="38"/>
  <c r="N613" i="38"/>
  <c r="M613" i="38"/>
  <c r="L613" i="38"/>
  <c r="K613" i="38"/>
  <c r="J613" i="38"/>
  <c r="I613" i="38"/>
  <c r="H613" i="38"/>
  <c r="G613" i="38"/>
  <c r="F613" i="38"/>
  <c r="E613" i="38"/>
  <c r="B613" i="38"/>
  <c r="AM612" i="38"/>
  <c r="AL612" i="38"/>
  <c r="AK612" i="38"/>
  <c r="AJ612" i="38"/>
  <c r="AI612" i="38"/>
  <c r="AH612" i="38"/>
  <c r="AG612" i="38"/>
  <c r="AF612" i="38"/>
  <c r="AE612" i="38"/>
  <c r="AD612" i="38"/>
  <c r="AC612" i="38"/>
  <c r="AB612" i="38"/>
  <c r="Q612" i="38"/>
  <c r="P612" i="38"/>
  <c r="O612" i="38"/>
  <c r="N612" i="38"/>
  <c r="M612" i="38"/>
  <c r="L612" i="38"/>
  <c r="K612" i="38"/>
  <c r="J612" i="38"/>
  <c r="I612" i="38"/>
  <c r="H612" i="38"/>
  <c r="G612" i="38"/>
  <c r="F612" i="38"/>
  <c r="E612" i="38"/>
  <c r="B612" i="38"/>
  <c r="AM611" i="38"/>
  <c r="AL611" i="38"/>
  <c r="AK611" i="38"/>
  <c r="AJ611" i="38"/>
  <c r="AI611" i="38"/>
  <c r="AH611" i="38"/>
  <c r="AG611" i="38"/>
  <c r="AF611" i="38"/>
  <c r="AE611" i="38"/>
  <c r="AD611" i="38"/>
  <c r="AC611" i="38"/>
  <c r="AB611" i="38"/>
  <c r="Q611" i="38"/>
  <c r="P611" i="38"/>
  <c r="O611" i="38"/>
  <c r="N611" i="38"/>
  <c r="M611" i="38"/>
  <c r="L611" i="38"/>
  <c r="K611" i="38"/>
  <c r="J611" i="38"/>
  <c r="I611" i="38"/>
  <c r="H611" i="38"/>
  <c r="G611" i="38"/>
  <c r="F611" i="38"/>
  <c r="E611" i="38"/>
  <c r="B611" i="38"/>
  <c r="AM610" i="38"/>
  <c r="AL610" i="38"/>
  <c r="AK610" i="38"/>
  <c r="AJ610" i="38"/>
  <c r="AI610" i="38"/>
  <c r="AH610" i="38"/>
  <c r="AG610" i="38"/>
  <c r="AF610" i="38"/>
  <c r="AE610" i="38"/>
  <c r="AD610" i="38"/>
  <c r="AC610" i="38"/>
  <c r="AB610" i="38"/>
  <c r="Q610" i="38"/>
  <c r="P610" i="38"/>
  <c r="O610" i="38"/>
  <c r="N610" i="38"/>
  <c r="M610" i="38"/>
  <c r="L610" i="38"/>
  <c r="K610" i="38"/>
  <c r="J610" i="38"/>
  <c r="I610" i="38"/>
  <c r="H610" i="38"/>
  <c r="G610" i="38"/>
  <c r="F610" i="38"/>
  <c r="E610" i="38"/>
  <c r="B610" i="38"/>
  <c r="AM609" i="38"/>
  <c r="AL609" i="38"/>
  <c r="AK609" i="38"/>
  <c r="AJ609" i="38"/>
  <c r="AI609" i="38"/>
  <c r="AH609" i="38"/>
  <c r="AG609" i="38"/>
  <c r="AF609" i="38"/>
  <c r="AE609" i="38"/>
  <c r="AD609" i="38"/>
  <c r="AC609" i="38"/>
  <c r="AB609" i="38"/>
  <c r="Q609" i="38"/>
  <c r="P609" i="38"/>
  <c r="O609" i="38"/>
  <c r="N609" i="38"/>
  <c r="M609" i="38"/>
  <c r="L609" i="38"/>
  <c r="K609" i="38"/>
  <c r="J609" i="38"/>
  <c r="I609" i="38"/>
  <c r="H609" i="38"/>
  <c r="G609" i="38"/>
  <c r="F609" i="38"/>
  <c r="E609" i="38"/>
  <c r="B609" i="38"/>
  <c r="AM608" i="38"/>
  <c r="AL608" i="38"/>
  <c r="AK608" i="38"/>
  <c r="AJ608" i="38"/>
  <c r="AI608" i="38"/>
  <c r="AH608" i="38"/>
  <c r="AG608" i="38"/>
  <c r="AF608" i="38"/>
  <c r="AE608" i="38"/>
  <c r="AD608" i="38"/>
  <c r="AC608" i="38"/>
  <c r="AB608" i="38"/>
  <c r="Q608" i="38"/>
  <c r="P608" i="38"/>
  <c r="O608" i="38"/>
  <c r="N608" i="38"/>
  <c r="M608" i="38"/>
  <c r="L608" i="38"/>
  <c r="K608" i="38"/>
  <c r="J608" i="38"/>
  <c r="I608" i="38"/>
  <c r="H608" i="38"/>
  <c r="G608" i="38"/>
  <c r="F608" i="38"/>
  <c r="E608" i="38"/>
  <c r="B608" i="38"/>
  <c r="AM607" i="38"/>
  <c r="AL607" i="38"/>
  <c r="AK607" i="38"/>
  <c r="AJ607" i="38"/>
  <c r="AI607" i="38"/>
  <c r="AH607" i="38"/>
  <c r="AG607" i="38"/>
  <c r="AF607" i="38"/>
  <c r="AE607" i="38"/>
  <c r="AD607" i="38"/>
  <c r="AC607" i="38"/>
  <c r="AB607" i="38"/>
  <c r="Q607" i="38"/>
  <c r="P607" i="38"/>
  <c r="O607" i="38"/>
  <c r="N607" i="38"/>
  <c r="M607" i="38"/>
  <c r="L607" i="38"/>
  <c r="K607" i="38"/>
  <c r="J607" i="38"/>
  <c r="I607" i="38"/>
  <c r="H607" i="38"/>
  <c r="G607" i="38"/>
  <c r="F607" i="38"/>
  <c r="E607" i="38"/>
  <c r="B607" i="38"/>
  <c r="AM606" i="38"/>
  <c r="AL606" i="38"/>
  <c r="AK606" i="38"/>
  <c r="AJ606" i="38"/>
  <c r="AI606" i="38"/>
  <c r="AH606" i="38"/>
  <c r="AG606" i="38"/>
  <c r="AF606" i="38"/>
  <c r="AE606" i="38"/>
  <c r="AD606" i="38"/>
  <c r="AC606" i="38"/>
  <c r="AB606" i="38"/>
  <c r="Q606" i="38"/>
  <c r="P606" i="38"/>
  <c r="O606" i="38"/>
  <c r="N606" i="38"/>
  <c r="M606" i="38"/>
  <c r="L606" i="38"/>
  <c r="K606" i="38"/>
  <c r="J606" i="38"/>
  <c r="I606" i="38"/>
  <c r="H606" i="38"/>
  <c r="G606" i="38"/>
  <c r="F606" i="38"/>
  <c r="E606" i="38"/>
  <c r="B606" i="38"/>
  <c r="AM605" i="38"/>
  <c r="AL605" i="38"/>
  <c r="AK605" i="38"/>
  <c r="AJ605" i="38"/>
  <c r="AI605" i="38"/>
  <c r="AH605" i="38"/>
  <c r="AG605" i="38"/>
  <c r="AF605" i="38"/>
  <c r="AE605" i="38"/>
  <c r="AD605" i="38"/>
  <c r="AC605" i="38"/>
  <c r="AB605" i="38"/>
  <c r="Q605" i="38"/>
  <c r="P605" i="38"/>
  <c r="O605" i="38"/>
  <c r="N605" i="38"/>
  <c r="M605" i="38"/>
  <c r="L605" i="38"/>
  <c r="K605" i="38"/>
  <c r="J605" i="38"/>
  <c r="I605" i="38"/>
  <c r="H605" i="38"/>
  <c r="G605" i="38"/>
  <c r="F605" i="38"/>
  <c r="E605" i="38"/>
  <c r="B605" i="38"/>
  <c r="AM604" i="38"/>
  <c r="AL604" i="38"/>
  <c r="AK604" i="38"/>
  <c r="AJ604" i="38"/>
  <c r="AI604" i="38"/>
  <c r="AH604" i="38"/>
  <c r="AG604" i="38"/>
  <c r="AF604" i="38"/>
  <c r="AE604" i="38"/>
  <c r="AD604" i="38"/>
  <c r="AC604" i="38"/>
  <c r="AB604" i="38"/>
  <c r="Q604" i="38"/>
  <c r="P604" i="38"/>
  <c r="O604" i="38"/>
  <c r="N604" i="38"/>
  <c r="M604" i="38"/>
  <c r="L604" i="38"/>
  <c r="K604" i="38"/>
  <c r="J604" i="38"/>
  <c r="I604" i="38"/>
  <c r="H604" i="38"/>
  <c r="G604" i="38"/>
  <c r="F604" i="38"/>
  <c r="E604" i="38"/>
  <c r="B604" i="38"/>
  <c r="AM603" i="38"/>
  <c r="AL603" i="38"/>
  <c r="AK603" i="38"/>
  <c r="AJ603" i="38"/>
  <c r="AI603" i="38"/>
  <c r="AH603" i="38"/>
  <c r="AG603" i="38"/>
  <c r="AF603" i="38"/>
  <c r="AE603" i="38"/>
  <c r="AD603" i="38"/>
  <c r="AC603" i="38"/>
  <c r="AB603" i="38"/>
  <c r="Q603" i="38"/>
  <c r="P603" i="38"/>
  <c r="O603" i="38"/>
  <c r="N603" i="38"/>
  <c r="M603" i="38"/>
  <c r="L603" i="38"/>
  <c r="K603" i="38"/>
  <c r="J603" i="38"/>
  <c r="I603" i="38"/>
  <c r="H603" i="38"/>
  <c r="G603" i="38"/>
  <c r="F603" i="38"/>
  <c r="E603" i="38"/>
  <c r="B603" i="38"/>
  <c r="AM602" i="38"/>
  <c r="AL602" i="38"/>
  <c r="AK602" i="38"/>
  <c r="AJ602" i="38"/>
  <c r="AI602" i="38"/>
  <c r="AH602" i="38"/>
  <c r="AG602" i="38"/>
  <c r="AF602" i="38"/>
  <c r="AE602" i="38"/>
  <c r="AD602" i="38"/>
  <c r="AC602" i="38"/>
  <c r="AB602" i="38"/>
  <c r="Q602" i="38"/>
  <c r="P602" i="38"/>
  <c r="O602" i="38"/>
  <c r="N602" i="38"/>
  <c r="M602" i="38"/>
  <c r="L602" i="38"/>
  <c r="K602" i="38"/>
  <c r="J602" i="38"/>
  <c r="I602" i="38"/>
  <c r="H602" i="38"/>
  <c r="G602" i="38"/>
  <c r="F602" i="38"/>
  <c r="E602" i="38"/>
  <c r="B602" i="38"/>
  <c r="AM601" i="38"/>
  <c r="AL601" i="38"/>
  <c r="AK601" i="38"/>
  <c r="AJ601" i="38"/>
  <c r="AI601" i="38"/>
  <c r="AH601" i="38"/>
  <c r="AG601" i="38"/>
  <c r="AF601" i="38"/>
  <c r="AE601" i="38"/>
  <c r="AD601" i="38"/>
  <c r="AC601" i="38"/>
  <c r="AB601" i="38"/>
  <c r="Q601" i="38"/>
  <c r="P601" i="38"/>
  <c r="O601" i="38"/>
  <c r="N601" i="38"/>
  <c r="M601" i="38"/>
  <c r="L601" i="38"/>
  <c r="K601" i="38"/>
  <c r="J601" i="38"/>
  <c r="I601" i="38"/>
  <c r="H601" i="38"/>
  <c r="G601" i="38"/>
  <c r="F601" i="38"/>
  <c r="E601" i="38"/>
  <c r="B601" i="38"/>
  <c r="AM600" i="38"/>
  <c r="AL600" i="38"/>
  <c r="AK600" i="38"/>
  <c r="AJ600" i="38"/>
  <c r="AI600" i="38"/>
  <c r="AH600" i="38"/>
  <c r="AG600" i="38"/>
  <c r="AF600" i="38"/>
  <c r="AE600" i="38"/>
  <c r="AD600" i="38"/>
  <c r="AC600" i="38"/>
  <c r="AB600" i="38"/>
  <c r="Q600" i="38"/>
  <c r="P600" i="38"/>
  <c r="O600" i="38"/>
  <c r="N600" i="38"/>
  <c r="M600" i="38"/>
  <c r="L600" i="38"/>
  <c r="K600" i="38"/>
  <c r="J600" i="38"/>
  <c r="I600" i="38"/>
  <c r="H600" i="38"/>
  <c r="G600" i="38"/>
  <c r="F600" i="38"/>
  <c r="E600" i="38"/>
  <c r="B600" i="38"/>
  <c r="AM599" i="38"/>
  <c r="AL599" i="38"/>
  <c r="AK599" i="38"/>
  <c r="AJ599" i="38"/>
  <c r="AI599" i="38"/>
  <c r="AH599" i="38"/>
  <c r="AG599" i="38"/>
  <c r="AF599" i="38"/>
  <c r="AE599" i="38"/>
  <c r="AD599" i="38"/>
  <c r="AC599" i="38"/>
  <c r="AB599" i="38"/>
  <c r="Q599" i="38"/>
  <c r="P599" i="38"/>
  <c r="O599" i="38"/>
  <c r="N599" i="38"/>
  <c r="M599" i="38"/>
  <c r="L599" i="38"/>
  <c r="K599" i="38"/>
  <c r="J599" i="38"/>
  <c r="I599" i="38"/>
  <c r="H599" i="38"/>
  <c r="G599" i="38"/>
  <c r="F599" i="38"/>
  <c r="E599" i="38"/>
  <c r="B599" i="38"/>
  <c r="AM598" i="38"/>
  <c r="AL598" i="38"/>
  <c r="AK598" i="38"/>
  <c r="AJ598" i="38"/>
  <c r="AI598" i="38"/>
  <c r="AH598" i="38"/>
  <c r="AG598" i="38"/>
  <c r="AF598" i="38"/>
  <c r="AE598" i="38"/>
  <c r="AD598" i="38"/>
  <c r="AC598" i="38"/>
  <c r="AB598" i="38"/>
  <c r="Q598" i="38"/>
  <c r="P598" i="38"/>
  <c r="O598" i="38"/>
  <c r="N598" i="38"/>
  <c r="M598" i="38"/>
  <c r="L598" i="38"/>
  <c r="K598" i="38"/>
  <c r="J598" i="38"/>
  <c r="I598" i="38"/>
  <c r="H598" i="38"/>
  <c r="G598" i="38"/>
  <c r="F598" i="38"/>
  <c r="E598" i="38"/>
  <c r="B598" i="38"/>
  <c r="AM597" i="38"/>
  <c r="AL597" i="38"/>
  <c r="AK597" i="38"/>
  <c r="AJ597" i="38"/>
  <c r="AI597" i="38"/>
  <c r="AH597" i="38"/>
  <c r="AG597" i="38"/>
  <c r="AF597" i="38"/>
  <c r="AE597" i="38"/>
  <c r="AD597" i="38"/>
  <c r="AC597" i="38"/>
  <c r="AB597" i="38"/>
  <c r="Q597" i="38"/>
  <c r="P597" i="38"/>
  <c r="O597" i="38"/>
  <c r="N597" i="38"/>
  <c r="M597" i="38"/>
  <c r="L597" i="38"/>
  <c r="K597" i="38"/>
  <c r="J597" i="38"/>
  <c r="I597" i="38"/>
  <c r="H597" i="38"/>
  <c r="G597" i="38"/>
  <c r="F597" i="38"/>
  <c r="E597" i="38"/>
  <c r="B597" i="38"/>
  <c r="AM596" i="38"/>
  <c r="AL596" i="38"/>
  <c r="AK596" i="38"/>
  <c r="AJ596" i="38"/>
  <c r="AI596" i="38"/>
  <c r="AH596" i="38"/>
  <c r="AG596" i="38"/>
  <c r="AF596" i="38"/>
  <c r="AE596" i="38"/>
  <c r="AD596" i="38"/>
  <c r="AC596" i="38"/>
  <c r="AB596" i="38"/>
  <c r="Q596" i="38"/>
  <c r="P596" i="38"/>
  <c r="O596" i="38"/>
  <c r="N596" i="38"/>
  <c r="M596" i="38"/>
  <c r="L596" i="38"/>
  <c r="K596" i="38"/>
  <c r="J596" i="38"/>
  <c r="I596" i="38"/>
  <c r="H596" i="38"/>
  <c r="G596" i="38"/>
  <c r="F596" i="38"/>
  <c r="E596" i="38"/>
  <c r="B596" i="38"/>
  <c r="AM595" i="38"/>
  <c r="AL595" i="38"/>
  <c r="AK595" i="38"/>
  <c r="AJ595" i="38"/>
  <c r="AI595" i="38"/>
  <c r="AH595" i="38"/>
  <c r="AG595" i="38"/>
  <c r="AF595" i="38"/>
  <c r="AE595" i="38"/>
  <c r="AD595" i="38"/>
  <c r="AC595" i="38"/>
  <c r="AB595" i="38"/>
  <c r="Q595" i="38"/>
  <c r="P595" i="38"/>
  <c r="O595" i="38"/>
  <c r="N595" i="38"/>
  <c r="M595" i="38"/>
  <c r="L595" i="38"/>
  <c r="K595" i="38"/>
  <c r="J595" i="38"/>
  <c r="I595" i="38"/>
  <c r="H595" i="38"/>
  <c r="G595" i="38"/>
  <c r="F595" i="38"/>
  <c r="E595" i="38"/>
  <c r="B595" i="38"/>
  <c r="AM594" i="38"/>
  <c r="AL594" i="38"/>
  <c r="AK594" i="38"/>
  <c r="AJ594" i="38"/>
  <c r="AI594" i="38"/>
  <c r="AH594" i="38"/>
  <c r="AG594" i="38"/>
  <c r="AF594" i="38"/>
  <c r="AE594" i="38"/>
  <c r="AD594" i="38"/>
  <c r="AC594" i="38"/>
  <c r="AB594" i="38"/>
  <c r="Q594" i="38"/>
  <c r="P594" i="38"/>
  <c r="O594" i="38"/>
  <c r="N594" i="38"/>
  <c r="M594" i="38"/>
  <c r="L594" i="38"/>
  <c r="K594" i="38"/>
  <c r="J594" i="38"/>
  <c r="I594" i="38"/>
  <c r="H594" i="38"/>
  <c r="G594" i="38"/>
  <c r="F594" i="38"/>
  <c r="E594" i="38"/>
  <c r="B594" i="38"/>
  <c r="AM593" i="38"/>
  <c r="AL593" i="38"/>
  <c r="AK593" i="38"/>
  <c r="AJ593" i="38"/>
  <c r="AI593" i="38"/>
  <c r="AH593" i="38"/>
  <c r="AG593" i="38"/>
  <c r="AF593" i="38"/>
  <c r="AE593" i="38"/>
  <c r="AD593" i="38"/>
  <c r="AC593" i="38"/>
  <c r="AB593" i="38"/>
  <c r="Q593" i="38"/>
  <c r="P593" i="38"/>
  <c r="O593" i="38"/>
  <c r="N593" i="38"/>
  <c r="M593" i="38"/>
  <c r="L593" i="38"/>
  <c r="K593" i="38"/>
  <c r="J593" i="38"/>
  <c r="I593" i="38"/>
  <c r="H593" i="38"/>
  <c r="G593" i="38"/>
  <c r="F593" i="38"/>
  <c r="E593" i="38"/>
  <c r="B593" i="38"/>
  <c r="AM592" i="38"/>
  <c r="AL592" i="38"/>
  <c r="AK592" i="38"/>
  <c r="AJ592" i="38"/>
  <c r="AI592" i="38"/>
  <c r="AH592" i="38"/>
  <c r="AG592" i="38"/>
  <c r="AF592" i="38"/>
  <c r="AE592" i="38"/>
  <c r="AD592" i="38"/>
  <c r="AC592" i="38"/>
  <c r="AB592" i="38"/>
  <c r="Q592" i="38"/>
  <c r="P592" i="38"/>
  <c r="O592" i="38"/>
  <c r="N592" i="38"/>
  <c r="M592" i="38"/>
  <c r="L592" i="38"/>
  <c r="K592" i="38"/>
  <c r="J592" i="38"/>
  <c r="I592" i="38"/>
  <c r="H592" i="38"/>
  <c r="G592" i="38"/>
  <c r="F592" i="38"/>
  <c r="E592" i="38"/>
  <c r="B592" i="38"/>
  <c r="AM591" i="38"/>
  <c r="AL591" i="38"/>
  <c r="AK591" i="38"/>
  <c r="AJ591" i="38"/>
  <c r="AI591" i="38"/>
  <c r="AH591" i="38"/>
  <c r="AG591" i="38"/>
  <c r="AF591" i="38"/>
  <c r="AE591" i="38"/>
  <c r="AD591" i="38"/>
  <c r="AC591" i="38"/>
  <c r="AB591" i="38"/>
  <c r="Q591" i="38"/>
  <c r="P591" i="38"/>
  <c r="O591" i="38"/>
  <c r="N591" i="38"/>
  <c r="M591" i="38"/>
  <c r="L591" i="38"/>
  <c r="K591" i="38"/>
  <c r="J591" i="38"/>
  <c r="I591" i="38"/>
  <c r="H591" i="38"/>
  <c r="G591" i="38"/>
  <c r="F591" i="38"/>
  <c r="E591" i="38"/>
  <c r="B591" i="38"/>
  <c r="AM590" i="38"/>
  <c r="AL590" i="38"/>
  <c r="AK590" i="38"/>
  <c r="AJ590" i="38"/>
  <c r="AI590" i="38"/>
  <c r="AH590" i="38"/>
  <c r="AG590" i="38"/>
  <c r="AF590" i="38"/>
  <c r="AE590" i="38"/>
  <c r="AD590" i="38"/>
  <c r="AC590" i="38"/>
  <c r="AB590" i="38"/>
  <c r="Q590" i="38"/>
  <c r="P590" i="38"/>
  <c r="O590" i="38"/>
  <c r="N590" i="38"/>
  <c r="M590" i="38"/>
  <c r="L590" i="38"/>
  <c r="K590" i="38"/>
  <c r="J590" i="38"/>
  <c r="I590" i="38"/>
  <c r="H590" i="38"/>
  <c r="G590" i="38"/>
  <c r="F590" i="38"/>
  <c r="E590" i="38"/>
  <c r="B590" i="38"/>
  <c r="AM589" i="38"/>
  <c r="AL589" i="38"/>
  <c r="AK589" i="38"/>
  <c r="AJ589" i="38"/>
  <c r="AI589" i="38"/>
  <c r="AH589" i="38"/>
  <c r="AG589" i="38"/>
  <c r="AF589" i="38"/>
  <c r="AE589" i="38"/>
  <c r="AD589" i="38"/>
  <c r="AC589" i="38"/>
  <c r="AB589" i="38"/>
  <c r="Q589" i="38"/>
  <c r="P589" i="38"/>
  <c r="O589" i="38"/>
  <c r="N589" i="38"/>
  <c r="M589" i="38"/>
  <c r="L589" i="38"/>
  <c r="K589" i="38"/>
  <c r="J589" i="38"/>
  <c r="I589" i="38"/>
  <c r="H589" i="38"/>
  <c r="G589" i="38"/>
  <c r="F589" i="38"/>
  <c r="E589" i="38"/>
  <c r="B589" i="38"/>
  <c r="AM588" i="38"/>
  <c r="AL588" i="38"/>
  <c r="AK588" i="38"/>
  <c r="AJ588" i="38"/>
  <c r="AI588" i="38"/>
  <c r="AH588" i="38"/>
  <c r="AG588" i="38"/>
  <c r="AF588" i="38"/>
  <c r="AE588" i="38"/>
  <c r="AD588" i="38"/>
  <c r="AC588" i="38"/>
  <c r="AB588" i="38"/>
  <c r="Q588" i="38"/>
  <c r="P588" i="38"/>
  <c r="O588" i="38"/>
  <c r="N588" i="38"/>
  <c r="M588" i="38"/>
  <c r="L588" i="38"/>
  <c r="K588" i="38"/>
  <c r="J588" i="38"/>
  <c r="I588" i="38"/>
  <c r="H588" i="38"/>
  <c r="G588" i="38"/>
  <c r="F588" i="38"/>
  <c r="E588" i="38"/>
  <c r="B588" i="38"/>
  <c r="AM587" i="38"/>
  <c r="AL587" i="38"/>
  <c r="AK587" i="38"/>
  <c r="AJ587" i="38"/>
  <c r="AI587" i="38"/>
  <c r="AH587" i="38"/>
  <c r="AG587" i="38"/>
  <c r="AF587" i="38"/>
  <c r="AE587" i="38"/>
  <c r="AD587" i="38"/>
  <c r="AC587" i="38"/>
  <c r="AB587" i="38"/>
  <c r="Q587" i="38"/>
  <c r="P587" i="38"/>
  <c r="O587" i="38"/>
  <c r="N587" i="38"/>
  <c r="M587" i="38"/>
  <c r="L587" i="38"/>
  <c r="K587" i="38"/>
  <c r="J587" i="38"/>
  <c r="I587" i="38"/>
  <c r="H587" i="38"/>
  <c r="G587" i="38"/>
  <c r="F587" i="38"/>
  <c r="E587" i="38"/>
  <c r="B587" i="38"/>
  <c r="AM586" i="38"/>
  <c r="AL586" i="38"/>
  <c r="AK586" i="38"/>
  <c r="AJ586" i="38"/>
  <c r="AI586" i="38"/>
  <c r="AH586" i="38"/>
  <c r="AG586" i="38"/>
  <c r="AF586" i="38"/>
  <c r="AE586" i="38"/>
  <c r="AD586" i="38"/>
  <c r="AC586" i="38"/>
  <c r="AB586" i="38"/>
  <c r="Q586" i="38"/>
  <c r="P586" i="38"/>
  <c r="O586" i="38"/>
  <c r="N586" i="38"/>
  <c r="M586" i="38"/>
  <c r="L586" i="38"/>
  <c r="K586" i="38"/>
  <c r="J586" i="38"/>
  <c r="I586" i="38"/>
  <c r="H586" i="38"/>
  <c r="G586" i="38"/>
  <c r="F586" i="38"/>
  <c r="E586" i="38"/>
  <c r="B586" i="38"/>
  <c r="AM585" i="38"/>
  <c r="AL585" i="38"/>
  <c r="AK585" i="38"/>
  <c r="AJ585" i="38"/>
  <c r="AI585" i="38"/>
  <c r="AH585" i="38"/>
  <c r="AG585" i="38"/>
  <c r="AF585" i="38"/>
  <c r="AE585" i="38"/>
  <c r="AD585" i="38"/>
  <c r="AC585" i="38"/>
  <c r="AB585" i="38"/>
  <c r="Q585" i="38"/>
  <c r="P585" i="38"/>
  <c r="O585" i="38"/>
  <c r="N585" i="38"/>
  <c r="M585" i="38"/>
  <c r="L585" i="38"/>
  <c r="K585" i="38"/>
  <c r="J585" i="38"/>
  <c r="I585" i="38"/>
  <c r="H585" i="38"/>
  <c r="G585" i="38"/>
  <c r="F585" i="38"/>
  <c r="E585" i="38"/>
  <c r="B585" i="38"/>
  <c r="AM584" i="38"/>
  <c r="AL584" i="38"/>
  <c r="AK584" i="38"/>
  <c r="AJ584" i="38"/>
  <c r="AI584" i="38"/>
  <c r="AH584" i="38"/>
  <c r="AG584" i="38"/>
  <c r="AF584" i="38"/>
  <c r="AE584" i="38"/>
  <c r="AD584" i="38"/>
  <c r="AC584" i="38"/>
  <c r="AB584" i="38"/>
  <c r="Q584" i="38"/>
  <c r="P584" i="38"/>
  <c r="O584" i="38"/>
  <c r="N584" i="38"/>
  <c r="M584" i="38"/>
  <c r="L584" i="38"/>
  <c r="K584" i="38"/>
  <c r="J584" i="38"/>
  <c r="I584" i="38"/>
  <c r="H584" i="38"/>
  <c r="G584" i="38"/>
  <c r="F584" i="38"/>
  <c r="E584" i="38"/>
  <c r="B584" i="38"/>
  <c r="AM583" i="38"/>
  <c r="AL583" i="38"/>
  <c r="AK583" i="38"/>
  <c r="AJ583" i="38"/>
  <c r="AI583" i="38"/>
  <c r="AH583" i="38"/>
  <c r="AG583" i="38"/>
  <c r="AF583" i="38"/>
  <c r="AE583" i="38"/>
  <c r="AD583" i="38"/>
  <c r="AC583" i="38"/>
  <c r="AB583" i="38"/>
  <c r="Q583" i="38"/>
  <c r="P583" i="38"/>
  <c r="O583" i="38"/>
  <c r="N583" i="38"/>
  <c r="M583" i="38"/>
  <c r="L583" i="38"/>
  <c r="K583" i="38"/>
  <c r="J583" i="38"/>
  <c r="I583" i="38"/>
  <c r="H583" i="38"/>
  <c r="G583" i="38"/>
  <c r="F583" i="38"/>
  <c r="E583" i="38"/>
  <c r="B583" i="38"/>
  <c r="AM582" i="38"/>
  <c r="AL582" i="38"/>
  <c r="AK582" i="38"/>
  <c r="AJ582" i="38"/>
  <c r="AI582" i="38"/>
  <c r="AH582" i="38"/>
  <c r="AG582" i="38"/>
  <c r="AF582" i="38"/>
  <c r="AE582" i="38"/>
  <c r="AD582" i="38"/>
  <c r="AC582" i="38"/>
  <c r="AB582" i="38"/>
  <c r="Q582" i="38"/>
  <c r="P582" i="38"/>
  <c r="O582" i="38"/>
  <c r="N582" i="38"/>
  <c r="M582" i="38"/>
  <c r="L582" i="38"/>
  <c r="K582" i="38"/>
  <c r="J582" i="38"/>
  <c r="I582" i="38"/>
  <c r="H582" i="38"/>
  <c r="G582" i="38"/>
  <c r="F582" i="38"/>
  <c r="E582" i="38"/>
  <c r="B582" i="38"/>
  <c r="AM581" i="38"/>
  <c r="AL581" i="38"/>
  <c r="AK581" i="38"/>
  <c r="AJ581" i="38"/>
  <c r="AI581" i="38"/>
  <c r="AH581" i="38"/>
  <c r="AG581" i="38"/>
  <c r="AF581" i="38"/>
  <c r="AE581" i="38"/>
  <c r="AD581" i="38"/>
  <c r="AC581" i="38"/>
  <c r="AB581" i="38"/>
  <c r="Q581" i="38"/>
  <c r="P581" i="38"/>
  <c r="O581" i="38"/>
  <c r="N581" i="38"/>
  <c r="M581" i="38"/>
  <c r="L581" i="38"/>
  <c r="K581" i="38"/>
  <c r="J581" i="38"/>
  <c r="I581" i="38"/>
  <c r="H581" i="38"/>
  <c r="G581" i="38"/>
  <c r="F581" i="38"/>
  <c r="E581" i="38"/>
  <c r="B581" i="38"/>
  <c r="AM580" i="38"/>
  <c r="AL580" i="38"/>
  <c r="AK580" i="38"/>
  <c r="AJ580" i="38"/>
  <c r="AI580" i="38"/>
  <c r="AH580" i="38"/>
  <c r="AG580" i="38"/>
  <c r="AF580" i="38"/>
  <c r="AE580" i="38"/>
  <c r="AD580" i="38"/>
  <c r="AC580" i="38"/>
  <c r="AB580" i="38"/>
  <c r="Q580" i="38"/>
  <c r="P580" i="38"/>
  <c r="O580" i="38"/>
  <c r="N580" i="38"/>
  <c r="M580" i="38"/>
  <c r="L580" i="38"/>
  <c r="K580" i="38"/>
  <c r="J580" i="38"/>
  <c r="I580" i="38"/>
  <c r="H580" i="38"/>
  <c r="G580" i="38"/>
  <c r="F580" i="38"/>
  <c r="E580" i="38"/>
  <c r="B580" i="38"/>
  <c r="AM579" i="38"/>
  <c r="AL579" i="38"/>
  <c r="AK579" i="38"/>
  <c r="AJ579" i="38"/>
  <c r="AI579" i="38"/>
  <c r="AH579" i="38"/>
  <c r="AG579" i="38"/>
  <c r="AF579" i="38"/>
  <c r="AE579" i="38"/>
  <c r="AD579" i="38"/>
  <c r="AC579" i="38"/>
  <c r="AB579" i="38"/>
  <c r="Q579" i="38"/>
  <c r="P579" i="38"/>
  <c r="O579" i="38"/>
  <c r="N579" i="38"/>
  <c r="M579" i="38"/>
  <c r="L579" i="38"/>
  <c r="K579" i="38"/>
  <c r="J579" i="38"/>
  <c r="I579" i="38"/>
  <c r="H579" i="38"/>
  <c r="G579" i="38"/>
  <c r="F579" i="38"/>
  <c r="E579" i="38"/>
  <c r="B579" i="38"/>
  <c r="AM578" i="38"/>
  <c r="AL578" i="38"/>
  <c r="AK578" i="38"/>
  <c r="AJ578" i="38"/>
  <c r="AI578" i="38"/>
  <c r="AH578" i="38"/>
  <c r="AG578" i="38"/>
  <c r="AF578" i="38"/>
  <c r="AE578" i="38"/>
  <c r="AD578" i="38"/>
  <c r="AC578" i="38"/>
  <c r="AB578" i="38"/>
  <c r="Q578" i="38"/>
  <c r="P578" i="38"/>
  <c r="O578" i="38"/>
  <c r="N578" i="38"/>
  <c r="M578" i="38"/>
  <c r="L578" i="38"/>
  <c r="K578" i="38"/>
  <c r="J578" i="38"/>
  <c r="I578" i="38"/>
  <c r="H578" i="38"/>
  <c r="G578" i="38"/>
  <c r="F578" i="38"/>
  <c r="E578" i="38"/>
  <c r="B578" i="38"/>
  <c r="AM577" i="38"/>
  <c r="AL577" i="38"/>
  <c r="AK577" i="38"/>
  <c r="AJ577" i="38"/>
  <c r="AI577" i="38"/>
  <c r="AH577" i="38"/>
  <c r="AG577" i="38"/>
  <c r="AF577" i="38"/>
  <c r="AE577" i="38"/>
  <c r="AD577" i="38"/>
  <c r="AC577" i="38"/>
  <c r="AB577" i="38"/>
  <c r="Q577" i="38"/>
  <c r="P577" i="38"/>
  <c r="O577" i="38"/>
  <c r="N577" i="38"/>
  <c r="M577" i="38"/>
  <c r="L577" i="38"/>
  <c r="K577" i="38"/>
  <c r="J577" i="38"/>
  <c r="I577" i="38"/>
  <c r="H577" i="38"/>
  <c r="G577" i="38"/>
  <c r="F577" i="38"/>
  <c r="E577" i="38"/>
  <c r="B577" i="38"/>
  <c r="AM576" i="38"/>
  <c r="AL576" i="38"/>
  <c r="AK576" i="38"/>
  <c r="AJ576" i="38"/>
  <c r="AI576" i="38"/>
  <c r="AH576" i="38"/>
  <c r="AG576" i="38"/>
  <c r="AF576" i="38"/>
  <c r="AE576" i="38"/>
  <c r="AD576" i="38"/>
  <c r="AC576" i="38"/>
  <c r="AB576" i="38"/>
  <c r="Q576" i="38"/>
  <c r="P576" i="38"/>
  <c r="O576" i="38"/>
  <c r="N576" i="38"/>
  <c r="M576" i="38"/>
  <c r="L576" i="38"/>
  <c r="K576" i="38"/>
  <c r="J576" i="38"/>
  <c r="I576" i="38"/>
  <c r="H576" i="38"/>
  <c r="G576" i="38"/>
  <c r="F576" i="38"/>
  <c r="E576" i="38"/>
  <c r="B576" i="38"/>
  <c r="AM575" i="38"/>
  <c r="AL575" i="38"/>
  <c r="AK575" i="38"/>
  <c r="AJ575" i="38"/>
  <c r="AI575" i="38"/>
  <c r="AH575" i="38"/>
  <c r="AG575" i="38"/>
  <c r="AF575" i="38"/>
  <c r="AE575" i="38"/>
  <c r="AD575" i="38"/>
  <c r="AC575" i="38"/>
  <c r="AB575" i="38"/>
  <c r="Q575" i="38"/>
  <c r="P575" i="38"/>
  <c r="O575" i="38"/>
  <c r="N575" i="38"/>
  <c r="M575" i="38"/>
  <c r="L575" i="38"/>
  <c r="K575" i="38"/>
  <c r="J575" i="38"/>
  <c r="I575" i="38"/>
  <c r="H575" i="38"/>
  <c r="G575" i="38"/>
  <c r="F575" i="38"/>
  <c r="E575" i="38"/>
  <c r="B575" i="38"/>
  <c r="AM574" i="38"/>
  <c r="AL574" i="38"/>
  <c r="AK574" i="38"/>
  <c r="AJ574" i="38"/>
  <c r="AI574" i="38"/>
  <c r="AH574" i="38"/>
  <c r="AG574" i="38"/>
  <c r="AF574" i="38"/>
  <c r="AE574" i="38"/>
  <c r="AD574" i="38"/>
  <c r="AC574" i="38"/>
  <c r="AB574" i="38"/>
  <c r="Q574" i="38"/>
  <c r="P574" i="38"/>
  <c r="O574" i="38"/>
  <c r="N574" i="38"/>
  <c r="M574" i="38"/>
  <c r="L574" i="38"/>
  <c r="K574" i="38"/>
  <c r="J574" i="38"/>
  <c r="I574" i="38"/>
  <c r="H574" i="38"/>
  <c r="G574" i="38"/>
  <c r="F574" i="38"/>
  <c r="E574" i="38"/>
  <c r="B574" i="38"/>
  <c r="AM573" i="38"/>
  <c r="AL573" i="38"/>
  <c r="AK573" i="38"/>
  <c r="AJ573" i="38"/>
  <c r="AI573" i="38"/>
  <c r="AH573" i="38"/>
  <c r="AG573" i="38"/>
  <c r="AF573" i="38"/>
  <c r="AE573" i="38"/>
  <c r="AD573" i="38"/>
  <c r="AC573" i="38"/>
  <c r="AB573" i="38"/>
  <c r="Q573" i="38"/>
  <c r="P573" i="38"/>
  <c r="O573" i="38"/>
  <c r="N573" i="38"/>
  <c r="M573" i="38"/>
  <c r="L573" i="38"/>
  <c r="K573" i="38"/>
  <c r="J573" i="38"/>
  <c r="I573" i="38"/>
  <c r="H573" i="38"/>
  <c r="G573" i="38"/>
  <c r="F573" i="38"/>
  <c r="E573" i="38"/>
  <c r="B573" i="38"/>
  <c r="AM572" i="38"/>
  <c r="AL572" i="38"/>
  <c r="AK572" i="38"/>
  <c r="AJ572" i="38"/>
  <c r="AI572" i="38"/>
  <c r="AH572" i="38"/>
  <c r="AG572" i="38"/>
  <c r="AF572" i="38"/>
  <c r="AE572" i="38"/>
  <c r="AD572" i="38"/>
  <c r="AC572" i="38"/>
  <c r="AB572" i="38"/>
  <c r="Q572" i="38"/>
  <c r="P572" i="38"/>
  <c r="O572" i="38"/>
  <c r="N572" i="38"/>
  <c r="M572" i="38"/>
  <c r="L572" i="38"/>
  <c r="K572" i="38"/>
  <c r="J572" i="38"/>
  <c r="I572" i="38"/>
  <c r="H572" i="38"/>
  <c r="G572" i="38"/>
  <c r="F572" i="38"/>
  <c r="E572" i="38"/>
  <c r="B572" i="38"/>
  <c r="AM571" i="38"/>
  <c r="AL571" i="38"/>
  <c r="AK571" i="38"/>
  <c r="AJ571" i="38"/>
  <c r="AI571" i="38"/>
  <c r="AH571" i="38"/>
  <c r="AG571" i="38"/>
  <c r="AF571" i="38"/>
  <c r="AE571" i="38"/>
  <c r="AD571" i="38"/>
  <c r="AC571" i="38"/>
  <c r="AB571" i="38"/>
  <c r="Q571" i="38"/>
  <c r="P571" i="38"/>
  <c r="O571" i="38"/>
  <c r="N571" i="38"/>
  <c r="M571" i="38"/>
  <c r="L571" i="38"/>
  <c r="K571" i="38"/>
  <c r="J571" i="38"/>
  <c r="I571" i="38"/>
  <c r="H571" i="38"/>
  <c r="G571" i="38"/>
  <c r="F571" i="38"/>
  <c r="E571" i="38"/>
  <c r="B571" i="38"/>
  <c r="AM570" i="38"/>
  <c r="AL570" i="38"/>
  <c r="AK570" i="38"/>
  <c r="AJ570" i="38"/>
  <c r="AI570" i="38"/>
  <c r="AH570" i="38"/>
  <c r="AG570" i="38"/>
  <c r="AF570" i="38"/>
  <c r="AE570" i="38"/>
  <c r="AD570" i="38"/>
  <c r="AC570" i="38"/>
  <c r="AB570" i="38"/>
  <c r="Q570" i="38"/>
  <c r="P570" i="38"/>
  <c r="O570" i="38"/>
  <c r="N570" i="38"/>
  <c r="M570" i="38"/>
  <c r="L570" i="38"/>
  <c r="K570" i="38"/>
  <c r="J570" i="38"/>
  <c r="I570" i="38"/>
  <c r="H570" i="38"/>
  <c r="G570" i="38"/>
  <c r="F570" i="38"/>
  <c r="E570" i="38"/>
  <c r="B570" i="38"/>
  <c r="AM569" i="38"/>
  <c r="AL569" i="38"/>
  <c r="AK569" i="38"/>
  <c r="AJ569" i="38"/>
  <c r="AI569" i="38"/>
  <c r="AH569" i="38"/>
  <c r="AG569" i="38"/>
  <c r="AF569" i="38"/>
  <c r="AE569" i="38"/>
  <c r="AD569" i="38"/>
  <c r="AC569" i="38"/>
  <c r="AB569" i="38"/>
  <c r="Q569" i="38"/>
  <c r="P569" i="38"/>
  <c r="O569" i="38"/>
  <c r="N569" i="38"/>
  <c r="M569" i="38"/>
  <c r="L569" i="38"/>
  <c r="K569" i="38"/>
  <c r="J569" i="38"/>
  <c r="I569" i="38"/>
  <c r="H569" i="38"/>
  <c r="G569" i="38"/>
  <c r="F569" i="38"/>
  <c r="E569" i="38"/>
  <c r="B569" i="38"/>
  <c r="AM568" i="38"/>
  <c r="AL568" i="38"/>
  <c r="AK568" i="38"/>
  <c r="AJ568" i="38"/>
  <c r="AI568" i="38"/>
  <c r="AH568" i="38"/>
  <c r="AG568" i="38"/>
  <c r="AF568" i="38"/>
  <c r="AE568" i="38"/>
  <c r="AD568" i="38"/>
  <c r="AC568" i="38"/>
  <c r="AB568" i="38"/>
  <c r="Q568" i="38"/>
  <c r="P568" i="38"/>
  <c r="O568" i="38"/>
  <c r="N568" i="38"/>
  <c r="M568" i="38"/>
  <c r="L568" i="38"/>
  <c r="K568" i="38"/>
  <c r="J568" i="38"/>
  <c r="I568" i="38"/>
  <c r="H568" i="38"/>
  <c r="G568" i="38"/>
  <c r="F568" i="38"/>
  <c r="E568" i="38"/>
  <c r="B568" i="38"/>
  <c r="AM567" i="38"/>
  <c r="AL567" i="38"/>
  <c r="AK567" i="38"/>
  <c r="AJ567" i="38"/>
  <c r="AI567" i="38"/>
  <c r="AH567" i="38"/>
  <c r="AG567" i="38"/>
  <c r="AF567" i="38"/>
  <c r="AE567" i="38"/>
  <c r="AD567" i="38"/>
  <c r="AC567" i="38"/>
  <c r="AB567" i="38"/>
  <c r="Q567" i="38"/>
  <c r="P567" i="38"/>
  <c r="O567" i="38"/>
  <c r="N567" i="38"/>
  <c r="M567" i="38"/>
  <c r="L567" i="38"/>
  <c r="K567" i="38"/>
  <c r="J567" i="38"/>
  <c r="I567" i="38"/>
  <c r="H567" i="38"/>
  <c r="G567" i="38"/>
  <c r="F567" i="38"/>
  <c r="E567" i="38"/>
  <c r="B567" i="38"/>
  <c r="AM566" i="38"/>
  <c r="AL566" i="38"/>
  <c r="AK566" i="38"/>
  <c r="AJ566" i="38"/>
  <c r="AI566" i="38"/>
  <c r="AH566" i="38"/>
  <c r="AG566" i="38"/>
  <c r="AF566" i="38"/>
  <c r="AE566" i="38"/>
  <c r="AD566" i="38"/>
  <c r="AC566" i="38"/>
  <c r="AB566" i="38"/>
  <c r="Q566" i="38"/>
  <c r="P566" i="38"/>
  <c r="O566" i="38"/>
  <c r="N566" i="38"/>
  <c r="M566" i="38"/>
  <c r="L566" i="38"/>
  <c r="K566" i="38"/>
  <c r="J566" i="38"/>
  <c r="I566" i="38"/>
  <c r="H566" i="38"/>
  <c r="G566" i="38"/>
  <c r="F566" i="38"/>
  <c r="E566" i="38"/>
  <c r="B566" i="38"/>
  <c r="AM565" i="38"/>
  <c r="AL565" i="38"/>
  <c r="AK565" i="38"/>
  <c r="AJ565" i="38"/>
  <c r="AI565" i="38"/>
  <c r="AH565" i="38"/>
  <c r="AG565" i="38"/>
  <c r="AF565" i="38"/>
  <c r="AE565" i="38"/>
  <c r="AD565" i="38"/>
  <c r="AC565" i="38"/>
  <c r="AB565" i="38"/>
  <c r="Q565" i="38"/>
  <c r="P565" i="38"/>
  <c r="O565" i="38"/>
  <c r="N565" i="38"/>
  <c r="M565" i="38"/>
  <c r="L565" i="38"/>
  <c r="K565" i="38"/>
  <c r="J565" i="38"/>
  <c r="I565" i="38"/>
  <c r="H565" i="38"/>
  <c r="G565" i="38"/>
  <c r="F565" i="38"/>
  <c r="E565" i="38"/>
  <c r="B565" i="38"/>
  <c r="AM564" i="38"/>
  <c r="AL564" i="38"/>
  <c r="AK564" i="38"/>
  <c r="AJ564" i="38"/>
  <c r="AI564" i="38"/>
  <c r="AH564" i="38"/>
  <c r="AG564" i="38"/>
  <c r="AF564" i="38"/>
  <c r="AE564" i="38"/>
  <c r="AD564" i="38"/>
  <c r="AC564" i="38"/>
  <c r="AB564" i="38"/>
  <c r="Q564" i="38"/>
  <c r="P564" i="38"/>
  <c r="O564" i="38"/>
  <c r="N564" i="38"/>
  <c r="M564" i="38"/>
  <c r="L564" i="38"/>
  <c r="K564" i="38"/>
  <c r="J564" i="38"/>
  <c r="I564" i="38"/>
  <c r="H564" i="38"/>
  <c r="G564" i="38"/>
  <c r="F564" i="38"/>
  <c r="E564" i="38"/>
  <c r="B564" i="38"/>
  <c r="AM563" i="38"/>
  <c r="AL563" i="38"/>
  <c r="AK563" i="38"/>
  <c r="AJ563" i="38"/>
  <c r="AI563" i="38"/>
  <c r="AH563" i="38"/>
  <c r="AG563" i="38"/>
  <c r="AF563" i="38"/>
  <c r="AE563" i="38"/>
  <c r="AD563" i="38"/>
  <c r="AC563" i="38"/>
  <c r="AB563" i="38"/>
  <c r="Q563" i="38"/>
  <c r="P563" i="38"/>
  <c r="O563" i="38"/>
  <c r="N563" i="38"/>
  <c r="M563" i="38"/>
  <c r="L563" i="38"/>
  <c r="K563" i="38"/>
  <c r="J563" i="38"/>
  <c r="I563" i="38"/>
  <c r="H563" i="38"/>
  <c r="G563" i="38"/>
  <c r="F563" i="38"/>
  <c r="E563" i="38"/>
  <c r="B563" i="38"/>
  <c r="AM562" i="38"/>
  <c r="AL562" i="38"/>
  <c r="AK562" i="38"/>
  <c r="AJ562" i="38"/>
  <c r="AI562" i="38"/>
  <c r="AH562" i="38"/>
  <c r="AG562" i="38"/>
  <c r="AF562" i="38"/>
  <c r="AE562" i="38"/>
  <c r="AD562" i="38"/>
  <c r="AC562" i="38"/>
  <c r="AB562" i="38"/>
  <c r="Q562" i="38"/>
  <c r="P562" i="38"/>
  <c r="O562" i="38"/>
  <c r="N562" i="38"/>
  <c r="M562" i="38"/>
  <c r="L562" i="38"/>
  <c r="K562" i="38"/>
  <c r="J562" i="38"/>
  <c r="I562" i="38"/>
  <c r="H562" i="38"/>
  <c r="G562" i="38"/>
  <c r="F562" i="38"/>
  <c r="E562" i="38"/>
  <c r="B562" i="38"/>
  <c r="AM561" i="38"/>
  <c r="AL561" i="38"/>
  <c r="AK561" i="38"/>
  <c r="AJ561" i="38"/>
  <c r="AI561" i="38"/>
  <c r="AH561" i="38"/>
  <c r="AG561" i="38"/>
  <c r="AF561" i="38"/>
  <c r="AE561" i="38"/>
  <c r="AD561" i="38"/>
  <c r="AC561" i="38"/>
  <c r="AB561" i="38"/>
  <c r="Q561" i="38"/>
  <c r="P561" i="38"/>
  <c r="O561" i="38"/>
  <c r="N561" i="38"/>
  <c r="M561" i="38"/>
  <c r="L561" i="38"/>
  <c r="K561" i="38"/>
  <c r="J561" i="38"/>
  <c r="I561" i="38"/>
  <c r="H561" i="38"/>
  <c r="G561" i="38"/>
  <c r="F561" i="38"/>
  <c r="E561" i="38"/>
  <c r="B561" i="38"/>
  <c r="AM560" i="38"/>
  <c r="AL560" i="38"/>
  <c r="AK560" i="38"/>
  <c r="AJ560" i="38"/>
  <c r="AI560" i="38"/>
  <c r="AH560" i="38"/>
  <c r="AG560" i="38"/>
  <c r="AF560" i="38"/>
  <c r="AE560" i="38"/>
  <c r="AD560" i="38"/>
  <c r="AC560" i="38"/>
  <c r="AB560" i="38"/>
  <c r="Q560" i="38"/>
  <c r="P560" i="38"/>
  <c r="O560" i="38"/>
  <c r="N560" i="38"/>
  <c r="M560" i="38"/>
  <c r="L560" i="38"/>
  <c r="K560" i="38"/>
  <c r="J560" i="38"/>
  <c r="I560" i="38"/>
  <c r="H560" i="38"/>
  <c r="G560" i="38"/>
  <c r="F560" i="38"/>
  <c r="E560" i="38"/>
  <c r="B560" i="38"/>
  <c r="AM559" i="38"/>
  <c r="AL559" i="38"/>
  <c r="AK559" i="38"/>
  <c r="AJ559" i="38"/>
  <c r="AI559" i="38"/>
  <c r="AH559" i="38"/>
  <c r="AG559" i="38"/>
  <c r="AF559" i="38"/>
  <c r="AE559" i="38"/>
  <c r="AD559" i="38"/>
  <c r="AC559" i="38"/>
  <c r="AB559" i="38"/>
  <c r="Q559" i="38"/>
  <c r="P559" i="38"/>
  <c r="O559" i="38"/>
  <c r="N559" i="38"/>
  <c r="M559" i="38"/>
  <c r="L559" i="38"/>
  <c r="K559" i="38"/>
  <c r="J559" i="38"/>
  <c r="I559" i="38"/>
  <c r="H559" i="38"/>
  <c r="G559" i="38"/>
  <c r="F559" i="38"/>
  <c r="E559" i="38"/>
  <c r="B559" i="38"/>
  <c r="AM558" i="38"/>
  <c r="AL558" i="38"/>
  <c r="AK558" i="38"/>
  <c r="AJ558" i="38"/>
  <c r="AI558" i="38"/>
  <c r="AH558" i="38"/>
  <c r="AG558" i="38"/>
  <c r="AF558" i="38"/>
  <c r="AE558" i="38"/>
  <c r="AD558" i="38"/>
  <c r="AC558" i="38"/>
  <c r="AB558" i="38"/>
  <c r="Q558" i="38"/>
  <c r="P558" i="38"/>
  <c r="O558" i="38"/>
  <c r="N558" i="38"/>
  <c r="M558" i="38"/>
  <c r="L558" i="38"/>
  <c r="K558" i="38"/>
  <c r="J558" i="38"/>
  <c r="I558" i="38"/>
  <c r="H558" i="38"/>
  <c r="G558" i="38"/>
  <c r="F558" i="38"/>
  <c r="E558" i="38"/>
  <c r="B558" i="38"/>
  <c r="AM557" i="38"/>
  <c r="AL557" i="38"/>
  <c r="AK557" i="38"/>
  <c r="AJ557" i="38"/>
  <c r="AI557" i="38"/>
  <c r="AH557" i="38"/>
  <c r="AG557" i="38"/>
  <c r="AF557" i="38"/>
  <c r="AE557" i="38"/>
  <c r="AD557" i="38"/>
  <c r="AC557" i="38"/>
  <c r="AB557" i="38"/>
  <c r="Q557" i="38"/>
  <c r="P557" i="38"/>
  <c r="O557" i="38"/>
  <c r="N557" i="38"/>
  <c r="M557" i="38"/>
  <c r="L557" i="38"/>
  <c r="K557" i="38"/>
  <c r="J557" i="38"/>
  <c r="I557" i="38"/>
  <c r="H557" i="38"/>
  <c r="G557" i="38"/>
  <c r="F557" i="38"/>
  <c r="E557" i="38"/>
  <c r="B557" i="38"/>
  <c r="AM556" i="38"/>
  <c r="AL556" i="38"/>
  <c r="AK556" i="38"/>
  <c r="AJ556" i="38"/>
  <c r="AI556" i="38"/>
  <c r="AH556" i="38"/>
  <c r="AG556" i="38"/>
  <c r="AF556" i="38"/>
  <c r="AE556" i="38"/>
  <c r="AD556" i="38"/>
  <c r="AC556" i="38"/>
  <c r="AB556" i="38"/>
  <c r="Q556" i="38"/>
  <c r="P556" i="38"/>
  <c r="O556" i="38"/>
  <c r="N556" i="38"/>
  <c r="M556" i="38"/>
  <c r="L556" i="38"/>
  <c r="K556" i="38"/>
  <c r="J556" i="38"/>
  <c r="I556" i="38"/>
  <c r="H556" i="38"/>
  <c r="G556" i="38"/>
  <c r="F556" i="38"/>
  <c r="E556" i="38"/>
  <c r="B556" i="38"/>
  <c r="AM555" i="38"/>
  <c r="AL555" i="38"/>
  <c r="AK555" i="38"/>
  <c r="AJ555" i="38"/>
  <c r="AI555" i="38"/>
  <c r="AH555" i="38"/>
  <c r="AG555" i="38"/>
  <c r="AF555" i="38"/>
  <c r="AE555" i="38"/>
  <c r="AD555" i="38"/>
  <c r="AC555" i="38"/>
  <c r="AB555" i="38"/>
  <c r="Q555" i="38"/>
  <c r="P555" i="38"/>
  <c r="O555" i="38"/>
  <c r="N555" i="38"/>
  <c r="M555" i="38"/>
  <c r="L555" i="38"/>
  <c r="K555" i="38"/>
  <c r="J555" i="38"/>
  <c r="I555" i="38"/>
  <c r="H555" i="38"/>
  <c r="G555" i="38"/>
  <c r="F555" i="38"/>
  <c r="E555" i="38"/>
  <c r="B555" i="38"/>
  <c r="AM554" i="38"/>
  <c r="AL554" i="38"/>
  <c r="AK554" i="38"/>
  <c r="AJ554" i="38"/>
  <c r="AI554" i="38"/>
  <c r="AH554" i="38"/>
  <c r="AG554" i="38"/>
  <c r="AF554" i="38"/>
  <c r="AE554" i="38"/>
  <c r="AD554" i="38"/>
  <c r="AC554" i="38"/>
  <c r="AB554" i="38"/>
  <c r="Q554" i="38"/>
  <c r="P554" i="38"/>
  <c r="O554" i="38"/>
  <c r="N554" i="38"/>
  <c r="M554" i="38"/>
  <c r="L554" i="38"/>
  <c r="K554" i="38"/>
  <c r="J554" i="38"/>
  <c r="I554" i="38"/>
  <c r="H554" i="38"/>
  <c r="G554" i="38"/>
  <c r="F554" i="38"/>
  <c r="E554" i="38"/>
  <c r="B554" i="38"/>
  <c r="AM553" i="38"/>
  <c r="AL553" i="38"/>
  <c r="AK553" i="38"/>
  <c r="AJ553" i="38"/>
  <c r="AI553" i="38"/>
  <c r="AH553" i="38"/>
  <c r="AG553" i="38"/>
  <c r="AF553" i="38"/>
  <c r="AE553" i="38"/>
  <c r="AD553" i="38"/>
  <c r="AC553" i="38"/>
  <c r="AB553" i="38"/>
  <c r="Q553" i="38"/>
  <c r="P553" i="38"/>
  <c r="O553" i="38"/>
  <c r="N553" i="38"/>
  <c r="M553" i="38"/>
  <c r="L553" i="38"/>
  <c r="K553" i="38"/>
  <c r="J553" i="38"/>
  <c r="I553" i="38"/>
  <c r="H553" i="38"/>
  <c r="G553" i="38"/>
  <c r="F553" i="38"/>
  <c r="E553" i="38"/>
  <c r="B553" i="38"/>
  <c r="AM552" i="38"/>
  <c r="AL552" i="38"/>
  <c r="AK552" i="38"/>
  <c r="AJ552" i="38"/>
  <c r="AI552" i="38"/>
  <c r="AH552" i="38"/>
  <c r="AG552" i="38"/>
  <c r="AF552" i="38"/>
  <c r="AE552" i="38"/>
  <c r="AD552" i="38"/>
  <c r="AC552" i="38"/>
  <c r="AB552" i="38"/>
  <c r="Q552" i="38"/>
  <c r="P552" i="38"/>
  <c r="O552" i="38"/>
  <c r="N552" i="38"/>
  <c r="M552" i="38"/>
  <c r="L552" i="38"/>
  <c r="K552" i="38"/>
  <c r="J552" i="38"/>
  <c r="I552" i="38"/>
  <c r="H552" i="38"/>
  <c r="G552" i="38"/>
  <c r="F552" i="38"/>
  <c r="E552" i="38"/>
  <c r="B552" i="38"/>
  <c r="AM551" i="38"/>
  <c r="AL551" i="38"/>
  <c r="AK551" i="38"/>
  <c r="AJ551" i="38"/>
  <c r="AI551" i="38"/>
  <c r="AH551" i="38"/>
  <c r="AG551" i="38"/>
  <c r="AF551" i="38"/>
  <c r="AE551" i="38"/>
  <c r="AD551" i="38"/>
  <c r="AC551" i="38"/>
  <c r="AB551" i="38"/>
  <c r="Q551" i="38"/>
  <c r="P551" i="38"/>
  <c r="O551" i="38"/>
  <c r="N551" i="38"/>
  <c r="M551" i="38"/>
  <c r="L551" i="38"/>
  <c r="K551" i="38"/>
  <c r="J551" i="38"/>
  <c r="I551" i="38"/>
  <c r="H551" i="38"/>
  <c r="G551" i="38"/>
  <c r="F551" i="38"/>
  <c r="E551" i="38"/>
  <c r="B551" i="38"/>
  <c r="AM550" i="38"/>
  <c r="AL550" i="38"/>
  <c r="AK550" i="38"/>
  <c r="AJ550" i="38"/>
  <c r="AI550" i="38"/>
  <c r="AH550" i="38"/>
  <c r="AG550" i="38"/>
  <c r="AF550" i="38"/>
  <c r="AE550" i="38"/>
  <c r="AD550" i="38"/>
  <c r="AC550" i="38"/>
  <c r="AB550" i="38"/>
  <c r="Q550" i="38"/>
  <c r="P550" i="38"/>
  <c r="O550" i="38"/>
  <c r="N550" i="38"/>
  <c r="M550" i="38"/>
  <c r="L550" i="38"/>
  <c r="K550" i="38"/>
  <c r="J550" i="38"/>
  <c r="I550" i="38"/>
  <c r="H550" i="38"/>
  <c r="G550" i="38"/>
  <c r="F550" i="38"/>
  <c r="E550" i="38"/>
  <c r="B550" i="38"/>
  <c r="AM549" i="38"/>
  <c r="AL549" i="38"/>
  <c r="AK549" i="38"/>
  <c r="AJ549" i="38"/>
  <c r="AI549" i="38"/>
  <c r="AH549" i="38"/>
  <c r="AG549" i="38"/>
  <c r="AF549" i="38"/>
  <c r="AE549" i="38"/>
  <c r="AD549" i="38"/>
  <c r="AC549" i="38"/>
  <c r="AB549" i="38"/>
  <c r="Q549" i="38"/>
  <c r="P549" i="38"/>
  <c r="O549" i="38"/>
  <c r="N549" i="38"/>
  <c r="M549" i="38"/>
  <c r="L549" i="38"/>
  <c r="K549" i="38"/>
  <c r="J549" i="38"/>
  <c r="I549" i="38"/>
  <c r="H549" i="38"/>
  <c r="G549" i="38"/>
  <c r="F549" i="38"/>
  <c r="E549" i="38"/>
  <c r="B549" i="38"/>
  <c r="AM548" i="38"/>
  <c r="AL548" i="38"/>
  <c r="AK548" i="38"/>
  <c r="AJ548" i="38"/>
  <c r="AI548" i="38"/>
  <c r="AH548" i="38"/>
  <c r="AG548" i="38"/>
  <c r="AF548" i="38"/>
  <c r="AE548" i="38"/>
  <c r="AD548" i="38"/>
  <c r="AC548" i="38"/>
  <c r="AB548" i="38"/>
  <c r="Q548" i="38"/>
  <c r="P548" i="38"/>
  <c r="O548" i="38"/>
  <c r="N548" i="38"/>
  <c r="M548" i="38"/>
  <c r="L548" i="38"/>
  <c r="K548" i="38"/>
  <c r="J548" i="38"/>
  <c r="I548" i="38"/>
  <c r="H548" i="38"/>
  <c r="G548" i="38"/>
  <c r="F548" i="38"/>
  <c r="E548" i="38"/>
  <c r="B548" i="38"/>
  <c r="AM547" i="38"/>
  <c r="AL547" i="38"/>
  <c r="AK547" i="38"/>
  <c r="AJ547" i="38"/>
  <c r="AI547" i="38"/>
  <c r="AH547" i="38"/>
  <c r="AG547" i="38"/>
  <c r="AF547" i="38"/>
  <c r="AE547" i="38"/>
  <c r="AD547" i="38"/>
  <c r="AC547" i="38"/>
  <c r="AB547" i="38"/>
  <c r="Q547" i="38"/>
  <c r="P547" i="38"/>
  <c r="O547" i="38"/>
  <c r="N547" i="38"/>
  <c r="M547" i="38"/>
  <c r="L547" i="38"/>
  <c r="K547" i="38"/>
  <c r="J547" i="38"/>
  <c r="I547" i="38"/>
  <c r="H547" i="38"/>
  <c r="G547" i="38"/>
  <c r="F547" i="38"/>
  <c r="E547" i="38"/>
  <c r="B547" i="38"/>
  <c r="AM546" i="38"/>
  <c r="AL546" i="38"/>
  <c r="AK546" i="38"/>
  <c r="AJ546" i="38"/>
  <c r="AI546" i="38"/>
  <c r="AH546" i="38"/>
  <c r="AG546" i="38"/>
  <c r="AF546" i="38"/>
  <c r="AE546" i="38"/>
  <c r="AD546" i="38"/>
  <c r="AC546" i="38"/>
  <c r="AB546" i="38"/>
  <c r="Q546" i="38"/>
  <c r="P546" i="38"/>
  <c r="O546" i="38"/>
  <c r="N546" i="38"/>
  <c r="M546" i="38"/>
  <c r="L546" i="38"/>
  <c r="K546" i="38"/>
  <c r="J546" i="38"/>
  <c r="I546" i="38"/>
  <c r="H546" i="38"/>
  <c r="G546" i="38"/>
  <c r="F546" i="38"/>
  <c r="E546" i="38"/>
  <c r="B546" i="38"/>
  <c r="AM545" i="38"/>
  <c r="AL545" i="38"/>
  <c r="AK545" i="38"/>
  <c r="AJ545" i="38"/>
  <c r="AI545" i="38"/>
  <c r="AH545" i="38"/>
  <c r="AG545" i="38"/>
  <c r="AF545" i="38"/>
  <c r="AE545" i="38"/>
  <c r="AD545" i="38"/>
  <c r="AC545" i="38"/>
  <c r="AB545" i="38"/>
  <c r="Q545" i="38"/>
  <c r="P545" i="38"/>
  <c r="O545" i="38"/>
  <c r="N545" i="38"/>
  <c r="M545" i="38"/>
  <c r="L545" i="38"/>
  <c r="K545" i="38"/>
  <c r="J545" i="38"/>
  <c r="I545" i="38"/>
  <c r="H545" i="38"/>
  <c r="G545" i="38"/>
  <c r="F545" i="38"/>
  <c r="E545" i="38"/>
  <c r="B545" i="38"/>
  <c r="AM544" i="38"/>
  <c r="AL544" i="38"/>
  <c r="AK544" i="38"/>
  <c r="AJ544" i="38"/>
  <c r="AI544" i="38"/>
  <c r="AH544" i="38"/>
  <c r="AG544" i="38"/>
  <c r="AF544" i="38"/>
  <c r="AE544" i="38"/>
  <c r="AD544" i="38"/>
  <c r="AC544" i="38"/>
  <c r="AB544" i="38"/>
  <c r="Q544" i="38"/>
  <c r="P544" i="38"/>
  <c r="O544" i="38"/>
  <c r="N544" i="38"/>
  <c r="M544" i="38"/>
  <c r="L544" i="38"/>
  <c r="K544" i="38"/>
  <c r="J544" i="38"/>
  <c r="I544" i="38"/>
  <c r="H544" i="38"/>
  <c r="G544" i="38"/>
  <c r="F544" i="38"/>
  <c r="E544" i="38"/>
  <c r="B544" i="38"/>
  <c r="AM543" i="38"/>
  <c r="AL543" i="38"/>
  <c r="AK543" i="38"/>
  <c r="AJ543" i="38"/>
  <c r="AI543" i="38"/>
  <c r="AH543" i="38"/>
  <c r="AG543" i="38"/>
  <c r="AF543" i="38"/>
  <c r="AE543" i="38"/>
  <c r="AD543" i="38"/>
  <c r="AC543" i="38"/>
  <c r="AB543" i="38"/>
  <c r="Q543" i="38"/>
  <c r="P543" i="38"/>
  <c r="O543" i="38"/>
  <c r="N543" i="38"/>
  <c r="M543" i="38"/>
  <c r="L543" i="38"/>
  <c r="K543" i="38"/>
  <c r="J543" i="38"/>
  <c r="I543" i="38"/>
  <c r="H543" i="38"/>
  <c r="G543" i="38"/>
  <c r="F543" i="38"/>
  <c r="E543" i="38"/>
  <c r="B543" i="38"/>
  <c r="AM542" i="38"/>
  <c r="AL542" i="38"/>
  <c r="AK542" i="38"/>
  <c r="AJ542" i="38"/>
  <c r="AI542" i="38"/>
  <c r="AH542" i="38"/>
  <c r="AG542" i="38"/>
  <c r="AF542" i="38"/>
  <c r="AE542" i="38"/>
  <c r="AD542" i="38"/>
  <c r="AC542" i="38"/>
  <c r="AB542" i="38"/>
  <c r="Q542" i="38"/>
  <c r="P542" i="38"/>
  <c r="O542" i="38"/>
  <c r="N542" i="38"/>
  <c r="M542" i="38"/>
  <c r="L542" i="38"/>
  <c r="K542" i="38"/>
  <c r="J542" i="38"/>
  <c r="I542" i="38"/>
  <c r="H542" i="38"/>
  <c r="G542" i="38"/>
  <c r="F542" i="38"/>
  <c r="E542" i="38"/>
  <c r="AM541" i="38"/>
  <c r="AL541" i="38"/>
  <c r="AK541" i="38"/>
  <c r="AJ541" i="38"/>
  <c r="AI541" i="38"/>
  <c r="AH541" i="38"/>
  <c r="AG541" i="38"/>
  <c r="AF541" i="38"/>
  <c r="AE541" i="38"/>
  <c r="AD541" i="38"/>
  <c r="AC541" i="38"/>
  <c r="AB541" i="38"/>
  <c r="Q541" i="38"/>
  <c r="P541" i="38"/>
  <c r="O541" i="38"/>
  <c r="N541" i="38"/>
  <c r="M541" i="38"/>
  <c r="L541" i="38"/>
  <c r="K541" i="38"/>
  <c r="J541" i="38"/>
  <c r="I541" i="38"/>
  <c r="H541" i="38"/>
  <c r="G541" i="38"/>
  <c r="F541" i="38"/>
  <c r="E541" i="38"/>
  <c r="AM540" i="38"/>
  <c r="AL540" i="38"/>
  <c r="AK540" i="38"/>
  <c r="AJ540" i="38"/>
  <c r="AI540" i="38"/>
  <c r="AH540" i="38"/>
  <c r="AG540" i="38"/>
  <c r="AF540" i="38"/>
  <c r="AE540" i="38"/>
  <c r="AD540" i="38"/>
  <c r="AC540" i="38"/>
  <c r="AB540" i="38"/>
  <c r="Q540" i="38"/>
  <c r="P540" i="38"/>
  <c r="O540" i="38"/>
  <c r="N540" i="38"/>
  <c r="M540" i="38"/>
  <c r="L540" i="38"/>
  <c r="K540" i="38"/>
  <c r="J540" i="38"/>
  <c r="I540" i="38"/>
  <c r="H540" i="38"/>
  <c r="G540" i="38"/>
  <c r="F540" i="38"/>
  <c r="E540" i="38"/>
  <c r="AM539" i="38"/>
  <c r="AL539" i="38"/>
  <c r="AK539" i="38"/>
  <c r="AJ539" i="38"/>
  <c r="AI539" i="38"/>
  <c r="AH539" i="38"/>
  <c r="AG539" i="38"/>
  <c r="AF539" i="38"/>
  <c r="AE539" i="38"/>
  <c r="AD539" i="38"/>
  <c r="AC539" i="38"/>
  <c r="AB539" i="38"/>
  <c r="Q539" i="38"/>
  <c r="P539" i="38"/>
  <c r="O539" i="38"/>
  <c r="N539" i="38"/>
  <c r="M539" i="38"/>
  <c r="L539" i="38"/>
  <c r="K539" i="38"/>
  <c r="J539" i="38"/>
  <c r="I539" i="38"/>
  <c r="H539" i="38"/>
  <c r="G539" i="38"/>
  <c r="F539" i="38"/>
  <c r="E539" i="38"/>
  <c r="AM538" i="38"/>
  <c r="AL538" i="38"/>
  <c r="AK538" i="38"/>
  <c r="AJ538" i="38"/>
  <c r="AI538" i="38"/>
  <c r="AH538" i="38"/>
  <c r="AG538" i="38"/>
  <c r="AF538" i="38"/>
  <c r="AE538" i="38"/>
  <c r="AD538" i="38"/>
  <c r="AC538" i="38"/>
  <c r="AB538" i="38"/>
  <c r="Q538" i="38"/>
  <c r="P538" i="38"/>
  <c r="O538" i="38"/>
  <c r="N538" i="38"/>
  <c r="M538" i="38"/>
  <c r="L538" i="38"/>
  <c r="K538" i="38"/>
  <c r="J538" i="38"/>
  <c r="I538" i="38"/>
  <c r="H538" i="38"/>
  <c r="G538" i="38"/>
  <c r="F538" i="38"/>
  <c r="E538" i="38"/>
  <c r="AM537" i="38"/>
  <c r="AL537" i="38"/>
  <c r="AK537" i="38"/>
  <c r="AJ537" i="38"/>
  <c r="AI537" i="38"/>
  <c r="AH537" i="38"/>
  <c r="AG537" i="38"/>
  <c r="AF537" i="38"/>
  <c r="AE537" i="38"/>
  <c r="AD537" i="38"/>
  <c r="AC537" i="38"/>
  <c r="AB537" i="38"/>
  <c r="Q537" i="38"/>
  <c r="P537" i="38"/>
  <c r="O537" i="38"/>
  <c r="N537" i="38"/>
  <c r="M537" i="38"/>
  <c r="L537" i="38"/>
  <c r="K537" i="38"/>
  <c r="J537" i="38"/>
  <c r="I537" i="38"/>
  <c r="H537" i="38"/>
  <c r="G537" i="38"/>
  <c r="F537" i="38"/>
  <c r="E537" i="38"/>
  <c r="AM536" i="38"/>
  <c r="AL536" i="38"/>
  <c r="AK536" i="38"/>
  <c r="AJ536" i="38"/>
  <c r="AI536" i="38"/>
  <c r="AH536" i="38"/>
  <c r="AG536" i="38"/>
  <c r="AF536" i="38"/>
  <c r="AE536" i="38"/>
  <c r="AD536" i="38"/>
  <c r="AC536" i="38"/>
  <c r="AB536" i="38"/>
  <c r="Q536" i="38"/>
  <c r="P536" i="38"/>
  <c r="O536" i="38"/>
  <c r="N536" i="38"/>
  <c r="M536" i="38"/>
  <c r="L536" i="38"/>
  <c r="K536" i="38"/>
  <c r="J536" i="38"/>
  <c r="I536" i="38"/>
  <c r="H536" i="38"/>
  <c r="G536" i="38"/>
  <c r="F536" i="38"/>
  <c r="E536" i="38"/>
  <c r="AM535" i="38"/>
  <c r="AL535" i="38"/>
  <c r="AK535" i="38"/>
  <c r="AJ535" i="38"/>
  <c r="AI535" i="38"/>
  <c r="AH535" i="38"/>
  <c r="AG535" i="38"/>
  <c r="AF535" i="38"/>
  <c r="AE535" i="38"/>
  <c r="AD535" i="38"/>
  <c r="AC535" i="38"/>
  <c r="AB535" i="38"/>
  <c r="Q535" i="38"/>
  <c r="P535" i="38"/>
  <c r="O535" i="38"/>
  <c r="N535" i="38"/>
  <c r="M535" i="38"/>
  <c r="L535" i="38"/>
  <c r="K535" i="38"/>
  <c r="J535" i="38"/>
  <c r="I535" i="38"/>
  <c r="H535" i="38"/>
  <c r="G535" i="38"/>
  <c r="F535" i="38"/>
  <c r="E535" i="38"/>
  <c r="AM534" i="38"/>
  <c r="AL534" i="38"/>
  <c r="AK534" i="38"/>
  <c r="AJ534" i="38"/>
  <c r="AI534" i="38"/>
  <c r="AH534" i="38"/>
  <c r="AG534" i="38"/>
  <c r="AF534" i="38"/>
  <c r="AE534" i="38"/>
  <c r="AD534" i="38"/>
  <c r="AC534" i="38"/>
  <c r="AB534" i="38"/>
  <c r="Q534" i="38"/>
  <c r="P534" i="38"/>
  <c r="O534" i="38"/>
  <c r="N534" i="38"/>
  <c r="M534" i="38"/>
  <c r="L534" i="38"/>
  <c r="K534" i="38"/>
  <c r="J534" i="38"/>
  <c r="I534" i="38"/>
  <c r="H534" i="38"/>
  <c r="G534" i="38"/>
  <c r="F534" i="38"/>
  <c r="E534" i="38"/>
  <c r="AM533" i="38"/>
  <c r="AL533" i="38"/>
  <c r="AK533" i="38"/>
  <c r="AJ533" i="38"/>
  <c r="AI533" i="38"/>
  <c r="AH533" i="38"/>
  <c r="AG533" i="38"/>
  <c r="AF533" i="38"/>
  <c r="AE533" i="38"/>
  <c r="AD533" i="38"/>
  <c r="AC533" i="38"/>
  <c r="AB533" i="38"/>
  <c r="Q533" i="38"/>
  <c r="P533" i="38"/>
  <c r="O533" i="38"/>
  <c r="N533" i="38"/>
  <c r="M533" i="38"/>
  <c r="L533" i="38"/>
  <c r="K533" i="38"/>
  <c r="J533" i="38"/>
  <c r="I533" i="38"/>
  <c r="H533" i="38"/>
  <c r="G533" i="38"/>
  <c r="F533" i="38"/>
  <c r="E533" i="38"/>
  <c r="AM532" i="38"/>
  <c r="AL532" i="38"/>
  <c r="AK532" i="38"/>
  <c r="AJ532" i="38"/>
  <c r="AI532" i="38"/>
  <c r="AH532" i="38"/>
  <c r="AG532" i="38"/>
  <c r="AF532" i="38"/>
  <c r="AE532" i="38"/>
  <c r="AD532" i="38"/>
  <c r="AC532" i="38"/>
  <c r="AB532" i="38"/>
  <c r="Q532" i="38"/>
  <c r="P532" i="38"/>
  <c r="O532" i="38"/>
  <c r="N532" i="38"/>
  <c r="M532" i="38"/>
  <c r="L532" i="38"/>
  <c r="K532" i="38"/>
  <c r="J532" i="38"/>
  <c r="I532" i="38"/>
  <c r="H532" i="38"/>
  <c r="G532" i="38"/>
  <c r="F532" i="38"/>
  <c r="E532" i="38"/>
  <c r="AM531" i="38"/>
  <c r="AL531" i="38"/>
  <c r="AK531" i="38"/>
  <c r="AJ531" i="38"/>
  <c r="AI531" i="38"/>
  <c r="AH531" i="38"/>
  <c r="AG531" i="38"/>
  <c r="AF531" i="38"/>
  <c r="AE531" i="38"/>
  <c r="AD531" i="38"/>
  <c r="AC531" i="38"/>
  <c r="AB531" i="38"/>
  <c r="Q531" i="38"/>
  <c r="P531" i="38"/>
  <c r="O531" i="38"/>
  <c r="N531" i="38"/>
  <c r="M531" i="38"/>
  <c r="L531" i="38"/>
  <c r="K531" i="38"/>
  <c r="J531" i="38"/>
  <c r="I531" i="38"/>
  <c r="H531" i="38"/>
  <c r="G531" i="38"/>
  <c r="F531" i="38"/>
  <c r="E531" i="38"/>
  <c r="AM530" i="38"/>
  <c r="AL530" i="38"/>
  <c r="AK530" i="38"/>
  <c r="AJ530" i="38"/>
  <c r="AI530" i="38"/>
  <c r="AH530" i="38"/>
  <c r="AG530" i="38"/>
  <c r="AF530" i="38"/>
  <c r="AE530" i="38"/>
  <c r="AD530" i="38"/>
  <c r="AC530" i="38"/>
  <c r="AB530" i="38"/>
  <c r="Q530" i="38"/>
  <c r="P530" i="38"/>
  <c r="O530" i="38"/>
  <c r="N530" i="38"/>
  <c r="M530" i="38"/>
  <c r="L530" i="38"/>
  <c r="K530" i="38"/>
  <c r="J530" i="38"/>
  <c r="I530" i="38"/>
  <c r="H530" i="38"/>
  <c r="G530" i="38"/>
  <c r="F530" i="38"/>
  <c r="E530" i="38"/>
  <c r="AM529" i="38"/>
  <c r="AL529" i="38"/>
  <c r="AK529" i="38"/>
  <c r="AJ529" i="38"/>
  <c r="AI529" i="38"/>
  <c r="AH529" i="38"/>
  <c r="AG529" i="38"/>
  <c r="AF529" i="38"/>
  <c r="AE529" i="38"/>
  <c r="AD529" i="38"/>
  <c r="AC529" i="38"/>
  <c r="AB529" i="38"/>
  <c r="Q529" i="38"/>
  <c r="P529" i="38"/>
  <c r="O529" i="38"/>
  <c r="N529" i="38"/>
  <c r="M529" i="38"/>
  <c r="L529" i="38"/>
  <c r="K529" i="38"/>
  <c r="J529" i="38"/>
  <c r="I529" i="38"/>
  <c r="H529" i="38"/>
  <c r="G529" i="38"/>
  <c r="F529" i="38"/>
  <c r="E529" i="38"/>
  <c r="AM528" i="38"/>
  <c r="AL528" i="38"/>
  <c r="AK528" i="38"/>
  <c r="AJ528" i="38"/>
  <c r="AI528" i="38"/>
  <c r="AH528" i="38"/>
  <c r="AG528" i="38"/>
  <c r="AF528" i="38"/>
  <c r="AE528" i="38"/>
  <c r="AD528" i="38"/>
  <c r="AC528" i="38"/>
  <c r="AB528" i="38"/>
  <c r="Q528" i="38"/>
  <c r="P528" i="38"/>
  <c r="O528" i="38"/>
  <c r="N528" i="38"/>
  <c r="M528" i="38"/>
  <c r="L528" i="38"/>
  <c r="K528" i="38"/>
  <c r="J528" i="38"/>
  <c r="I528" i="38"/>
  <c r="H528" i="38"/>
  <c r="G528" i="38"/>
  <c r="F528" i="38"/>
  <c r="E528" i="38"/>
  <c r="AM527" i="38"/>
  <c r="AL527" i="38"/>
  <c r="AK527" i="38"/>
  <c r="AJ527" i="38"/>
  <c r="AI527" i="38"/>
  <c r="AH527" i="38"/>
  <c r="AG527" i="38"/>
  <c r="AF527" i="38"/>
  <c r="AE527" i="38"/>
  <c r="AD527" i="38"/>
  <c r="AC527" i="38"/>
  <c r="AB527" i="38"/>
  <c r="Q527" i="38"/>
  <c r="P527" i="38"/>
  <c r="O527" i="38"/>
  <c r="N527" i="38"/>
  <c r="M527" i="38"/>
  <c r="L527" i="38"/>
  <c r="K527" i="38"/>
  <c r="J527" i="38"/>
  <c r="I527" i="38"/>
  <c r="H527" i="38"/>
  <c r="G527" i="38"/>
  <c r="F527" i="38"/>
  <c r="E527" i="38"/>
  <c r="B527" i="38"/>
  <c r="AM526" i="38"/>
  <c r="AL526" i="38"/>
  <c r="AK526" i="38"/>
  <c r="AJ526" i="38"/>
  <c r="AI526" i="38"/>
  <c r="AH526" i="38"/>
  <c r="AG526" i="38"/>
  <c r="AF526" i="38"/>
  <c r="AE526" i="38"/>
  <c r="AD526" i="38"/>
  <c r="AC526" i="38"/>
  <c r="AB526" i="38"/>
  <c r="Q526" i="38"/>
  <c r="P526" i="38"/>
  <c r="O526" i="38"/>
  <c r="N526" i="38"/>
  <c r="M526" i="38"/>
  <c r="L526" i="38"/>
  <c r="K526" i="38"/>
  <c r="J526" i="38"/>
  <c r="I526" i="38"/>
  <c r="H526" i="38"/>
  <c r="G526" i="38"/>
  <c r="F526" i="38"/>
  <c r="E526" i="38"/>
  <c r="B526" i="38"/>
  <c r="AM525" i="38"/>
  <c r="AL525" i="38"/>
  <c r="AK525" i="38"/>
  <c r="AJ525" i="38"/>
  <c r="AI525" i="38"/>
  <c r="AH525" i="38"/>
  <c r="AG525" i="38"/>
  <c r="AF525" i="38"/>
  <c r="AE525" i="38"/>
  <c r="AD525" i="38"/>
  <c r="AC525" i="38"/>
  <c r="AB525" i="38"/>
  <c r="Q525" i="38"/>
  <c r="P525" i="38"/>
  <c r="O525" i="38"/>
  <c r="N525" i="38"/>
  <c r="M525" i="38"/>
  <c r="L525" i="38"/>
  <c r="K525" i="38"/>
  <c r="J525" i="38"/>
  <c r="I525" i="38"/>
  <c r="H525" i="38"/>
  <c r="G525" i="38"/>
  <c r="F525" i="38"/>
  <c r="E525" i="38"/>
  <c r="B525" i="38"/>
  <c r="AM524" i="38"/>
  <c r="AL524" i="38"/>
  <c r="AK524" i="38"/>
  <c r="AJ524" i="38"/>
  <c r="AI524" i="38"/>
  <c r="AH524" i="38"/>
  <c r="AG524" i="38"/>
  <c r="AF524" i="38"/>
  <c r="AE524" i="38"/>
  <c r="AD524" i="38"/>
  <c r="AC524" i="38"/>
  <c r="AB524" i="38"/>
  <c r="Q524" i="38"/>
  <c r="P524" i="38"/>
  <c r="O524" i="38"/>
  <c r="N524" i="38"/>
  <c r="M524" i="38"/>
  <c r="L524" i="38"/>
  <c r="K524" i="38"/>
  <c r="J524" i="38"/>
  <c r="I524" i="38"/>
  <c r="H524" i="38"/>
  <c r="G524" i="38"/>
  <c r="F524" i="38"/>
  <c r="E524" i="38"/>
  <c r="B524" i="38"/>
  <c r="AM523" i="38"/>
  <c r="AL523" i="38"/>
  <c r="AK523" i="38"/>
  <c r="AJ523" i="38"/>
  <c r="AI523" i="38"/>
  <c r="AH523" i="38"/>
  <c r="AG523" i="38"/>
  <c r="AF523" i="38"/>
  <c r="AE523" i="38"/>
  <c r="AD523" i="38"/>
  <c r="AC523" i="38"/>
  <c r="AB523" i="38"/>
  <c r="Q523" i="38"/>
  <c r="P523" i="38"/>
  <c r="O523" i="38"/>
  <c r="N523" i="38"/>
  <c r="M523" i="38"/>
  <c r="L523" i="38"/>
  <c r="K523" i="38"/>
  <c r="J523" i="38"/>
  <c r="I523" i="38"/>
  <c r="H523" i="38"/>
  <c r="G523" i="38"/>
  <c r="F523" i="38"/>
  <c r="E523" i="38"/>
  <c r="B523" i="38"/>
  <c r="AM522" i="38"/>
  <c r="AL522" i="38"/>
  <c r="AK522" i="38"/>
  <c r="AJ522" i="38"/>
  <c r="AI522" i="38"/>
  <c r="AH522" i="38"/>
  <c r="AG522" i="38"/>
  <c r="AF522" i="38"/>
  <c r="AE522" i="38"/>
  <c r="AD522" i="38"/>
  <c r="AC522" i="38"/>
  <c r="AB522" i="38"/>
  <c r="Q522" i="38"/>
  <c r="P522" i="38"/>
  <c r="O522" i="38"/>
  <c r="N522" i="38"/>
  <c r="M522" i="38"/>
  <c r="L522" i="38"/>
  <c r="K522" i="38"/>
  <c r="J522" i="38"/>
  <c r="I522" i="38"/>
  <c r="H522" i="38"/>
  <c r="G522" i="38"/>
  <c r="F522" i="38"/>
  <c r="E522" i="38"/>
  <c r="B522" i="38"/>
  <c r="AM521" i="38"/>
  <c r="AL521" i="38"/>
  <c r="AK521" i="38"/>
  <c r="AJ521" i="38"/>
  <c r="AI521" i="38"/>
  <c r="AH521" i="38"/>
  <c r="AG521" i="38"/>
  <c r="AF521" i="38"/>
  <c r="AE521" i="38"/>
  <c r="AD521" i="38"/>
  <c r="AC521" i="38"/>
  <c r="AB521" i="38"/>
  <c r="Q521" i="38"/>
  <c r="P521" i="38"/>
  <c r="O521" i="38"/>
  <c r="N521" i="38"/>
  <c r="M521" i="38"/>
  <c r="L521" i="38"/>
  <c r="K521" i="38"/>
  <c r="J521" i="38"/>
  <c r="I521" i="38"/>
  <c r="H521" i="38"/>
  <c r="G521" i="38"/>
  <c r="F521" i="38"/>
  <c r="E521" i="38"/>
  <c r="B521" i="38"/>
  <c r="AM520" i="38"/>
  <c r="AL520" i="38"/>
  <c r="AK520" i="38"/>
  <c r="AJ520" i="38"/>
  <c r="AI520" i="38"/>
  <c r="AH520" i="38"/>
  <c r="AG520" i="38"/>
  <c r="AF520" i="38"/>
  <c r="AE520" i="38"/>
  <c r="AD520" i="38"/>
  <c r="AC520" i="38"/>
  <c r="AB520" i="38"/>
  <c r="Q520" i="38"/>
  <c r="P520" i="38"/>
  <c r="O520" i="38"/>
  <c r="N520" i="38"/>
  <c r="M520" i="38"/>
  <c r="L520" i="38"/>
  <c r="K520" i="38"/>
  <c r="J520" i="38"/>
  <c r="I520" i="38"/>
  <c r="H520" i="38"/>
  <c r="G520" i="38"/>
  <c r="F520" i="38"/>
  <c r="E520" i="38"/>
  <c r="B520" i="38"/>
  <c r="AM519" i="38"/>
  <c r="AL519" i="38"/>
  <c r="AK519" i="38"/>
  <c r="AJ519" i="38"/>
  <c r="AI519" i="38"/>
  <c r="AH519" i="38"/>
  <c r="AG519" i="38"/>
  <c r="AF519" i="38"/>
  <c r="AE519" i="38"/>
  <c r="AD519" i="38"/>
  <c r="AC519" i="38"/>
  <c r="AB519" i="38"/>
  <c r="Q519" i="38"/>
  <c r="P519" i="38"/>
  <c r="O519" i="38"/>
  <c r="N519" i="38"/>
  <c r="M519" i="38"/>
  <c r="L519" i="38"/>
  <c r="K519" i="38"/>
  <c r="J519" i="38"/>
  <c r="I519" i="38"/>
  <c r="H519" i="38"/>
  <c r="G519" i="38"/>
  <c r="F519" i="38"/>
  <c r="E519" i="38"/>
  <c r="B519" i="38"/>
  <c r="AM518" i="38"/>
  <c r="AL518" i="38"/>
  <c r="AK518" i="38"/>
  <c r="AJ518" i="38"/>
  <c r="AI518" i="38"/>
  <c r="AH518" i="38"/>
  <c r="AG518" i="38"/>
  <c r="AF518" i="38"/>
  <c r="AE518" i="38"/>
  <c r="AD518" i="38"/>
  <c r="AC518" i="38"/>
  <c r="AB518" i="38"/>
  <c r="Q518" i="38"/>
  <c r="P518" i="38"/>
  <c r="O518" i="38"/>
  <c r="N518" i="38"/>
  <c r="M518" i="38"/>
  <c r="L518" i="38"/>
  <c r="K518" i="38"/>
  <c r="J518" i="38"/>
  <c r="I518" i="38"/>
  <c r="H518" i="38"/>
  <c r="G518" i="38"/>
  <c r="F518" i="38"/>
  <c r="E518" i="38"/>
  <c r="B518" i="38"/>
  <c r="AM517" i="38"/>
  <c r="AL517" i="38"/>
  <c r="AK517" i="38"/>
  <c r="AJ517" i="38"/>
  <c r="AI517" i="38"/>
  <c r="AH517" i="38"/>
  <c r="AG517" i="38"/>
  <c r="AF517" i="38"/>
  <c r="AE517" i="38"/>
  <c r="AD517" i="38"/>
  <c r="AC517" i="38"/>
  <c r="AB517" i="38"/>
  <c r="Q517" i="38"/>
  <c r="P517" i="38"/>
  <c r="O517" i="38"/>
  <c r="N517" i="38"/>
  <c r="M517" i="38"/>
  <c r="L517" i="38"/>
  <c r="K517" i="38"/>
  <c r="J517" i="38"/>
  <c r="I517" i="38"/>
  <c r="H517" i="38"/>
  <c r="G517" i="38"/>
  <c r="F517" i="38"/>
  <c r="E517" i="38"/>
  <c r="B517" i="38"/>
  <c r="AM516" i="38"/>
  <c r="AL516" i="38"/>
  <c r="AK516" i="38"/>
  <c r="AJ516" i="38"/>
  <c r="AI516" i="38"/>
  <c r="AH516" i="38"/>
  <c r="AG516" i="38"/>
  <c r="AF516" i="38"/>
  <c r="AE516" i="38"/>
  <c r="AD516" i="38"/>
  <c r="AC516" i="38"/>
  <c r="AB516" i="38"/>
  <c r="Q516" i="38"/>
  <c r="P516" i="38"/>
  <c r="O516" i="38"/>
  <c r="N516" i="38"/>
  <c r="M516" i="38"/>
  <c r="L516" i="38"/>
  <c r="K516" i="38"/>
  <c r="J516" i="38"/>
  <c r="I516" i="38"/>
  <c r="H516" i="38"/>
  <c r="G516" i="38"/>
  <c r="F516" i="38"/>
  <c r="E516" i="38"/>
  <c r="B516" i="38"/>
  <c r="AM515" i="38"/>
  <c r="AL515" i="38"/>
  <c r="AK515" i="38"/>
  <c r="AJ515" i="38"/>
  <c r="AI515" i="38"/>
  <c r="AH515" i="38"/>
  <c r="AG515" i="38"/>
  <c r="AF515" i="38"/>
  <c r="AE515" i="38"/>
  <c r="AD515" i="38"/>
  <c r="AC515" i="38"/>
  <c r="AB515" i="38"/>
  <c r="Q515" i="38"/>
  <c r="P515" i="38"/>
  <c r="O515" i="38"/>
  <c r="N515" i="38"/>
  <c r="M515" i="38"/>
  <c r="L515" i="38"/>
  <c r="K515" i="38"/>
  <c r="J515" i="38"/>
  <c r="I515" i="38"/>
  <c r="H515" i="38"/>
  <c r="G515" i="38"/>
  <c r="F515" i="38"/>
  <c r="E515" i="38"/>
  <c r="B515" i="38"/>
  <c r="AM514" i="38"/>
  <c r="AL514" i="38"/>
  <c r="AK514" i="38"/>
  <c r="AJ514" i="38"/>
  <c r="AI514" i="38"/>
  <c r="AH514" i="38"/>
  <c r="AG514" i="38"/>
  <c r="AF514" i="38"/>
  <c r="AE514" i="38"/>
  <c r="AD514" i="38"/>
  <c r="AC514" i="38"/>
  <c r="AB514" i="38"/>
  <c r="Q514" i="38"/>
  <c r="P514" i="38"/>
  <c r="O514" i="38"/>
  <c r="N514" i="38"/>
  <c r="M514" i="38"/>
  <c r="L514" i="38"/>
  <c r="K514" i="38"/>
  <c r="J514" i="38"/>
  <c r="I514" i="38"/>
  <c r="H514" i="38"/>
  <c r="G514" i="38"/>
  <c r="F514" i="38"/>
  <c r="E514" i="38"/>
  <c r="B514" i="38"/>
  <c r="AM513" i="38"/>
  <c r="AL513" i="38"/>
  <c r="AK513" i="38"/>
  <c r="AJ513" i="38"/>
  <c r="AI513" i="38"/>
  <c r="AH513" i="38"/>
  <c r="AG513" i="38"/>
  <c r="AF513" i="38"/>
  <c r="AE513" i="38"/>
  <c r="AD513" i="38"/>
  <c r="AC513" i="38"/>
  <c r="AB513" i="38"/>
  <c r="Q513" i="38"/>
  <c r="P513" i="38"/>
  <c r="O513" i="38"/>
  <c r="N513" i="38"/>
  <c r="M513" i="38"/>
  <c r="L513" i="38"/>
  <c r="K513" i="38"/>
  <c r="J513" i="38"/>
  <c r="I513" i="38"/>
  <c r="H513" i="38"/>
  <c r="G513" i="38"/>
  <c r="F513" i="38"/>
  <c r="E513" i="38"/>
  <c r="B513" i="38"/>
  <c r="AM512" i="38"/>
  <c r="AL512" i="38"/>
  <c r="AK512" i="38"/>
  <c r="AJ512" i="38"/>
  <c r="AI512" i="38"/>
  <c r="AH512" i="38"/>
  <c r="AG512" i="38"/>
  <c r="AF512" i="38"/>
  <c r="AE512" i="38"/>
  <c r="AD512" i="38"/>
  <c r="AC512" i="38"/>
  <c r="AB512" i="38"/>
  <c r="Q512" i="38"/>
  <c r="P512" i="38"/>
  <c r="O512" i="38"/>
  <c r="N512" i="38"/>
  <c r="M512" i="38"/>
  <c r="L512" i="38"/>
  <c r="K512" i="38"/>
  <c r="J512" i="38"/>
  <c r="I512" i="38"/>
  <c r="H512" i="38"/>
  <c r="G512" i="38"/>
  <c r="F512" i="38"/>
  <c r="E512" i="38"/>
  <c r="B512" i="38"/>
  <c r="AM511" i="38"/>
  <c r="AL511" i="38"/>
  <c r="AK511" i="38"/>
  <c r="AJ511" i="38"/>
  <c r="AI511" i="38"/>
  <c r="AH511" i="38"/>
  <c r="AG511" i="38"/>
  <c r="AF511" i="38"/>
  <c r="AE511" i="38"/>
  <c r="AD511" i="38"/>
  <c r="AC511" i="38"/>
  <c r="AB511" i="38"/>
  <c r="Q511" i="38"/>
  <c r="P511" i="38"/>
  <c r="O511" i="38"/>
  <c r="N511" i="38"/>
  <c r="M511" i="38"/>
  <c r="L511" i="38"/>
  <c r="K511" i="38"/>
  <c r="J511" i="38"/>
  <c r="I511" i="38"/>
  <c r="H511" i="38"/>
  <c r="G511" i="38"/>
  <c r="F511" i="38"/>
  <c r="E511" i="38"/>
  <c r="B511" i="38"/>
  <c r="AM510" i="38"/>
  <c r="AL510" i="38"/>
  <c r="AK510" i="38"/>
  <c r="AJ510" i="38"/>
  <c r="AI510" i="38"/>
  <c r="AH510" i="38"/>
  <c r="AG510" i="38"/>
  <c r="AF510" i="38"/>
  <c r="AE510" i="38"/>
  <c r="AD510" i="38"/>
  <c r="AC510" i="38"/>
  <c r="AB510" i="38"/>
  <c r="Q510" i="38"/>
  <c r="P510" i="38"/>
  <c r="O510" i="38"/>
  <c r="N510" i="38"/>
  <c r="M510" i="38"/>
  <c r="L510" i="38"/>
  <c r="K510" i="38"/>
  <c r="J510" i="38"/>
  <c r="I510" i="38"/>
  <c r="H510" i="38"/>
  <c r="G510" i="38"/>
  <c r="F510" i="38"/>
  <c r="E510" i="38"/>
  <c r="B510" i="38"/>
  <c r="AM509" i="38"/>
  <c r="AL509" i="38"/>
  <c r="AK509" i="38"/>
  <c r="AJ509" i="38"/>
  <c r="AI509" i="38"/>
  <c r="AH509" i="38"/>
  <c r="AG509" i="38"/>
  <c r="AF509" i="38"/>
  <c r="AE509" i="38"/>
  <c r="AD509" i="38"/>
  <c r="AC509" i="38"/>
  <c r="AB509" i="38"/>
  <c r="Q509" i="38"/>
  <c r="P509" i="38"/>
  <c r="O509" i="38"/>
  <c r="N509" i="38"/>
  <c r="M509" i="38"/>
  <c r="L509" i="38"/>
  <c r="K509" i="38"/>
  <c r="J509" i="38"/>
  <c r="I509" i="38"/>
  <c r="H509" i="38"/>
  <c r="G509" i="38"/>
  <c r="F509" i="38"/>
  <c r="E509" i="38"/>
  <c r="B509" i="38"/>
  <c r="AM508" i="38"/>
  <c r="AL508" i="38"/>
  <c r="AK508" i="38"/>
  <c r="AJ508" i="38"/>
  <c r="AI508" i="38"/>
  <c r="AH508" i="38"/>
  <c r="AG508" i="38"/>
  <c r="AF508" i="38"/>
  <c r="AE508" i="38"/>
  <c r="AD508" i="38"/>
  <c r="AC508" i="38"/>
  <c r="AB508" i="38"/>
  <c r="Q508" i="38"/>
  <c r="P508" i="38"/>
  <c r="O508" i="38"/>
  <c r="N508" i="38"/>
  <c r="M508" i="38"/>
  <c r="L508" i="38"/>
  <c r="K508" i="38"/>
  <c r="J508" i="38"/>
  <c r="I508" i="38"/>
  <c r="H508" i="38"/>
  <c r="G508" i="38"/>
  <c r="F508" i="38"/>
  <c r="E508" i="38"/>
  <c r="B508" i="38"/>
  <c r="AM507" i="38"/>
  <c r="AL507" i="38"/>
  <c r="AK507" i="38"/>
  <c r="AJ507" i="38"/>
  <c r="AI507" i="38"/>
  <c r="AH507" i="38"/>
  <c r="AG507" i="38"/>
  <c r="AF507" i="38"/>
  <c r="AE507" i="38"/>
  <c r="AD507" i="38"/>
  <c r="AC507" i="38"/>
  <c r="AB507" i="38"/>
  <c r="Q507" i="38"/>
  <c r="P507" i="38"/>
  <c r="O507" i="38"/>
  <c r="N507" i="38"/>
  <c r="M507" i="38"/>
  <c r="L507" i="38"/>
  <c r="K507" i="38"/>
  <c r="J507" i="38"/>
  <c r="I507" i="38"/>
  <c r="H507" i="38"/>
  <c r="G507" i="38"/>
  <c r="F507" i="38"/>
  <c r="E507" i="38"/>
  <c r="B507" i="38"/>
  <c r="AM506" i="38"/>
  <c r="AL506" i="38"/>
  <c r="AK506" i="38"/>
  <c r="AJ506" i="38"/>
  <c r="AI506" i="38"/>
  <c r="AH506" i="38"/>
  <c r="AG506" i="38"/>
  <c r="AF506" i="38"/>
  <c r="AE506" i="38"/>
  <c r="AD506" i="38"/>
  <c r="AC506" i="38"/>
  <c r="AB506" i="38"/>
  <c r="Q506" i="38"/>
  <c r="P506" i="38"/>
  <c r="O506" i="38"/>
  <c r="N506" i="38"/>
  <c r="M506" i="38"/>
  <c r="L506" i="38"/>
  <c r="K506" i="38"/>
  <c r="J506" i="38"/>
  <c r="I506" i="38"/>
  <c r="H506" i="38"/>
  <c r="G506" i="38"/>
  <c r="F506" i="38"/>
  <c r="E506" i="38"/>
  <c r="B506" i="38"/>
  <c r="AM505" i="38"/>
  <c r="AL505" i="38"/>
  <c r="AK505" i="38"/>
  <c r="AJ505" i="38"/>
  <c r="AI505" i="38"/>
  <c r="AH505" i="38"/>
  <c r="AG505" i="38"/>
  <c r="AF505" i="38"/>
  <c r="AE505" i="38"/>
  <c r="AD505" i="38"/>
  <c r="AC505" i="38"/>
  <c r="AB505" i="38"/>
  <c r="Q505" i="38"/>
  <c r="P505" i="38"/>
  <c r="O505" i="38"/>
  <c r="N505" i="38"/>
  <c r="M505" i="38"/>
  <c r="L505" i="38"/>
  <c r="K505" i="38"/>
  <c r="J505" i="38"/>
  <c r="I505" i="38"/>
  <c r="H505" i="38"/>
  <c r="G505" i="38"/>
  <c r="F505" i="38"/>
  <c r="E505" i="38"/>
  <c r="B505" i="38"/>
  <c r="AM504" i="38"/>
  <c r="AL504" i="38"/>
  <c r="AK504" i="38"/>
  <c r="AJ504" i="38"/>
  <c r="AI504" i="38"/>
  <c r="AH504" i="38"/>
  <c r="AG504" i="38"/>
  <c r="AF504" i="38"/>
  <c r="AE504" i="38"/>
  <c r="AD504" i="38"/>
  <c r="AC504" i="38"/>
  <c r="AB504" i="38"/>
  <c r="Q504" i="38"/>
  <c r="P504" i="38"/>
  <c r="O504" i="38"/>
  <c r="N504" i="38"/>
  <c r="M504" i="38"/>
  <c r="L504" i="38"/>
  <c r="K504" i="38"/>
  <c r="J504" i="38"/>
  <c r="I504" i="38"/>
  <c r="H504" i="38"/>
  <c r="G504" i="38"/>
  <c r="F504" i="38"/>
  <c r="E504" i="38"/>
  <c r="B504" i="38"/>
  <c r="AM503" i="38"/>
  <c r="AL503" i="38"/>
  <c r="AK503" i="38"/>
  <c r="AJ503" i="38"/>
  <c r="AI503" i="38"/>
  <c r="AH503" i="38"/>
  <c r="AG503" i="38"/>
  <c r="AF503" i="38"/>
  <c r="AE503" i="38"/>
  <c r="AD503" i="38"/>
  <c r="AC503" i="38"/>
  <c r="AB503" i="38"/>
  <c r="Q503" i="38"/>
  <c r="P503" i="38"/>
  <c r="O503" i="38"/>
  <c r="N503" i="38"/>
  <c r="M503" i="38"/>
  <c r="L503" i="38"/>
  <c r="K503" i="38"/>
  <c r="J503" i="38"/>
  <c r="I503" i="38"/>
  <c r="H503" i="38"/>
  <c r="G503" i="38"/>
  <c r="F503" i="38"/>
  <c r="E503" i="38"/>
  <c r="B503" i="38"/>
  <c r="AM502" i="38"/>
  <c r="AL502" i="38"/>
  <c r="AK502" i="38"/>
  <c r="AJ502" i="38"/>
  <c r="AI502" i="38"/>
  <c r="AH502" i="38"/>
  <c r="AG502" i="38"/>
  <c r="AF502" i="38"/>
  <c r="AE502" i="38"/>
  <c r="AD502" i="38"/>
  <c r="AC502" i="38"/>
  <c r="AB502" i="38"/>
  <c r="Q502" i="38"/>
  <c r="P502" i="38"/>
  <c r="O502" i="38"/>
  <c r="N502" i="38"/>
  <c r="M502" i="38"/>
  <c r="L502" i="38"/>
  <c r="K502" i="38"/>
  <c r="J502" i="38"/>
  <c r="I502" i="38"/>
  <c r="H502" i="38"/>
  <c r="G502" i="38"/>
  <c r="F502" i="38"/>
  <c r="E502" i="38"/>
  <c r="B502" i="38"/>
  <c r="AM501" i="38"/>
  <c r="AL501" i="38"/>
  <c r="AK501" i="38"/>
  <c r="AJ501" i="38"/>
  <c r="AI501" i="38"/>
  <c r="AH501" i="38"/>
  <c r="AG501" i="38"/>
  <c r="AF501" i="38"/>
  <c r="AE501" i="38"/>
  <c r="AD501" i="38"/>
  <c r="AC501" i="38"/>
  <c r="AB501" i="38"/>
  <c r="Q501" i="38"/>
  <c r="P501" i="38"/>
  <c r="O501" i="38"/>
  <c r="N501" i="38"/>
  <c r="M501" i="38"/>
  <c r="L501" i="38"/>
  <c r="K501" i="38"/>
  <c r="J501" i="38"/>
  <c r="I501" i="38"/>
  <c r="H501" i="38"/>
  <c r="G501" i="38"/>
  <c r="F501" i="38"/>
  <c r="E501" i="38"/>
  <c r="B501" i="38"/>
  <c r="AM500" i="38"/>
  <c r="AL500" i="38"/>
  <c r="AK500" i="38"/>
  <c r="AJ500" i="38"/>
  <c r="AI500" i="38"/>
  <c r="AH500" i="38"/>
  <c r="AG500" i="38"/>
  <c r="AF500" i="38"/>
  <c r="AE500" i="38"/>
  <c r="AD500" i="38"/>
  <c r="AC500" i="38"/>
  <c r="AB500" i="38"/>
  <c r="Q500" i="38"/>
  <c r="P500" i="38"/>
  <c r="O500" i="38"/>
  <c r="N500" i="38"/>
  <c r="M500" i="38"/>
  <c r="L500" i="38"/>
  <c r="K500" i="38"/>
  <c r="J500" i="38"/>
  <c r="I500" i="38"/>
  <c r="H500" i="38"/>
  <c r="G500" i="38"/>
  <c r="F500" i="38"/>
  <c r="E500" i="38"/>
  <c r="B500" i="38"/>
  <c r="AM499" i="38"/>
  <c r="AL499" i="38"/>
  <c r="AK499" i="38"/>
  <c r="AJ499" i="38"/>
  <c r="AI499" i="38"/>
  <c r="AH499" i="38"/>
  <c r="AG499" i="38"/>
  <c r="AF499" i="38"/>
  <c r="AE499" i="38"/>
  <c r="AD499" i="38"/>
  <c r="AC499" i="38"/>
  <c r="AB499" i="38"/>
  <c r="Q499" i="38"/>
  <c r="P499" i="38"/>
  <c r="O499" i="38"/>
  <c r="N499" i="38"/>
  <c r="M499" i="38"/>
  <c r="L499" i="38"/>
  <c r="K499" i="38"/>
  <c r="J499" i="38"/>
  <c r="I499" i="38"/>
  <c r="H499" i="38"/>
  <c r="G499" i="38"/>
  <c r="F499" i="38"/>
  <c r="E499" i="38"/>
  <c r="B499" i="38"/>
  <c r="AM498" i="38"/>
  <c r="AL498" i="38"/>
  <c r="AK498" i="38"/>
  <c r="AJ498" i="38"/>
  <c r="AI498" i="38"/>
  <c r="AH498" i="38"/>
  <c r="AG498" i="38"/>
  <c r="AF498" i="38"/>
  <c r="AE498" i="38"/>
  <c r="AD498" i="38"/>
  <c r="AC498" i="38"/>
  <c r="AB498" i="38"/>
  <c r="Q498" i="38"/>
  <c r="P498" i="38"/>
  <c r="O498" i="38"/>
  <c r="N498" i="38"/>
  <c r="M498" i="38"/>
  <c r="L498" i="38"/>
  <c r="K498" i="38"/>
  <c r="J498" i="38"/>
  <c r="I498" i="38"/>
  <c r="H498" i="38"/>
  <c r="G498" i="38"/>
  <c r="F498" i="38"/>
  <c r="E498" i="38"/>
  <c r="B498" i="38"/>
  <c r="AM497" i="38"/>
  <c r="AL497" i="38"/>
  <c r="AK497" i="38"/>
  <c r="AJ497" i="38"/>
  <c r="AI497" i="38"/>
  <c r="AH497" i="38"/>
  <c r="AG497" i="38"/>
  <c r="AF497" i="38"/>
  <c r="AE497" i="38"/>
  <c r="AD497" i="38"/>
  <c r="AC497" i="38"/>
  <c r="AB497" i="38"/>
  <c r="Q497" i="38"/>
  <c r="P497" i="38"/>
  <c r="O497" i="38"/>
  <c r="N497" i="38"/>
  <c r="M497" i="38"/>
  <c r="L497" i="38"/>
  <c r="K497" i="38"/>
  <c r="J497" i="38"/>
  <c r="I497" i="38"/>
  <c r="H497" i="38"/>
  <c r="G497" i="38"/>
  <c r="F497" i="38"/>
  <c r="E497" i="38"/>
  <c r="B497" i="38"/>
  <c r="AM496" i="38"/>
  <c r="AL496" i="38"/>
  <c r="AK496" i="38"/>
  <c r="AJ496" i="38"/>
  <c r="AI496" i="38"/>
  <c r="AH496" i="38"/>
  <c r="AG496" i="38"/>
  <c r="AF496" i="38"/>
  <c r="AE496" i="38"/>
  <c r="AD496" i="38"/>
  <c r="AC496" i="38"/>
  <c r="AB496" i="38"/>
  <c r="Q496" i="38"/>
  <c r="P496" i="38"/>
  <c r="O496" i="38"/>
  <c r="N496" i="38"/>
  <c r="M496" i="38"/>
  <c r="L496" i="38"/>
  <c r="K496" i="38"/>
  <c r="J496" i="38"/>
  <c r="I496" i="38"/>
  <c r="H496" i="38"/>
  <c r="G496" i="38"/>
  <c r="F496" i="38"/>
  <c r="E496" i="38"/>
  <c r="B496" i="38"/>
  <c r="AM495" i="38"/>
  <c r="AL495" i="38"/>
  <c r="AK495" i="38"/>
  <c r="AJ495" i="38"/>
  <c r="AI495" i="38"/>
  <c r="AH495" i="38"/>
  <c r="AG495" i="38"/>
  <c r="AF495" i="38"/>
  <c r="AE495" i="38"/>
  <c r="AD495" i="38"/>
  <c r="AC495" i="38"/>
  <c r="AB495" i="38"/>
  <c r="Q495" i="38"/>
  <c r="P495" i="38"/>
  <c r="O495" i="38"/>
  <c r="N495" i="38"/>
  <c r="M495" i="38"/>
  <c r="L495" i="38"/>
  <c r="K495" i="38"/>
  <c r="J495" i="38"/>
  <c r="I495" i="38"/>
  <c r="H495" i="38"/>
  <c r="G495" i="38"/>
  <c r="F495" i="38"/>
  <c r="E495" i="38"/>
  <c r="B495" i="38"/>
  <c r="AM494" i="38"/>
  <c r="AL494" i="38"/>
  <c r="AK494" i="38"/>
  <c r="AJ494" i="38"/>
  <c r="AI494" i="38"/>
  <c r="AH494" i="38"/>
  <c r="AG494" i="38"/>
  <c r="AF494" i="38"/>
  <c r="AE494" i="38"/>
  <c r="AD494" i="38"/>
  <c r="AC494" i="38"/>
  <c r="AB494" i="38"/>
  <c r="Q494" i="38"/>
  <c r="P494" i="38"/>
  <c r="O494" i="38"/>
  <c r="N494" i="38"/>
  <c r="M494" i="38"/>
  <c r="L494" i="38"/>
  <c r="K494" i="38"/>
  <c r="J494" i="38"/>
  <c r="I494" i="38"/>
  <c r="H494" i="38"/>
  <c r="G494" i="38"/>
  <c r="F494" i="38"/>
  <c r="E494" i="38"/>
  <c r="B494" i="38"/>
  <c r="AM493" i="38"/>
  <c r="AL493" i="38"/>
  <c r="AK493" i="38"/>
  <c r="AJ493" i="38"/>
  <c r="AI493" i="38"/>
  <c r="AH493" i="38"/>
  <c r="AG493" i="38"/>
  <c r="AF493" i="38"/>
  <c r="AE493" i="38"/>
  <c r="AD493" i="38"/>
  <c r="AC493" i="38"/>
  <c r="AB493" i="38"/>
  <c r="Q493" i="38"/>
  <c r="P493" i="38"/>
  <c r="O493" i="38"/>
  <c r="N493" i="38"/>
  <c r="M493" i="38"/>
  <c r="L493" i="38"/>
  <c r="K493" i="38"/>
  <c r="J493" i="38"/>
  <c r="I493" i="38"/>
  <c r="H493" i="38"/>
  <c r="G493" i="38"/>
  <c r="F493" i="38"/>
  <c r="E493" i="38"/>
  <c r="B493" i="38"/>
  <c r="AM492" i="38"/>
  <c r="AL492" i="38"/>
  <c r="AK492" i="38"/>
  <c r="AJ492" i="38"/>
  <c r="AI492" i="38"/>
  <c r="AH492" i="38"/>
  <c r="AG492" i="38"/>
  <c r="AF492" i="38"/>
  <c r="AE492" i="38"/>
  <c r="AD492" i="38"/>
  <c r="AC492" i="38"/>
  <c r="AB492" i="38"/>
  <c r="Q492" i="38"/>
  <c r="P492" i="38"/>
  <c r="O492" i="38"/>
  <c r="N492" i="38"/>
  <c r="M492" i="38"/>
  <c r="L492" i="38"/>
  <c r="K492" i="38"/>
  <c r="J492" i="38"/>
  <c r="I492" i="38"/>
  <c r="H492" i="38"/>
  <c r="G492" i="38"/>
  <c r="F492" i="38"/>
  <c r="E492" i="38"/>
  <c r="B492" i="38"/>
  <c r="AM491" i="38"/>
  <c r="AL491" i="38"/>
  <c r="AK491" i="38"/>
  <c r="AJ491" i="38"/>
  <c r="AI491" i="38"/>
  <c r="AH491" i="38"/>
  <c r="AG491" i="38"/>
  <c r="AF491" i="38"/>
  <c r="AE491" i="38"/>
  <c r="AD491" i="38"/>
  <c r="AC491" i="38"/>
  <c r="AB491" i="38"/>
  <c r="Q491" i="38"/>
  <c r="P491" i="38"/>
  <c r="O491" i="38"/>
  <c r="N491" i="38"/>
  <c r="M491" i="38"/>
  <c r="L491" i="38"/>
  <c r="K491" i="38"/>
  <c r="J491" i="38"/>
  <c r="I491" i="38"/>
  <c r="H491" i="38"/>
  <c r="G491" i="38"/>
  <c r="F491" i="38"/>
  <c r="E491" i="38"/>
  <c r="B491" i="38"/>
  <c r="AM490" i="38"/>
  <c r="AL490" i="38"/>
  <c r="AK490" i="38"/>
  <c r="AJ490" i="38"/>
  <c r="AI490" i="38"/>
  <c r="AH490" i="38"/>
  <c r="AG490" i="38"/>
  <c r="AF490" i="38"/>
  <c r="AE490" i="38"/>
  <c r="AD490" i="38"/>
  <c r="AC490" i="38"/>
  <c r="AB490" i="38"/>
  <c r="Q490" i="38"/>
  <c r="P490" i="38"/>
  <c r="O490" i="38"/>
  <c r="N490" i="38"/>
  <c r="M490" i="38"/>
  <c r="L490" i="38"/>
  <c r="K490" i="38"/>
  <c r="J490" i="38"/>
  <c r="I490" i="38"/>
  <c r="H490" i="38"/>
  <c r="G490" i="38"/>
  <c r="F490" i="38"/>
  <c r="E490" i="38"/>
  <c r="B490" i="38"/>
  <c r="AM489" i="38"/>
  <c r="AL489" i="38"/>
  <c r="AK489" i="38"/>
  <c r="AJ489" i="38"/>
  <c r="AI489" i="38"/>
  <c r="AH489" i="38"/>
  <c r="AG489" i="38"/>
  <c r="AF489" i="38"/>
  <c r="AE489" i="38"/>
  <c r="AD489" i="38"/>
  <c r="AC489" i="38"/>
  <c r="AB489" i="38"/>
  <c r="Q489" i="38"/>
  <c r="P489" i="38"/>
  <c r="O489" i="38"/>
  <c r="N489" i="38"/>
  <c r="M489" i="38"/>
  <c r="L489" i="38"/>
  <c r="K489" i="38"/>
  <c r="J489" i="38"/>
  <c r="I489" i="38"/>
  <c r="H489" i="38"/>
  <c r="G489" i="38"/>
  <c r="F489" i="38"/>
  <c r="E489" i="38"/>
  <c r="B489" i="38"/>
  <c r="AM488" i="38"/>
  <c r="AL488" i="38"/>
  <c r="AK488" i="38"/>
  <c r="AJ488" i="38"/>
  <c r="AI488" i="38"/>
  <c r="AH488" i="38"/>
  <c r="AG488" i="38"/>
  <c r="AF488" i="38"/>
  <c r="AE488" i="38"/>
  <c r="AD488" i="38"/>
  <c r="AC488" i="38"/>
  <c r="AB488" i="38"/>
  <c r="Q488" i="38"/>
  <c r="P488" i="38"/>
  <c r="O488" i="38"/>
  <c r="N488" i="38"/>
  <c r="M488" i="38"/>
  <c r="L488" i="38"/>
  <c r="K488" i="38"/>
  <c r="J488" i="38"/>
  <c r="I488" i="38"/>
  <c r="H488" i="38"/>
  <c r="G488" i="38"/>
  <c r="F488" i="38"/>
  <c r="E488" i="38"/>
  <c r="B488" i="38"/>
  <c r="AM487" i="38"/>
  <c r="AL487" i="38"/>
  <c r="AK487" i="38"/>
  <c r="AJ487" i="38"/>
  <c r="AI487" i="38"/>
  <c r="AH487" i="38"/>
  <c r="AG487" i="38"/>
  <c r="AF487" i="38"/>
  <c r="AE487" i="38"/>
  <c r="AD487" i="38"/>
  <c r="AC487" i="38"/>
  <c r="AB487" i="38"/>
  <c r="Q487" i="38"/>
  <c r="P487" i="38"/>
  <c r="O487" i="38"/>
  <c r="N487" i="38"/>
  <c r="M487" i="38"/>
  <c r="L487" i="38"/>
  <c r="K487" i="38"/>
  <c r="J487" i="38"/>
  <c r="I487" i="38"/>
  <c r="H487" i="38"/>
  <c r="G487" i="38"/>
  <c r="F487" i="38"/>
  <c r="E487" i="38"/>
  <c r="B487" i="38"/>
  <c r="AM486" i="38"/>
  <c r="AL486" i="38"/>
  <c r="AK486" i="38"/>
  <c r="AJ486" i="38"/>
  <c r="AI486" i="38"/>
  <c r="AH486" i="38"/>
  <c r="AG486" i="38"/>
  <c r="AF486" i="38"/>
  <c r="AE486" i="38"/>
  <c r="AD486" i="38"/>
  <c r="AC486" i="38"/>
  <c r="AB486" i="38"/>
  <c r="Q486" i="38"/>
  <c r="P486" i="38"/>
  <c r="O486" i="38"/>
  <c r="N486" i="38"/>
  <c r="M486" i="38"/>
  <c r="L486" i="38"/>
  <c r="K486" i="38"/>
  <c r="J486" i="38"/>
  <c r="I486" i="38"/>
  <c r="H486" i="38"/>
  <c r="G486" i="38"/>
  <c r="F486" i="38"/>
  <c r="E486" i="38"/>
  <c r="B486" i="38"/>
  <c r="AM485" i="38"/>
  <c r="AL485" i="38"/>
  <c r="AK485" i="38"/>
  <c r="AJ485" i="38"/>
  <c r="AI485" i="38"/>
  <c r="AH485" i="38"/>
  <c r="AG485" i="38"/>
  <c r="AF485" i="38"/>
  <c r="AE485" i="38"/>
  <c r="AD485" i="38"/>
  <c r="AC485" i="38"/>
  <c r="AB485" i="38"/>
  <c r="Q485" i="38"/>
  <c r="P485" i="38"/>
  <c r="O485" i="38"/>
  <c r="N485" i="38"/>
  <c r="M485" i="38"/>
  <c r="L485" i="38"/>
  <c r="K485" i="38"/>
  <c r="J485" i="38"/>
  <c r="I485" i="38"/>
  <c r="H485" i="38"/>
  <c r="G485" i="38"/>
  <c r="F485" i="38"/>
  <c r="E485" i="38"/>
  <c r="B485" i="38"/>
  <c r="AM484" i="38"/>
  <c r="AL484" i="38"/>
  <c r="AK484" i="38"/>
  <c r="AJ484" i="38"/>
  <c r="AI484" i="38"/>
  <c r="AH484" i="38"/>
  <c r="AG484" i="38"/>
  <c r="AF484" i="38"/>
  <c r="AE484" i="38"/>
  <c r="AD484" i="38"/>
  <c r="AC484" i="38"/>
  <c r="AB484" i="38"/>
  <c r="Q484" i="38"/>
  <c r="P484" i="38"/>
  <c r="O484" i="38"/>
  <c r="N484" i="38"/>
  <c r="M484" i="38"/>
  <c r="L484" i="38"/>
  <c r="K484" i="38"/>
  <c r="J484" i="38"/>
  <c r="I484" i="38"/>
  <c r="H484" i="38"/>
  <c r="G484" i="38"/>
  <c r="F484" i="38"/>
  <c r="E484" i="38"/>
  <c r="B484" i="38"/>
  <c r="AM483" i="38"/>
  <c r="AL483" i="38"/>
  <c r="AK483" i="38"/>
  <c r="AJ483" i="38"/>
  <c r="AI483" i="38"/>
  <c r="AH483" i="38"/>
  <c r="AG483" i="38"/>
  <c r="AF483" i="38"/>
  <c r="AE483" i="38"/>
  <c r="AD483" i="38"/>
  <c r="AC483" i="38"/>
  <c r="AB483" i="38"/>
  <c r="Q483" i="38"/>
  <c r="P483" i="38"/>
  <c r="O483" i="38"/>
  <c r="N483" i="38"/>
  <c r="M483" i="38"/>
  <c r="L483" i="38"/>
  <c r="K483" i="38"/>
  <c r="J483" i="38"/>
  <c r="I483" i="38"/>
  <c r="H483" i="38"/>
  <c r="G483" i="38"/>
  <c r="F483" i="38"/>
  <c r="E483" i="38"/>
  <c r="B483" i="38"/>
  <c r="AM482" i="38"/>
  <c r="AL482" i="38"/>
  <c r="AK482" i="38"/>
  <c r="AJ482" i="38"/>
  <c r="AI482" i="38"/>
  <c r="AH482" i="38"/>
  <c r="AG482" i="38"/>
  <c r="AF482" i="38"/>
  <c r="AE482" i="38"/>
  <c r="AD482" i="38"/>
  <c r="AC482" i="38"/>
  <c r="AB482" i="38"/>
  <c r="Q482" i="38"/>
  <c r="P482" i="38"/>
  <c r="O482" i="38"/>
  <c r="N482" i="38"/>
  <c r="M482" i="38"/>
  <c r="L482" i="38"/>
  <c r="K482" i="38"/>
  <c r="J482" i="38"/>
  <c r="I482" i="38"/>
  <c r="H482" i="38"/>
  <c r="G482" i="38"/>
  <c r="F482" i="38"/>
  <c r="E482" i="38"/>
  <c r="B482" i="38"/>
  <c r="AM481" i="38"/>
  <c r="AL481" i="38"/>
  <c r="AK481" i="38"/>
  <c r="AJ481" i="38"/>
  <c r="AI481" i="38"/>
  <c r="AH481" i="38"/>
  <c r="AG481" i="38"/>
  <c r="AF481" i="38"/>
  <c r="AE481" i="38"/>
  <c r="AD481" i="38"/>
  <c r="AC481" i="38"/>
  <c r="AB481" i="38"/>
  <c r="Q481" i="38"/>
  <c r="P481" i="38"/>
  <c r="O481" i="38"/>
  <c r="N481" i="38"/>
  <c r="M481" i="38"/>
  <c r="L481" i="38"/>
  <c r="K481" i="38"/>
  <c r="J481" i="38"/>
  <c r="I481" i="38"/>
  <c r="H481" i="38"/>
  <c r="G481" i="38"/>
  <c r="F481" i="38"/>
  <c r="E481" i="38"/>
  <c r="B481" i="38"/>
  <c r="AM480" i="38"/>
  <c r="AL480" i="38"/>
  <c r="AK480" i="38"/>
  <c r="AJ480" i="38"/>
  <c r="AI480" i="38"/>
  <c r="AH480" i="38"/>
  <c r="AG480" i="38"/>
  <c r="AF480" i="38"/>
  <c r="AE480" i="38"/>
  <c r="AD480" i="38"/>
  <c r="AC480" i="38"/>
  <c r="AB480" i="38"/>
  <c r="Q480" i="38"/>
  <c r="P480" i="38"/>
  <c r="O480" i="38"/>
  <c r="N480" i="38"/>
  <c r="M480" i="38"/>
  <c r="L480" i="38"/>
  <c r="K480" i="38"/>
  <c r="J480" i="38"/>
  <c r="I480" i="38"/>
  <c r="H480" i="38"/>
  <c r="G480" i="38"/>
  <c r="F480" i="38"/>
  <c r="E480" i="38"/>
  <c r="B480" i="38"/>
  <c r="AM479" i="38"/>
  <c r="AL479" i="38"/>
  <c r="AK479" i="38"/>
  <c r="AJ479" i="38"/>
  <c r="AI479" i="38"/>
  <c r="AH479" i="38"/>
  <c r="AG479" i="38"/>
  <c r="AF479" i="38"/>
  <c r="AE479" i="38"/>
  <c r="AD479" i="38"/>
  <c r="AC479" i="38"/>
  <c r="AB479" i="38"/>
  <c r="Q479" i="38"/>
  <c r="P479" i="38"/>
  <c r="O479" i="38"/>
  <c r="N479" i="38"/>
  <c r="M479" i="38"/>
  <c r="L479" i="38"/>
  <c r="K479" i="38"/>
  <c r="J479" i="38"/>
  <c r="I479" i="38"/>
  <c r="H479" i="38"/>
  <c r="G479" i="38"/>
  <c r="F479" i="38"/>
  <c r="E479" i="38"/>
  <c r="B479" i="38"/>
  <c r="AM478" i="38"/>
  <c r="AL478" i="38"/>
  <c r="AK478" i="38"/>
  <c r="AJ478" i="38"/>
  <c r="AI478" i="38"/>
  <c r="AH478" i="38"/>
  <c r="AG478" i="38"/>
  <c r="AF478" i="38"/>
  <c r="AE478" i="38"/>
  <c r="AD478" i="38"/>
  <c r="AC478" i="38"/>
  <c r="AB478" i="38"/>
  <c r="Q478" i="38"/>
  <c r="P478" i="38"/>
  <c r="O478" i="38"/>
  <c r="N478" i="38"/>
  <c r="M478" i="38"/>
  <c r="L478" i="38"/>
  <c r="K478" i="38"/>
  <c r="J478" i="38"/>
  <c r="I478" i="38"/>
  <c r="H478" i="38"/>
  <c r="G478" i="38"/>
  <c r="F478" i="38"/>
  <c r="E478" i="38"/>
  <c r="B478" i="38"/>
  <c r="AM477" i="38"/>
  <c r="AL477" i="38"/>
  <c r="AK477" i="38"/>
  <c r="AJ477" i="38"/>
  <c r="AI477" i="38"/>
  <c r="AH477" i="38"/>
  <c r="AG477" i="38"/>
  <c r="AF477" i="38"/>
  <c r="AE477" i="38"/>
  <c r="AD477" i="38"/>
  <c r="AC477" i="38"/>
  <c r="AB477" i="38"/>
  <c r="Q477" i="38"/>
  <c r="P477" i="38"/>
  <c r="O477" i="38"/>
  <c r="N477" i="38"/>
  <c r="M477" i="38"/>
  <c r="L477" i="38"/>
  <c r="K477" i="38"/>
  <c r="J477" i="38"/>
  <c r="I477" i="38"/>
  <c r="H477" i="38"/>
  <c r="G477" i="38"/>
  <c r="F477" i="38"/>
  <c r="E477" i="38"/>
  <c r="B477" i="38"/>
  <c r="AM476" i="38"/>
  <c r="AL476" i="38"/>
  <c r="AK476" i="38"/>
  <c r="AJ476" i="38"/>
  <c r="AI476" i="38"/>
  <c r="AH476" i="38"/>
  <c r="AG476" i="38"/>
  <c r="AF476" i="38"/>
  <c r="AE476" i="38"/>
  <c r="AD476" i="38"/>
  <c r="AC476" i="38"/>
  <c r="AB476" i="38"/>
  <c r="Q476" i="38"/>
  <c r="P476" i="38"/>
  <c r="O476" i="38"/>
  <c r="N476" i="38"/>
  <c r="M476" i="38"/>
  <c r="L476" i="38"/>
  <c r="K476" i="38"/>
  <c r="J476" i="38"/>
  <c r="I476" i="38"/>
  <c r="H476" i="38"/>
  <c r="G476" i="38"/>
  <c r="F476" i="38"/>
  <c r="E476" i="38"/>
  <c r="B476" i="38"/>
  <c r="AM475" i="38"/>
  <c r="AL475" i="38"/>
  <c r="AK475" i="38"/>
  <c r="AJ475" i="38"/>
  <c r="AI475" i="38"/>
  <c r="AH475" i="38"/>
  <c r="AG475" i="38"/>
  <c r="AF475" i="38"/>
  <c r="AE475" i="38"/>
  <c r="AD475" i="38"/>
  <c r="AC475" i="38"/>
  <c r="AB475" i="38"/>
  <c r="Q475" i="38"/>
  <c r="P475" i="38"/>
  <c r="O475" i="38"/>
  <c r="N475" i="38"/>
  <c r="M475" i="38"/>
  <c r="L475" i="38"/>
  <c r="K475" i="38"/>
  <c r="J475" i="38"/>
  <c r="I475" i="38"/>
  <c r="H475" i="38"/>
  <c r="G475" i="38"/>
  <c r="F475" i="38"/>
  <c r="E475" i="38"/>
  <c r="B475" i="38"/>
  <c r="AM474" i="38"/>
  <c r="AL474" i="38"/>
  <c r="AK474" i="38"/>
  <c r="AJ474" i="38"/>
  <c r="AI474" i="38"/>
  <c r="AH474" i="38"/>
  <c r="AG474" i="38"/>
  <c r="AF474" i="38"/>
  <c r="AE474" i="38"/>
  <c r="AD474" i="38"/>
  <c r="AC474" i="38"/>
  <c r="AB474" i="38"/>
  <c r="Q474" i="38"/>
  <c r="P474" i="38"/>
  <c r="O474" i="38"/>
  <c r="N474" i="38"/>
  <c r="M474" i="38"/>
  <c r="L474" i="38"/>
  <c r="K474" i="38"/>
  <c r="J474" i="38"/>
  <c r="I474" i="38"/>
  <c r="H474" i="38"/>
  <c r="G474" i="38"/>
  <c r="F474" i="38"/>
  <c r="E474" i="38"/>
  <c r="B474" i="38"/>
  <c r="AM473" i="38"/>
  <c r="AL473" i="38"/>
  <c r="AK473" i="38"/>
  <c r="AJ473" i="38"/>
  <c r="AI473" i="38"/>
  <c r="AH473" i="38"/>
  <c r="AG473" i="38"/>
  <c r="AF473" i="38"/>
  <c r="AE473" i="38"/>
  <c r="AD473" i="38"/>
  <c r="AC473" i="38"/>
  <c r="AB473" i="38"/>
  <c r="Q473" i="38"/>
  <c r="P473" i="38"/>
  <c r="O473" i="38"/>
  <c r="N473" i="38"/>
  <c r="M473" i="38"/>
  <c r="L473" i="38"/>
  <c r="K473" i="38"/>
  <c r="J473" i="38"/>
  <c r="I473" i="38"/>
  <c r="H473" i="38"/>
  <c r="G473" i="38"/>
  <c r="F473" i="38"/>
  <c r="E473" i="38"/>
  <c r="B473" i="38"/>
  <c r="AM472" i="38"/>
  <c r="AL472" i="38"/>
  <c r="AK472" i="38"/>
  <c r="AJ472" i="38"/>
  <c r="AI472" i="38"/>
  <c r="AH472" i="38"/>
  <c r="AG472" i="38"/>
  <c r="AF472" i="38"/>
  <c r="AE472" i="38"/>
  <c r="AD472" i="38"/>
  <c r="AC472" i="38"/>
  <c r="AB472" i="38"/>
  <c r="Q472" i="38"/>
  <c r="P472" i="38"/>
  <c r="O472" i="38"/>
  <c r="N472" i="38"/>
  <c r="M472" i="38"/>
  <c r="L472" i="38"/>
  <c r="K472" i="38"/>
  <c r="J472" i="38"/>
  <c r="I472" i="38"/>
  <c r="H472" i="38"/>
  <c r="G472" i="38"/>
  <c r="F472" i="38"/>
  <c r="E472" i="38"/>
  <c r="B472" i="38"/>
  <c r="AM471" i="38"/>
  <c r="AL471" i="38"/>
  <c r="AK471" i="38"/>
  <c r="AJ471" i="38"/>
  <c r="AI471" i="38"/>
  <c r="AH471" i="38"/>
  <c r="AG471" i="38"/>
  <c r="AF471" i="38"/>
  <c r="AE471" i="38"/>
  <c r="AD471" i="38"/>
  <c r="AC471" i="38"/>
  <c r="AB471" i="38"/>
  <c r="Q471" i="38"/>
  <c r="P471" i="38"/>
  <c r="O471" i="38"/>
  <c r="N471" i="38"/>
  <c r="M471" i="38"/>
  <c r="L471" i="38"/>
  <c r="K471" i="38"/>
  <c r="J471" i="38"/>
  <c r="I471" i="38"/>
  <c r="H471" i="38"/>
  <c r="G471" i="38"/>
  <c r="F471" i="38"/>
  <c r="E471" i="38"/>
  <c r="B471" i="38"/>
  <c r="AM470" i="38"/>
  <c r="AL470" i="38"/>
  <c r="AK470" i="38"/>
  <c r="AJ470" i="38"/>
  <c r="AI470" i="38"/>
  <c r="AH470" i="38"/>
  <c r="AG470" i="38"/>
  <c r="AF470" i="38"/>
  <c r="AE470" i="38"/>
  <c r="AD470" i="38"/>
  <c r="AC470" i="38"/>
  <c r="AB470" i="38"/>
  <c r="Q470" i="38"/>
  <c r="P470" i="38"/>
  <c r="O470" i="38"/>
  <c r="N470" i="38"/>
  <c r="M470" i="38"/>
  <c r="L470" i="38"/>
  <c r="K470" i="38"/>
  <c r="J470" i="38"/>
  <c r="I470" i="38"/>
  <c r="H470" i="38"/>
  <c r="G470" i="38"/>
  <c r="F470" i="38"/>
  <c r="E470" i="38"/>
  <c r="B470" i="38"/>
  <c r="AM469" i="38"/>
  <c r="AL469" i="38"/>
  <c r="AK469" i="38"/>
  <c r="AJ469" i="38"/>
  <c r="AI469" i="38"/>
  <c r="AH469" i="38"/>
  <c r="AG469" i="38"/>
  <c r="AF469" i="38"/>
  <c r="AE469" i="38"/>
  <c r="AD469" i="38"/>
  <c r="AC469" i="38"/>
  <c r="AB469" i="38"/>
  <c r="Q469" i="38"/>
  <c r="P469" i="38"/>
  <c r="O469" i="38"/>
  <c r="N469" i="38"/>
  <c r="M469" i="38"/>
  <c r="L469" i="38"/>
  <c r="K469" i="38"/>
  <c r="J469" i="38"/>
  <c r="I469" i="38"/>
  <c r="H469" i="38"/>
  <c r="G469" i="38"/>
  <c r="F469" i="38"/>
  <c r="E469" i="38"/>
  <c r="B469" i="38"/>
  <c r="AM468" i="38"/>
  <c r="AL468" i="38"/>
  <c r="AK468" i="38"/>
  <c r="AJ468" i="38"/>
  <c r="AI468" i="38"/>
  <c r="AH468" i="38"/>
  <c r="AG468" i="38"/>
  <c r="AF468" i="38"/>
  <c r="AE468" i="38"/>
  <c r="AD468" i="38"/>
  <c r="AC468" i="38"/>
  <c r="AB468" i="38"/>
  <c r="Q468" i="38"/>
  <c r="P468" i="38"/>
  <c r="O468" i="38"/>
  <c r="N468" i="38"/>
  <c r="M468" i="38"/>
  <c r="L468" i="38"/>
  <c r="K468" i="38"/>
  <c r="J468" i="38"/>
  <c r="I468" i="38"/>
  <c r="H468" i="38"/>
  <c r="G468" i="38"/>
  <c r="F468" i="38"/>
  <c r="E468" i="38"/>
  <c r="B468" i="38"/>
  <c r="AM467" i="38"/>
  <c r="AL467" i="38"/>
  <c r="AK467" i="38"/>
  <c r="AJ467" i="38"/>
  <c r="AI467" i="38"/>
  <c r="AH467" i="38"/>
  <c r="AG467" i="38"/>
  <c r="AF467" i="38"/>
  <c r="AE467" i="38"/>
  <c r="AD467" i="38"/>
  <c r="AC467" i="38"/>
  <c r="AB467" i="38"/>
  <c r="Q467" i="38"/>
  <c r="P467" i="38"/>
  <c r="O467" i="38"/>
  <c r="N467" i="38"/>
  <c r="M467" i="38"/>
  <c r="L467" i="38"/>
  <c r="K467" i="38"/>
  <c r="J467" i="38"/>
  <c r="I467" i="38"/>
  <c r="H467" i="38"/>
  <c r="G467" i="38"/>
  <c r="F467" i="38"/>
  <c r="E467" i="38"/>
  <c r="B467" i="38"/>
  <c r="AM466" i="38"/>
  <c r="AL466" i="38"/>
  <c r="AK466" i="38"/>
  <c r="AJ466" i="38"/>
  <c r="AI466" i="38"/>
  <c r="AH466" i="38"/>
  <c r="AG466" i="38"/>
  <c r="AF466" i="38"/>
  <c r="AE466" i="38"/>
  <c r="AD466" i="38"/>
  <c r="AC466" i="38"/>
  <c r="AB466" i="38"/>
  <c r="Q466" i="38"/>
  <c r="P466" i="38"/>
  <c r="O466" i="38"/>
  <c r="N466" i="38"/>
  <c r="M466" i="38"/>
  <c r="L466" i="38"/>
  <c r="K466" i="38"/>
  <c r="J466" i="38"/>
  <c r="I466" i="38"/>
  <c r="H466" i="38"/>
  <c r="G466" i="38"/>
  <c r="F466" i="38"/>
  <c r="E466" i="38"/>
  <c r="B466" i="38"/>
  <c r="AM465" i="38"/>
  <c r="AL465" i="38"/>
  <c r="AK465" i="38"/>
  <c r="AJ465" i="38"/>
  <c r="AI465" i="38"/>
  <c r="AH465" i="38"/>
  <c r="AG465" i="38"/>
  <c r="AF465" i="38"/>
  <c r="AE465" i="38"/>
  <c r="AD465" i="38"/>
  <c r="AC465" i="38"/>
  <c r="AB465" i="38"/>
  <c r="Q465" i="38"/>
  <c r="P465" i="38"/>
  <c r="O465" i="38"/>
  <c r="N465" i="38"/>
  <c r="M465" i="38"/>
  <c r="L465" i="38"/>
  <c r="K465" i="38"/>
  <c r="J465" i="38"/>
  <c r="I465" i="38"/>
  <c r="H465" i="38"/>
  <c r="G465" i="38"/>
  <c r="F465" i="38"/>
  <c r="E465" i="38"/>
  <c r="B465" i="38"/>
  <c r="AM464" i="38"/>
  <c r="AL464" i="38"/>
  <c r="AK464" i="38"/>
  <c r="AJ464" i="38"/>
  <c r="AI464" i="38"/>
  <c r="AH464" i="38"/>
  <c r="AG464" i="38"/>
  <c r="AF464" i="38"/>
  <c r="AE464" i="38"/>
  <c r="AD464" i="38"/>
  <c r="AC464" i="38"/>
  <c r="AB464" i="38"/>
  <c r="Q464" i="38"/>
  <c r="P464" i="38"/>
  <c r="O464" i="38"/>
  <c r="N464" i="38"/>
  <c r="M464" i="38"/>
  <c r="L464" i="38"/>
  <c r="K464" i="38"/>
  <c r="J464" i="38"/>
  <c r="I464" i="38"/>
  <c r="H464" i="38"/>
  <c r="G464" i="38"/>
  <c r="F464" i="38"/>
  <c r="E464" i="38"/>
  <c r="B464" i="38"/>
  <c r="AM463" i="38"/>
  <c r="AL463" i="38"/>
  <c r="AK463" i="38"/>
  <c r="AJ463" i="38"/>
  <c r="AI463" i="38"/>
  <c r="AH463" i="38"/>
  <c r="AG463" i="38"/>
  <c r="AF463" i="38"/>
  <c r="AE463" i="38"/>
  <c r="AD463" i="38"/>
  <c r="AC463" i="38"/>
  <c r="AB463" i="38"/>
  <c r="Q463" i="38"/>
  <c r="P463" i="38"/>
  <c r="O463" i="38"/>
  <c r="N463" i="38"/>
  <c r="M463" i="38"/>
  <c r="L463" i="38"/>
  <c r="K463" i="38"/>
  <c r="J463" i="38"/>
  <c r="I463" i="38"/>
  <c r="H463" i="38"/>
  <c r="G463" i="38"/>
  <c r="F463" i="38"/>
  <c r="E463" i="38"/>
  <c r="B463" i="38"/>
  <c r="AM462" i="38"/>
  <c r="AL462" i="38"/>
  <c r="AK462" i="38"/>
  <c r="AJ462" i="38"/>
  <c r="AI462" i="38"/>
  <c r="AH462" i="38"/>
  <c r="AG462" i="38"/>
  <c r="AF462" i="38"/>
  <c r="AE462" i="38"/>
  <c r="AD462" i="38"/>
  <c r="AC462" i="38"/>
  <c r="AB462" i="38"/>
  <c r="Q462" i="38"/>
  <c r="P462" i="38"/>
  <c r="O462" i="38"/>
  <c r="N462" i="38"/>
  <c r="M462" i="38"/>
  <c r="L462" i="38"/>
  <c r="K462" i="38"/>
  <c r="J462" i="38"/>
  <c r="I462" i="38"/>
  <c r="H462" i="38"/>
  <c r="G462" i="38"/>
  <c r="F462" i="38"/>
  <c r="E462" i="38"/>
  <c r="B462" i="38"/>
  <c r="AM461" i="38"/>
  <c r="AL461" i="38"/>
  <c r="AK461" i="38"/>
  <c r="AJ461" i="38"/>
  <c r="AI461" i="38"/>
  <c r="AH461" i="38"/>
  <c r="AG461" i="38"/>
  <c r="AF461" i="38"/>
  <c r="AE461" i="38"/>
  <c r="AD461" i="38"/>
  <c r="AC461" i="38"/>
  <c r="AB461" i="38"/>
  <c r="Q461" i="38"/>
  <c r="P461" i="38"/>
  <c r="O461" i="38"/>
  <c r="N461" i="38"/>
  <c r="M461" i="38"/>
  <c r="L461" i="38"/>
  <c r="K461" i="38"/>
  <c r="J461" i="38"/>
  <c r="I461" i="38"/>
  <c r="H461" i="38"/>
  <c r="G461" i="38"/>
  <c r="F461" i="38"/>
  <c r="E461" i="38"/>
  <c r="B461" i="38"/>
  <c r="AM460" i="38"/>
  <c r="AL460" i="38"/>
  <c r="AK460" i="38"/>
  <c r="AJ460" i="38"/>
  <c r="AI460" i="38"/>
  <c r="AH460" i="38"/>
  <c r="AG460" i="38"/>
  <c r="AF460" i="38"/>
  <c r="AE460" i="38"/>
  <c r="AD460" i="38"/>
  <c r="AC460" i="38"/>
  <c r="AB460" i="38"/>
  <c r="Q460" i="38"/>
  <c r="P460" i="38"/>
  <c r="O460" i="38"/>
  <c r="N460" i="38"/>
  <c r="M460" i="38"/>
  <c r="L460" i="38"/>
  <c r="K460" i="38"/>
  <c r="J460" i="38"/>
  <c r="I460" i="38"/>
  <c r="H460" i="38"/>
  <c r="G460" i="38"/>
  <c r="F460" i="38"/>
  <c r="E460" i="38"/>
  <c r="B460" i="38"/>
  <c r="AM459" i="38"/>
  <c r="AL459" i="38"/>
  <c r="AK459" i="38"/>
  <c r="AJ459" i="38"/>
  <c r="AI459" i="38"/>
  <c r="AH459" i="38"/>
  <c r="AG459" i="38"/>
  <c r="AF459" i="38"/>
  <c r="AE459" i="38"/>
  <c r="AD459" i="38"/>
  <c r="AC459" i="38"/>
  <c r="AB459" i="38"/>
  <c r="Q459" i="38"/>
  <c r="P459" i="38"/>
  <c r="O459" i="38"/>
  <c r="N459" i="38"/>
  <c r="M459" i="38"/>
  <c r="L459" i="38"/>
  <c r="K459" i="38"/>
  <c r="J459" i="38"/>
  <c r="I459" i="38"/>
  <c r="H459" i="38"/>
  <c r="G459" i="38"/>
  <c r="F459" i="38"/>
  <c r="E459" i="38"/>
  <c r="B459" i="38"/>
  <c r="AM458" i="38"/>
  <c r="AL458" i="38"/>
  <c r="AK458" i="38"/>
  <c r="AJ458" i="38"/>
  <c r="AI458" i="38"/>
  <c r="AH458" i="38"/>
  <c r="AG458" i="38"/>
  <c r="AF458" i="38"/>
  <c r="AE458" i="38"/>
  <c r="AD458" i="38"/>
  <c r="AC458" i="38"/>
  <c r="AB458" i="38"/>
  <c r="Q458" i="38"/>
  <c r="P458" i="38"/>
  <c r="O458" i="38"/>
  <c r="N458" i="38"/>
  <c r="M458" i="38"/>
  <c r="L458" i="38"/>
  <c r="K458" i="38"/>
  <c r="J458" i="38"/>
  <c r="I458" i="38"/>
  <c r="H458" i="38"/>
  <c r="G458" i="38"/>
  <c r="F458" i="38"/>
  <c r="E458" i="38"/>
  <c r="B458" i="38"/>
  <c r="AM457" i="38"/>
  <c r="AL457" i="38"/>
  <c r="AK457" i="38"/>
  <c r="AJ457" i="38"/>
  <c r="AI457" i="38"/>
  <c r="AH457" i="38"/>
  <c r="AG457" i="38"/>
  <c r="AF457" i="38"/>
  <c r="AE457" i="38"/>
  <c r="AD457" i="38"/>
  <c r="AC457" i="38"/>
  <c r="AB457" i="38"/>
  <c r="Q457" i="38"/>
  <c r="P457" i="38"/>
  <c r="O457" i="38"/>
  <c r="N457" i="38"/>
  <c r="M457" i="38"/>
  <c r="L457" i="38"/>
  <c r="K457" i="38"/>
  <c r="J457" i="38"/>
  <c r="I457" i="38"/>
  <c r="H457" i="38"/>
  <c r="G457" i="38"/>
  <c r="F457" i="38"/>
  <c r="E457" i="38"/>
  <c r="B457" i="38"/>
  <c r="AM456" i="38"/>
  <c r="AL456" i="38"/>
  <c r="AK456" i="38"/>
  <c r="AJ456" i="38"/>
  <c r="AI456" i="38"/>
  <c r="AH456" i="38"/>
  <c r="AG456" i="38"/>
  <c r="AF456" i="38"/>
  <c r="AE456" i="38"/>
  <c r="AD456" i="38"/>
  <c r="AC456" i="38"/>
  <c r="AB456" i="38"/>
  <c r="Q456" i="38"/>
  <c r="P456" i="38"/>
  <c r="O456" i="38"/>
  <c r="N456" i="38"/>
  <c r="M456" i="38"/>
  <c r="L456" i="38"/>
  <c r="K456" i="38"/>
  <c r="J456" i="38"/>
  <c r="I456" i="38"/>
  <c r="H456" i="38"/>
  <c r="G456" i="38"/>
  <c r="F456" i="38"/>
  <c r="E456" i="38"/>
  <c r="B456" i="38"/>
  <c r="AM455" i="38"/>
  <c r="AL455" i="38"/>
  <c r="AK455" i="38"/>
  <c r="AJ455" i="38"/>
  <c r="AI455" i="38"/>
  <c r="AH455" i="38"/>
  <c r="AG455" i="38"/>
  <c r="AF455" i="38"/>
  <c r="AE455" i="38"/>
  <c r="AD455" i="38"/>
  <c r="AC455" i="38"/>
  <c r="AB455" i="38"/>
  <c r="Q455" i="38"/>
  <c r="P455" i="38"/>
  <c r="O455" i="38"/>
  <c r="N455" i="38"/>
  <c r="M455" i="38"/>
  <c r="L455" i="38"/>
  <c r="K455" i="38"/>
  <c r="J455" i="38"/>
  <c r="I455" i="38"/>
  <c r="H455" i="38"/>
  <c r="G455" i="38"/>
  <c r="F455" i="38"/>
  <c r="E455" i="38"/>
  <c r="B455" i="38"/>
  <c r="AM454" i="38"/>
  <c r="AL454" i="38"/>
  <c r="AK454" i="38"/>
  <c r="AJ454" i="38"/>
  <c r="AI454" i="38"/>
  <c r="AH454" i="38"/>
  <c r="AG454" i="38"/>
  <c r="AF454" i="38"/>
  <c r="AE454" i="38"/>
  <c r="AD454" i="38"/>
  <c r="AC454" i="38"/>
  <c r="AB454" i="38"/>
  <c r="Q454" i="38"/>
  <c r="P454" i="38"/>
  <c r="O454" i="38"/>
  <c r="N454" i="38"/>
  <c r="M454" i="38"/>
  <c r="L454" i="38"/>
  <c r="K454" i="38"/>
  <c r="J454" i="38"/>
  <c r="I454" i="38"/>
  <c r="H454" i="38"/>
  <c r="G454" i="38"/>
  <c r="F454" i="38"/>
  <c r="E454" i="38"/>
  <c r="B454" i="38"/>
  <c r="AM453" i="38"/>
  <c r="AL453" i="38"/>
  <c r="AK453" i="38"/>
  <c r="AJ453" i="38"/>
  <c r="AI453" i="38"/>
  <c r="AH453" i="38"/>
  <c r="AG453" i="38"/>
  <c r="AF453" i="38"/>
  <c r="AE453" i="38"/>
  <c r="AD453" i="38"/>
  <c r="AC453" i="38"/>
  <c r="AB453" i="38"/>
  <c r="Q453" i="38"/>
  <c r="P453" i="38"/>
  <c r="O453" i="38"/>
  <c r="N453" i="38"/>
  <c r="M453" i="38"/>
  <c r="L453" i="38"/>
  <c r="K453" i="38"/>
  <c r="J453" i="38"/>
  <c r="I453" i="38"/>
  <c r="H453" i="38"/>
  <c r="G453" i="38"/>
  <c r="F453" i="38"/>
  <c r="E453" i="38"/>
  <c r="B453" i="38"/>
  <c r="AM452" i="38"/>
  <c r="AL452" i="38"/>
  <c r="AK452" i="38"/>
  <c r="AJ452" i="38"/>
  <c r="AI452" i="38"/>
  <c r="AH452" i="38"/>
  <c r="AG452" i="38"/>
  <c r="AF452" i="38"/>
  <c r="AE452" i="38"/>
  <c r="AD452" i="38"/>
  <c r="AC452" i="38"/>
  <c r="AB452" i="38"/>
  <c r="Q452" i="38"/>
  <c r="P452" i="38"/>
  <c r="O452" i="38"/>
  <c r="N452" i="38"/>
  <c r="M452" i="38"/>
  <c r="L452" i="38"/>
  <c r="K452" i="38"/>
  <c r="J452" i="38"/>
  <c r="I452" i="38"/>
  <c r="H452" i="38"/>
  <c r="G452" i="38"/>
  <c r="F452" i="38"/>
  <c r="E452" i="38"/>
  <c r="B452" i="38"/>
  <c r="AM451" i="38"/>
  <c r="AL451" i="38"/>
  <c r="AK451" i="38"/>
  <c r="AJ451" i="38"/>
  <c r="AI451" i="38"/>
  <c r="AH451" i="38"/>
  <c r="AG451" i="38"/>
  <c r="AF451" i="38"/>
  <c r="AE451" i="38"/>
  <c r="AD451" i="38"/>
  <c r="AC451" i="38"/>
  <c r="AB451" i="38"/>
  <c r="Q451" i="38"/>
  <c r="P451" i="38"/>
  <c r="O451" i="38"/>
  <c r="N451" i="38"/>
  <c r="M451" i="38"/>
  <c r="L451" i="38"/>
  <c r="K451" i="38"/>
  <c r="J451" i="38"/>
  <c r="I451" i="38"/>
  <c r="H451" i="38"/>
  <c r="G451" i="38"/>
  <c r="F451" i="38"/>
  <c r="E451" i="38"/>
  <c r="B451" i="38"/>
  <c r="AM450" i="38"/>
  <c r="AL450" i="38"/>
  <c r="AK450" i="38"/>
  <c r="AJ450" i="38"/>
  <c r="AI450" i="38"/>
  <c r="AH450" i="38"/>
  <c r="AG450" i="38"/>
  <c r="AF450" i="38"/>
  <c r="AE450" i="38"/>
  <c r="AD450" i="38"/>
  <c r="AC450" i="38"/>
  <c r="AB450" i="38"/>
  <c r="Q450" i="38"/>
  <c r="P450" i="38"/>
  <c r="O450" i="38"/>
  <c r="N450" i="38"/>
  <c r="M450" i="38"/>
  <c r="L450" i="38"/>
  <c r="K450" i="38"/>
  <c r="J450" i="38"/>
  <c r="I450" i="38"/>
  <c r="H450" i="38"/>
  <c r="G450" i="38"/>
  <c r="F450" i="38"/>
  <c r="E450" i="38"/>
  <c r="B450" i="38"/>
  <c r="AM449" i="38"/>
  <c r="AL449" i="38"/>
  <c r="AK449" i="38"/>
  <c r="AJ449" i="38"/>
  <c r="AI449" i="38"/>
  <c r="AH449" i="38"/>
  <c r="AG449" i="38"/>
  <c r="AF449" i="38"/>
  <c r="AE449" i="38"/>
  <c r="AD449" i="38"/>
  <c r="AC449" i="38"/>
  <c r="AB449" i="38"/>
  <c r="Q449" i="38"/>
  <c r="P449" i="38"/>
  <c r="O449" i="38"/>
  <c r="N449" i="38"/>
  <c r="M449" i="38"/>
  <c r="L449" i="38"/>
  <c r="K449" i="38"/>
  <c r="J449" i="38"/>
  <c r="I449" i="38"/>
  <c r="H449" i="38"/>
  <c r="G449" i="38"/>
  <c r="F449" i="38"/>
  <c r="E449" i="38"/>
  <c r="B449" i="38"/>
  <c r="AM448" i="38"/>
  <c r="AL448" i="38"/>
  <c r="AK448" i="38"/>
  <c r="AJ448" i="38"/>
  <c r="AI448" i="38"/>
  <c r="AH448" i="38"/>
  <c r="AG448" i="38"/>
  <c r="AF448" i="38"/>
  <c r="AE448" i="38"/>
  <c r="AD448" i="38"/>
  <c r="AC448" i="38"/>
  <c r="AB448" i="38"/>
  <c r="Q448" i="38"/>
  <c r="P448" i="38"/>
  <c r="O448" i="38"/>
  <c r="N448" i="38"/>
  <c r="M448" i="38"/>
  <c r="L448" i="38"/>
  <c r="K448" i="38"/>
  <c r="J448" i="38"/>
  <c r="I448" i="38"/>
  <c r="H448" i="38"/>
  <c r="G448" i="38"/>
  <c r="F448" i="38"/>
  <c r="E448" i="38"/>
  <c r="B448" i="38"/>
  <c r="AM447" i="38"/>
  <c r="AL447" i="38"/>
  <c r="AK447" i="38"/>
  <c r="AJ447" i="38"/>
  <c r="AI447" i="38"/>
  <c r="AH447" i="38"/>
  <c r="AG447" i="38"/>
  <c r="AF447" i="38"/>
  <c r="AE447" i="38"/>
  <c r="AD447" i="38"/>
  <c r="AC447" i="38"/>
  <c r="AB447" i="38"/>
  <c r="Q447" i="38"/>
  <c r="P447" i="38"/>
  <c r="O447" i="38"/>
  <c r="N447" i="38"/>
  <c r="M447" i="38"/>
  <c r="L447" i="38"/>
  <c r="K447" i="38"/>
  <c r="J447" i="38"/>
  <c r="I447" i="38"/>
  <c r="H447" i="38"/>
  <c r="G447" i="38"/>
  <c r="F447" i="38"/>
  <c r="E447" i="38"/>
  <c r="B447" i="38"/>
  <c r="AM446" i="38"/>
  <c r="AL446" i="38"/>
  <c r="AK446" i="38"/>
  <c r="AJ446" i="38"/>
  <c r="AI446" i="38"/>
  <c r="AH446" i="38"/>
  <c r="AG446" i="38"/>
  <c r="AF446" i="38"/>
  <c r="AE446" i="38"/>
  <c r="AD446" i="38"/>
  <c r="AC446" i="38"/>
  <c r="AB446" i="38"/>
  <c r="Q446" i="38"/>
  <c r="P446" i="38"/>
  <c r="O446" i="38"/>
  <c r="N446" i="38"/>
  <c r="M446" i="38"/>
  <c r="L446" i="38"/>
  <c r="K446" i="38"/>
  <c r="J446" i="38"/>
  <c r="I446" i="38"/>
  <c r="H446" i="38"/>
  <c r="G446" i="38"/>
  <c r="F446" i="38"/>
  <c r="E446" i="38"/>
  <c r="B446" i="38"/>
  <c r="AM445" i="38"/>
  <c r="AL445" i="38"/>
  <c r="AK445" i="38"/>
  <c r="AJ445" i="38"/>
  <c r="AI445" i="38"/>
  <c r="AH445" i="38"/>
  <c r="AG445" i="38"/>
  <c r="AF445" i="38"/>
  <c r="AE445" i="38"/>
  <c r="AD445" i="38"/>
  <c r="AC445" i="38"/>
  <c r="AB445" i="38"/>
  <c r="Q445" i="38"/>
  <c r="P445" i="38"/>
  <c r="O445" i="38"/>
  <c r="N445" i="38"/>
  <c r="M445" i="38"/>
  <c r="L445" i="38"/>
  <c r="K445" i="38"/>
  <c r="J445" i="38"/>
  <c r="I445" i="38"/>
  <c r="H445" i="38"/>
  <c r="G445" i="38"/>
  <c r="F445" i="38"/>
  <c r="E445" i="38"/>
  <c r="B445" i="38"/>
  <c r="AM444" i="38"/>
  <c r="AL444" i="38"/>
  <c r="AK444" i="38"/>
  <c r="AJ444" i="38"/>
  <c r="AI444" i="38"/>
  <c r="AH444" i="38"/>
  <c r="AG444" i="38"/>
  <c r="AF444" i="38"/>
  <c r="AE444" i="38"/>
  <c r="AD444" i="38"/>
  <c r="AC444" i="38"/>
  <c r="AB444" i="38"/>
  <c r="Q444" i="38"/>
  <c r="P444" i="38"/>
  <c r="O444" i="38"/>
  <c r="N444" i="38"/>
  <c r="M444" i="38"/>
  <c r="L444" i="38"/>
  <c r="K444" i="38"/>
  <c r="J444" i="38"/>
  <c r="I444" i="38"/>
  <c r="H444" i="38"/>
  <c r="G444" i="38"/>
  <c r="F444" i="38"/>
  <c r="E444" i="38"/>
  <c r="B444" i="38"/>
  <c r="AM443" i="38"/>
  <c r="AL443" i="38"/>
  <c r="AK443" i="38"/>
  <c r="AJ443" i="38"/>
  <c r="AI443" i="38"/>
  <c r="AH443" i="38"/>
  <c r="AG443" i="38"/>
  <c r="AF443" i="38"/>
  <c r="AE443" i="38"/>
  <c r="AD443" i="38"/>
  <c r="AC443" i="38"/>
  <c r="AB443" i="38"/>
  <c r="Q443" i="38"/>
  <c r="P443" i="38"/>
  <c r="O443" i="38"/>
  <c r="N443" i="38"/>
  <c r="M443" i="38"/>
  <c r="L443" i="38"/>
  <c r="K443" i="38"/>
  <c r="J443" i="38"/>
  <c r="I443" i="38"/>
  <c r="H443" i="38"/>
  <c r="G443" i="38"/>
  <c r="F443" i="38"/>
  <c r="E443" i="38"/>
  <c r="B443" i="38"/>
  <c r="AM442" i="38"/>
  <c r="AL442" i="38"/>
  <c r="AK442" i="38"/>
  <c r="AJ442" i="38"/>
  <c r="AI442" i="38"/>
  <c r="AH442" i="38"/>
  <c r="AG442" i="38"/>
  <c r="AF442" i="38"/>
  <c r="AE442" i="38"/>
  <c r="AD442" i="38"/>
  <c r="AC442" i="38"/>
  <c r="AB442" i="38"/>
  <c r="Q442" i="38"/>
  <c r="P442" i="38"/>
  <c r="O442" i="38"/>
  <c r="N442" i="38"/>
  <c r="M442" i="38"/>
  <c r="L442" i="38"/>
  <c r="K442" i="38"/>
  <c r="J442" i="38"/>
  <c r="I442" i="38"/>
  <c r="H442" i="38"/>
  <c r="G442" i="38"/>
  <c r="F442" i="38"/>
  <c r="E442" i="38"/>
  <c r="B442" i="38"/>
  <c r="AM441" i="38"/>
  <c r="AL441" i="38"/>
  <c r="AK441" i="38"/>
  <c r="AJ441" i="38"/>
  <c r="AI441" i="38"/>
  <c r="AH441" i="38"/>
  <c r="AG441" i="38"/>
  <c r="AF441" i="38"/>
  <c r="AE441" i="38"/>
  <c r="AD441" i="38"/>
  <c r="AC441" i="38"/>
  <c r="AB441" i="38"/>
  <c r="Q441" i="38"/>
  <c r="P441" i="38"/>
  <c r="O441" i="38"/>
  <c r="N441" i="38"/>
  <c r="M441" i="38"/>
  <c r="L441" i="38"/>
  <c r="K441" i="38"/>
  <c r="J441" i="38"/>
  <c r="I441" i="38"/>
  <c r="H441" i="38"/>
  <c r="G441" i="38"/>
  <c r="F441" i="38"/>
  <c r="E441" i="38"/>
  <c r="B441" i="38"/>
  <c r="AM440" i="38"/>
  <c r="AL440" i="38"/>
  <c r="AK440" i="38"/>
  <c r="AJ440" i="38"/>
  <c r="AI440" i="38"/>
  <c r="AH440" i="38"/>
  <c r="AG440" i="38"/>
  <c r="AF440" i="38"/>
  <c r="AE440" i="38"/>
  <c r="AD440" i="38"/>
  <c r="AC440" i="38"/>
  <c r="AB440" i="38"/>
  <c r="Q440" i="38"/>
  <c r="P440" i="38"/>
  <c r="O440" i="38"/>
  <c r="N440" i="38"/>
  <c r="M440" i="38"/>
  <c r="L440" i="38"/>
  <c r="K440" i="38"/>
  <c r="J440" i="38"/>
  <c r="I440" i="38"/>
  <c r="H440" i="38"/>
  <c r="G440" i="38"/>
  <c r="F440" i="38"/>
  <c r="E440" i="38"/>
  <c r="B440" i="38"/>
  <c r="AM439" i="38"/>
  <c r="AL439" i="38"/>
  <c r="AK439" i="38"/>
  <c r="AJ439" i="38"/>
  <c r="AI439" i="38"/>
  <c r="AH439" i="38"/>
  <c r="AG439" i="38"/>
  <c r="AF439" i="38"/>
  <c r="AE439" i="38"/>
  <c r="AD439" i="38"/>
  <c r="AC439" i="38"/>
  <c r="AB439" i="38"/>
  <c r="Q439" i="38"/>
  <c r="P439" i="38"/>
  <c r="O439" i="38"/>
  <c r="N439" i="38"/>
  <c r="M439" i="38"/>
  <c r="L439" i="38"/>
  <c r="K439" i="38"/>
  <c r="J439" i="38"/>
  <c r="I439" i="38"/>
  <c r="H439" i="38"/>
  <c r="G439" i="38"/>
  <c r="F439" i="38"/>
  <c r="E439" i="38"/>
  <c r="B439" i="38"/>
  <c r="AM438" i="38"/>
  <c r="AL438" i="38"/>
  <c r="AK438" i="38"/>
  <c r="AJ438" i="38"/>
  <c r="AI438" i="38"/>
  <c r="AH438" i="38"/>
  <c r="AG438" i="38"/>
  <c r="AF438" i="38"/>
  <c r="AE438" i="38"/>
  <c r="AD438" i="38"/>
  <c r="AC438" i="38"/>
  <c r="AB438" i="38"/>
  <c r="Q438" i="38"/>
  <c r="P438" i="38"/>
  <c r="O438" i="38"/>
  <c r="N438" i="38"/>
  <c r="M438" i="38"/>
  <c r="L438" i="38"/>
  <c r="K438" i="38"/>
  <c r="J438" i="38"/>
  <c r="I438" i="38"/>
  <c r="H438" i="38"/>
  <c r="G438" i="38"/>
  <c r="F438" i="38"/>
  <c r="E438" i="38"/>
  <c r="B438" i="38"/>
  <c r="AM437" i="38"/>
  <c r="AL437" i="38"/>
  <c r="AK437" i="38"/>
  <c r="AJ437" i="38"/>
  <c r="AI437" i="38"/>
  <c r="AH437" i="38"/>
  <c r="AG437" i="38"/>
  <c r="AF437" i="38"/>
  <c r="AE437" i="38"/>
  <c r="AD437" i="38"/>
  <c r="AC437" i="38"/>
  <c r="AB437" i="38"/>
  <c r="Q437" i="38"/>
  <c r="P437" i="38"/>
  <c r="O437" i="38"/>
  <c r="N437" i="38"/>
  <c r="M437" i="38"/>
  <c r="L437" i="38"/>
  <c r="K437" i="38"/>
  <c r="J437" i="38"/>
  <c r="I437" i="38"/>
  <c r="H437" i="38"/>
  <c r="G437" i="38"/>
  <c r="F437" i="38"/>
  <c r="E437" i="38"/>
  <c r="AM436" i="38"/>
  <c r="AL436" i="38"/>
  <c r="AK436" i="38"/>
  <c r="AJ436" i="38"/>
  <c r="AI436" i="38"/>
  <c r="AH436" i="38"/>
  <c r="AG436" i="38"/>
  <c r="AF436" i="38"/>
  <c r="AE436" i="38"/>
  <c r="AD436" i="38"/>
  <c r="AC436" i="38"/>
  <c r="AB436" i="38"/>
  <c r="Q436" i="38"/>
  <c r="P436" i="38"/>
  <c r="O436" i="38"/>
  <c r="N436" i="38"/>
  <c r="M436" i="38"/>
  <c r="L436" i="38"/>
  <c r="K436" i="38"/>
  <c r="J436" i="38"/>
  <c r="I436" i="38"/>
  <c r="H436" i="38"/>
  <c r="G436" i="38"/>
  <c r="F436" i="38"/>
  <c r="E436" i="38"/>
  <c r="AM435" i="38"/>
  <c r="AL435" i="38"/>
  <c r="AK435" i="38"/>
  <c r="AJ435" i="38"/>
  <c r="AI435" i="38"/>
  <c r="AH435" i="38"/>
  <c r="AG435" i="38"/>
  <c r="AF435" i="38"/>
  <c r="AE435" i="38"/>
  <c r="AD435" i="38"/>
  <c r="AC435" i="38"/>
  <c r="AB435" i="38"/>
  <c r="Q435" i="38"/>
  <c r="P435" i="38"/>
  <c r="O435" i="38"/>
  <c r="N435" i="38"/>
  <c r="M435" i="38"/>
  <c r="L435" i="38"/>
  <c r="K435" i="38"/>
  <c r="J435" i="38"/>
  <c r="I435" i="38"/>
  <c r="H435" i="38"/>
  <c r="G435" i="38"/>
  <c r="F435" i="38"/>
  <c r="E435" i="38"/>
  <c r="AM434" i="38"/>
  <c r="AL434" i="38"/>
  <c r="AK434" i="38"/>
  <c r="AJ434" i="38"/>
  <c r="AI434" i="38"/>
  <c r="AH434" i="38"/>
  <c r="AG434" i="38"/>
  <c r="AF434" i="38"/>
  <c r="AE434" i="38"/>
  <c r="AD434" i="38"/>
  <c r="AC434" i="38"/>
  <c r="AB434" i="38"/>
  <c r="Q434" i="38"/>
  <c r="P434" i="38"/>
  <c r="O434" i="38"/>
  <c r="N434" i="38"/>
  <c r="M434" i="38"/>
  <c r="L434" i="38"/>
  <c r="K434" i="38"/>
  <c r="J434" i="38"/>
  <c r="I434" i="38"/>
  <c r="H434" i="38"/>
  <c r="G434" i="38"/>
  <c r="F434" i="38"/>
  <c r="E434" i="38"/>
  <c r="AM433" i="38"/>
  <c r="AL433" i="38"/>
  <c r="AK433" i="38"/>
  <c r="AJ433" i="38"/>
  <c r="AI433" i="38"/>
  <c r="AH433" i="38"/>
  <c r="AG433" i="38"/>
  <c r="AF433" i="38"/>
  <c r="AE433" i="38"/>
  <c r="AD433" i="38"/>
  <c r="AC433" i="38"/>
  <c r="AB433" i="38"/>
  <c r="Q433" i="38"/>
  <c r="P433" i="38"/>
  <c r="O433" i="38"/>
  <c r="N433" i="38"/>
  <c r="M433" i="38"/>
  <c r="L433" i="38"/>
  <c r="K433" i="38"/>
  <c r="J433" i="38"/>
  <c r="I433" i="38"/>
  <c r="H433" i="38"/>
  <c r="G433" i="38"/>
  <c r="F433" i="38"/>
  <c r="E433" i="38"/>
  <c r="AM432" i="38"/>
  <c r="AL432" i="38"/>
  <c r="AK432" i="38"/>
  <c r="AJ432" i="38"/>
  <c r="AI432" i="38"/>
  <c r="AH432" i="38"/>
  <c r="AG432" i="38"/>
  <c r="AF432" i="38"/>
  <c r="AE432" i="38"/>
  <c r="AD432" i="38"/>
  <c r="AC432" i="38"/>
  <c r="AB432" i="38"/>
  <c r="Q432" i="38"/>
  <c r="P432" i="38"/>
  <c r="O432" i="38"/>
  <c r="N432" i="38"/>
  <c r="M432" i="38"/>
  <c r="L432" i="38"/>
  <c r="K432" i="38"/>
  <c r="J432" i="38"/>
  <c r="I432" i="38"/>
  <c r="H432" i="38"/>
  <c r="G432" i="38"/>
  <c r="F432" i="38"/>
  <c r="E432" i="38"/>
  <c r="AM431" i="38"/>
  <c r="AL431" i="38"/>
  <c r="AK431" i="38"/>
  <c r="AJ431" i="38"/>
  <c r="AI431" i="38"/>
  <c r="AH431" i="38"/>
  <c r="AG431" i="38"/>
  <c r="AF431" i="38"/>
  <c r="AE431" i="38"/>
  <c r="AD431" i="38"/>
  <c r="AC431" i="38"/>
  <c r="AB431" i="38"/>
  <c r="Q431" i="38"/>
  <c r="P431" i="38"/>
  <c r="O431" i="38"/>
  <c r="N431" i="38"/>
  <c r="M431" i="38"/>
  <c r="L431" i="38"/>
  <c r="K431" i="38"/>
  <c r="J431" i="38"/>
  <c r="I431" i="38"/>
  <c r="H431" i="38"/>
  <c r="G431" i="38"/>
  <c r="F431" i="38"/>
  <c r="E431" i="38"/>
  <c r="AM430" i="38"/>
  <c r="AL430" i="38"/>
  <c r="AK430" i="38"/>
  <c r="AJ430" i="38"/>
  <c r="AI430" i="38"/>
  <c r="AH430" i="38"/>
  <c r="AG430" i="38"/>
  <c r="AF430" i="38"/>
  <c r="AE430" i="38"/>
  <c r="AD430" i="38"/>
  <c r="AC430" i="38"/>
  <c r="AB430" i="38"/>
  <c r="Q430" i="38"/>
  <c r="P430" i="38"/>
  <c r="O430" i="38"/>
  <c r="N430" i="38"/>
  <c r="M430" i="38"/>
  <c r="L430" i="38"/>
  <c r="K430" i="38"/>
  <c r="J430" i="38"/>
  <c r="I430" i="38"/>
  <c r="H430" i="38"/>
  <c r="G430" i="38"/>
  <c r="F430" i="38"/>
  <c r="E430" i="38"/>
  <c r="AM429" i="38"/>
  <c r="AL429" i="38"/>
  <c r="AK429" i="38"/>
  <c r="AJ429" i="38"/>
  <c r="AI429" i="38"/>
  <c r="AH429" i="38"/>
  <c r="AG429" i="38"/>
  <c r="AF429" i="38"/>
  <c r="AE429" i="38"/>
  <c r="AD429" i="38"/>
  <c r="AC429" i="38"/>
  <c r="AB429" i="38"/>
  <c r="Q429" i="38"/>
  <c r="P429" i="38"/>
  <c r="O429" i="38"/>
  <c r="N429" i="38"/>
  <c r="M429" i="38"/>
  <c r="L429" i="38"/>
  <c r="K429" i="38"/>
  <c r="J429" i="38"/>
  <c r="I429" i="38"/>
  <c r="H429" i="38"/>
  <c r="G429" i="38"/>
  <c r="F429" i="38"/>
  <c r="E429" i="38"/>
  <c r="AM428" i="38"/>
  <c r="AL428" i="38"/>
  <c r="AK428" i="38"/>
  <c r="AJ428" i="38"/>
  <c r="AI428" i="38"/>
  <c r="AH428" i="38"/>
  <c r="AG428" i="38"/>
  <c r="AF428" i="38"/>
  <c r="AE428" i="38"/>
  <c r="AD428" i="38"/>
  <c r="AC428" i="38"/>
  <c r="AB428" i="38"/>
  <c r="Q428" i="38"/>
  <c r="P428" i="38"/>
  <c r="O428" i="38"/>
  <c r="N428" i="38"/>
  <c r="M428" i="38"/>
  <c r="L428" i="38"/>
  <c r="K428" i="38"/>
  <c r="J428" i="38"/>
  <c r="I428" i="38"/>
  <c r="H428" i="38"/>
  <c r="G428" i="38"/>
  <c r="F428" i="38"/>
  <c r="E428" i="38"/>
  <c r="AM427" i="38"/>
  <c r="AL427" i="38"/>
  <c r="AK427" i="38"/>
  <c r="AJ427" i="38"/>
  <c r="AI427" i="38"/>
  <c r="AH427" i="38"/>
  <c r="AG427" i="38"/>
  <c r="AF427" i="38"/>
  <c r="AE427" i="38"/>
  <c r="AD427" i="38"/>
  <c r="AC427" i="38"/>
  <c r="AB427" i="38"/>
  <c r="Q427" i="38"/>
  <c r="P427" i="38"/>
  <c r="O427" i="38"/>
  <c r="N427" i="38"/>
  <c r="M427" i="38"/>
  <c r="L427" i="38"/>
  <c r="K427" i="38"/>
  <c r="J427" i="38"/>
  <c r="I427" i="38"/>
  <c r="H427" i="38"/>
  <c r="G427" i="38"/>
  <c r="F427" i="38"/>
  <c r="E427" i="38"/>
  <c r="AM426" i="38"/>
  <c r="AL426" i="38"/>
  <c r="AK426" i="38"/>
  <c r="AJ426" i="38"/>
  <c r="AI426" i="38"/>
  <c r="AH426" i="38"/>
  <c r="AG426" i="38"/>
  <c r="AF426" i="38"/>
  <c r="AE426" i="38"/>
  <c r="AD426" i="38"/>
  <c r="AC426" i="38"/>
  <c r="AB426" i="38"/>
  <c r="Q426" i="38"/>
  <c r="P426" i="38"/>
  <c r="O426" i="38"/>
  <c r="N426" i="38"/>
  <c r="M426" i="38"/>
  <c r="L426" i="38"/>
  <c r="K426" i="38"/>
  <c r="J426" i="38"/>
  <c r="I426" i="38"/>
  <c r="H426" i="38"/>
  <c r="G426" i="38"/>
  <c r="F426" i="38"/>
  <c r="E426" i="38"/>
  <c r="AM425" i="38"/>
  <c r="AL425" i="38"/>
  <c r="AK425" i="38"/>
  <c r="AJ425" i="38"/>
  <c r="AI425" i="38"/>
  <c r="AH425" i="38"/>
  <c r="AG425" i="38"/>
  <c r="AF425" i="38"/>
  <c r="AE425" i="38"/>
  <c r="AD425" i="38"/>
  <c r="AC425" i="38"/>
  <c r="AB425" i="38"/>
  <c r="Q425" i="38"/>
  <c r="P425" i="38"/>
  <c r="O425" i="38"/>
  <c r="N425" i="38"/>
  <c r="M425" i="38"/>
  <c r="L425" i="38"/>
  <c r="K425" i="38"/>
  <c r="J425" i="38"/>
  <c r="I425" i="38"/>
  <c r="H425" i="38"/>
  <c r="G425" i="38"/>
  <c r="F425" i="38"/>
  <c r="E425" i="38"/>
  <c r="AM424" i="38"/>
  <c r="AL424" i="38"/>
  <c r="AK424" i="38"/>
  <c r="AJ424" i="38"/>
  <c r="AI424" i="38"/>
  <c r="AH424" i="38"/>
  <c r="AG424" i="38"/>
  <c r="AF424" i="38"/>
  <c r="AE424" i="38"/>
  <c r="AD424" i="38"/>
  <c r="AC424" i="38"/>
  <c r="AB424" i="38"/>
  <c r="Q424" i="38"/>
  <c r="P424" i="38"/>
  <c r="O424" i="38"/>
  <c r="N424" i="38"/>
  <c r="M424" i="38"/>
  <c r="L424" i="38"/>
  <c r="K424" i="38"/>
  <c r="J424" i="38"/>
  <c r="I424" i="38"/>
  <c r="H424" i="38"/>
  <c r="G424" i="38"/>
  <c r="F424" i="38"/>
  <c r="E424" i="38"/>
  <c r="AM423" i="38"/>
  <c r="AL423" i="38"/>
  <c r="AK423" i="38"/>
  <c r="AJ423" i="38"/>
  <c r="AI423" i="38"/>
  <c r="AH423" i="38"/>
  <c r="AG423" i="38"/>
  <c r="AF423" i="38"/>
  <c r="AE423" i="38"/>
  <c r="AD423" i="38"/>
  <c r="AC423" i="38"/>
  <c r="AB423" i="38"/>
  <c r="Q423" i="38"/>
  <c r="P423" i="38"/>
  <c r="O423" i="38"/>
  <c r="N423" i="38"/>
  <c r="M423" i="38"/>
  <c r="L423" i="38"/>
  <c r="K423" i="38"/>
  <c r="J423" i="38"/>
  <c r="I423" i="38"/>
  <c r="H423" i="38"/>
  <c r="G423" i="38"/>
  <c r="F423" i="38"/>
  <c r="E423" i="38"/>
  <c r="AM422" i="38"/>
  <c r="AL422" i="38"/>
  <c r="AK422" i="38"/>
  <c r="AJ422" i="38"/>
  <c r="AI422" i="38"/>
  <c r="AH422" i="38"/>
  <c r="AG422" i="38"/>
  <c r="AF422" i="38"/>
  <c r="AE422" i="38"/>
  <c r="AD422" i="38"/>
  <c r="AC422" i="38"/>
  <c r="AB422" i="38"/>
  <c r="Q422" i="38"/>
  <c r="P422" i="38"/>
  <c r="O422" i="38"/>
  <c r="N422" i="38"/>
  <c r="M422" i="38"/>
  <c r="L422" i="38"/>
  <c r="K422" i="38"/>
  <c r="J422" i="38"/>
  <c r="I422" i="38"/>
  <c r="H422" i="38"/>
  <c r="G422" i="38"/>
  <c r="F422" i="38"/>
  <c r="E422" i="38"/>
  <c r="B422" i="38"/>
  <c r="AM421" i="38"/>
  <c r="AL421" i="38"/>
  <c r="AK421" i="38"/>
  <c r="AJ421" i="38"/>
  <c r="AI421" i="38"/>
  <c r="AH421" i="38"/>
  <c r="AG421" i="38"/>
  <c r="AF421" i="38"/>
  <c r="AE421" i="38"/>
  <c r="AD421" i="38"/>
  <c r="AC421" i="38"/>
  <c r="AB421" i="38"/>
  <c r="Q421" i="38"/>
  <c r="P421" i="38"/>
  <c r="O421" i="38"/>
  <c r="N421" i="38"/>
  <c r="M421" i="38"/>
  <c r="L421" i="38"/>
  <c r="K421" i="38"/>
  <c r="J421" i="38"/>
  <c r="I421" i="38"/>
  <c r="H421" i="38"/>
  <c r="G421" i="38"/>
  <c r="F421" i="38"/>
  <c r="E421" i="38"/>
  <c r="B421" i="38"/>
  <c r="AM420" i="38"/>
  <c r="AL420" i="38"/>
  <c r="AK420" i="38"/>
  <c r="AJ420" i="38"/>
  <c r="AI420" i="38"/>
  <c r="AH420" i="38"/>
  <c r="AG420" i="38"/>
  <c r="AF420" i="38"/>
  <c r="AE420" i="38"/>
  <c r="AD420" i="38"/>
  <c r="AC420" i="38"/>
  <c r="AB420" i="38"/>
  <c r="Q420" i="38"/>
  <c r="P420" i="38"/>
  <c r="O420" i="38"/>
  <c r="N420" i="38"/>
  <c r="M420" i="38"/>
  <c r="L420" i="38"/>
  <c r="K420" i="38"/>
  <c r="J420" i="38"/>
  <c r="I420" i="38"/>
  <c r="H420" i="38"/>
  <c r="G420" i="38"/>
  <c r="F420" i="38"/>
  <c r="E420" i="38"/>
  <c r="B420" i="38"/>
  <c r="AM419" i="38"/>
  <c r="AL419" i="38"/>
  <c r="AK419" i="38"/>
  <c r="AJ419" i="38"/>
  <c r="AI419" i="38"/>
  <c r="AH419" i="38"/>
  <c r="AG419" i="38"/>
  <c r="AF419" i="38"/>
  <c r="AE419" i="38"/>
  <c r="AD419" i="38"/>
  <c r="AC419" i="38"/>
  <c r="AB419" i="38"/>
  <c r="Q419" i="38"/>
  <c r="P419" i="38"/>
  <c r="O419" i="38"/>
  <c r="N419" i="38"/>
  <c r="M419" i="38"/>
  <c r="L419" i="38"/>
  <c r="K419" i="38"/>
  <c r="J419" i="38"/>
  <c r="I419" i="38"/>
  <c r="H419" i="38"/>
  <c r="G419" i="38"/>
  <c r="F419" i="38"/>
  <c r="E419" i="38"/>
  <c r="B419" i="38"/>
  <c r="AM418" i="38"/>
  <c r="AL418" i="38"/>
  <c r="AK418" i="38"/>
  <c r="AJ418" i="38"/>
  <c r="AI418" i="38"/>
  <c r="AH418" i="38"/>
  <c r="AG418" i="38"/>
  <c r="AF418" i="38"/>
  <c r="AE418" i="38"/>
  <c r="AD418" i="38"/>
  <c r="AC418" i="38"/>
  <c r="AB418" i="38"/>
  <c r="Q418" i="38"/>
  <c r="P418" i="38"/>
  <c r="O418" i="38"/>
  <c r="N418" i="38"/>
  <c r="M418" i="38"/>
  <c r="L418" i="38"/>
  <c r="K418" i="38"/>
  <c r="J418" i="38"/>
  <c r="I418" i="38"/>
  <c r="H418" i="38"/>
  <c r="G418" i="38"/>
  <c r="F418" i="38"/>
  <c r="E418" i="38"/>
  <c r="B418" i="38"/>
  <c r="AM417" i="38"/>
  <c r="AL417" i="38"/>
  <c r="AK417" i="38"/>
  <c r="AJ417" i="38"/>
  <c r="AI417" i="38"/>
  <c r="AH417" i="38"/>
  <c r="AG417" i="38"/>
  <c r="AF417" i="38"/>
  <c r="AE417" i="38"/>
  <c r="AD417" i="38"/>
  <c r="AC417" i="38"/>
  <c r="AB417" i="38"/>
  <c r="Q417" i="38"/>
  <c r="P417" i="38"/>
  <c r="O417" i="38"/>
  <c r="N417" i="38"/>
  <c r="M417" i="38"/>
  <c r="L417" i="38"/>
  <c r="K417" i="38"/>
  <c r="J417" i="38"/>
  <c r="I417" i="38"/>
  <c r="H417" i="38"/>
  <c r="G417" i="38"/>
  <c r="F417" i="38"/>
  <c r="E417" i="38"/>
  <c r="B417" i="38"/>
  <c r="AM416" i="38"/>
  <c r="AL416" i="38"/>
  <c r="AK416" i="38"/>
  <c r="AJ416" i="38"/>
  <c r="AI416" i="38"/>
  <c r="AH416" i="38"/>
  <c r="AG416" i="38"/>
  <c r="AF416" i="38"/>
  <c r="AE416" i="38"/>
  <c r="AD416" i="38"/>
  <c r="AC416" i="38"/>
  <c r="AB416" i="38"/>
  <c r="Q416" i="38"/>
  <c r="P416" i="38"/>
  <c r="O416" i="38"/>
  <c r="N416" i="38"/>
  <c r="M416" i="38"/>
  <c r="L416" i="38"/>
  <c r="K416" i="38"/>
  <c r="J416" i="38"/>
  <c r="I416" i="38"/>
  <c r="H416" i="38"/>
  <c r="G416" i="38"/>
  <c r="F416" i="38"/>
  <c r="E416" i="38"/>
  <c r="B416" i="38"/>
  <c r="AM415" i="38"/>
  <c r="AL415" i="38"/>
  <c r="AK415" i="38"/>
  <c r="AJ415" i="38"/>
  <c r="AI415" i="38"/>
  <c r="AH415" i="38"/>
  <c r="AG415" i="38"/>
  <c r="AF415" i="38"/>
  <c r="AE415" i="38"/>
  <c r="AD415" i="38"/>
  <c r="AC415" i="38"/>
  <c r="AB415" i="38"/>
  <c r="Q415" i="38"/>
  <c r="P415" i="38"/>
  <c r="O415" i="38"/>
  <c r="N415" i="38"/>
  <c r="M415" i="38"/>
  <c r="L415" i="38"/>
  <c r="K415" i="38"/>
  <c r="J415" i="38"/>
  <c r="I415" i="38"/>
  <c r="H415" i="38"/>
  <c r="G415" i="38"/>
  <c r="F415" i="38"/>
  <c r="E415" i="38"/>
  <c r="B415" i="38"/>
  <c r="AM414" i="38"/>
  <c r="AL414" i="38"/>
  <c r="AK414" i="38"/>
  <c r="AJ414" i="38"/>
  <c r="AI414" i="38"/>
  <c r="AH414" i="38"/>
  <c r="AG414" i="38"/>
  <c r="AF414" i="38"/>
  <c r="AE414" i="38"/>
  <c r="AD414" i="38"/>
  <c r="AC414" i="38"/>
  <c r="AB414" i="38"/>
  <c r="Q414" i="38"/>
  <c r="P414" i="38"/>
  <c r="O414" i="38"/>
  <c r="N414" i="38"/>
  <c r="M414" i="38"/>
  <c r="L414" i="38"/>
  <c r="K414" i="38"/>
  <c r="J414" i="38"/>
  <c r="I414" i="38"/>
  <c r="H414" i="38"/>
  <c r="G414" i="38"/>
  <c r="F414" i="38"/>
  <c r="E414" i="38"/>
  <c r="B414" i="38"/>
  <c r="AM413" i="38"/>
  <c r="AL413" i="38"/>
  <c r="AK413" i="38"/>
  <c r="AJ413" i="38"/>
  <c r="AI413" i="38"/>
  <c r="AH413" i="38"/>
  <c r="AG413" i="38"/>
  <c r="AF413" i="38"/>
  <c r="AE413" i="38"/>
  <c r="AD413" i="38"/>
  <c r="AC413" i="38"/>
  <c r="AB413" i="38"/>
  <c r="Q413" i="38"/>
  <c r="P413" i="38"/>
  <c r="O413" i="38"/>
  <c r="N413" i="38"/>
  <c r="M413" i="38"/>
  <c r="L413" i="38"/>
  <c r="K413" i="38"/>
  <c r="J413" i="38"/>
  <c r="I413" i="38"/>
  <c r="H413" i="38"/>
  <c r="G413" i="38"/>
  <c r="F413" i="38"/>
  <c r="E413" i="38"/>
  <c r="B413" i="38"/>
  <c r="AM412" i="38"/>
  <c r="AL412" i="38"/>
  <c r="AK412" i="38"/>
  <c r="AJ412" i="38"/>
  <c r="AI412" i="38"/>
  <c r="AH412" i="38"/>
  <c r="AG412" i="38"/>
  <c r="AF412" i="38"/>
  <c r="AE412" i="38"/>
  <c r="AD412" i="38"/>
  <c r="AC412" i="38"/>
  <c r="AB412" i="38"/>
  <c r="Q412" i="38"/>
  <c r="P412" i="38"/>
  <c r="O412" i="38"/>
  <c r="N412" i="38"/>
  <c r="M412" i="38"/>
  <c r="L412" i="38"/>
  <c r="K412" i="38"/>
  <c r="J412" i="38"/>
  <c r="I412" i="38"/>
  <c r="H412" i="38"/>
  <c r="G412" i="38"/>
  <c r="F412" i="38"/>
  <c r="E412" i="38"/>
  <c r="B412" i="38"/>
  <c r="AM411" i="38"/>
  <c r="AL411" i="38"/>
  <c r="AK411" i="38"/>
  <c r="AJ411" i="38"/>
  <c r="AI411" i="38"/>
  <c r="AH411" i="38"/>
  <c r="AG411" i="38"/>
  <c r="AF411" i="38"/>
  <c r="AE411" i="38"/>
  <c r="AD411" i="38"/>
  <c r="AC411" i="38"/>
  <c r="AB411" i="38"/>
  <c r="Q411" i="38"/>
  <c r="P411" i="38"/>
  <c r="O411" i="38"/>
  <c r="N411" i="38"/>
  <c r="M411" i="38"/>
  <c r="L411" i="38"/>
  <c r="K411" i="38"/>
  <c r="J411" i="38"/>
  <c r="I411" i="38"/>
  <c r="H411" i="38"/>
  <c r="G411" i="38"/>
  <c r="F411" i="38"/>
  <c r="E411" i="38"/>
  <c r="B411" i="38"/>
  <c r="AM410" i="38"/>
  <c r="AL410" i="38"/>
  <c r="AK410" i="38"/>
  <c r="AJ410" i="38"/>
  <c r="AI410" i="38"/>
  <c r="AH410" i="38"/>
  <c r="AG410" i="38"/>
  <c r="AF410" i="38"/>
  <c r="AE410" i="38"/>
  <c r="AD410" i="38"/>
  <c r="AC410" i="38"/>
  <c r="AB410" i="38"/>
  <c r="Q410" i="38"/>
  <c r="P410" i="38"/>
  <c r="O410" i="38"/>
  <c r="N410" i="38"/>
  <c r="M410" i="38"/>
  <c r="L410" i="38"/>
  <c r="K410" i="38"/>
  <c r="J410" i="38"/>
  <c r="I410" i="38"/>
  <c r="H410" i="38"/>
  <c r="G410" i="38"/>
  <c r="F410" i="38"/>
  <c r="E410" i="38"/>
  <c r="B410" i="38"/>
  <c r="AM409" i="38"/>
  <c r="AL409" i="38"/>
  <c r="AK409" i="38"/>
  <c r="AJ409" i="38"/>
  <c r="AI409" i="38"/>
  <c r="AH409" i="38"/>
  <c r="AG409" i="38"/>
  <c r="AF409" i="38"/>
  <c r="AE409" i="38"/>
  <c r="AD409" i="38"/>
  <c r="AC409" i="38"/>
  <c r="AB409" i="38"/>
  <c r="Q409" i="38"/>
  <c r="P409" i="38"/>
  <c r="O409" i="38"/>
  <c r="N409" i="38"/>
  <c r="M409" i="38"/>
  <c r="L409" i="38"/>
  <c r="K409" i="38"/>
  <c r="J409" i="38"/>
  <c r="I409" i="38"/>
  <c r="H409" i="38"/>
  <c r="G409" i="38"/>
  <c r="F409" i="38"/>
  <c r="E409" i="38"/>
  <c r="B409" i="38"/>
  <c r="AM408" i="38"/>
  <c r="AL408" i="38"/>
  <c r="AK408" i="38"/>
  <c r="AJ408" i="38"/>
  <c r="AI408" i="38"/>
  <c r="AH408" i="38"/>
  <c r="AG408" i="38"/>
  <c r="AF408" i="38"/>
  <c r="AE408" i="38"/>
  <c r="AD408" i="38"/>
  <c r="AC408" i="38"/>
  <c r="AB408" i="38"/>
  <c r="Q408" i="38"/>
  <c r="P408" i="38"/>
  <c r="O408" i="38"/>
  <c r="N408" i="38"/>
  <c r="M408" i="38"/>
  <c r="L408" i="38"/>
  <c r="K408" i="38"/>
  <c r="J408" i="38"/>
  <c r="I408" i="38"/>
  <c r="H408" i="38"/>
  <c r="G408" i="38"/>
  <c r="F408" i="38"/>
  <c r="E408" i="38"/>
  <c r="B408" i="38"/>
  <c r="AM407" i="38"/>
  <c r="AL407" i="38"/>
  <c r="AK407" i="38"/>
  <c r="AJ407" i="38"/>
  <c r="AI407" i="38"/>
  <c r="AH407" i="38"/>
  <c r="AG407" i="38"/>
  <c r="AF407" i="38"/>
  <c r="AE407" i="38"/>
  <c r="AD407" i="38"/>
  <c r="AC407" i="38"/>
  <c r="AB407" i="38"/>
  <c r="Q407" i="38"/>
  <c r="P407" i="38"/>
  <c r="O407" i="38"/>
  <c r="N407" i="38"/>
  <c r="M407" i="38"/>
  <c r="L407" i="38"/>
  <c r="K407" i="38"/>
  <c r="J407" i="38"/>
  <c r="I407" i="38"/>
  <c r="H407" i="38"/>
  <c r="G407" i="38"/>
  <c r="F407" i="38"/>
  <c r="E407" i="38"/>
  <c r="B407" i="38"/>
  <c r="AM406" i="38"/>
  <c r="AL406" i="38"/>
  <c r="AK406" i="38"/>
  <c r="AJ406" i="38"/>
  <c r="AI406" i="38"/>
  <c r="AH406" i="38"/>
  <c r="AG406" i="38"/>
  <c r="AF406" i="38"/>
  <c r="AE406" i="38"/>
  <c r="AD406" i="38"/>
  <c r="AC406" i="38"/>
  <c r="AB406" i="38"/>
  <c r="Q406" i="38"/>
  <c r="P406" i="38"/>
  <c r="O406" i="38"/>
  <c r="N406" i="38"/>
  <c r="M406" i="38"/>
  <c r="L406" i="38"/>
  <c r="K406" i="38"/>
  <c r="J406" i="38"/>
  <c r="I406" i="38"/>
  <c r="H406" i="38"/>
  <c r="G406" i="38"/>
  <c r="F406" i="38"/>
  <c r="E406" i="38"/>
  <c r="B406" i="38"/>
  <c r="AM405" i="38"/>
  <c r="AL405" i="38"/>
  <c r="AK405" i="38"/>
  <c r="AJ405" i="38"/>
  <c r="AI405" i="38"/>
  <c r="AH405" i="38"/>
  <c r="AG405" i="38"/>
  <c r="AF405" i="38"/>
  <c r="AE405" i="38"/>
  <c r="AD405" i="38"/>
  <c r="AC405" i="38"/>
  <c r="AB405" i="38"/>
  <c r="Q405" i="38"/>
  <c r="P405" i="38"/>
  <c r="O405" i="38"/>
  <c r="N405" i="38"/>
  <c r="M405" i="38"/>
  <c r="L405" i="38"/>
  <c r="K405" i="38"/>
  <c r="J405" i="38"/>
  <c r="I405" i="38"/>
  <c r="H405" i="38"/>
  <c r="G405" i="38"/>
  <c r="F405" i="38"/>
  <c r="E405" i="38"/>
  <c r="B405" i="38"/>
  <c r="AM404" i="38"/>
  <c r="AL404" i="38"/>
  <c r="AK404" i="38"/>
  <c r="AJ404" i="38"/>
  <c r="AI404" i="38"/>
  <c r="AH404" i="38"/>
  <c r="AG404" i="38"/>
  <c r="AF404" i="38"/>
  <c r="AE404" i="38"/>
  <c r="AD404" i="38"/>
  <c r="AC404" i="38"/>
  <c r="AB404" i="38"/>
  <c r="Q404" i="38"/>
  <c r="P404" i="38"/>
  <c r="O404" i="38"/>
  <c r="N404" i="38"/>
  <c r="M404" i="38"/>
  <c r="L404" i="38"/>
  <c r="K404" i="38"/>
  <c r="J404" i="38"/>
  <c r="I404" i="38"/>
  <c r="H404" i="38"/>
  <c r="G404" i="38"/>
  <c r="F404" i="38"/>
  <c r="E404" i="38"/>
  <c r="B404" i="38"/>
  <c r="AM403" i="38"/>
  <c r="AL403" i="38"/>
  <c r="AK403" i="38"/>
  <c r="AJ403" i="38"/>
  <c r="AI403" i="38"/>
  <c r="AH403" i="38"/>
  <c r="AG403" i="38"/>
  <c r="AF403" i="38"/>
  <c r="AE403" i="38"/>
  <c r="AD403" i="38"/>
  <c r="AC403" i="38"/>
  <c r="AB403" i="38"/>
  <c r="Q403" i="38"/>
  <c r="P403" i="38"/>
  <c r="O403" i="38"/>
  <c r="N403" i="38"/>
  <c r="M403" i="38"/>
  <c r="L403" i="38"/>
  <c r="K403" i="38"/>
  <c r="J403" i="38"/>
  <c r="I403" i="38"/>
  <c r="H403" i="38"/>
  <c r="G403" i="38"/>
  <c r="F403" i="38"/>
  <c r="E403" i="38"/>
  <c r="B403" i="38"/>
  <c r="AM402" i="38"/>
  <c r="AL402" i="38"/>
  <c r="AK402" i="38"/>
  <c r="AJ402" i="38"/>
  <c r="AI402" i="38"/>
  <c r="AH402" i="38"/>
  <c r="AG402" i="38"/>
  <c r="AF402" i="38"/>
  <c r="AE402" i="38"/>
  <c r="AD402" i="38"/>
  <c r="AC402" i="38"/>
  <c r="AB402" i="38"/>
  <c r="Q402" i="38"/>
  <c r="P402" i="38"/>
  <c r="O402" i="38"/>
  <c r="N402" i="38"/>
  <c r="M402" i="38"/>
  <c r="L402" i="38"/>
  <c r="K402" i="38"/>
  <c r="J402" i="38"/>
  <c r="I402" i="38"/>
  <c r="H402" i="38"/>
  <c r="G402" i="38"/>
  <c r="F402" i="38"/>
  <c r="E402" i="38"/>
  <c r="B402" i="38"/>
  <c r="AM401" i="38"/>
  <c r="AL401" i="38"/>
  <c r="AK401" i="38"/>
  <c r="AJ401" i="38"/>
  <c r="AI401" i="38"/>
  <c r="AH401" i="38"/>
  <c r="AG401" i="38"/>
  <c r="AF401" i="38"/>
  <c r="AE401" i="38"/>
  <c r="AD401" i="38"/>
  <c r="AC401" i="38"/>
  <c r="AB401" i="38"/>
  <c r="Q401" i="38"/>
  <c r="P401" i="38"/>
  <c r="O401" i="38"/>
  <c r="N401" i="38"/>
  <c r="M401" i="38"/>
  <c r="L401" i="38"/>
  <c r="K401" i="38"/>
  <c r="J401" i="38"/>
  <c r="I401" i="38"/>
  <c r="H401" i="38"/>
  <c r="G401" i="38"/>
  <c r="F401" i="38"/>
  <c r="E401" i="38"/>
  <c r="B401" i="38"/>
  <c r="AM400" i="38"/>
  <c r="AL400" i="38"/>
  <c r="AK400" i="38"/>
  <c r="AJ400" i="38"/>
  <c r="AI400" i="38"/>
  <c r="AH400" i="38"/>
  <c r="AG400" i="38"/>
  <c r="AF400" i="38"/>
  <c r="AE400" i="38"/>
  <c r="AD400" i="38"/>
  <c r="AC400" i="38"/>
  <c r="AB400" i="38"/>
  <c r="Q400" i="38"/>
  <c r="P400" i="38"/>
  <c r="O400" i="38"/>
  <c r="N400" i="38"/>
  <c r="M400" i="38"/>
  <c r="L400" i="38"/>
  <c r="K400" i="38"/>
  <c r="J400" i="38"/>
  <c r="I400" i="38"/>
  <c r="H400" i="38"/>
  <c r="G400" i="38"/>
  <c r="F400" i="38"/>
  <c r="E400" i="38"/>
  <c r="B400" i="38"/>
  <c r="AM399" i="38"/>
  <c r="AL399" i="38"/>
  <c r="AK399" i="38"/>
  <c r="AJ399" i="38"/>
  <c r="AI399" i="38"/>
  <c r="AH399" i="38"/>
  <c r="AG399" i="38"/>
  <c r="AF399" i="38"/>
  <c r="AE399" i="38"/>
  <c r="AD399" i="38"/>
  <c r="AC399" i="38"/>
  <c r="AB399" i="38"/>
  <c r="Q399" i="38"/>
  <c r="P399" i="38"/>
  <c r="O399" i="38"/>
  <c r="N399" i="38"/>
  <c r="M399" i="38"/>
  <c r="L399" i="38"/>
  <c r="K399" i="38"/>
  <c r="J399" i="38"/>
  <c r="I399" i="38"/>
  <c r="H399" i="38"/>
  <c r="G399" i="38"/>
  <c r="F399" i="38"/>
  <c r="E399" i="38"/>
  <c r="B399" i="38"/>
  <c r="AM398" i="38"/>
  <c r="AL398" i="38"/>
  <c r="AK398" i="38"/>
  <c r="AJ398" i="38"/>
  <c r="AI398" i="38"/>
  <c r="AH398" i="38"/>
  <c r="AG398" i="38"/>
  <c r="AF398" i="38"/>
  <c r="AE398" i="38"/>
  <c r="AD398" i="38"/>
  <c r="AC398" i="38"/>
  <c r="AB398" i="38"/>
  <c r="Q398" i="38"/>
  <c r="P398" i="38"/>
  <c r="O398" i="38"/>
  <c r="N398" i="38"/>
  <c r="M398" i="38"/>
  <c r="L398" i="38"/>
  <c r="K398" i="38"/>
  <c r="J398" i="38"/>
  <c r="I398" i="38"/>
  <c r="H398" i="38"/>
  <c r="G398" i="38"/>
  <c r="F398" i="38"/>
  <c r="E398" i="38"/>
  <c r="B398" i="38"/>
  <c r="AM397" i="38"/>
  <c r="AL397" i="38"/>
  <c r="AK397" i="38"/>
  <c r="AJ397" i="38"/>
  <c r="AI397" i="38"/>
  <c r="AH397" i="38"/>
  <c r="AG397" i="38"/>
  <c r="AF397" i="38"/>
  <c r="AE397" i="38"/>
  <c r="AD397" i="38"/>
  <c r="AC397" i="38"/>
  <c r="AB397" i="38"/>
  <c r="Q397" i="38"/>
  <c r="P397" i="38"/>
  <c r="O397" i="38"/>
  <c r="N397" i="38"/>
  <c r="M397" i="38"/>
  <c r="L397" i="38"/>
  <c r="K397" i="38"/>
  <c r="J397" i="38"/>
  <c r="I397" i="38"/>
  <c r="H397" i="38"/>
  <c r="G397" i="38"/>
  <c r="F397" i="38"/>
  <c r="E397" i="38"/>
  <c r="B397" i="38"/>
  <c r="AM396" i="38"/>
  <c r="AL396" i="38"/>
  <c r="AK396" i="38"/>
  <c r="AJ396" i="38"/>
  <c r="AI396" i="38"/>
  <c r="AH396" i="38"/>
  <c r="AG396" i="38"/>
  <c r="AF396" i="38"/>
  <c r="AE396" i="38"/>
  <c r="AD396" i="38"/>
  <c r="AC396" i="38"/>
  <c r="AB396" i="38"/>
  <c r="Q396" i="38"/>
  <c r="P396" i="38"/>
  <c r="O396" i="38"/>
  <c r="N396" i="38"/>
  <c r="M396" i="38"/>
  <c r="L396" i="38"/>
  <c r="K396" i="38"/>
  <c r="J396" i="38"/>
  <c r="I396" i="38"/>
  <c r="H396" i="38"/>
  <c r="G396" i="38"/>
  <c r="F396" i="38"/>
  <c r="E396" i="38"/>
  <c r="B396" i="38"/>
  <c r="AM395" i="38"/>
  <c r="AL395" i="38"/>
  <c r="AK395" i="38"/>
  <c r="AJ395" i="38"/>
  <c r="AI395" i="38"/>
  <c r="AH395" i="38"/>
  <c r="AG395" i="38"/>
  <c r="AF395" i="38"/>
  <c r="AE395" i="38"/>
  <c r="AD395" i="38"/>
  <c r="AC395" i="38"/>
  <c r="AB395" i="38"/>
  <c r="Q395" i="38"/>
  <c r="P395" i="38"/>
  <c r="O395" i="38"/>
  <c r="N395" i="38"/>
  <c r="M395" i="38"/>
  <c r="L395" i="38"/>
  <c r="K395" i="38"/>
  <c r="J395" i="38"/>
  <c r="I395" i="38"/>
  <c r="H395" i="38"/>
  <c r="G395" i="38"/>
  <c r="F395" i="38"/>
  <c r="E395" i="38"/>
  <c r="B395" i="38"/>
  <c r="AM394" i="38"/>
  <c r="AL394" i="38"/>
  <c r="AK394" i="38"/>
  <c r="AJ394" i="38"/>
  <c r="AI394" i="38"/>
  <c r="AH394" i="38"/>
  <c r="AG394" i="38"/>
  <c r="AF394" i="38"/>
  <c r="AE394" i="38"/>
  <c r="AD394" i="38"/>
  <c r="AC394" i="38"/>
  <c r="AB394" i="38"/>
  <c r="Q394" i="38"/>
  <c r="P394" i="38"/>
  <c r="O394" i="38"/>
  <c r="N394" i="38"/>
  <c r="M394" i="38"/>
  <c r="L394" i="38"/>
  <c r="K394" i="38"/>
  <c r="J394" i="38"/>
  <c r="I394" i="38"/>
  <c r="H394" i="38"/>
  <c r="G394" i="38"/>
  <c r="F394" i="38"/>
  <c r="E394" i="38"/>
  <c r="B394" i="38"/>
  <c r="AM393" i="38"/>
  <c r="AL393" i="38"/>
  <c r="AK393" i="38"/>
  <c r="AJ393" i="38"/>
  <c r="AI393" i="38"/>
  <c r="AH393" i="38"/>
  <c r="AG393" i="38"/>
  <c r="AF393" i="38"/>
  <c r="AE393" i="38"/>
  <c r="AD393" i="38"/>
  <c r="AC393" i="38"/>
  <c r="AB393" i="38"/>
  <c r="Q393" i="38"/>
  <c r="P393" i="38"/>
  <c r="O393" i="38"/>
  <c r="N393" i="38"/>
  <c r="M393" i="38"/>
  <c r="L393" i="38"/>
  <c r="K393" i="38"/>
  <c r="J393" i="38"/>
  <c r="I393" i="38"/>
  <c r="H393" i="38"/>
  <c r="G393" i="38"/>
  <c r="F393" i="38"/>
  <c r="E393" i="38"/>
  <c r="B393" i="38"/>
  <c r="AM392" i="38"/>
  <c r="AL392" i="38"/>
  <c r="AK392" i="38"/>
  <c r="AJ392" i="38"/>
  <c r="AI392" i="38"/>
  <c r="AH392" i="38"/>
  <c r="AG392" i="38"/>
  <c r="AF392" i="38"/>
  <c r="AE392" i="38"/>
  <c r="AD392" i="38"/>
  <c r="AC392" i="38"/>
  <c r="AB392" i="38"/>
  <c r="Q392" i="38"/>
  <c r="P392" i="38"/>
  <c r="O392" i="38"/>
  <c r="N392" i="38"/>
  <c r="M392" i="38"/>
  <c r="L392" i="38"/>
  <c r="K392" i="38"/>
  <c r="J392" i="38"/>
  <c r="I392" i="38"/>
  <c r="H392" i="38"/>
  <c r="G392" i="38"/>
  <c r="F392" i="38"/>
  <c r="E392" i="38"/>
  <c r="B392" i="38"/>
  <c r="AM391" i="38"/>
  <c r="AL391" i="38"/>
  <c r="AK391" i="38"/>
  <c r="AJ391" i="38"/>
  <c r="AI391" i="38"/>
  <c r="AH391" i="38"/>
  <c r="AG391" i="38"/>
  <c r="AF391" i="38"/>
  <c r="AE391" i="38"/>
  <c r="AD391" i="38"/>
  <c r="AC391" i="38"/>
  <c r="AB391" i="38"/>
  <c r="Q391" i="38"/>
  <c r="P391" i="38"/>
  <c r="O391" i="38"/>
  <c r="N391" i="38"/>
  <c r="M391" i="38"/>
  <c r="L391" i="38"/>
  <c r="K391" i="38"/>
  <c r="J391" i="38"/>
  <c r="I391" i="38"/>
  <c r="H391" i="38"/>
  <c r="G391" i="38"/>
  <c r="F391" i="38"/>
  <c r="E391" i="38"/>
  <c r="B391" i="38"/>
  <c r="AM390" i="38"/>
  <c r="AL390" i="38"/>
  <c r="AK390" i="38"/>
  <c r="AJ390" i="38"/>
  <c r="AI390" i="38"/>
  <c r="AH390" i="38"/>
  <c r="AG390" i="38"/>
  <c r="AF390" i="38"/>
  <c r="AE390" i="38"/>
  <c r="AD390" i="38"/>
  <c r="AC390" i="38"/>
  <c r="AB390" i="38"/>
  <c r="Q390" i="38"/>
  <c r="P390" i="38"/>
  <c r="O390" i="38"/>
  <c r="N390" i="38"/>
  <c r="M390" i="38"/>
  <c r="L390" i="38"/>
  <c r="K390" i="38"/>
  <c r="J390" i="38"/>
  <c r="I390" i="38"/>
  <c r="H390" i="38"/>
  <c r="G390" i="38"/>
  <c r="F390" i="38"/>
  <c r="E390" i="38"/>
  <c r="B390" i="38"/>
  <c r="AM389" i="38"/>
  <c r="AL389" i="38"/>
  <c r="AK389" i="38"/>
  <c r="AJ389" i="38"/>
  <c r="AI389" i="38"/>
  <c r="AH389" i="38"/>
  <c r="AG389" i="38"/>
  <c r="AF389" i="38"/>
  <c r="AE389" i="38"/>
  <c r="AD389" i="38"/>
  <c r="AC389" i="38"/>
  <c r="AB389" i="38"/>
  <c r="Q389" i="38"/>
  <c r="P389" i="38"/>
  <c r="O389" i="38"/>
  <c r="N389" i="38"/>
  <c r="M389" i="38"/>
  <c r="L389" i="38"/>
  <c r="K389" i="38"/>
  <c r="J389" i="38"/>
  <c r="I389" i="38"/>
  <c r="H389" i="38"/>
  <c r="G389" i="38"/>
  <c r="F389" i="38"/>
  <c r="E389" i="38"/>
  <c r="B389" i="38"/>
  <c r="AM388" i="38"/>
  <c r="AL388" i="38"/>
  <c r="AK388" i="38"/>
  <c r="AJ388" i="38"/>
  <c r="AI388" i="38"/>
  <c r="AH388" i="38"/>
  <c r="AG388" i="38"/>
  <c r="AF388" i="38"/>
  <c r="AE388" i="38"/>
  <c r="AD388" i="38"/>
  <c r="AC388" i="38"/>
  <c r="AB388" i="38"/>
  <c r="Q388" i="38"/>
  <c r="P388" i="38"/>
  <c r="O388" i="38"/>
  <c r="N388" i="38"/>
  <c r="M388" i="38"/>
  <c r="L388" i="38"/>
  <c r="K388" i="38"/>
  <c r="J388" i="38"/>
  <c r="I388" i="38"/>
  <c r="H388" i="38"/>
  <c r="G388" i="38"/>
  <c r="F388" i="38"/>
  <c r="E388" i="38"/>
  <c r="B388" i="38"/>
  <c r="AM387" i="38"/>
  <c r="AL387" i="38"/>
  <c r="AK387" i="38"/>
  <c r="AJ387" i="38"/>
  <c r="AI387" i="38"/>
  <c r="AH387" i="38"/>
  <c r="AG387" i="38"/>
  <c r="AF387" i="38"/>
  <c r="AE387" i="38"/>
  <c r="AD387" i="38"/>
  <c r="AC387" i="38"/>
  <c r="AB387" i="38"/>
  <c r="Q387" i="38"/>
  <c r="P387" i="38"/>
  <c r="O387" i="38"/>
  <c r="N387" i="38"/>
  <c r="M387" i="38"/>
  <c r="L387" i="38"/>
  <c r="K387" i="38"/>
  <c r="J387" i="38"/>
  <c r="I387" i="38"/>
  <c r="H387" i="38"/>
  <c r="G387" i="38"/>
  <c r="F387" i="38"/>
  <c r="E387" i="38"/>
  <c r="B387" i="38"/>
  <c r="AM386" i="38"/>
  <c r="AL386" i="38"/>
  <c r="AK386" i="38"/>
  <c r="AJ386" i="38"/>
  <c r="AI386" i="38"/>
  <c r="AH386" i="38"/>
  <c r="AG386" i="38"/>
  <c r="AF386" i="38"/>
  <c r="AE386" i="38"/>
  <c r="AD386" i="38"/>
  <c r="AC386" i="38"/>
  <c r="AB386" i="38"/>
  <c r="Q386" i="38"/>
  <c r="P386" i="38"/>
  <c r="O386" i="38"/>
  <c r="N386" i="38"/>
  <c r="M386" i="38"/>
  <c r="L386" i="38"/>
  <c r="K386" i="38"/>
  <c r="J386" i="38"/>
  <c r="I386" i="38"/>
  <c r="H386" i="38"/>
  <c r="G386" i="38"/>
  <c r="F386" i="38"/>
  <c r="E386" i="38"/>
  <c r="B386" i="38"/>
  <c r="AM385" i="38"/>
  <c r="AL385" i="38"/>
  <c r="AK385" i="38"/>
  <c r="AJ385" i="38"/>
  <c r="AI385" i="38"/>
  <c r="AH385" i="38"/>
  <c r="AG385" i="38"/>
  <c r="AF385" i="38"/>
  <c r="AE385" i="38"/>
  <c r="AD385" i="38"/>
  <c r="AC385" i="38"/>
  <c r="AB385" i="38"/>
  <c r="Q385" i="38"/>
  <c r="P385" i="38"/>
  <c r="O385" i="38"/>
  <c r="N385" i="38"/>
  <c r="M385" i="38"/>
  <c r="L385" i="38"/>
  <c r="K385" i="38"/>
  <c r="J385" i="38"/>
  <c r="I385" i="38"/>
  <c r="H385" i="38"/>
  <c r="G385" i="38"/>
  <c r="F385" i="38"/>
  <c r="E385" i="38"/>
  <c r="B385" i="38"/>
  <c r="AM384" i="38"/>
  <c r="AL384" i="38"/>
  <c r="AK384" i="38"/>
  <c r="AJ384" i="38"/>
  <c r="AI384" i="38"/>
  <c r="AH384" i="38"/>
  <c r="AG384" i="38"/>
  <c r="AF384" i="38"/>
  <c r="AE384" i="38"/>
  <c r="AD384" i="38"/>
  <c r="AC384" i="38"/>
  <c r="AB384" i="38"/>
  <c r="Q384" i="38"/>
  <c r="P384" i="38"/>
  <c r="O384" i="38"/>
  <c r="N384" i="38"/>
  <c r="M384" i="38"/>
  <c r="L384" i="38"/>
  <c r="K384" i="38"/>
  <c r="J384" i="38"/>
  <c r="I384" i="38"/>
  <c r="H384" i="38"/>
  <c r="G384" i="38"/>
  <c r="F384" i="38"/>
  <c r="E384" i="38"/>
  <c r="B384" i="38"/>
  <c r="AM383" i="38"/>
  <c r="AL383" i="38"/>
  <c r="AK383" i="38"/>
  <c r="AJ383" i="38"/>
  <c r="AI383" i="38"/>
  <c r="AH383" i="38"/>
  <c r="AG383" i="38"/>
  <c r="AF383" i="38"/>
  <c r="AE383" i="38"/>
  <c r="AD383" i="38"/>
  <c r="AC383" i="38"/>
  <c r="AB383" i="38"/>
  <c r="Q383" i="38"/>
  <c r="P383" i="38"/>
  <c r="O383" i="38"/>
  <c r="N383" i="38"/>
  <c r="M383" i="38"/>
  <c r="L383" i="38"/>
  <c r="K383" i="38"/>
  <c r="J383" i="38"/>
  <c r="I383" i="38"/>
  <c r="H383" i="38"/>
  <c r="G383" i="38"/>
  <c r="F383" i="38"/>
  <c r="E383" i="38"/>
  <c r="B383" i="38"/>
  <c r="AM382" i="38"/>
  <c r="AL382" i="38"/>
  <c r="AK382" i="38"/>
  <c r="AJ382" i="38"/>
  <c r="AI382" i="38"/>
  <c r="AH382" i="38"/>
  <c r="AG382" i="38"/>
  <c r="AF382" i="38"/>
  <c r="AE382" i="38"/>
  <c r="AD382" i="38"/>
  <c r="AC382" i="38"/>
  <c r="AB382" i="38"/>
  <c r="Q382" i="38"/>
  <c r="P382" i="38"/>
  <c r="O382" i="38"/>
  <c r="N382" i="38"/>
  <c r="M382" i="38"/>
  <c r="L382" i="38"/>
  <c r="K382" i="38"/>
  <c r="J382" i="38"/>
  <c r="I382" i="38"/>
  <c r="H382" i="38"/>
  <c r="G382" i="38"/>
  <c r="F382" i="38"/>
  <c r="E382" i="38"/>
  <c r="B382" i="38"/>
  <c r="AM381" i="38"/>
  <c r="AL381" i="38"/>
  <c r="AK381" i="38"/>
  <c r="AJ381" i="38"/>
  <c r="AI381" i="38"/>
  <c r="AH381" i="38"/>
  <c r="AG381" i="38"/>
  <c r="AF381" i="38"/>
  <c r="AE381" i="38"/>
  <c r="AD381" i="38"/>
  <c r="AC381" i="38"/>
  <c r="AB381" i="38"/>
  <c r="Q381" i="38"/>
  <c r="P381" i="38"/>
  <c r="O381" i="38"/>
  <c r="N381" i="38"/>
  <c r="M381" i="38"/>
  <c r="L381" i="38"/>
  <c r="K381" i="38"/>
  <c r="J381" i="38"/>
  <c r="I381" i="38"/>
  <c r="H381" i="38"/>
  <c r="G381" i="38"/>
  <c r="F381" i="38"/>
  <c r="E381" i="38"/>
  <c r="B381" i="38"/>
  <c r="AM380" i="38"/>
  <c r="AL380" i="38"/>
  <c r="AK380" i="38"/>
  <c r="AJ380" i="38"/>
  <c r="AI380" i="38"/>
  <c r="AH380" i="38"/>
  <c r="AG380" i="38"/>
  <c r="AF380" i="38"/>
  <c r="AE380" i="38"/>
  <c r="AD380" i="38"/>
  <c r="AC380" i="38"/>
  <c r="AB380" i="38"/>
  <c r="Q380" i="38"/>
  <c r="P380" i="38"/>
  <c r="O380" i="38"/>
  <c r="N380" i="38"/>
  <c r="M380" i="38"/>
  <c r="L380" i="38"/>
  <c r="K380" i="38"/>
  <c r="J380" i="38"/>
  <c r="I380" i="38"/>
  <c r="H380" i="38"/>
  <c r="G380" i="38"/>
  <c r="F380" i="38"/>
  <c r="E380" i="38"/>
  <c r="B380" i="38"/>
  <c r="AM379" i="38"/>
  <c r="AL379" i="38"/>
  <c r="AK379" i="38"/>
  <c r="AJ379" i="38"/>
  <c r="AI379" i="38"/>
  <c r="AH379" i="38"/>
  <c r="AG379" i="38"/>
  <c r="AF379" i="38"/>
  <c r="AE379" i="38"/>
  <c r="AD379" i="38"/>
  <c r="AC379" i="38"/>
  <c r="AB379" i="38"/>
  <c r="Q379" i="38"/>
  <c r="P379" i="38"/>
  <c r="O379" i="38"/>
  <c r="N379" i="38"/>
  <c r="M379" i="38"/>
  <c r="L379" i="38"/>
  <c r="K379" i="38"/>
  <c r="J379" i="38"/>
  <c r="I379" i="38"/>
  <c r="H379" i="38"/>
  <c r="G379" i="38"/>
  <c r="F379" i="38"/>
  <c r="E379" i="38"/>
  <c r="B379" i="38"/>
  <c r="AM378" i="38"/>
  <c r="AL378" i="38"/>
  <c r="AK378" i="38"/>
  <c r="AJ378" i="38"/>
  <c r="AI378" i="38"/>
  <c r="AH378" i="38"/>
  <c r="AG378" i="38"/>
  <c r="AF378" i="38"/>
  <c r="AE378" i="38"/>
  <c r="AD378" i="38"/>
  <c r="AC378" i="38"/>
  <c r="AB378" i="38"/>
  <c r="Q378" i="38"/>
  <c r="P378" i="38"/>
  <c r="O378" i="38"/>
  <c r="N378" i="38"/>
  <c r="M378" i="38"/>
  <c r="L378" i="38"/>
  <c r="K378" i="38"/>
  <c r="J378" i="38"/>
  <c r="I378" i="38"/>
  <c r="H378" i="38"/>
  <c r="G378" i="38"/>
  <c r="F378" i="38"/>
  <c r="E378" i="38"/>
  <c r="B378" i="38"/>
  <c r="AM377" i="38"/>
  <c r="AL377" i="38"/>
  <c r="AK377" i="38"/>
  <c r="AJ377" i="38"/>
  <c r="AI377" i="38"/>
  <c r="AH377" i="38"/>
  <c r="AG377" i="38"/>
  <c r="AF377" i="38"/>
  <c r="AE377" i="38"/>
  <c r="AD377" i="38"/>
  <c r="AC377" i="38"/>
  <c r="AB377" i="38"/>
  <c r="Q377" i="38"/>
  <c r="P377" i="38"/>
  <c r="O377" i="38"/>
  <c r="N377" i="38"/>
  <c r="M377" i="38"/>
  <c r="L377" i="38"/>
  <c r="K377" i="38"/>
  <c r="J377" i="38"/>
  <c r="I377" i="38"/>
  <c r="H377" i="38"/>
  <c r="G377" i="38"/>
  <c r="F377" i="38"/>
  <c r="E377" i="38"/>
  <c r="B377" i="38"/>
  <c r="AM376" i="38"/>
  <c r="AL376" i="38"/>
  <c r="AK376" i="38"/>
  <c r="AJ376" i="38"/>
  <c r="AI376" i="38"/>
  <c r="AH376" i="38"/>
  <c r="AG376" i="38"/>
  <c r="AF376" i="38"/>
  <c r="AE376" i="38"/>
  <c r="AD376" i="38"/>
  <c r="AC376" i="38"/>
  <c r="AB376" i="38"/>
  <c r="Q376" i="38"/>
  <c r="P376" i="38"/>
  <c r="O376" i="38"/>
  <c r="N376" i="38"/>
  <c r="M376" i="38"/>
  <c r="L376" i="38"/>
  <c r="K376" i="38"/>
  <c r="J376" i="38"/>
  <c r="I376" i="38"/>
  <c r="H376" i="38"/>
  <c r="G376" i="38"/>
  <c r="F376" i="38"/>
  <c r="E376" i="38"/>
  <c r="B376" i="38"/>
  <c r="AM375" i="38"/>
  <c r="AL375" i="38"/>
  <c r="AK375" i="38"/>
  <c r="AJ375" i="38"/>
  <c r="AI375" i="38"/>
  <c r="AH375" i="38"/>
  <c r="AG375" i="38"/>
  <c r="AF375" i="38"/>
  <c r="AE375" i="38"/>
  <c r="AD375" i="38"/>
  <c r="AC375" i="38"/>
  <c r="AB375" i="38"/>
  <c r="Q375" i="38"/>
  <c r="P375" i="38"/>
  <c r="O375" i="38"/>
  <c r="N375" i="38"/>
  <c r="M375" i="38"/>
  <c r="L375" i="38"/>
  <c r="K375" i="38"/>
  <c r="J375" i="38"/>
  <c r="I375" i="38"/>
  <c r="H375" i="38"/>
  <c r="G375" i="38"/>
  <c r="F375" i="38"/>
  <c r="E375" i="38"/>
  <c r="B375" i="38"/>
  <c r="AM374" i="38"/>
  <c r="AL374" i="38"/>
  <c r="AK374" i="38"/>
  <c r="AJ374" i="38"/>
  <c r="AI374" i="38"/>
  <c r="AH374" i="38"/>
  <c r="AG374" i="38"/>
  <c r="AF374" i="38"/>
  <c r="AE374" i="38"/>
  <c r="AD374" i="38"/>
  <c r="AC374" i="38"/>
  <c r="AB374" i="38"/>
  <c r="Q374" i="38"/>
  <c r="P374" i="38"/>
  <c r="O374" i="38"/>
  <c r="N374" i="38"/>
  <c r="M374" i="38"/>
  <c r="L374" i="38"/>
  <c r="K374" i="38"/>
  <c r="J374" i="38"/>
  <c r="I374" i="38"/>
  <c r="H374" i="38"/>
  <c r="G374" i="38"/>
  <c r="F374" i="38"/>
  <c r="E374" i="38"/>
  <c r="B374" i="38"/>
  <c r="AM373" i="38"/>
  <c r="AL373" i="38"/>
  <c r="AK373" i="38"/>
  <c r="AJ373" i="38"/>
  <c r="AI373" i="38"/>
  <c r="AH373" i="38"/>
  <c r="AG373" i="38"/>
  <c r="AF373" i="38"/>
  <c r="AE373" i="38"/>
  <c r="AD373" i="38"/>
  <c r="AC373" i="38"/>
  <c r="AB373" i="38"/>
  <c r="Q373" i="38"/>
  <c r="P373" i="38"/>
  <c r="O373" i="38"/>
  <c r="N373" i="38"/>
  <c r="M373" i="38"/>
  <c r="L373" i="38"/>
  <c r="K373" i="38"/>
  <c r="J373" i="38"/>
  <c r="I373" i="38"/>
  <c r="H373" i="38"/>
  <c r="G373" i="38"/>
  <c r="F373" i="38"/>
  <c r="E373" i="38"/>
  <c r="B373" i="38"/>
  <c r="AM372" i="38"/>
  <c r="AL372" i="38"/>
  <c r="AK372" i="38"/>
  <c r="AJ372" i="38"/>
  <c r="AI372" i="38"/>
  <c r="AH372" i="38"/>
  <c r="AG372" i="38"/>
  <c r="AF372" i="38"/>
  <c r="AE372" i="38"/>
  <c r="AD372" i="38"/>
  <c r="AC372" i="38"/>
  <c r="AB372" i="38"/>
  <c r="Q372" i="38"/>
  <c r="P372" i="38"/>
  <c r="O372" i="38"/>
  <c r="N372" i="38"/>
  <c r="M372" i="38"/>
  <c r="L372" i="38"/>
  <c r="K372" i="38"/>
  <c r="J372" i="38"/>
  <c r="I372" i="38"/>
  <c r="H372" i="38"/>
  <c r="G372" i="38"/>
  <c r="F372" i="38"/>
  <c r="E372" i="38"/>
  <c r="B372" i="38"/>
  <c r="AM371" i="38"/>
  <c r="AL371" i="38"/>
  <c r="AK371" i="38"/>
  <c r="AJ371" i="38"/>
  <c r="AI371" i="38"/>
  <c r="AH371" i="38"/>
  <c r="AG371" i="38"/>
  <c r="AF371" i="38"/>
  <c r="AE371" i="38"/>
  <c r="AD371" i="38"/>
  <c r="AC371" i="38"/>
  <c r="AB371" i="38"/>
  <c r="Q371" i="38"/>
  <c r="P371" i="38"/>
  <c r="O371" i="38"/>
  <c r="N371" i="38"/>
  <c r="M371" i="38"/>
  <c r="L371" i="38"/>
  <c r="K371" i="38"/>
  <c r="J371" i="38"/>
  <c r="I371" i="38"/>
  <c r="H371" i="38"/>
  <c r="G371" i="38"/>
  <c r="F371" i="38"/>
  <c r="E371" i="38"/>
  <c r="B371" i="38"/>
  <c r="AM370" i="38"/>
  <c r="AL370" i="38"/>
  <c r="AK370" i="38"/>
  <c r="AJ370" i="38"/>
  <c r="AI370" i="38"/>
  <c r="AH370" i="38"/>
  <c r="AG370" i="38"/>
  <c r="AF370" i="38"/>
  <c r="AE370" i="38"/>
  <c r="AD370" i="38"/>
  <c r="AC370" i="38"/>
  <c r="AB370" i="38"/>
  <c r="Q370" i="38"/>
  <c r="P370" i="38"/>
  <c r="O370" i="38"/>
  <c r="N370" i="38"/>
  <c r="M370" i="38"/>
  <c r="L370" i="38"/>
  <c r="K370" i="38"/>
  <c r="J370" i="38"/>
  <c r="I370" i="38"/>
  <c r="H370" i="38"/>
  <c r="G370" i="38"/>
  <c r="F370" i="38"/>
  <c r="E370" i="38"/>
  <c r="B370" i="38"/>
  <c r="AM369" i="38"/>
  <c r="AL369" i="38"/>
  <c r="AK369" i="38"/>
  <c r="AJ369" i="38"/>
  <c r="AI369" i="38"/>
  <c r="AH369" i="38"/>
  <c r="AG369" i="38"/>
  <c r="AF369" i="38"/>
  <c r="AE369" i="38"/>
  <c r="AD369" i="38"/>
  <c r="AC369" i="38"/>
  <c r="AB369" i="38"/>
  <c r="Q369" i="38"/>
  <c r="P369" i="38"/>
  <c r="O369" i="38"/>
  <c r="N369" i="38"/>
  <c r="M369" i="38"/>
  <c r="L369" i="38"/>
  <c r="K369" i="38"/>
  <c r="J369" i="38"/>
  <c r="I369" i="38"/>
  <c r="H369" i="38"/>
  <c r="G369" i="38"/>
  <c r="F369" i="38"/>
  <c r="E369" i="38"/>
  <c r="B369" i="38"/>
  <c r="AM368" i="38"/>
  <c r="AL368" i="38"/>
  <c r="AK368" i="38"/>
  <c r="AJ368" i="38"/>
  <c r="AI368" i="38"/>
  <c r="AH368" i="38"/>
  <c r="AG368" i="38"/>
  <c r="AF368" i="38"/>
  <c r="AE368" i="38"/>
  <c r="AD368" i="38"/>
  <c r="AC368" i="38"/>
  <c r="AB368" i="38"/>
  <c r="Q368" i="38"/>
  <c r="P368" i="38"/>
  <c r="O368" i="38"/>
  <c r="N368" i="38"/>
  <c r="M368" i="38"/>
  <c r="L368" i="38"/>
  <c r="K368" i="38"/>
  <c r="J368" i="38"/>
  <c r="I368" i="38"/>
  <c r="H368" i="38"/>
  <c r="G368" i="38"/>
  <c r="F368" i="38"/>
  <c r="E368" i="38"/>
  <c r="B368" i="38"/>
  <c r="AM367" i="38"/>
  <c r="AL367" i="38"/>
  <c r="AK367" i="38"/>
  <c r="AJ367" i="38"/>
  <c r="AI367" i="38"/>
  <c r="AH367" i="38"/>
  <c r="AG367" i="38"/>
  <c r="AF367" i="38"/>
  <c r="AE367" i="38"/>
  <c r="AD367" i="38"/>
  <c r="AC367" i="38"/>
  <c r="AB367" i="38"/>
  <c r="Q367" i="38"/>
  <c r="P367" i="38"/>
  <c r="O367" i="38"/>
  <c r="N367" i="38"/>
  <c r="M367" i="38"/>
  <c r="L367" i="38"/>
  <c r="K367" i="38"/>
  <c r="J367" i="38"/>
  <c r="I367" i="38"/>
  <c r="H367" i="38"/>
  <c r="G367" i="38"/>
  <c r="F367" i="38"/>
  <c r="E367" i="38"/>
  <c r="B367" i="38"/>
  <c r="AM366" i="38"/>
  <c r="AL366" i="38"/>
  <c r="AK366" i="38"/>
  <c r="AJ366" i="38"/>
  <c r="AI366" i="38"/>
  <c r="AH366" i="38"/>
  <c r="AG366" i="38"/>
  <c r="AF366" i="38"/>
  <c r="AE366" i="38"/>
  <c r="AD366" i="38"/>
  <c r="AC366" i="38"/>
  <c r="AB366" i="38"/>
  <c r="Q366" i="38"/>
  <c r="P366" i="38"/>
  <c r="O366" i="38"/>
  <c r="N366" i="38"/>
  <c r="M366" i="38"/>
  <c r="L366" i="38"/>
  <c r="K366" i="38"/>
  <c r="J366" i="38"/>
  <c r="I366" i="38"/>
  <c r="H366" i="38"/>
  <c r="G366" i="38"/>
  <c r="F366" i="38"/>
  <c r="E366" i="38"/>
  <c r="B366" i="38"/>
  <c r="AM365" i="38"/>
  <c r="AL365" i="38"/>
  <c r="AK365" i="38"/>
  <c r="AJ365" i="38"/>
  <c r="AI365" i="38"/>
  <c r="AH365" i="38"/>
  <c r="AG365" i="38"/>
  <c r="AF365" i="38"/>
  <c r="AE365" i="38"/>
  <c r="AD365" i="38"/>
  <c r="AC365" i="38"/>
  <c r="AB365" i="38"/>
  <c r="Q365" i="38"/>
  <c r="P365" i="38"/>
  <c r="O365" i="38"/>
  <c r="N365" i="38"/>
  <c r="M365" i="38"/>
  <c r="L365" i="38"/>
  <c r="K365" i="38"/>
  <c r="J365" i="38"/>
  <c r="I365" i="38"/>
  <c r="H365" i="38"/>
  <c r="G365" i="38"/>
  <c r="F365" i="38"/>
  <c r="E365" i="38"/>
  <c r="B365" i="38"/>
  <c r="AM364" i="38"/>
  <c r="AL364" i="38"/>
  <c r="AK364" i="38"/>
  <c r="AJ364" i="38"/>
  <c r="AI364" i="38"/>
  <c r="AH364" i="38"/>
  <c r="AG364" i="38"/>
  <c r="AF364" i="38"/>
  <c r="AE364" i="38"/>
  <c r="AD364" i="38"/>
  <c r="AC364" i="38"/>
  <c r="AB364" i="38"/>
  <c r="Q364" i="38"/>
  <c r="P364" i="38"/>
  <c r="O364" i="38"/>
  <c r="N364" i="38"/>
  <c r="M364" i="38"/>
  <c r="L364" i="38"/>
  <c r="K364" i="38"/>
  <c r="J364" i="38"/>
  <c r="I364" i="38"/>
  <c r="H364" i="38"/>
  <c r="G364" i="38"/>
  <c r="F364" i="38"/>
  <c r="E364" i="38"/>
  <c r="B364" i="38"/>
  <c r="AM363" i="38"/>
  <c r="AL363" i="38"/>
  <c r="AK363" i="38"/>
  <c r="AJ363" i="38"/>
  <c r="AI363" i="38"/>
  <c r="AH363" i="38"/>
  <c r="AG363" i="38"/>
  <c r="AF363" i="38"/>
  <c r="AE363" i="38"/>
  <c r="AD363" i="38"/>
  <c r="AC363" i="38"/>
  <c r="AB363" i="38"/>
  <c r="Q363" i="38"/>
  <c r="P363" i="38"/>
  <c r="O363" i="38"/>
  <c r="N363" i="38"/>
  <c r="M363" i="38"/>
  <c r="L363" i="38"/>
  <c r="K363" i="38"/>
  <c r="J363" i="38"/>
  <c r="I363" i="38"/>
  <c r="H363" i="38"/>
  <c r="G363" i="38"/>
  <c r="F363" i="38"/>
  <c r="E363" i="38"/>
  <c r="B363" i="38"/>
  <c r="AM362" i="38"/>
  <c r="AL362" i="38"/>
  <c r="AK362" i="38"/>
  <c r="AJ362" i="38"/>
  <c r="AI362" i="38"/>
  <c r="AH362" i="38"/>
  <c r="AG362" i="38"/>
  <c r="AF362" i="38"/>
  <c r="AE362" i="38"/>
  <c r="AD362" i="38"/>
  <c r="AC362" i="38"/>
  <c r="AB362" i="38"/>
  <c r="Q362" i="38"/>
  <c r="P362" i="38"/>
  <c r="O362" i="38"/>
  <c r="N362" i="38"/>
  <c r="M362" i="38"/>
  <c r="L362" i="38"/>
  <c r="K362" i="38"/>
  <c r="J362" i="38"/>
  <c r="I362" i="38"/>
  <c r="H362" i="38"/>
  <c r="G362" i="38"/>
  <c r="F362" i="38"/>
  <c r="E362" i="38"/>
  <c r="B362" i="38"/>
  <c r="AM361" i="38"/>
  <c r="AL361" i="38"/>
  <c r="AK361" i="38"/>
  <c r="AJ361" i="38"/>
  <c r="AI361" i="38"/>
  <c r="AH361" i="38"/>
  <c r="AG361" i="38"/>
  <c r="AF361" i="38"/>
  <c r="AE361" i="38"/>
  <c r="AD361" i="38"/>
  <c r="AC361" i="38"/>
  <c r="AB361" i="38"/>
  <c r="Q361" i="38"/>
  <c r="P361" i="38"/>
  <c r="O361" i="38"/>
  <c r="N361" i="38"/>
  <c r="M361" i="38"/>
  <c r="L361" i="38"/>
  <c r="K361" i="38"/>
  <c r="J361" i="38"/>
  <c r="I361" i="38"/>
  <c r="H361" i="38"/>
  <c r="G361" i="38"/>
  <c r="F361" i="38"/>
  <c r="E361" i="38"/>
  <c r="B361" i="38"/>
  <c r="AM360" i="38"/>
  <c r="AL360" i="38"/>
  <c r="AK360" i="38"/>
  <c r="AJ360" i="38"/>
  <c r="AI360" i="38"/>
  <c r="AH360" i="38"/>
  <c r="AG360" i="38"/>
  <c r="AF360" i="38"/>
  <c r="AE360" i="38"/>
  <c r="AD360" i="38"/>
  <c r="AC360" i="38"/>
  <c r="AB360" i="38"/>
  <c r="Q360" i="38"/>
  <c r="P360" i="38"/>
  <c r="O360" i="38"/>
  <c r="N360" i="38"/>
  <c r="M360" i="38"/>
  <c r="L360" i="38"/>
  <c r="K360" i="38"/>
  <c r="J360" i="38"/>
  <c r="I360" i="38"/>
  <c r="H360" i="38"/>
  <c r="G360" i="38"/>
  <c r="F360" i="38"/>
  <c r="E360" i="38"/>
  <c r="B360" i="38"/>
  <c r="AM359" i="38"/>
  <c r="AL359" i="38"/>
  <c r="AK359" i="38"/>
  <c r="AJ359" i="38"/>
  <c r="AI359" i="38"/>
  <c r="AH359" i="38"/>
  <c r="AG359" i="38"/>
  <c r="AF359" i="38"/>
  <c r="AE359" i="38"/>
  <c r="AD359" i="38"/>
  <c r="AC359" i="38"/>
  <c r="AB359" i="38"/>
  <c r="Q359" i="38"/>
  <c r="P359" i="38"/>
  <c r="O359" i="38"/>
  <c r="N359" i="38"/>
  <c r="M359" i="38"/>
  <c r="L359" i="38"/>
  <c r="K359" i="38"/>
  <c r="J359" i="38"/>
  <c r="I359" i="38"/>
  <c r="H359" i="38"/>
  <c r="G359" i="38"/>
  <c r="F359" i="38"/>
  <c r="E359" i="38"/>
  <c r="B359" i="38"/>
  <c r="AM358" i="38"/>
  <c r="AL358" i="38"/>
  <c r="AK358" i="38"/>
  <c r="AJ358" i="38"/>
  <c r="AI358" i="38"/>
  <c r="AH358" i="38"/>
  <c r="AG358" i="38"/>
  <c r="AF358" i="38"/>
  <c r="AE358" i="38"/>
  <c r="AD358" i="38"/>
  <c r="AC358" i="38"/>
  <c r="AB358" i="38"/>
  <c r="Q358" i="38"/>
  <c r="P358" i="38"/>
  <c r="O358" i="38"/>
  <c r="N358" i="38"/>
  <c r="M358" i="38"/>
  <c r="L358" i="38"/>
  <c r="K358" i="38"/>
  <c r="J358" i="38"/>
  <c r="I358" i="38"/>
  <c r="H358" i="38"/>
  <c r="G358" i="38"/>
  <c r="F358" i="38"/>
  <c r="E358" i="38"/>
  <c r="B358" i="38"/>
  <c r="AM357" i="38"/>
  <c r="AL357" i="38"/>
  <c r="AK357" i="38"/>
  <c r="AJ357" i="38"/>
  <c r="AI357" i="38"/>
  <c r="AH357" i="38"/>
  <c r="AG357" i="38"/>
  <c r="AF357" i="38"/>
  <c r="AE357" i="38"/>
  <c r="AD357" i="38"/>
  <c r="AC357" i="38"/>
  <c r="AB357" i="38"/>
  <c r="Q357" i="38"/>
  <c r="P357" i="38"/>
  <c r="O357" i="38"/>
  <c r="N357" i="38"/>
  <c r="M357" i="38"/>
  <c r="L357" i="38"/>
  <c r="K357" i="38"/>
  <c r="J357" i="38"/>
  <c r="I357" i="38"/>
  <c r="H357" i="38"/>
  <c r="G357" i="38"/>
  <c r="F357" i="38"/>
  <c r="E357" i="38"/>
  <c r="B357" i="38"/>
  <c r="AM356" i="38"/>
  <c r="AL356" i="38"/>
  <c r="AK356" i="38"/>
  <c r="AJ356" i="38"/>
  <c r="AI356" i="38"/>
  <c r="AH356" i="38"/>
  <c r="AG356" i="38"/>
  <c r="AF356" i="38"/>
  <c r="AE356" i="38"/>
  <c r="AD356" i="38"/>
  <c r="AC356" i="38"/>
  <c r="AB356" i="38"/>
  <c r="Q356" i="38"/>
  <c r="P356" i="38"/>
  <c r="O356" i="38"/>
  <c r="N356" i="38"/>
  <c r="M356" i="38"/>
  <c r="L356" i="38"/>
  <c r="K356" i="38"/>
  <c r="J356" i="38"/>
  <c r="I356" i="38"/>
  <c r="H356" i="38"/>
  <c r="G356" i="38"/>
  <c r="F356" i="38"/>
  <c r="E356" i="38"/>
  <c r="B356" i="38"/>
  <c r="AM355" i="38"/>
  <c r="AL355" i="38"/>
  <c r="AK355" i="38"/>
  <c r="AJ355" i="38"/>
  <c r="AI355" i="38"/>
  <c r="AH355" i="38"/>
  <c r="AG355" i="38"/>
  <c r="AF355" i="38"/>
  <c r="AE355" i="38"/>
  <c r="AD355" i="38"/>
  <c r="AC355" i="38"/>
  <c r="AB355" i="38"/>
  <c r="Q355" i="38"/>
  <c r="P355" i="38"/>
  <c r="O355" i="38"/>
  <c r="N355" i="38"/>
  <c r="M355" i="38"/>
  <c r="L355" i="38"/>
  <c r="K355" i="38"/>
  <c r="J355" i="38"/>
  <c r="I355" i="38"/>
  <c r="H355" i="38"/>
  <c r="G355" i="38"/>
  <c r="F355" i="38"/>
  <c r="E355" i="38"/>
  <c r="B355" i="38"/>
  <c r="AM354" i="38"/>
  <c r="AL354" i="38"/>
  <c r="AK354" i="38"/>
  <c r="AJ354" i="38"/>
  <c r="AI354" i="38"/>
  <c r="AH354" i="38"/>
  <c r="AG354" i="38"/>
  <c r="AF354" i="38"/>
  <c r="AE354" i="38"/>
  <c r="AD354" i="38"/>
  <c r="AC354" i="38"/>
  <c r="AB354" i="38"/>
  <c r="Q354" i="38"/>
  <c r="P354" i="38"/>
  <c r="O354" i="38"/>
  <c r="N354" i="38"/>
  <c r="M354" i="38"/>
  <c r="L354" i="38"/>
  <c r="K354" i="38"/>
  <c r="J354" i="38"/>
  <c r="I354" i="38"/>
  <c r="H354" i="38"/>
  <c r="G354" i="38"/>
  <c r="F354" i="38"/>
  <c r="E354" i="38"/>
  <c r="B354" i="38"/>
  <c r="AM353" i="38"/>
  <c r="AL353" i="38"/>
  <c r="AK353" i="38"/>
  <c r="AJ353" i="38"/>
  <c r="AI353" i="38"/>
  <c r="AH353" i="38"/>
  <c r="AG353" i="38"/>
  <c r="AF353" i="38"/>
  <c r="AE353" i="38"/>
  <c r="AD353" i="38"/>
  <c r="AC353" i="38"/>
  <c r="AB353" i="38"/>
  <c r="Q353" i="38"/>
  <c r="P353" i="38"/>
  <c r="O353" i="38"/>
  <c r="N353" i="38"/>
  <c r="M353" i="38"/>
  <c r="L353" i="38"/>
  <c r="K353" i="38"/>
  <c r="J353" i="38"/>
  <c r="I353" i="38"/>
  <c r="H353" i="38"/>
  <c r="G353" i="38"/>
  <c r="F353" i="38"/>
  <c r="E353" i="38"/>
  <c r="B353" i="38"/>
  <c r="AM352" i="38"/>
  <c r="AL352" i="38"/>
  <c r="AK352" i="38"/>
  <c r="AJ352" i="38"/>
  <c r="AI352" i="38"/>
  <c r="AH352" i="38"/>
  <c r="AG352" i="38"/>
  <c r="AF352" i="38"/>
  <c r="AE352" i="38"/>
  <c r="AD352" i="38"/>
  <c r="AC352" i="38"/>
  <c r="AB352" i="38"/>
  <c r="Q352" i="38"/>
  <c r="P352" i="38"/>
  <c r="O352" i="38"/>
  <c r="N352" i="38"/>
  <c r="M352" i="38"/>
  <c r="L352" i="38"/>
  <c r="K352" i="38"/>
  <c r="J352" i="38"/>
  <c r="I352" i="38"/>
  <c r="H352" i="38"/>
  <c r="G352" i="38"/>
  <c r="F352" i="38"/>
  <c r="E352" i="38"/>
  <c r="B352" i="38"/>
  <c r="AM351" i="38"/>
  <c r="AL351" i="38"/>
  <c r="AK351" i="38"/>
  <c r="AJ351" i="38"/>
  <c r="AI351" i="38"/>
  <c r="AH351" i="38"/>
  <c r="AG351" i="38"/>
  <c r="AF351" i="38"/>
  <c r="AE351" i="38"/>
  <c r="AD351" i="38"/>
  <c r="AC351" i="38"/>
  <c r="AB351" i="38"/>
  <c r="Q351" i="38"/>
  <c r="P351" i="38"/>
  <c r="O351" i="38"/>
  <c r="N351" i="38"/>
  <c r="M351" i="38"/>
  <c r="L351" i="38"/>
  <c r="K351" i="38"/>
  <c r="J351" i="38"/>
  <c r="I351" i="38"/>
  <c r="H351" i="38"/>
  <c r="G351" i="38"/>
  <c r="F351" i="38"/>
  <c r="E351" i="38"/>
  <c r="B351" i="38"/>
  <c r="AM350" i="38"/>
  <c r="AL350" i="38"/>
  <c r="AK350" i="38"/>
  <c r="AJ350" i="38"/>
  <c r="AI350" i="38"/>
  <c r="AH350" i="38"/>
  <c r="AG350" i="38"/>
  <c r="AF350" i="38"/>
  <c r="AE350" i="38"/>
  <c r="AD350" i="38"/>
  <c r="AC350" i="38"/>
  <c r="AB350" i="38"/>
  <c r="Q350" i="38"/>
  <c r="P350" i="38"/>
  <c r="O350" i="38"/>
  <c r="N350" i="38"/>
  <c r="M350" i="38"/>
  <c r="L350" i="38"/>
  <c r="K350" i="38"/>
  <c r="J350" i="38"/>
  <c r="I350" i="38"/>
  <c r="H350" i="38"/>
  <c r="G350" i="38"/>
  <c r="F350" i="38"/>
  <c r="E350" i="38"/>
  <c r="B350" i="38"/>
  <c r="AM349" i="38"/>
  <c r="AL349" i="38"/>
  <c r="AK349" i="38"/>
  <c r="AJ349" i="38"/>
  <c r="AI349" i="38"/>
  <c r="AH349" i="38"/>
  <c r="AG349" i="38"/>
  <c r="AF349" i="38"/>
  <c r="AE349" i="38"/>
  <c r="AD349" i="38"/>
  <c r="AC349" i="38"/>
  <c r="AB349" i="38"/>
  <c r="Q349" i="38"/>
  <c r="P349" i="38"/>
  <c r="O349" i="38"/>
  <c r="N349" i="38"/>
  <c r="M349" i="38"/>
  <c r="L349" i="38"/>
  <c r="K349" i="38"/>
  <c r="J349" i="38"/>
  <c r="I349" i="38"/>
  <c r="H349" i="38"/>
  <c r="G349" i="38"/>
  <c r="F349" i="38"/>
  <c r="E349" i="38"/>
  <c r="B349" i="38"/>
  <c r="AM348" i="38"/>
  <c r="AL348" i="38"/>
  <c r="AK348" i="38"/>
  <c r="AJ348" i="38"/>
  <c r="AI348" i="38"/>
  <c r="AH348" i="38"/>
  <c r="AG348" i="38"/>
  <c r="AF348" i="38"/>
  <c r="AE348" i="38"/>
  <c r="AD348" i="38"/>
  <c r="AC348" i="38"/>
  <c r="AB348" i="38"/>
  <c r="Q348" i="38"/>
  <c r="P348" i="38"/>
  <c r="O348" i="38"/>
  <c r="N348" i="38"/>
  <c r="M348" i="38"/>
  <c r="L348" i="38"/>
  <c r="K348" i="38"/>
  <c r="J348" i="38"/>
  <c r="I348" i="38"/>
  <c r="H348" i="38"/>
  <c r="G348" i="38"/>
  <c r="F348" i="38"/>
  <c r="E348" i="38"/>
  <c r="B348" i="38"/>
  <c r="AM347" i="38"/>
  <c r="AL347" i="38"/>
  <c r="AK347" i="38"/>
  <c r="AJ347" i="38"/>
  <c r="AI347" i="38"/>
  <c r="AH347" i="38"/>
  <c r="AG347" i="38"/>
  <c r="AF347" i="38"/>
  <c r="AE347" i="38"/>
  <c r="AD347" i="38"/>
  <c r="AC347" i="38"/>
  <c r="AB347" i="38"/>
  <c r="Q347" i="38"/>
  <c r="P347" i="38"/>
  <c r="O347" i="38"/>
  <c r="N347" i="38"/>
  <c r="M347" i="38"/>
  <c r="L347" i="38"/>
  <c r="K347" i="38"/>
  <c r="J347" i="38"/>
  <c r="I347" i="38"/>
  <c r="H347" i="38"/>
  <c r="G347" i="38"/>
  <c r="F347" i="38"/>
  <c r="E347" i="38"/>
  <c r="B347" i="38"/>
  <c r="AM346" i="38"/>
  <c r="AL346" i="38"/>
  <c r="AK346" i="38"/>
  <c r="AJ346" i="38"/>
  <c r="AI346" i="38"/>
  <c r="AH346" i="38"/>
  <c r="AG346" i="38"/>
  <c r="AF346" i="38"/>
  <c r="AE346" i="38"/>
  <c r="AD346" i="38"/>
  <c r="AC346" i="38"/>
  <c r="AB346" i="38"/>
  <c r="Q346" i="38"/>
  <c r="P346" i="38"/>
  <c r="O346" i="38"/>
  <c r="N346" i="38"/>
  <c r="M346" i="38"/>
  <c r="L346" i="38"/>
  <c r="K346" i="38"/>
  <c r="J346" i="38"/>
  <c r="I346" i="38"/>
  <c r="H346" i="38"/>
  <c r="G346" i="38"/>
  <c r="F346" i="38"/>
  <c r="E346" i="38"/>
  <c r="B346" i="38"/>
  <c r="AM345" i="38"/>
  <c r="AL345" i="38"/>
  <c r="AK345" i="38"/>
  <c r="AJ345" i="38"/>
  <c r="AI345" i="38"/>
  <c r="AH345" i="38"/>
  <c r="AG345" i="38"/>
  <c r="AF345" i="38"/>
  <c r="AE345" i="38"/>
  <c r="AD345" i="38"/>
  <c r="AC345" i="38"/>
  <c r="AB345" i="38"/>
  <c r="Q345" i="38"/>
  <c r="P345" i="38"/>
  <c r="O345" i="38"/>
  <c r="N345" i="38"/>
  <c r="M345" i="38"/>
  <c r="L345" i="38"/>
  <c r="K345" i="38"/>
  <c r="J345" i="38"/>
  <c r="I345" i="38"/>
  <c r="H345" i="38"/>
  <c r="G345" i="38"/>
  <c r="F345" i="38"/>
  <c r="E345" i="38"/>
  <c r="B345" i="38"/>
  <c r="AM344" i="38"/>
  <c r="AL344" i="38"/>
  <c r="AK344" i="38"/>
  <c r="AJ344" i="38"/>
  <c r="AI344" i="38"/>
  <c r="AH344" i="38"/>
  <c r="AG344" i="38"/>
  <c r="AF344" i="38"/>
  <c r="AE344" i="38"/>
  <c r="AD344" i="38"/>
  <c r="AC344" i="38"/>
  <c r="AB344" i="38"/>
  <c r="Q344" i="38"/>
  <c r="P344" i="38"/>
  <c r="O344" i="38"/>
  <c r="N344" i="38"/>
  <c r="M344" i="38"/>
  <c r="L344" i="38"/>
  <c r="K344" i="38"/>
  <c r="J344" i="38"/>
  <c r="I344" i="38"/>
  <c r="H344" i="38"/>
  <c r="G344" i="38"/>
  <c r="F344" i="38"/>
  <c r="E344" i="38"/>
  <c r="B344" i="38"/>
  <c r="AM343" i="38"/>
  <c r="AL343" i="38"/>
  <c r="AK343" i="38"/>
  <c r="AJ343" i="38"/>
  <c r="AI343" i="38"/>
  <c r="AH343" i="38"/>
  <c r="AG343" i="38"/>
  <c r="AF343" i="38"/>
  <c r="AE343" i="38"/>
  <c r="AD343" i="38"/>
  <c r="AC343" i="38"/>
  <c r="AB343" i="38"/>
  <c r="Q343" i="38"/>
  <c r="P343" i="38"/>
  <c r="O343" i="38"/>
  <c r="N343" i="38"/>
  <c r="M343" i="38"/>
  <c r="L343" i="38"/>
  <c r="K343" i="38"/>
  <c r="J343" i="38"/>
  <c r="I343" i="38"/>
  <c r="H343" i="38"/>
  <c r="G343" i="38"/>
  <c r="F343" i="38"/>
  <c r="E343" i="38"/>
  <c r="B343" i="38"/>
  <c r="AM342" i="38"/>
  <c r="AL342" i="38"/>
  <c r="AK342" i="38"/>
  <c r="AJ342" i="38"/>
  <c r="AI342" i="38"/>
  <c r="AH342" i="38"/>
  <c r="AG342" i="38"/>
  <c r="AF342" i="38"/>
  <c r="AE342" i="38"/>
  <c r="AD342" i="38"/>
  <c r="AC342" i="38"/>
  <c r="AB342" i="38"/>
  <c r="Q342" i="38"/>
  <c r="P342" i="38"/>
  <c r="O342" i="38"/>
  <c r="N342" i="38"/>
  <c r="M342" i="38"/>
  <c r="L342" i="38"/>
  <c r="K342" i="38"/>
  <c r="J342" i="38"/>
  <c r="I342" i="38"/>
  <c r="H342" i="38"/>
  <c r="G342" i="38"/>
  <c r="F342" i="38"/>
  <c r="E342" i="38"/>
  <c r="B342" i="38"/>
  <c r="AM341" i="38"/>
  <c r="AL341" i="38"/>
  <c r="AK341" i="38"/>
  <c r="AJ341" i="38"/>
  <c r="AI341" i="38"/>
  <c r="AH341" i="38"/>
  <c r="AG341" i="38"/>
  <c r="AF341" i="38"/>
  <c r="AE341" i="38"/>
  <c r="AD341" i="38"/>
  <c r="AC341" i="38"/>
  <c r="AB341" i="38"/>
  <c r="Q341" i="38"/>
  <c r="P341" i="38"/>
  <c r="O341" i="38"/>
  <c r="N341" i="38"/>
  <c r="M341" i="38"/>
  <c r="L341" i="38"/>
  <c r="K341" i="38"/>
  <c r="J341" i="38"/>
  <c r="I341" i="38"/>
  <c r="H341" i="38"/>
  <c r="G341" i="38"/>
  <c r="F341" i="38"/>
  <c r="E341" i="38"/>
  <c r="B341" i="38"/>
  <c r="AM340" i="38"/>
  <c r="AL340" i="38"/>
  <c r="AK340" i="38"/>
  <c r="AJ340" i="38"/>
  <c r="AI340" i="38"/>
  <c r="AH340" i="38"/>
  <c r="AG340" i="38"/>
  <c r="AF340" i="38"/>
  <c r="AE340" i="38"/>
  <c r="AD340" i="38"/>
  <c r="AC340" i="38"/>
  <c r="AB340" i="38"/>
  <c r="Q340" i="38"/>
  <c r="P340" i="38"/>
  <c r="O340" i="38"/>
  <c r="N340" i="38"/>
  <c r="M340" i="38"/>
  <c r="L340" i="38"/>
  <c r="K340" i="38"/>
  <c r="J340" i="38"/>
  <c r="I340" i="38"/>
  <c r="H340" i="38"/>
  <c r="G340" i="38"/>
  <c r="F340" i="38"/>
  <c r="E340" i="38"/>
  <c r="B340" i="38"/>
  <c r="AM339" i="38"/>
  <c r="AL339" i="38"/>
  <c r="AK339" i="38"/>
  <c r="AJ339" i="38"/>
  <c r="AI339" i="38"/>
  <c r="AH339" i="38"/>
  <c r="AG339" i="38"/>
  <c r="AF339" i="38"/>
  <c r="AE339" i="38"/>
  <c r="AD339" i="38"/>
  <c r="AC339" i="38"/>
  <c r="AB339" i="38"/>
  <c r="Q339" i="38"/>
  <c r="P339" i="38"/>
  <c r="O339" i="38"/>
  <c r="N339" i="38"/>
  <c r="M339" i="38"/>
  <c r="L339" i="38"/>
  <c r="K339" i="38"/>
  <c r="J339" i="38"/>
  <c r="I339" i="38"/>
  <c r="H339" i="38"/>
  <c r="G339" i="38"/>
  <c r="F339" i="38"/>
  <c r="E339" i="38"/>
  <c r="B339" i="38"/>
  <c r="AM338" i="38"/>
  <c r="AL338" i="38"/>
  <c r="AK338" i="38"/>
  <c r="AJ338" i="38"/>
  <c r="AI338" i="38"/>
  <c r="AH338" i="38"/>
  <c r="AG338" i="38"/>
  <c r="AF338" i="38"/>
  <c r="AE338" i="38"/>
  <c r="AD338" i="38"/>
  <c r="AC338" i="38"/>
  <c r="AB338" i="38"/>
  <c r="Q338" i="38"/>
  <c r="P338" i="38"/>
  <c r="O338" i="38"/>
  <c r="N338" i="38"/>
  <c r="M338" i="38"/>
  <c r="L338" i="38"/>
  <c r="K338" i="38"/>
  <c r="J338" i="38"/>
  <c r="I338" i="38"/>
  <c r="H338" i="38"/>
  <c r="G338" i="38"/>
  <c r="F338" i="38"/>
  <c r="E338" i="38"/>
  <c r="B338" i="38"/>
  <c r="AM337" i="38"/>
  <c r="AL337" i="38"/>
  <c r="AK337" i="38"/>
  <c r="AJ337" i="38"/>
  <c r="AI337" i="38"/>
  <c r="AH337" i="38"/>
  <c r="AG337" i="38"/>
  <c r="AF337" i="38"/>
  <c r="AE337" i="38"/>
  <c r="AD337" i="38"/>
  <c r="AC337" i="38"/>
  <c r="AB337" i="38"/>
  <c r="Q337" i="38"/>
  <c r="P337" i="38"/>
  <c r="O337" i="38"/>
  <c r="N337" i="38"/>
  <c r="M337" i="38"/>
  <c r="L337" i="38"/>
  <c r="K337" i="38"/>
  <c r="J337" i="38"/>
  <c r="I337" i="38"/>
  <c r="H337" i="38"/>
  <c r="G337" i="38"/>
  <c r="F337" i="38"/>
  <c r="E337" i="38"/>
  <c r="B337" i="38"/>
  <c r="AM336" i="38"/>
  <c r="AL336" i="38"/>
  <c r="AK336" i="38"/>
  <c r="AJ336" i="38"/>
  <c r="AI336" i="38"/>
  <c r="AH336" i="38"/>
  <c r="AG336" i="38"/>
  <c r="AF336" i="38"/>
  <c r="AE336" i="38"/>
  <c r="AD336" i="38"/>
  <c r="AC336" i="38"/>
  <c r="AB336" i="38"/>
  <c r="Q336" i="38"/>
  <c r="P336" i="38"/>
  <c r="O336" i="38"/>
  <c r="N336" i="38"/>
  <c r="M336" i="38"/>
  <c r="L336" i="38"/>
  <c r="K336" i="38"/>
  <c r="J336" i="38"/>
  <c r="I336" i="38"/>
  <c r="H336" i="38"/>
  <c r="G336" i="38"/>
  <c r="F336" i="38"/>
  <c r="E336" i="38"/>
  <c r="B336" i="38"/>
  <c r="AM335" i="38"/>
  <c r="AL335" i="38"/>
  <c r="AK335" i="38"/>
  <c r="AJ335" i="38"/>
  <c r="AI335" i="38"/>
  <c r="AH335" i="38"/>
  <c r="AG335" i="38"/>
  <c r="AF335" i="38"/>
  <c r="AE335" i="38"/>
  <c r="AD335" i="38"/>
  <c r="AC335" i="38"/>
  <c r="AB335" i="38"/>
  <c r="Q335" i="38"/>
  <c r="P335" i="38"/>
  <c r="O335" i="38"/>
  <c r="N335" i="38"/>
  <c r="M335" i="38"/>
  <c r="L335" i="38"/>
  <c r="K335" i="38"/>
  <c r="J335" i="38"/>
  <c r="I335" i="38"/>
  <c r="H335" i="38"/>
  <c r="G335" i="38"/>
  <c r="F335" i="38"/>
  <c r="E335" i="38"/>
  <c r="B335" i="38"/>
  <c r="AM334" i="38"/>
  <c r="AL334" i="38"/>
  <c r="AK334" i="38"/>
  <c r="AJ334" i="38"/>
  <c r="AI334" i="38"/>
  <c r="AH334" i="38"/>
  <c r="AG334" i="38"/>
  <c r="AF334" i="38"/>
  <c r="AE334" i="38"/>
  <c r="AD334" i="38"/>
  <c r="AC334" i="38"/>
  <c r="AB334" i="38"/>
  <c r="Q334" i="38"/>
  <c r="P334" i="38"/>
  <c r="O334" i="38"/>
  <c r="N334" i="38"/>
  <c r="M334" i="38"/>
  <c r="L334" i="38"/>
  <c r="K334" i="38"/>
  <c r="J334" i="38"/>
  <c r="I334" i="38"/>
  <c r="H334" i="38"/>
  <c r="G334" i="38"/>
  <c r="F334" i="38"/>
  <c r="E334" i="38"/>
  <c r="B334" i="38"/>
  <c r="AM333" i="38"/>
  <c r="AL333" i="38"/>
  <c r="AK333" i="38"/>
  <c r="AJ333" i="38"/>
  <c r="AI333" i="38"/>
  <c r="AH333" i="38"/>
  <c r="AG333" i="38"/>
  <c r="AF333" i="38"/>
  <c r="AE333" i="38"/>
  <c r="AD333" i="38"/>
  <c r="AC333" i="38"/>
  <c r="AB333" i="38"/>
  <c r="Q333" i="38"/>
  <c r="P333" i="38"/>
  <c r="O333" i="38"/>
  <c r="N333" i="38"/>
  <c r="M333" i="38"/>
  <c r="L333" i="38"/>
  <c r="K333" i="38"/>
  <c r="J333" i="38"/>
  <c r="I333" i="38"/>
  <c r="H333" i="38"/>
  <c r="G333" i="38"/>
  <c r="F333" i="38"/>
  <c r="E333" i="38"/>
  <c r="B333" i="38"/>
  <c r="AM332" i="38"/>
  <c r="AL332" i="38"/>
  <c r="AK332" i="38"/>
  <c r="AJ332" i="38"/>
  <c r="AI332" i="38"/>
  <c r="AH332" i="38"/>
  <c r="AG332" i="38"/>
  <c r="AF332" i="38"/>
  <c r="AE332" i="38"/>
  <c r="AD332" i="38"/>
  <c r="AC332" i="38"/>
  <c r="AB332" i="38"/>
  <c r="Q332" i="38"/>
  <c r="P332" i="38"/>
  <c r="O332" i="38"/>
  <c r="N332" i="38"/>
  <c r="M332" i="38"/>
  <c r="L332" i="38"/>
  <c r="K332" i="38"/>
  <c r="J332" i="38"/>
  <c r="I332" i="38"/>
  <c r="H332" i="38"/>
  <c r="G332" i="38"/>
  <c r="F332" i="38"/>
  <c r="E332" i="38"/>
  <c r="AM331" i="38"/>
  <c r="AL331" i="38"/>
  <c r="AK331" i="38"/>
  <c r="AJ331" i="38"/>
  <c r="AI331" i="38"/>
  <c r="AH331" i="38"/>
  <c r="AG331" i="38"/>
  <c r="AF331" i="38"/>
  <c r="AE331" i="38"/>
  <c r="AD331" i="38"/>
  <c r="AC331" i="38"/>
  <c r="AB331" i="38"/>
  <c r="Q331" i="38"/>
  <c r="P331" i="38"/>
  <c r="O331" i="38"/>
  <c r="N331" i="38"/>
  <c r="M331" i="38"/>
  <c r="L331" i="38"/>
  <c r="K331" i="38"/>
  <c r="J331" i="38"/>
  <c r="I331" i="38"/>
  <c r="H331" i="38"/>
  <c r="G331" i="38"/>
  <c r="F331" i="38"/>
  <c r="E331" i="38"/>
  <c r="AM330" i="38"/>
  <c r="AL330" i="38"/>
  <c r="AK330" i="38"/>
  <c r="AJ330" i="38"/>
  <c r="AI330" i="38"/>
  <c r="AH330" i="38"/>
  <c r="AG330" i="38"/>
  <c r="AF330" i="38"/>
  <c r="AE330" i="38"/>
  <c r="AD330" i="38"/>
  <c r="AC330" i="38"/>
  <c r="AB330" i="38"/>
  <c r="Q330" i="38"/>
  <c r="P330" i="38"/>
  <c r="O330" i="38"/>
  <c r="N330" i="38"/>
  <c r="M330" i="38"/>
  <c r="L330" i="38"/>
  <c r="K330" i="38"/>
  <c r="J330" i="38"/>
  <c r="I330" i="38"/>
  <c r="H330" i="38"/>
  <c r="G330" i="38"/>
  <c r="F330" i="38"/>
  <c r="E330" i="38"/>
  <c r="AM329" i="38"/>
  <c r="AL329" i="38"/>
  <c r="AK329" i="38"/>
  <c r="AJ329" i="38"/>
  <c r="AI329" i="38"/>
  <c r="AH329" i="38"/>
  <c r="AG329" i="38"/>
  <c r="AF329" i="38"/>
  <c r="AE329" i="38"/>
  <c r="AD329" i="38"/>
  <c r="AC329" i="38"/>
  <c r="AB329" i="38"/>
  <c r="Q329" i="38"/>
  <c r="P329" i="38"/>
  <c r="O329" i="38"/>
  <c r="N329" i="38"/>
  <c r="M329" i="38"/>
  <c r="L329" i="38"/>
  <c r="K329" i="38"/>
  <c r="J329" i="38"/>
  <c r="I329" i="38"/>
  <c r="H329" i="38"/>
  <c r="G329" i="38"/>
  <c r="F329" i="38"/>
  <c r="E329" i="38"/>
  <c r="AM328" i="38"/>
  <c r="AL328" i="38"/>
  <c r="AK328" i="38"/>
  <c r="AJ328" i="38"/>
  <c r="AI328" i="38"/>
  <c r="AH328" i="38"/>
  <c r="AG328" i="38"/>
  <c r="AF328" i="38"/>
  <c r="AE328" i="38"/>
  <c r="AD328" i="38"/>
  <c r="AC328" i="38"/>
  <c r="AB328" i="38"/>
  <c r="Q328" i="38"/>
  <c r="P328" i="38"/>
  <c r="O328" i="38"/>
  <c r="N328" i="38"/>
  <c r="M328" i="38"/>
  <c r="L328" i="38"/>
  <c r="K328" i="38"/>
  <c r="J328" i="38"/>
  <c r="I328" i="38"/>
  <c r="H328" i="38"/>
  <c r="G328" i="38"/>
  <c r="F328" i="38"/>
  <c r="E328" i="38"/>
  <c r="AM327" i="38"/>
  <c r="AL327" i="38"/>
  <c r="AK327" i="38"/>
  <c r="AJ327" i="38"/>
  <c r="AI327" i="38"/>
  <c r="AH327" i="38"/>
  <c r="AG327" i="38"/>
  <c r="AF327" i="38"/>
  <c r="AE327" i="38"/>
  <c r="AD327" i="38"/>
  <c r="AC327" i="38"/>
  <c r="AB327" i="38"/>
  <c r="Q327" i="38"/>
  <c r="P327" i="38"/>
  <c r="O327" i="38"/>
  <c r="N327" i="38"/>
  <c r="M327" i="38"/>
  <c r="L327" i="38"/>
  <c r="K327" i="38"/>
  <c r="J327" i="38"/>
  <c r="I327" i="38"/>
  <c r="H327" i="38"/>
  <c r="G327" i="38"/>
  <c r="F327" i="38"/>
  <c r="E327" i="38"/>
  <c r="AM326" i="38"/>
  <c r="AL326" i="38"/>
  <c r="AK326" i="38"/>
  <c r="AJ326" i="38"/>
  <c r="AI326" i="38"/>
  <c r="AH326" i="38"/>
  <c r="AG326" i="38"/>
  <c r="AF326" i="38"/>
  <c r="AE326" i="38"/>
  <c r="AD326" i="38"/>
  <c r="AC326" i="38"/>
  <c r="AB326" i="38"/>
  <c r="Q326" i="38"/>
  <c r="P326" i="38"/>
  <c r="O326" i="38"/>
  <c r="N326" i="38"/>
  <c r="M326" i="38"/>
  <c r="L326" i="38"/>
  <c r="K326" i="38"/>
  <c r="J326" i="38"/>
  <c r="I326" i="38"/>
  <c r="H326" i="38"/>
  <c r="G326" i="38"/>
  <c r="F326" i="38"/>
  <c r="E326" i="38"/>
  <c r="AM325" i="38"/>
  <c r="AL325" i="38"/>
  <c r="AK325" i="38"/>
  <c r="AJ325" i="38"/>
  <c r="AI325" i="38"/>
  <c r="AH325" i="38"/>
  <c r="AG325" i="38"/>
  <c r="AF325" i="38"/>
  <c r="AE325" i="38"/>
  <c r="AD325" i="38"/>
  <c r="AC325" i="38"/>
  <c r="AB325" i="38"/>
  <c r="Q325" i="38"/>
  <c r="P325" i="38"/>
  <c r="O325" i="38"/>
  <c r="N325" i="38"/>
  <c r="M325" i="38"/>
  <c r="L325" i="38"/>
  <c r="K325" i="38"/>
  <c r="J325" i="38"/>
  <c r="I325" i="38"/>
  <c r="H325" i="38"/>
  <c r="G325" i="38"/>
  <c r="F325" i="38"/>
  <c r="E325" i="38"/>
  <c r="AM324" i="38"/>
  <c r="AL324" i="38"/>
  <c r="AK324" i="38"/>
  <c r="AJ324" i="38"/>
  <c r="AI324" i="38"/>
  <c r="AH324" i="38"/>
  <c r="AG324" i="38"/>
  <c r="AF324" i="38"/>
  <c r="AE324" i="38"/>
  <c r="AD324" i="38"/>
  <c r="AC324" i="38"/>
  <c r="AB324" i="38"/>
  <c r="Q324" i="38"/>
  <c r="P324" i="38"/>
  <c r="O324" i="38"/>
  <c r="N324" i="38"/>
  <c r="M324" i="38"/>
  <c r="L324" i="38"/>
  <c r="K324" i="38"/>
  <c r="J324" i="38"/>
  <c r="I324" i="38"/>
  <c r="H324" i="38"/>
  <c r="G324" i="38"/>
  <c r="F324" i="38"/>
  <c r="E324" i="38"/>
  <c r="AM323" i="38"/>
  <c r="AL323" i="38"/>
  <c r="AK323" i="38"/>
  <c r="AJ323" i="38"/>
  <c r="AI323" i="38"/>
  <c r="AH323" i="38"/>
  <c r="AG323" i="38"/>
  <c r="AF323" i="38"/>
  <c r="AE323" i="38"/>
  <c r="AD323" i="38"/>
  <c r="AC323" i="38"/>
  <c r="AB323" i="38"/>
  <c r="Q323" i="38"/>
  <c r="P323" i="38"/>
  <c r="O323" i="38"/>
  <c r="N323" i="38"/>
  <c r="M323" i="38"/>
  <c r="L323" i="38"/>
  <c r="K323" i="38"/>
  <c r="J323" i="38"/>
  <c r="I323" i="38"/>
  <c r="H323" i="38"/>
  <c r="G323" i="38"/>
  <c r="F323" i="38"/>
  <c r="E323" i="38"/>
  <c r="AM322" i="38"/>
  <c r="AL322" i="38"/>
  <c r="AK322" i="38"/>
  <c r="AJ322" i="38"/>
  <c r="AI322" i="38"/>
  <c r="AH322" i="38"/>
  <c r="AG322" i="38"/>
  <c r="AF322" i="38"/>
  <c r="AE322" i="38"/>
  <c r="AD322" i="38"/>
  <c r="AC322" i="38"/>
  <c r="AB322" i="38"/>
  <c r="Q322" i="38"/>
  <c r="P322" i="38"/>
  <c r="O322" i="38"/>
  <c r="N322" i="38"/>
  <c r="M322" i="38"/>
  <c r="L322" i="38"/>
  <c r="K322" i="38"/>
  <c r="J322" i="38"/>
  <c r="I322" i="38"/>
  <c r="H322" i="38"/>
  <c r="G322" i="38"/>
  <c r="F322" i="38"/>
  <c r="E322" i="38"/>
  <c r="AM321" i="38"/>
  <c r="AL321" i="38"/>
  <c r="AK321" i="38"/>
  <c r="AJ321" i="38"/>
  <c r="AI321" i="38"/>
  <c r="AH321" i="38"/>
  <c r="AG321" i="38"/>
  <c r="AF321" i="38"/>
  <c r="AE321" i="38"/>
  <c r="AD321" i="38"/>
  <c r="AC321" i="38"/>
  <c r="AB321" i="38"/>
  <c r="Q321" i="38"/>
  <c r="P321" i="38"/>
  <c r="O321" i="38"/>
  <c r="N321" i="38"/>
  <c r="M321" i="38"/>
  <c r="L321" i="38"/>
  <c r="K321" i="38"/>
  <c r="J321" i="38"/>
  <c r="I321" i="38"/>
  <c r="H321" i="38"/>
  <c r="G321" i="38"/>
  <c r="F321" i="38"/>
  <c r="E321" i="38"/>
  <c r="AM320" i="38"/>
  <c r="AL320" i="38"/>
  <c r="AK320" i="38"/>
  <c r="AJ320" i="38"/>
  <c r="AI320" i="38"/>
  <c r="AH320" i="38"/>
  <c r="AG320" i="38"/>
  <c r="AF320" i="38"/>
  <c r="AE320" i="38"/>
  <c r="AD320" i="38"/>
  <c r="AC320" i="38"/>
  <c r="AB320" i="38"/>
  <c r="Q320" i="38"/>
  <c r="P320" i="38"/>
  <c r="O320" i="38"/>
  <c r="N320" i="38"/>
  <c r="M320" i="38"/>
  <c r="L320" i="38"/>
  <c r="K320" i="38"/>
  <c r="J320" i="38"/>
  <c r="I320" i="38"/>
  <c r="H320" i="38"/>
  <c r="G320" i="38"/>
  <c r="F320" i="38"/>
  <c r="E320" i="38"/>
  <c r="AM319" i="38"/>
  <c r="AL319" i="38"/>
  <c r="AK319" i="38"/>
  <c r="AJ319" i="38"/>
  <c r="AI319" i="38"/>
  <c r="AH319" i="38"/>
  <c r="AG319" i="38"/>
  <c r="AF319" i="38"/>
  <c r="AE319" i="38"/>
  <c r="AD319" i="38"/>
  <c r="AC319" i="38"/>
  <c r="AB319" i="38"/>
  <c r="Q319" i="38"/>
  <c r="P319" i="38"/>
  <c r="O319" i="38"/>
  <c r="N319" i="38"/>
  <c r="M319" i="38"/>
  <c r="L319" i="38"/>
  <c r="K319" i="38"/>
  <c r="J319" i="38"/>
  <c r="I319" i="38"/>
  <c r="H319" i="38"/>
  <c r="G319" i="38"/>
  <c r="F319" i="38"/>
  <c r="E319" i="38"/>
  <c r="AM318" i="38"/>
  <c r="AL318" i="38"/>
  <c r="AK318" i="38"/>
  <c r="AJ318" i="38"/>
  <c r="AI318" i="38"/>
  <c r="AH318" i="38"/>
  <c r="AG318" i="38"/>
  <c r="AF318" i="38"/>
  <c r="AE318" i="38"/>
  <c r="AD318" i="38"/>
  <c r="AC318" i="38"/>
  <c r="AB318" i="38"/>
  <c r="Q318" i="38"/>
  <c r="P318" i="38"/>
  <c r="O318" i="38"/>
  <c r="N318" i="38"/>
  <c r="M318" i="38"/>
  <c r="L318" i="38"/>
  <c r="K318" i="38"/>
  <c r="J318" i="38"/>
  <c r="I318" i="38"/>
  <c r="H318" i="38"/>
  <c r="G318" i="38"/>
  <c r="F318" i="38"/>
  <c r="E318" i="38"/>
  <c r="AM317" i="38"/>
  <c r="AL317" i="38"/>
  <c r="AK317" i="38"/>
  <c r="AJ317" i="38"/>
  <c r="AI317" i="38"/>
  <c r="AH317" i="38"/>
  <c r="AG317" i="38"/>
  <c r="AF317" i="38"/>
  <c r="AE317" i="38"/>
  <c r="AD317" i="38"/>
  <c r="AC317" i="38"/>
  <c r="AB317" i="38"/>
  <c r="Q317" i="38"/>
  <c r="P317" i="38"/>
  <c r="O317" i="38"/>
  <c r="N317" i="38"/>
  <c r="M317" i="38"/>
  <c r="L317" i="38"/>
  <c r="K317" i="38"/>
  <c r="J317" i="38"/>
  <c r="I317" i="38"/>
  <c r="H317" i="38"/>
  <c r="G317" i="38"/>
  <c r="F317" i="38"/>
  <c r="E317" i="38"/>
  <c r="B317" i="38"/>
  <c r="AM316" i="38"/>
  <c r="AL316" i="38"/>
  <c r="AK316" i="38"/>
  <c r="AJ316" i="38"/>
  <c r="AI316" i="38"/>
  <c r="AH316" i="38"/>
  <c r="AG316" i="38"/>
  <c r="AF316" i="38"/>
  <c r="AE316" i="38"/>
  <c r="AD316" i="38"/>
  <c r="AC316" i="38"/>
  <c r="AB316" i="38"/>
  <c r="Q316" i="38"/>
  <c r="P316" i="38"/>
  <c r="O316" i="38"/>
  <c r="N316" i="38"/>
  <c r="M316" i="38"/>
  <c r="L316" i="38"/>
  <c r="K316" i="38"/>
  <c r="J316" i="38"/>
  <c r="I316" i="38"/>
  <c r="H316" i="38"/>
  <c r="G316" i="38"/>
  <c r="F316" i="38"/>
  <c r="E316" i="38"/>
  <c r="B316" i="38"/>
  <c r="AM315" i="38"/>
  <c r="AL315" i="38"/>
  <c r="AK315" i="38"/>
  <c r="AJ315" i="38"/>
  <c r="AI315" i="38"/>
  <c r="AH315" i="38"/>
  <c r="AG315" i="38"/>
  <c r="AF315" i="38"/>
  <c r="AE315" i="38"/>
  <c r="AD315" i="38"/>
  <c r="AC315" i="38"/>
  <c r="AB315" i="38"/>
  <c r="Q315" i="38"/>
  <c r="P315" i="38"/>
  <c r="O315" i="38"/>
  <c r="N315" i="38"/>
  <c r="M315" i="38"/>
  <c r="L315" i="38"/>
  <c r="K315" i="38"/>
  <c r="J315" i="38"/>
  <c r="I315" i="38"/>
  <c r="H315" i="38"/>
  <c r="G315" i="38"/>
  <c r="F315" i="38"/>
  <c r="E315" i="38"/>
  <c r="B315" i="38"/>
  <c r="AM314" i="38"/>
  <c r="AL314" i="38"/>
  <c r="AK314" i="38"/>
  <c r="AJ314" i="38"/>
  <c r="AI314" i="38"/>
  <c r="AH314" i="38"/>
  <c r="AG314" i="38"/>
  <c r="AF314" i="38"/>
  <c r="AE314" i="38"/>
  <c r="AD314" i="38"/>
  <c r="AC314" i="38"/>
  <c r="AB314" i="38"/>
  <c r="Q314" i="38"/>
  <c r="P314" i="38"/>
  <c r="O314" i="38"/>
  <c r="N314" i="38"/>
  <c r="M314" i="38"/>
  <c r="L314" i="38"/>
  <c r="K314" i="38"/>
  <c r="J314" i="38"/>
  <c r="I314" i="38"/>
  <c r="H314" i="38"/>
  <c r="G314" i="38"/>
  <c r="F314" i="38"/>
  <c r="E314" i="38"/>
  <c r="B314" i="38"/>
  <c r="AM313" i="38"/>
  <c r="AL313" i="38"/>
  <c r="AK313" i="38"/>
  <c r="AJ313" i="38"/>
  <c r="AI313" i="38"/>
  <c r="AH313" i="38"/>
  <c r="AG313" i="38"/>
  <c r="AF313" i="38"/>
  <c r="AE313" i="38"/>
  <c r="AD313" i="38"/>
  <c r="AC313" i="38"/>
  <c r="AB313" i="38"/>
  <c r="Q313" i="38"/>
  <c r="P313" i="38"/>
  <c r="O313" i="38"/>
  <c r="N313" i="38"/>
  <c r="M313" i="38"/>
  <c r="L313" i="38"/>
  <c r="K313" i="38"/>
  <c r="J313" i="38"/>
  <c r="I313" i="38"/>
  <c r="H313" i="38"/>
  <c r="G313" i="38"/>
  <c r="F313" i="38"/>
  <c r="E313" i="38"/>
  <c r="B313" i="38"/>
  <c r="AM312" i="38"/>
  <c r="AL312" i="38"/>
  <c r="AK312" i="38"/>
  <c r="AJ312" i="38"/>
  <c r="AI312" i="38"/>
  <c r="AH312" i="38"/>
  <c r="AG312" i="38"/>
  <c r="AF312" i="38"/>
  <c r="AE312" i="38"/>
  <c r="AD312" i="38"/>
  <c r="AC312" i="38"/>
  <c r="AB312" i="38"/>
  <c r="Q312" i="38"/>
  <c r="P312" i="38"/>
  <c r="O312" i="38"/>
  <c r="N312" i="38"/>
  <c r="M312" i="38"/>
  <c r="L312" i="38"/>
  <c r="K312" i="38"/>
  <c r="J312" i="38"/>
  <c r="I312" i="38"/>
  <c r="H312" i="38"/>
  <c r="G312" i="38"/>
  <c r="F312" i="38"/>
  <c r="E312" i="38"/>
  <c r="B312" i="38"/>
  <c r="AM311" i="38"/>
  <c r="AL311" i="38"/>
  <c r="AK311" i="38"/>
  <c r="AJ311" i="38"/>
  <c r="AI311" i="38"/>
  <c r="AH311" i="38"/>
  <c r="AG311" i="38"/>
  <c r="AF311" i="38"/>
  <c r="AE311" i="38"/>
  <c r="AD311" i="38"/>
  <c r="AC311" i="38"/>
  <c r="AB311" i="38"/>
  <c r="Q311" i="38"/>
  <c r="P311" i="38"/>
  <c r="O311" i="38"/>
  <c r="N311" i="38"/>
  <c r="M311" i="38"/>
  <c r="L311" i="38"/>
  <c r="K311" i="38"/>
  <c r="J311" i="38"/>
  <c r="I311" i="38"/>
  <c r="H311" i="38"/>
  <c r="G311" i="38"/>
  <c r="F311" i="38"/>
  <c r="E311" i="38"/>
  <c r="B311" i="38"/>
  <c r="AM310" i="38"/>
  <c r="AL310" i="38"/>
  <c r="AK310" i="38"/>
  <c r="AJ310" i="38"/>
  <c r="AI310" i="38"/>
  <c r="AH310" i="38"/>
  <c r="AG310" i="38"/>
  <c r="AF310" i="38"/>
  <c r="AE310" i="38"/>
  <c r="AD310" i="38"/>
  <c r="AC310" i="38"/>
  <c r="AB310" i="38"/>
  <c r="Q310" i="38"/>
  <c r="P310" i="38"/>
  <c r="O310" i="38"/>
  <c r="N310" i="38"/>
  <c r="M310" i="38"/>
  <c r="L310" i="38"/>
  <c r="K310" i="38"/>
  <c r="J310" i="38"/>
  <c r="I310" i="38"/>
  <c r="H310" i="38"/>
  <c r="G310" i="38"/>
  <c r="F310" i="38"/>
  <c r="E310" i="38"/>
  <c r="B310" i="38"/>
  <c r="AM309" i="38"/>
  <c r="AL309" i="38"/>
  <c r="AK309" i="38"/>
  <c r="AJ309" i="38"/>
  <c r="AI309" i="38"/>
  <c r="AH309" i="38"/>
  <c r="AG309" i="38"/>
  <c r="AF309" i="38"/>
  <c r="AE309" i="38"/>
  <c r="AD309" i="38"/>
  <c r="AC309" i="38"/>
  <c r="AB309" i="38"/>
  <c r="Q309" i="38"/>
  <c r="P309" i="38"/>
  <c r="O309" i="38"/>
  <c r="N309" i="38"/>
  <c r="M309" i="38"/>
  <c r="L309" i="38"/>
  <c r="K309" i="38"/>
  <c r="J309" i="38"/>
  <c r="I309" i="38"/>
  <c r="H309" i="38"/>
  <c r="G309" i="38"/>
  <c r="F309" i="38"/>
  <c r="E309" i="38"/>
  <c r="B309" i="38"/>
  <c r="AM308" i="38"/>
  <c r="AL308" i="38"/>
  <c r="AK308" i="38"/>
  <c r="AJ308" i="38"/>
  <c r="AI308" i="38"/>
  <c r="AH308" i="38"/>
  <c r="AG308" i="38"/>
  <c r="AF308" i="38"/>
  <c r="AE308" i="38"/>
  <c r="AD308" i="38"/>
  <c r="AC308" i="38"/>
  <c r="AB308" i="38"/>
  <c r="Q308" i="38"/>
  <c r="P308" i="38"/>
  <c r="O308" i="38"/>
  <c r="N308" i="38"/>
  <c r="M308" i="38"/>
  <c r="L308" i="38"/>
  <c r="K308" i="38"/>
  <c r="J308" i="38"/>
  <c r="I308" i="38"/>
  <c r="H308" i="38"/>
  <c r="G308" i="38"/>
  <c r="F308" i="38"/>
  <c r="E308" i="38"/>
  <c r="B308" i="38"/>
  <c r="AM307" i="38"/>
  <c r="AL307" i="38"/>
  <c r="AK307" i="38"/>
  <c r="AJ307" i="38"/>
  <c r="AI307" i="38"/>
  <c r="AH307" i="38"/>
  <c r="AG307" i="38"/>
  <c r="AF307" i="38"/>
  <c r="AE307" i="38"/>
  <c r="AD307" i="38"/>
  <c r="AC307" i="38"/>
  <c r="AB307" i="38"/>
  <c r="Q307" i="38"/>
  <c r="P307" i="38"/>
  <c r="O307" i="38"/>
  <c r="N307" i="38"/>
  <c r="M307" i="38"/>
  <c r="L307" i="38"/>
  <c r="K307" i="38"/>
  <c r="J307" i="38"/>
  <c r="I307" i="38"/>
  <c r="H307" i="38"/>
  <c r="G307" i="38"/>
  <c r="F307" i="38"/>
  <c r="E307" i="38"/>
  <c r="B307" i="38"/>
  <c r="AM306" i="38"/>
  <c r="AL306" i="38"/>
  <c r="AK306" i="38"/>
  <c r="AJ306" i="38"/>
  <c r="AI306" i="38"/>
  <c r="AH306" i="38"/>
  <c r="AG306" i="38"/>
  <c r="AF306" i="38"/>
  <c r="AE306" i="38"/>
  <c r="AD306" i="38"/>
  <c r="AC306" i="38"/>
  <c r="AB306" i="38"/>
  <c r="Q306" i="38"/>
  <c r="P306" i="38"/>
  <c r="O306" i="38"/>
  <c r="N306" i="38"/>
  <c r="M306" i="38"/>
  <c r="L306" i="38"/>
  <c r="K306" i="38"/>
  <c r="J306" i="38"/>
  <c r="I306" i="38"/>
  <c r="H306" i="38"/>
  <c r="G306" i="38"/>
  <c r="F306" i="38"/>
  <c r="E306" i="38"/>
  <c r="B306" i="38"/>
  <c r="AM305" i="38"/>
  <c r="AL305" i="38"/>
  <c r="AK305" i="38"/>
  <c r="AJ305" i="38"/>
  <c r="AI305" i="38"/>
  <c r="AH305" i="38"/>
  <c r="AG305" i="38"/>
  <c r="AF305" i="38"/>
  <c r="AE305" i="38"/>
  <c r="AD305" i="38"/>
  <c r="AC305" i="38"/>
  <c r="AB305" i="38"/>
  <c r="Q305" i="38"/>
  <c r="P305" i="38"/>
  <c r="O305" i="38"/>
  <c r="N305" i="38"/>
  <c r="M305" i="38"/>
  <c r="L305" i="38"/>
  <c r="K305" i="38"/>
  <c r="J305" i="38"/>
  <c r="I305" i="38"/>
  <c r="H305" i="38"/>
  <c r="G305" i="38"/>
  <c r="F305" i="38"/>
  <c r="E305" i="38"/>
  <c r="B305" i="38"/>
  <c r="AM304" i="38"/>
  <c r="AL304" i="38"/>
  <c r="AK304" i="38"/>
  <c r="AJ304" i="38"/>
  <c r="AI304" i="38"/>
  <c r="AH304" i="38"/>
  <c r="AG304" i="38"/>
  <c r="AF304" i="38"/>
  <c r="AE304" i="38"/>
  <c r="AD304" i="38"/>
  <c r="AC304" i="38"/>
  <c r="AB304" i="38"/>
  <c r="Q304" i="38"/>
  <c r="P304" i="38"/>
  <c r="O304" i="38"/>
  <c r="N304" i="38"/>
  <c r="M304" i="38"/>
  <c r="L304" i="38"/>
  <c r="K304" i="38"/>
  <c r="J304" i="38"/>
  <c r="I304" i="38"/>
  <c r="H304" i="38"/>
  <c r="G304" i="38"/>
  <c r="F304" i="38"/>
  <c r="E304" i="38"/>
  <c r="B304" i="38"/>
  <c r="AM303" i="38"/>
  <c r="AL303" i="38"/>
  <c r="AK303" i="38"/>
  <c r="AJ303" i="38"/>
  <c r="AI303" i="38"/>
  <c r="AH303" i="38"/>
  <c r="AG303" i="38"/>
  <c r="AF303" i="38"/>
  <c r="AE303" i="38"/>
  <c r="AD303" i="38"/>
  <c r="AC303" i="38"/>
  <c r="AB303" i="38"/>
  <c r="Q303" i="38"/>
  <c r="P303" i="38"/>
  <c r="O303" i="38"/>
  <c r="N303" i="38"/>
  <c r="M303" i="38"/>
  <c r="L303" i="38"/>
  <c r="K303" i="38"/>
  <c r="J303" i="38"/>
  <c r="I303" i="38"/>
  <c r="H303" i="38"/>
  <c r="G303" i="38"/>
  <c r="F303" i="38"/>
  <c r="E303" i="38"/>
  <c r="B303" i="38"/>
  <c r="AM302" i="38"/>
  <c r="AL302" i="38"/>
  <c r="AK302" i="38"/>
  <c r="AJ302" i="38"/>
  <c r="AI302" i="38"/>
  <c r="AH302" i="38"/>
  <c r="AG302" i="38"/>
  <c r="AF302" i="38"/>
  <c r="AE302" i="38"/>
  <c r="AD302" i="38"/>
  <c r="AC302" i="38"/>
  <c r="AB302" i="38"/>
  <c r="Q302" i="38"/>
  <c r="P302" i="38"/>
  <c r="O302" i="38"/>
  <c r="N302" i="38"/>
  <c r="M302" i="38"/>
  <c r="L302" i="38"/>
  <c r="K302" i="38"/>
  <c r="J302" i="38"/>
  <c r="I302" i="38"/>
  <c r="H302" i="38"/>
  <c r="G302" i="38"/>
  <c r="F302" i="38"/>
  <c r="E302" i="38"/>
  <c r="B302" i="38"/>
  <c r="AM301" i="38"/>
  <c r="AL301" i="38"/>
  <c r="AK301" i="38"/>
  <c r="AJ301" i="38"/>
  <c r="AI301" i="38"/>
  <c r="AH301" i="38"/>
  <c r="AG301" i="38"/>
  <c r="AF301" i="38"/>
  <c r="AE301" i="38"/>
  <c r="AD301" i="38"/>
  <c r="AC301" i="38"/>
  <c r="AB301" i="38"/>
  <c r="Q301" i="38"/>
  <c r="P301" i="38"/>
  <c r="O301" i="38"/>
  <c r="N301" i="38"/>
  <c r="M301" i="38"/>
  <c r="L301" i="38"/>
  <c r="K301" i="38"/>
  <c r="J301" i="38"/>
  <c r="I301" i="38"/>
  <c r="H301" i="38"/>
  <c r="G301" i="38"/>
  <c r="F301" i="38"/>
  <c r="E301" i="38"/>
  <c r="B301" i="38"/>
  <c r="AM300" i="38"/>
  <c r="AL300" i="38"/>
  <c r="AK300" i="38"/>
  <c r="AJ300" i="38"/>
  <c r="AI300" i="38"/>
  <c r="AH300" i="38"/>
  <c r="AG300" i="38"/>
  <c r="AF300" i="38"/>
  <c r="AE300" i="38"/>
  <c r="AD300" i="38"/>
  <c r="AC300" i="38"/>
  <c r="AB300" i="38"/>
  <c r="Q300" i="38"/>
  <c r="P300" i="38"/>
  <c r="O300" i="38"/>
  <c r="N300" i="38"/>
  <c r="M300" i="38"/>
  <c r="L300" i="38"/>
  <c r="K300" i="38"/>
  <c r="J300" i="38"/>
  <c r="I300" i="38"/>
  <c r="H300" i="38"/>
  <c r="G300" i="38"/>
  <c r="F300" i="38"/>
  <c r="E300" i="38"/>
  <c r="B300" i="38"/>
  <c r="AM299" i="38"/>
  <c r="AL299" i="38"/>
  <c r="AK299" i="38"/>
  <c r="AJ299" i="38"/>
  <c r="AI299" i="38"/>
  <c r="AH299" i="38"/>
  <c r="AG299" i="38"/>
  <c r="AF299" i="38"/>
  <c r="AE299" i="38"/>
  <c r="AD299" i="38"/>
  <c r="AC299" i="38"/>
  <c r="AB299" i="38"/>
  <c r="Q299" i="38"/>
  <c r="P299" i="38"/>
  <c r="O299" i="38"/>
  <c r="N299" i="38"/>
  <c r="M299" i="38"/>
  <c r="L299" i="38"/>
  <c r="K299" i="38"/>
  <c r="J299" i="38"/>
  <c r="I299" i="38"/>
  <c r="H299" i="38"/>
  <c r="G299" i="38"/>
  <c r="F299" i="38"/>
  <c r="E299" i="38"/>
  <c r="B299" i="38"/>
  <c r="AM298" i="38"/>
  <c r="AL298" i="38"/>
  <c r="AK298" i="38"/>
  <c r="AJ298" i="38"/>
  <c r="AI298" i="38"/>
  <c r="AH298" i="38"/>
  <c r="AG298" i="38"/>
  <c r="AF298" i="38"/>
  <c r="AE298" i="38"/>
  <c r="AD298" i="38"/>
  <c r="AC298" i="38"/>
  <c r="AB298" i="38"/>
  <c r="Q298" i="38"/>
  <c r="P298" i="38"/>
  <c r="O298" i="38"/>
  <c r="N298" i="38"/>
  <c r="M298" i="38"/>
  <c r="L298" i="38"/>
  <c r="K298" i="38"/>
  <c r="J298" i="38"/>
  <c r="I298" i="38"/>
  <c r="H298" i="38"/>
  <c r="G298" i="38"/>
  <c r="F298" i="38"/>
  <c r="E298" i="38"/>
  <c r="B298" i="38"/>
  <c r="AM297" i="38"/>
  <c r="AL297" i="38"/>
  <c r="AK297" i="38"/>
  <c r="AJ297" i="38"/>
  <c r="AI297" i="38"/>
  <c r="AH297" i="38"/>
  <c r="AG297" i="38"/>
  <c r="AF297" i="38"/>
  <c r="AE297" i="38"/>
  <c r="AD297" i="38"/>
  <c r="AC297" i="38"/>
  <c r="AB297" i="38"/>
  <c r="Q297" i="38"/>
  <c r="P297" i="38"/>
  <c r="O297" i="38"/>
  <c r="N297" i="38"/>
  <c r="M297" i="38"/>
  <c r="L297" i="38"/>
  <c r="K297" i="38"/>
  <c r="J297" i="38"/>
  <c r="I297" i="38"/>
  <c r="H297" i="38"/>
  <c r="G297" i="38"/>
  <c r="F297" i="38"/>
  <c r="E297" i="38"/>
  <c r="B297" i="38"/>
  <c r="AM296" i="38"/>
  <c r="AL296" i="38"/>
  <c r="AK296" i="38"/>
  <c r="AJ296" i="38"/>
  <c r="AI296" i="38"/>
  <c r="AH296" i="38"/>
  <c r="AG296" i="38"/>
  <c r="AF296" i="38"/>
  <c r="AE296" i="38"/>
  <c r="AD296" i="38"/>
  <c r="AC296" i="38"/>
  <c r="AB296" i="38"/>
  <c r="Q296" i="38"/>
  <c r="P296" i="38"/>
  <c r="O296" i="38"/>
  <c r="N296" i="38"/>
  <c r="M296" i="38"/>
  <c r="L296" i="38"/>
  <c r="K296" i="38"/>
  <c r="J296" i="38"/>
  <c r="I296" i="38"/>
  <c r="H296" i="38"/>
  <c r="G296" i="38"/>
  <c r="F296" i="38"/>
  <c r="E296" i="38"/>
  <c r="B296" i="38"/>
  <c r="AM295" i="38"/>
  <c r="AL295" i="38"/>
  <c r="AK295" i="38"/>
  <c r="AJ295" i="38"/>
  <c r="AI295" i="38"/>
  <c r="AH295" i="38"/>
  <c r="AG295" i="38"/>
  <c r="AF295" i="38"/>
  <c r="AE295" i="38"/>
  <c r="AD295" i="38"/>
  <c r="AC295" i="38"/>
  <c r="AB295" i="38"/>
  <c r="Q295" i="38"/>
  <c r="P295" i="38"/>
  <c r="O295" i="38"/>
  <c r="N295" i="38"/>
  <c r="M295" i="38"/>
  <c r="L295" i="38"/>
  <c r="K295" i="38"/>
  <c r="J295" i="38"/>
  <c r="I295" i="38"/>
  <c r="H295" i="38"/>
  <c r="G295" i="38"/>
  <c r="F295" i="38"/>
  <c r="E295" i="38"/>
  <c r="B295" i="38"/>
  <c r="AM294" i="38"/>
  <c r="AL294" i="38"/>
  <c r="AK294" i="38"/>
  <c r="AJ294" i="38"/>
  <c r="AI294" i="38"/>
  <c r="AH294" i="38"/>
  <c r="AG294" i="38"/>
  <c r="AF294" i="38"/>
  <c r="AE294" i="38"/>
  <c r="AD294" i="38"/>
  <c r="AC294" i="38"/>
  <c r="AB294" i="38"/>
  <c r="Q294" i="38"/>
  <c r="P294" i="38"/>
  <c r="O294" i="38"/>
  <c r="N294" i="38"/>
  <c r="M294" i="38"/>
  <c r="L294" i="38"/>
  <c r="K294" i="38"/>
  <c r="J294" i="38"/>
  <c r="I294" i="38"/>
  <c r="H294" i="38"/>
  <c r="G294" i="38"/>
  <c r="F294" i="38"/>
  <c r="E294" i="38"/>
  <c r="B294" i="38"/>
  <c r="AM293" i="38"/>
  <c r="AL293" i="38"/>
  <c r="AK293" i="38"/>
  <c r="AJ293" i="38"/>
  <c r="AI293" i="38"/>
  <c r="AH293" i="38"/>
  <c r="AG293" i="38"/>
  <c r="AF293" i="38"/>
  <c r="AE293" i="38"/>
  <c r="AD293" i="38"/>
  <c r="AC293" i="38"/>
  <c r="AB293" i="38"/>
  <c r="Q293" i="38"/>
  <c r="P293" i="38"/>
  <c r="O293" i="38"/>
  <c r="N293" i="38"/>
  <c r="M293" i="38"/>
  <c r="L293" i="38"/>
  <c r="K293" i="38"/>
  <c r="J293" i="38"/>
  <c r="I293" i="38"/>
  <c r="H293" i="38"/>
  <c r="G293" i="38"/>
  <c r="F293" i="38"/>
  <c r="E293" i="38"/>
  <c r="B293" i="38"/>
  <c r="AM292" i="38"/>
  <c r="AL292" i="38"/>
  <c r="AK292" i="38"/>
  <c r="AJ292" i="38"/>
  <c r="AI292" i="38"/>
  <c r="AH292" i="38"/>
  <c r="AG292" i="38"/>
  <c r="AF292" i="38"/>
  <c r="AE292" i="38"/>
  <c r="AD292" i="38"/>
  <c r="AC292" i="38"/>
  <c r="AB292" i="38"/>
  <c r="Q292" i="38"/>
  <c r="P292" i="38"/>
  <c r="O292" i="38"/>
  <c r="N292" i="38"/>
  <c r="M292" i="38"/>
  <c r="L292" i="38"/>
  <c r="K292" i="38"/>
  <c r="J292" i="38"/>
  <c r="I292" i="38"/>
  <c r="H292" i="38"/>
  <c r="G292" i="38"/>
  <c r="F292" i="38"/>
  <c r="E292" i="38"/>
  <c r="B292" i="38"/>
  <c r="AM291" i="38"/>
  <c r="AL291" i="38"/>
  <c r="AK291" i="38"/>
  <c r="AJ291" i="38"/>
  <c r="AI291" i="38"/>
  <c r="AH291" i="38"/>
  <c r="AG291" i="38"/>
  <c r="AF291" i="38"/>
  <c r="AE291" i="38"/>
  <c r="AD291" i="38"/>
  <c r="AC291" i="38"/>
  <c r="AB291" i="38"/>
  <c r="Q291" i="38"/>
  <c r="P291" i="38"/>
  <c r="O291" i="38"/>
  <c r="N291" i="38"/>
  <c r="M291" i="38"/>
  <c r="L291" i="38"/>
  <c r="K291" i="38"/>
  <c r="J291" i="38"/>
  <c r="I291" i="38"/>
  <c r="H291" i="38"/>
  <c r="G291" i="38"/>
  <c r="F291" i="38"/>
  <c r="E291" i="38"/>
  <c r="B291" i="38"/>
  <c r="AM290" i="38"/>
  <c r="AL290" i="38"/>
  <c r="AK290" i="38"/>
  <c r="AJ290" i="38"/>
  <c r="AI290" i="38"/>
  <c r="AH290" i="38"/>
  <c r="AG290" i="38"/>
  <c r="AF290" i="38"/>
  <c r="AE290" i="38"/>
  <c r="AD290" i="38"/>
  <c r="AC290" i="38"/>
  <c r="AB290" i="38"/>
  <c r="Q290" i="38"/>
  <c r="P290" i="38"/>
  <c r="O290" i="38"/>
  <c r="N290" i="38"/>
  <c r="M290" i="38"/>
  <c r="L290" i="38"/>
  <c r="K290" i="38"/>
  <c r="J290" i="38"/>
  <c r="I290" i="38"/>
  <c r="H290" i="38"/>
  <c r="G290" i="38"/>
  <c r="F290" i="38"/>
  <c r="E290" i="38"/>
  <c r="B290" i="38"/>
  <c r="AM289" i="38"/>
  <c r="AL289" i="38"/>
  <c r="AK289" i="38"/>
  <c r="AJ289" i="38"/>
  <c r="AI289" i="38"/>
  <c r="AH289" i="38"/>
  <c r="AG289" i="38"/>
  <c r="AF289" i="38"/>
  <c r="AE289" i="38"/>
  <c r="AD289" i="38"/>
  <c r="AC289" i="38"/>
  <c r="AB289" i="38"/>
  <c r="Q289" i="38"/>
  <c r="P289" i="38"/>
  <c r="O289" i="38"/>
  <c r="N289" i="38"/>
  <c r="M289" i="38"/>
  <c r="L289" i="38"/>
  <c r="K289" i="38"/>
  <c r="J289" i="38"/>
  <c r="I289" i="38"/>
  <c r="H289" i="38"/>
  <c r="G289" i="38"/>
  <c r="F289" i="38"/>
  <c r="E289" i="38"/>
  <c r="B289" i="38"/>
  <c r="AM288" i="38"/>
  <c r="AL288" i="38"/>
  <c r="AK288" i="38"/>
  <c r="AJ288" i="38"/>
  <c r="AI288" i="38"/>
  <c r="AH288" i="38"/>
  <c r="AG288" i="38"/>
  <c r="AF288" i="38"/>
  <c r="AE288" i="38"/>
  <c r="AD288" i="38"/>
  <c r="AC288" i="38"/>
  <c r="AB288" i="38"/>
  <c r="Q288" i="38"/>
  <c r="P288" i="38"/>
  <c r="O288" i="38"/>
  <c r="N288" i="38"/>
  <c r="M288" i="38"/>
  <c r="L288" i="38"/>
  <c r="K288" i="38"/>
  <c r="J288" i="38"/>
  <c r="I288" i="38"/>
  <c r="H288" i="38"/>
  <c r="G288" i="38"/>
  <c r="F288" i="38"/>
  <c r="E288" i="38"/>
  <c r="B288" i="38"/>
  <c r="AM287" i="38"/>
  <c r="AL287" i="38"/>
  <c r="AK287" i="38"/>
  <c r="AJ287" i="38"/>
  <c r="AI287" i="38"/>
  <c r="AH287" i="38"/>
  <c r="AG287" i="38"/>
  <c r="AF287" i="38"/>
  <c r="AE287" i="38"/>
  <c r="AD287" i="38"/>
  <c r="AC287" i="38"/>
  <c r="AB287" i="38"/>
  <c r="Q287" i="38"/>
  <c r="P287" i="38"/>
  <c r="O287" i="38"/>
  <c r="N287" i="38"/>
  <c r="M287" i="38"/>
  <c r="L287" i="38"/>
  <c r="K287" i="38"/>
  <c r="J287" i="38"/>
  <c r="I287" i="38"/>
  <c r="H287" i="38"/>
  <c r="G287" i="38"/>
  <c r="F287" i="38"/>
  <c r="E287" i="38"/>
  <c r="B287" i="38"/>
  <c r="AM286" i="38"/>
  <c r="AL286" i="38"/>
  <c r="AK286" i="38"/>
  <c r="AJ286" i="38"/>
  <c r="AI286" i="38"/>
  <c r="AH286" i="38"/>
  <c r="AG286" i="38"/>
  <c r="AF286" i="38"/>
  <c r="AE286" i="38"/>
  <c r="AD286" i="38"/>
  <c r="AC286" i="38"/>
  <c r="AB286" i="38"/>
  <c r="Q286" i="38"/>
  <c r="P286" i="38"/>
  <c r="O286" i="38"/>
  <c r="N286" i="38"/>
  <c r="M286" i="38"/>
  <c r="L286" i="38"/>
  <c r="K286" i="38"/>
  <c r="J286" i="38"/>
  <c r="I286" i="38"/>
  <c r="H286" i="38"/>
  <c r="G286" i="38"/>
  <c r="F286" i="38"/>
  <c r="E286" i="38"/>
  <c r="B286" i="38"/>
  <c r="AM285" i="38"/>
  <c r="AL285" i="38"/>
  <c r="AK285" i="38"/>
  <c r="AJ285" i="38"/>
  <c r="AI285" i="38"/>
  <c r="AH285" i="38"/>
  <c r="AG285" i="38"/>
  <c r="AF285" i="38"/>
  <c r="AE285" i="38"/>
  <c r="AD285" i="38"/>
  <c r="AC285" i="38"/>
  <c r="AB285" i="38"/>
  <c r="Q285" i="38"/>
  <c r="P285" i="38"/>
  <c r="O285" i="38"/>
  <c r="N285" i="38"/>
  <c r="M285" i="38"/>
  <c r="L285" i="38"/>
  <c r="K285" i="38"/>
  <c r="J285" i="38"/>
  <c r="I285" i="38"/>
  <c r="H285" i="38"/>
  <c r="G285" i="38"/>
  <c r="F285" i="38"/>
  <c r="E285" i="38"/>
  <c r="B285" i="38"/>
  <c r="AM284" i="38"/>
  <c r="AL284" i="38"/>
  <c r="AK284" i="38"/>
  <c r="AJ284" i="38"/>
  <c r="AI284" i="38"/>
  <c r="AH284" i="38"/>
  <c r="AG284" i="38"/>
  <c r="AF284" i="38"/>
  <c r="AE284" i="38"/>
  <c r="AD284" i="38"/>
  <c r="AC284" i="38"/>
  <c r="AB284" i="38"/>
  <c r="Q284" i="38"/>
  <c r="P284" i="38"/>
  <c r="O284" i="38"/>
  <c r="N284" i="38"/>
  <c r="M284" i="38"/>
  <c r="L284" i="38"/>
  <c r="K284" i="38"/>
  <c r="J284" i="38"/>
  <c r="I284" i="38"/>
  <c r="H284" i="38"/>
  <c r="G284" i="38"/>
  <c r="F284" i="38"/>
  <c r="E284" i="38"/>
  <c r="B284" i="38"/>
  <c r="AM283" i="38"/>
  <c r="AL283" i="38"/>
  <c r="AK283" i="38"/>
  <c r="AJ283" i="38"/>
  <c r="AI283" i="38"/>
  <c r="AH283" i="38"/>
  <c r="AG283" i="38"/>
  <c r="AF283" i="38"/>
  <c r="AE283" i="38"/>
  <c r="AD283" i="38"/>
  <c r="AC283" i="38"/>
  <c r="AB283" i="38"/>
  <c r="Q283" i="38"/>
  <c r="P283" i="38"/>
  <c r="O283" i="38"/>
  <c r="N283" i="38"/>
  <c r="M283" i="38"/>
  <c r="L283" i="38"/>
  <c r="K283" i="38"/>
  <c r="J283" i="38"/>
  <c r="I283" i="38"/>
  <c r="H283" i="38"/>
  <c r="G283" i="38"/>
  <c r="F283" i="38"/>
  <c r="E283" i="38"/>
  <c r="B283" i="38"/>
  <c r="AM282" i="38"/>
  <c r="AL282" i="38"/>
  <c r="AK282" i="38"/>
  <c r="AJ282" i="38"/>
  <c r="AI282" i="38"/>
  <c r="AH282" i="38"/>
  <c r="AG282" i="38"/>
  <c r="AF282" i="38"/>
  <c r="AE282" i="38"/>
  <c r="AD282" i="38"/>
  <c r="AC282" i="38"/>
  <c r="AB282" i="38"/>
  <c r="Q282" i="38"/>
  <c r="P282" i="38"/>
  <c r="O282" i="38"/>
  <c r="N282" i="38"/>
  <c r="M282" i="38"/>
  <c r="L282" i="38"/>
  <c r="K282" i="38"/>
  <c r="J282" i="38"/>
  <c r="I282" i="38"/>
  <c r="H282" i="38"/>
  <c r="G282" i="38"/>
  <c r="F282" i="38"/>
  <c r="E282" i="38"/>
  <c r="B282" i="38"/>
  <c r="AM281" i="38"/>
  <c r="AL281" i="38"/>
  <c r="AK281" i="38"/>
  <c r="AJ281" i="38"/>
  <c r="AI281" i="38"/>
  <c r="AH281" i="38"/>
  <c r="AG281" i="38"/>
  <c r="AF281" i="38"/>
  <c r="AE281" i="38"/>
  <c r="AD281" i="38"/>
  <c r="AC281" i="38"/>
  <c r="AB281" i="38"/>
  <c r="Q281" i="38"/>
  <c r="P281" i="38"/>
  <c r="O281" i="38"/>
  <c r="N281" i="38"/>
  <c r="M281" i="38"/>
  <c r="L281" i="38"/>
  <c r="K281" i="38"/>
  <c r="J281" i="38"/>
  <c r="I281" i="38"/>
  <c r="H281" i="38"/>
  <c r="G281" i="38"/>
  <c r="F281" i="38"/>
  <c r="E281" i="38"/>
  <c r="B281" i="38"/>
  <c r="AM280" i="38"/>
  <c r="AL280" i="38"/>
  <c r="AK280" i="38"/>
  <c r="AJ280" i="38"/>
  <c r="AI280" i="38"/>
  <c r="AH280" i="38"/>
  <c r="AG280" i="38"/>
  <c r="AF280" i="38"/>
  <c r="AE280" i="38"/>
  <c r="AD280" i="38"/>
  <c r="AC280" i="38"/>
  <c r="AB280" i="38"/>
  <c r="Q280" i="38"/>
  <c r="P280" i="38"/>
  <c r="O280" i="38"/>
  <c r="N280" i="38"/>
  <c r="M280" i="38"/>
  <c r="L280" i="38"/>
  <c r="K280" i="38"/>
  <c r="J280" i="38"/>
  <c r="I280" i="38"/>
  <c r="H280" i="38"/>
  <c r="G280" i="38"/>
  <c r="F280" i="38"/>
  <c r="E280" i="38"/>
  <c r="B280" i="38"/>
  <c r="AM279" i="38"/>
  <c r="AL279" i="38"/>
  <c r="AK279" i="38"/>
  <c r="AJ279" i="38"/>
  <c r="AI279" i="38"/>
  <c r="AH279" i="38"/>
  <c r="AG279" i="38"/>
  <c r="AF279" i="38"/>
  <c r="AE279" i="38"/>
  <c r="AD279" i="38"/>
  <c r="AC279" i="38"/>
  <c r="AB279" i="38"/>
  <c r="Q279" i="38"/>
  <c r="P279" i="38"/>
  <c r="O279" i="38"/>
  <c r="N279" i="38"/>
  <c r="M279" i="38"/>
  <c r="L279" i="38"/>
  <c r="K279" i="38"/>
  <c r="J279" i="38"/>
  <c r="I279" i="38"/>
  <c r="H279" i="38"/>
  <c r="G279" i="38"/>
  <c r="F279" i="38"/>
  <c r="E279" i="38"/>
  <c r="B279" i="38"/>
  <c r="AM278" i="38"/>
  <c r="AL278" i="38"/>
  <c r="AK278" i="38"/>
  <c r="AJ278" i="38"/>
  <c r="AI278" i="38"/>
  <c r="AH278" i="38"/>
  <c r="AG278" i="38"/>
  <c r="AF278" i="38"/>
  <c r="AE278" i="38"/>
  <c r="AD278" i="38"/>
  <c r="AC278" i="38"/>
  <c r="AB278" i="38"/>
  <c r="Q278" i="38"/>
  <c r="P278" i="38"/>
  <c r="O278" i="38"/>
  <c r="N278" i="38"/>
  <c r="M278" i="38"/>
  <c r="L278" i="38"/>
  <c r="K278" i="38"/>
  <c r="J278" i="38"/>
  <c r="I278" i="38"/>
  <c r="H278" i="38"/>
  <c r="G278" i="38"/>
  <c r="F278" i="38"/>
  <c r="E278" i="38"/>
  <c r="B278" i="38"/>
  <c r="AM277" i="38"/>
  <c r="AL277" i="38"/>
  <c r="AK277" i="38"/>
  <c r="AJ277" i="38"/>
  <c r="AI277" i="38"/>
  <c r="AH277" i="38"/>
  <c r="AG277" i="38"/>
  <c r="AF277" i="38"/>
  <c r="AE277" i="38"/>
  <c r="AD277" i="38"/>
  <c r="AC277" i="38"/>
  <c r="AB277" i="38"/>
  <c r="Q277" i="38"/>
  <c r="P277" i="38"/>
  <c r="O277" i="38"/>
  <c r="N277" i="38"/>
  <c r="M277" i="38"/>
  <c r="L277" i="38"/>
  <c r="K277" i="38"/>
  <c r="J277" i="38"/>
  <c r="I277" i="38"/>
  <c r="H277" i="38"/>
  <c r="G277" i="38"/>
  <c r="F277" i="38"/>
  <c r="E277" i="38"/>
  <c r="B277" i="38"/>
  <c r="AM276" i="38"/>
  <c r="AL276" i="38"/>
  <c r="AK276" i="38"/>
  <c r="AJ276" i="38"/>
  <c r="AI276" i="38"/>
  <c r="AH276" i="38"/>
  <c r="AG276" i="38"/>
  <c r="AF276" i="38"/>
  <c r="AE276" i="38"/>
  <c r="AD276" i="38"/>
  <c r="AC276" i="38"/>
  <c r="AB276" i="38"/>
  <c r="Q276" i="38"/>
  <c r="P276" i="38"/>
  <c r="O276" i="38"/>
  <c r="N276" i="38"/>
  <c r="M276" i="38"/>
  <c r="L276" i="38"/>
  <c r="K276" i="38"/>
  <c r="J276" i="38"/>
  <c r="I276" i="38"/>
  <c r="H276" i="38"/>
  <c r="G276" i="38"/>
  <c r="F276" i="38"/>
  <c r="E276" i="38"/>
  <c r="B276" i="38"/>
  <c r="AM275" i="38"/>
  <c r="AL275" i="38"/>
  <c r="AK275" i="38"/>
  <c r="AJ275" i="38"/>
  <c r="AI275" i="38"/>
  <c r="AH275" i="38"/>
  <c r="AG275" i="38"/>
  <c r="AF275" i="38"/>
  <c r="AE275" i="38"/>
  <c r="AD275" i="38"/>
  <c r="AC275" i="38"/>
  <c r="AB275" i="38"/>
  <c r="Q275" i="38"/>
  <c r="P275" i="38"/>
  <c r="O275" i="38"/>
  <c r="N275" i="38"/>
  <c r="M275" i="38"/>
  <c r="L275" i="38"/>
  <c r="K275" i="38"/>
  <c r="J275" i="38"/>
  <c r="I275" i="38"/>
  <c r="H275" i="38"/>
  <c r="G275" i="38"/>
  <c r="F275" i="38"/>
  <c r="E275" i="38"/>
  <c r="B275" i="38"/>
  <c r="AM274" i="38"/>
  <c r="AL274" i="38"/>
  <c r="AK274" i="38"/>
  <c r="AJ274" i="38"/>
  <c r="AI274" i="38"/>
  <c r="AH274" i="38"/>
  <c r="AG274" i="38"/>
  <c r="AF274" i="38"/>
  <c r="AE274" i="38"/>
  <c r="AD274" i="38"/>
  <c r="AC274" i="38"/>
  <c r="AB274" i="38"/>
  <c r="Q274" i="38"/>
  <c r="P274" i="38"/>
  <c r="O274" i="38"/>
  <c r="N274" i="38"/>
  <c r="M274" i="38"/>
  <c r="L274" i="38"/>
  <c r="K274" i="38"/>
  <c r="J274" i="38"/>
  <c r="I274" i="38"/>
  <c r="H274" i="38"/>
  <c r="G274" i="38"/>
  <c r="F274" i="38"/>
  <c r="E274" i="38"/>
  <c r="B274" i="38"/>
  <c r="AM273" i="38"/>
  <c r="AL273" i="38"/>
  <c r="AK273" i="38"/>
  <c r="AJ273" i="38"/>
  <c r="AI273" i="38"/>
  <c r="AH273" i="38"/>
  <c r="AG273" i="38"/>
  <c r="AF273" i="38"/>
  <c r="AE273" i="38"/>
  <c r="AD273" i="38"/>
  <c r="AC273" i="38"/>
  <c r="AB273" i="38"/>
  <c r="Q273" i="38"/>
  <c r="P273" i="38"/>
  <c r="O273" i="38"/>
  <c r="N273" i="38"/>
  <c r="M273" i="38"/>
  <c r="L273" i="38"/>
  <c r="K273" i="38"/>
  <c r="J273" i="38"/>
  <c r="I273" i="38"/>
  <c r="H273" i="38"/>
  <c r="G273" i="38"/>
  <c r="F273" i="38"/>
  <c r="E273" i="38"/>
  <c r="B273" i="38"/>
  <c r="AM272" i="38"/>
  <c r="AL272" i="38"/>
  <c r="AK272" i="38"/>
  <c r="AJ272" i="38"/>
  <c r="AI272" i="38"/>
  <c r="AH272" i="38"/>
  <c r="AG272" i="38"/>
  <c r="AF272" i="38"/>
  <c r="AE272" i="38"/>
  <c r="AD272" i="38"/>
  <c r="AC272" i="38"/>
  <c r="AB272" i="38"/>
  <c r="Q272" i="38"/>
  <c r="P272" i="38"/>
  <c r="O272" i="38"/>
  <c r="N272" i="38"/>
  <c r="M272" i="38"/>
  <c r="L272" i="38"/>
  <c r="K272" i="38"/>
  <c r="J272" i="38"/>
  <c r="I272" i="38"/>
  <c r="H272" i="38"/>
  <c r="G272" i="38"/>
  <c r="F272" i="38"/>
  <c r="E272" i="38"/>
  <c r="B272" i="38"/>
  <c r="AM271" i="38"/>
  <c r="AL271" i="38"/>
  <c r="AK271" i="38"/>
  <c r="AJ271" i="38"/>
  <c r="AI271" i="38"/>
  <c r="AH271" i="38"/>
  <c r="AG271" i="38"/>
  <c r="AF271" i="38"/>
  <c r="AE271" i="38"/>
  <c r="AD271" i="38"/>
  <c r="AC271" i="38"/>
  <c r="AB271" i="38"/>
  <c r="Q271" i="38"/>
  <c r="P271" i="38"/>
  <c r="O271" i="38"/>
  <c r="N271" i="38"/>
  <c r="M271" i="38"/>
  <c r="L271" i="38"/>
  <c r="K271" i="38"/>
  <c r="J271" i="38"/>
  <c r="I271" i="38"/>
  <c r="H271" i="38"/>
  <c r="G271" i="38"/>
  <c r="F271" i="38"/>
  <c r="E271" i="38"/>
  <c r="B271" i="38"/>
  <c r="AM270" i="38"/>
  <c r="AL270" i="38"/>
  <c r="AK270" i="38"/>
  <c r="AJ270" i="38"/>
  <c r="AI270" i="38"/>
  <c r="AH270" i="38"/>
  <c r="AG270" i="38"/>
  <c r="AF270" i="38"/>
  <c r="AE270" i="38"/>
  <c r="AD270" i="38"/>
  <c r="AC270" i="38"/>
  <c r="AB270" i="38"/>
  <c r="Q270" i="38"/>
  <c r="P270" i="38"/>
  <c r="O270" i="38"/>
  <c r="N270" i="38"/>
  <c r="M270" i="38"/>
  <c r="L270" i="38"/>
  <c r="K270" i="38"/>
  <c r="J270" i="38"/>
  <c r="I270" i="38"/>
  <c r="H270" i="38"/>
  <c r="G270" i="38"/>
  <c r="F270" i="38"/>
  <c r="E270" i="38"/>
  <c r="B270" i="38"/>
  <c r="AM269" i="38"/>
  <c r="AL269" i="38"/>
  <c r="AK269" i="38"/>
  <c r="AJ269" i="38"/>
  <c r="AI269" i="38"/>
  <c r="AH269" i="38"/>
  <c r="AG269" i="38"/>
  <c r="AF269" i="38"/>
  <c r="AE269" i="38"/>
  <c r="AD269" i="38"/>
  <c r="AC269" i="38"/>
  <c r="AB269" i="38"/>
  <c r="Q269" i="38"/>
  <c r="P269" i="38"/>
  <c r="O269" i="38"/>
  <c r="N269" i="38"/>
  <c r="M269" i="38"/>
  <c r="L269" i="38"/>
  <c r="K269" i="38"/>
  <c r="J269" i="38"/>
  <c r="I269" i="38"/>
  <c r="H269" i="38"/>
  <c r="G269" i="38"/>
  <c r="F269" i="38"/>
  <c r="E269" i="38"/>
  <c r="B269" i="38"/>
  <c r="AM268" i="38"/>
  <c r="AL268" i="38"/>
  <c r="AK268" i="38"/>
  <c r="AJ268" i="38"/>
  <c r="AI268" i="38"/>
  <c r="AH268" i="38"/>
  <c r="AG268" i="38"/>
  <c r="AF268" i="38"/>
  <c r="AE268" i="38"/>
  <c r="AD268" i="38"/>
  <c r="AC268" i="38"/>
  <c r="AB268" i="38"/>
  <c r="Q268" i="38"/>
  <c r="P268" i="38"/>
  <c r="O268" i="38"/>
  <c r="N268" i="38"/>
  <c r="M268" i="38"/>
  <c r="L268" i="38"/>
  <c r="K268" i="38"/>
  <c r="J268" i="38"/>
  <c r="I268" i="38"/>
  <c r="H268" i="38"/>
  <c r="G268" i="38"/>
  <c r="F268" i="38"/>
  <c r="E268" i="38"/>
  <c r="B268" i="38"/>
  <c r="AM267" i="38"/>
  <c r="AL267" i="38"/>
  <c r="AK267" i="38"/>
  <c r="AJ267" i="38"/>
  <c r="AI267" i="38"/>
  <c r="AH267" i="38"/>
  <c r="AG267" i="38"/>
  <c r="AF267" i="38"/>
  <c r="AE267" i="38"/>
  <c r="AD267" i="38"/>
  <c r="AC267" i="38"/>
  <c r="AB267" i="38"/>
  <c r="Q267" i="38"/>
  <c r="P267" i="38"/>
  <c r="O267" i="38"/>
  <c r="N267" i="38"/>
  <c r="M267" i="38"/>
  <c r="L267" i="38"/>
  <c r="K267" i="38"/>
  <c r="J267" i="38"/>
  <c r="I267" i="38"/>
  <c r="H267" i="38"/>
  <c r="G267" i="38"/>
  <c r="F267" i="38"/>
  <c r="E267" i="38"/>
  <c r="B267" i="38"/>
  <c r="AM266" i="38"/>
  <c r="AL266" i="38"/>
  <c r="AK266" i="38"/>
  <c r="AJ266" i="38"/>
  <c r="AI266" i="38"/>
  <c r="AH266" i="38"/>
  <c r="AG266" i="38"/>
  <c r="AF266" i="38"/>
  <c r="AE266" i="38"/>
  <c r="AD266" i="38"/>
  <c r="AC266" i="38"/>
  <c r="AB266" i="38"/>
  <c r="Q266" i="38"/>
  <c r="P266" i="38"/>
  <c r="O266" i="38"/>
  <c r="N266" i="38"/>
  <c r="M266" i="38"/>
  <c r="L266" i="38"/>
  <c r="K266" i="38"/>
  <c r="J266" i="38"/>
  <c r="I266" i="38"/>
  <c r="H266" i="38"/>
  <c r="G266" i="38"/>
  <c r="F266" i="38"/>
  <c r="E266" i="38"/>
  <c r="B266" i="38"/>
  <c r="AM265" i="38"/>
  <c r="AL265" i="38"/>
  <c r="AK265" i="38"/>
  <c r="AJ265" i="38"/>
  <c r="AI265" i="38"/>
  <c r="AH265" i="38"/>
  <c r="AG265" i="38"/>
  <c r="AF265" i="38"/>
  <c r="AE265" i="38"/>
  <c r="AD265" i="38"/>
  <c r="AC265" i="38"/>
  <c r="AB265" i="38"/>
  <c r="Q265" i="38"/>
  <c r="P265" i="38"/>
  <c r="O265" i="38"/>
  <c r="N265" i="38"/>
  <c r="M265" i="38"/>
  <c r="L265" i="38"/>
  <c r="K265" i="38"/>
  <c r="J265" i="38"/>
  <c r="I265" i="38"/>
  <c r="H265" i="38"/>
  <c r="G265" i="38"/>
  <c r="F265" i="38"/>
  <c r="E265" i="38"/>
  <c r="B265" i="38"/>
  <c r="AM264" i="38"/>
  <c r="AL264" i="38"/>
  <c r="AK264" i="38"/>
  <c r="AJ264" i="38"/>
  <c r="AI264" i="38"/>
  <c r="AH264" i="38"/>
  <c r="AG264" i="38"/>
  <c r="AF264" i="38"/>
  <c r="AE264" i="38"/>
  <c r="AD264" i="38"/>
  <c r="AC264" i="38"/>
  <c r="AB264" i="38"/>
  <c r="Q264" i="38"/>
  <c r="P264" i="38"/>
  <c r="O264" i="38"/>
  <c r="N264" i="38"/>
  <c r="M264" i="38"/>
  <c r="L264" i="38"/>
  <c r="K264" i="38"/>
  <c r="J264" i="38"/>
  <c r="I264" i="38"/>
  <c r="H264" i="38"/>
  <c r="G264" i="38"/>
  <c r="F264" i="38"/>
  <c r="E264" i="38"/>
  <c r="B264" i="38"/>
  <c r="AM263" i="38"/>
  <c r="AL263" i="38"/>
  <c r="AK263" i="38"/>
  <c r="AJ263" i="38"/>
  <c r="AI263" i="38"/>
  <c r="AH263" i="38"/>
  <c r="AG263" i="38"/>
  <c r="AF263" i="38"/>
  <c r="AE263" i="38"/>
  <c r="AD263" i="38"/>
  <c r="AC263" i="38"/>
  <c r="AB263" i="38"/>
  <c r="Q263" i="38"/>
  <c r="P263" i="38"/>
  <c r="O263" i="38"/>
  <c r="N263" i="38"/>
  <c r="M263" i="38"/>
  <c r="L263" i="38"/>
  <c r="K263" i="38"/>
  <c r="J263" i="38"/>
  <c r="I263" i="38"/>
  <c r="H263" i="38"/>
  <c r="G263" i="38"/>
  <c r="F263" i="38"/>
  <c r="E263" i="38"/>
  <c r="B263" i="38"/>
  <c r="AM262" i="38"/>
  <c r="AL262" i="38"/>
  <c r="AK262" i="38"/>
  <c r="AJ262" i="38"/>
  <c r="AI262" i="38"/>
  <c r="AH262" i="38"/>
  <c r="AG262" i="38"/>
  <c r="AF262" i="38"/>
  <c r="AE262" i="38"/>
  <c r="AD262" i="38"/>
  <c r="AC262" i="38"/>
  <c r="AB262" i="38"/>
  <c r="Q262" i="38"/>
  <c r="P262" i="38"/>
  <c r="O262" i="38"/>
  <c r="N262" i="38"/>
  <c r="M262" i="38"/>
  <c r="L262" i="38"/>
  <c r="K262" i="38"/>
  <c r="J262" i="38"/>
  <c r="I262" i="38"/>
  <c r="H262" i="38"/>
  <c r="G262" i="38"/>
  <c r="F262" i="38"/>
  <c r="E262" i="38"/>
  <c r="B262" i="38"/>
  <c r="AM261" i="38"/>
  <c r="AL261" i="38"/>
  <c r="AK261" i="38"/>
  <c r="AJ261" i="38"/>
  <c r="AI261" i="38"/>
  <c r="AH261" i="38"/>
  <c r="AG261" i="38"/>
  <c r="AF261" i="38"/>
  <c r="AE261" i="38"/>
  <c r="AD261" i="38"/>
  <c r="AC261" i="38"/>
  <c r="AB261" i="38"/>
  <c r="Q261" i="38"/>
  <c r="P261" i="38"/>
  <c r="O261" i="38"/>
  <c r="N261" i="38"/>
  <c r="M261" i="38"/>
  <c r="L261" i="38"/>
  <c r="K261" i="38"/>
  <c r="J261" i="38"/>
  <c r="I261" i="38"/>
  <c r="H261" i="38"/>
  <c r="G261" i="38"/>
  <c r="F261" i="38"/>
  <c r="E261" i="38"/>
  <c r="B261" i="38"/>
  <c r="AM260" i="38"/>
  <c r="AL260" i="38"/>
  <c r="AK260" i="38"/>
  <c r="AJ260" i="38"/>
  <c r="AI260" i="38"/>
  <c r="AH260" i="38"/>
  <c r="AG260" i="38"/>
  <c r="AF260" i="38"/>
  <c r="AE260" i="38"/>
  <c r="AD260" i="38"/>
  <c r="AC260" i="38"/>
  <c r="AB260" i="38"/>
  <c r="Q260" i="38"/>
  <c r="P260" i="38"/>
  <c r="O260" i="38"/>
  <c r="N260" i="38"/>
  <c r="M260" i="38"/>
  <c r="L260" i="38"/>
  <c r="K260" i="38"/>
  <c r="J260" i="38"/>
  <c r="I260" i="38"/>
  <c r="H260" i="38"/>
  <c r="G260" i="38"/>
  <c r="F260" i="38"/>
  <c r="E260" i="38"/>
  <c r="B260" i="38"/>
  <c r="AM259" i="38"/>
  <c r="AL259" i="38"/>
  <c r="AK259" i="38"/>
  <c r="AJ259" i="38"/>
  <c r="AI259" i="38"/>
  <c r="AH259" i="38"/>
  <c r="AG259" i="38"/>
  <c r="AF259" i="38"/>
  <c r="AE259" i="38"/>
  <c r="AD259" i="38"/>
  <c r="AC259" i="38"/>
  <c r="AB259" i="38"/>
  <c r="Q259" i="38"/>
  <c r="P259" i="38"/>
  <c r="O259" i="38"/>
  <c r="N259" i="38"/>
  <c r="M259" i="38"/>
  <c r="L259" i="38"/>
  <c r="K259" i="38"/>
  <c r="J259" i="38"/>
  <c r="I259" i="38"/>
  <c r="H259" i="38"/>
  <c r="G259" i="38"/>
  <c r="F259" i="38"/>
  <c r="E259" i="38"/>
  <c r="B259" i="38"/>
  <c r="AM258" i="38"/>
  <c r="AL258" i="38"/>
  <c r="AK258" i="38"/>
  <c r="AJ258" i="38"/>
  <c r="AI258" i="38"/>
  <c r="AH258" i="38"/>
  <c r="AG258" i="38"/>
  <c r="AF258" i="38"/>
  <c r="AE258" i="38"/>
  <c r="AD258" i="38"/>
  <c r="AC258" i="38"/>
  <c r="AB258" i="38"/>
  <c r="Q258" i="38"/>
  <c r="P258" i="38"/>
  <c r="O258" i="38"/>
  <c r="N258" i="38"/>
  <c r="M258" i="38"/>
  <c r="L258" i="38"/>
  <c r="K258" i="38"/>
  <c r="J258" i="38"/>
  <c r="I258" i="38"/>
  <c r="H258" i="38"/>
  <c r="G258" i="38"/>
  <c r="F258" i="38"/>
  <c r="E258" i="38"/>
  <c r="B258" i="38"/>
  <c r="AM257" i="38"/>
  <c r="AL257" i="38"/>
  <c r="AK257" i="38"/>
  <c r="AJ257" i="38"/>
  <c r="AI257" i="38"/>
  <c r="AH257" i="38"/>
  <c r="AG257" i="38"/>
  <c r="AF257" i="38"/>
  <c r="AE257" i="38"/>
  <c r="AD257" i="38"/>
  <c r="AC257" i="38"/>
  <c r="AB257" i="38"/>
  <c r="Q257" i="38"/>
  <c r="P257" i="38"/>
  <c r="O257" i="38"/>
  <c r="N257" i="38"/>
  <c r="M257" i="38"/>
  <c r="L257" i="38"/>
  <c r="K257" i="38"/>
  <c r="J257" i="38"/>
  <c r="I257" i="38"/>
  <c r="H257" i="38"/>
  <c r="G257" i="38"/>
  <c r="F257" i="38"/>
  <c r="E257" i="38"/>
  <c r="B257" i="38"/>
  <c r="AM256" i="38"/>
  <c r="AL256" i="38"/>
  <c r="AK256" i="38"/>
  <c r="AJ256" i="38"/>
  <c r="AI256" i="38"/>
  <c r="AH256" i="38"/>
  <c r="AG256" i="38"/>
  <c r="AF256" i="38"/>
  <c r="AE256" i="38"/>
  <c r="AD256" i="38"/>
  <c r="AC256" i="38"/>
  <c r="AB256" i="38"/>
  <c r="Q256" i="38"/>
  <c r="P256" i="38"/>
  <c r="O256" i="38"/>
  <c r="N256" i="38"/>
  <c r="M256" i="38"/>
  <c r="L256" i="38"/>
  <c r="K256" i="38"/>
  <c r="J256" i="38"/>
  <c r="I256" i="38"/>
  <c r="H256" i="38"/>
  <c r="G256" i="38"/>
  <c r="F256" i="38"/>
  <c r="E256" i="38"/>
  <c r="B256" i="38"/>
  <c r="AM255" i="38"/>
  <c r="AL255" i="38"/>
  <c r="AK255" i="38"/>
  <c r="AJ255" i="38"/>
  <c r="AI255" i="38"/>
  <c r="AH255" i="38"/>
  <c r="AG255" i="38"/>
  <c r="AF255" i="38"/>
  <c r="AE255" i="38"/>
  <c r="AD255" i="38"/>
  <c r="AC255" i="38"/>
  <c r="AB255" i="38"/>
  <c r="Q255" i="38"/>
  <c r="P255" i="38"/>
  <c r="O255" i="38"/>
  <c r="N255" i="38"/>
  <c r="M255" i="38"/>
  <c r="L255" i="38"/>
  <c r="K255" i="38"/>
  <c r="J255" i="38"/>
  <c r="I255" i="38"/>
  <c r="H255" i="38"/>
  <c r="G255" i="38"/>
  <c r="F255" i="38"/>
  <c r="E255" i="38"/>
  <c r="B255" i="38"/>
  <c r="AM254" i="38"/>
  <c r="AL254" i="38"/>
  <c r="AK254" i="38"/>
  <c r="AJ254" i="38"/>
  <c r="AI254" i="38"/>
  <c r="AH254" i="38"/>
  <c r="AG254" i="38"/>
  <c r="AF254" i="38"/>
  <c r="AE254" i="38"/>
  <c r="AD254" i="38"/>
  <c r="AC254" i="38"/>
  <c r="AB254" i="38"/>
  <c r="Q254" i="38"/>
  <c r="P254" i="38"/>
  <c r="O254" i="38"/>
  <c r="N254" i="38"/>
  <c r="M254" i="38"/>
  <c r="L254" i="38"/>
  <c r="K254" i="38"/>
  <c r="J254" i="38"/>
  <c r="I254" i="38"/>
  <c r="H254" i="38"/>
  <c r="G254" i="38"/>
  <c r="F254" i="38"/>
  <c r="E254" i="38"/>
  <c r="B254" i="38"/>
  <c r="AM253" i="38"/>
  <c r="AL253" i="38"/>
  <c r="AK253" i="38"/>
  <c r="AJ253" i="38"/>
  <c r="AI253" i="38"/>
  <c r="AH253" i="38"/>
  <c r="AG253" i="38"/>
  <c r="AF253" i="38"/>
  <c r="AE253" i="38"/>
  <c r="AD253" i="38"/>
  <c r="AC253" i="38"/>
  <c r="AB253" i="38"/>
  <c r="Q253" i="38"/>
  <c r="P253" i="38"/>
  <c r="O253" i="38"/>
  <c r="N253" i="38"/>
  <c r="M253" i="38"/>
  <c r="L253" i="38"/>
  <c r="K253" i="38"/>
  <c r="J253" i="38"/>
  <c r="I253" i="38"/>
  <c r="H253" i="38"/>
  <c r="G253" i="38"/>
  <c r="F253" i="38"/>
  <c r="E253" i="38"/>
  <c r="B253" i="38"/>
  <c r="AM252" i="38"/>
  <c r="AL252" i="38"/>
  <c r="AK252" i="38"/>
  <c r="AJ252" i="38"/>
  <c r="AI252" i="38"/>
  <c r="AH252" i="38"/>
  <c r="AG252" i="38"/>
  <c r="AF252" i="38"/>
  <c r="AE252" i="38"/>
  <c r="AD252" i="38"/>
  <c r="AC252" i="38"/>
  <c r="AB252" i="38"/>
  <c r="Q252" i="38"/>
  <c r="P252" i="38"/>
  <c r="O252" i="38"/>
  <c r="N252" i="38"/>
  <c r="M252" i="38"/>
  <c r="L252" i="38"/>
  <c r="K252" i="38"/>
  <c r="J252" i="38"/>
  <c r="I252" i="38"/>
  <c r="H252" i="38"/>
  <c r="G252" i="38"/>
  <c r="F252" i="38"/>
  <c r="E252" i="38"/>
  <c r="B252" i="38"/>
  <c r="AM251" i="38"/>
  <c r="AL251" i="38"/>
  <c r="AK251" i="38"/>
  <c r="AJ251" i="38"/>
  <c r="AI251" i="38"/>
  <c r="AH251" i="38"/>
  <c r="AG251" i="38"/>
  <c r="AF251" i="38"/>
  <c r="AE251" i="38"/>
  <c r="AD251" i="38"/>
  <c r="AC251" i="38"/>
  <c r="AB251" i="38"/>
  <c r="Q251" i="38"/>
  <c r="P251" i="38"/>
  <c r="O251" i="38"/>
  <c r="N251" i="38"/>
  <c r="M251" i="38"/>
  <c r="L251" i="38"/>
  <c r="K251" i="38"/>
  <c r="J251" i="38"/>
  <c r="I251" i="38"/>
  <c r="H251" i="38"/>
  <c r="G251" i="38"/>
  <c r="F251" i="38"/>
  <c r="E251" i="38"/>
  <c r="B251" i="38"/>
  <c r="AM250" i="38"/>
  <c r="AL250" i="38"/>
  <c r="AK250" i="38"/>
  <c r="AJ250" i="38"/>
  <c r="AI250" i="38"/>
  <c r="AH250" i="38"/>
  <c r="AG250" i="38"/>
  <c r="AF250" i="38"/>
  <c r="AE250" i="38"/>
  <c r="AD250" i="38"/>
  <c r="AC250" i="38"/>
  <c r="AB250" i="38"/>
  <c r="Q250" i="38"/>
  <c r="P250" i="38"/>
  <c r="O250" i="38"/>
  <c r="N250" i="38"/>
  <c r="M250" i="38"/>
  <c r="L250" i="38"/>
  <c r="K250" i="38"/>
  <c r="J250" i="38"/>
  <c r="I250" i="38"/>
  <c r="H250" i="38"/>
  <c r="G250" i="38"/>
  <c r="F250" i="38"/>
  <c r="E250" i="38"/>
  <c r="B250" i="38"/>
  <c r="AM249" i="38"/>
  <c r="AL249" i="38"/>
  <c r="AK249" i="38"/>
  <c r="AJ249" i="38"/>
  <c r="AI249" i="38"/>
  <c r="AH249" i="38"/>
  <c r="AG249" i="38"/>
  <c r="AF249" i="38"/>
  <c r="AE249" i="38"/>
  <c r="AD249" i="38"/>
  <c r="AC249" i="38"/>
  <c r="AB249" i="38"/>
  <c r="Q249" i="38"/>
  <c r="P249" i="38"/>
  <c r="O249" i="38"/>
  <c r="N249" i="38"/>
  <c r="M249" i="38"/>
  <c r="L249" i="38"/>
  <c r="K249" i="38"/>
  <c r="J249" i="38"/>
  <c r="I249" i="38"/>
  <c r="H249" i="38"/>
  <c r="G249" i="38"/>
  <c r="F249" i="38"/>
  <c r="E249" i="38"/>
  <c r="B249" i="38"/>
  <c r="AM248" i="38"/>
  <c r="AL248" i="38"/>
  <c r="AK248" i="38"/>
  <c r="AJ248" i="38"/>
  <c r="AI248" i="38"/>
  <c r="AH248" i="38"/>
  <c r="AG248" i="38"/>
  <c r="AF248" i="38"/>
  <c r="AE248" i="38"/>
  <c r="AD248" i="38"/>
  <c r="AC248" i="38"/>
  <c r="AB248" i="38"/>
  <c r="Q248" i="38"/>
  <c r="P248" i="38"/>
  <c r="O248" i="38"/>
  <c r="N248" i="38"/>
  <c r="M248" i="38"/>
  <c r="L248" i="38"/>
  <c r="K248" i="38"/>
  <c r="J248" i="38"/>
  <c r="I248" i="38"/>
  <c r="H248" i="38"/>
  <c r="G248" i="38"/>
  <c r="F248" i="38"/>
  <c r="E248" i="38"/>
  <c r="B248" i="38"/>
  <c r="AM247" i="38"/>
  <c r="AL247" i="38"/>
  <c r="AK247" i="38"/>
  <c r="AJ247" i="38"/>
  <c r="AI247" i="38"/>
  <c r="AH247" i="38"/>
  <c r="AG247" i="38"/>
  <c r="AF247" i="38"/>
  <c r="AE247" i="38"/>
  <c r="AD247" i="38"/>
  <c r="AC247" i="38"/>
  <c r="AB247" i="38"/>
  <c r="Q247" i="38"/>
  <c r="P247" i="38"/>
  <c r="O247" i="38"/>
  <c r="N247" i="38"/>
  <c r="M247" i="38"/>
  <c r="L247" i="38"/>
  <c r="K247" i="38"/>
  <c r="J247" i="38"/>
  <c r="I247" i="38"/>
  <c r="H247" i="38"/>
  <c r="G247" i="38"/>
  <c r="F247" i="38"/>
  <c r="E247" i="38"/>
  <c r="B247" i="38"/>
  <c r="AM246" i="38"/>
  <c r="AL246" i="38"/>
  <c r="AK246" i="38"/>
  <c r="AJ246" i="38"/>
  <c r="AI246" i="38"/>
  <c r="AH246" i="38"/>
  <c r="AG246" i="38"/>
  <c r="AF246" i="38"/>
  <c r="AE246" i="38"/>
  <c r="AD246" i="38"/>
  <c r="AC246" i="38"/>
  <c r="AB246" i="38"/>
  <c r="Q246" i="38"/>
  <c r="P246" i="38"/>
  <c r="O246" i="38"/>
  <c r="N246" i="38"/>
  <c r="M246" i="38"/>
  <c r="L246" i="38"/>
  <c r="K246" i="38"/>
  <c r="J246" i="38"/>
  <c r="I246" i="38"/>
  <c r="H246" i="38"/>
  <c r="G246" i="38"/>
  <c r="F246" i="38"/>
  <c r="E246" i="38"/>
  <c r="B246" i="38"/>
  <c r="AM245" i="38"/>
  <c r="AL245" i="38"/>
  <c r="AK245" i="38"/>
  <c r="AJ245" i="38"/>
  <c r="AI245" i="38"/>
  <c r="AH245" i="38"/>
  <c r="AG245" i="38"/>
  <c r="AF245" i="38"/>
  <c r="AE245" i="38"/>
  <c r="AD245" i="38"/>
  <c r="AC245" i="38"/>
  <c r="AB245" i="38"/>
  <c r="Q245" i="38"/>
  <c r="P245" i="38"/>
  <c r="O245" i="38"/>
  <c r="N245" i="38"/>
  <c r="M245" i="38"/>
  <c r="L245" i="38"/>
  <c r="K245" i="38"/>
  <c r="J245" i="38"/>
  <c r="I245" i="38"/>
  <c r="H245" i="38"/>
  <c r="G245" i="38"/>
  <c r="F245" i="38"/>
  <c r="E245" i="38"/>
  <c r="B245" i="38"/>
  <c r="AM244" i="38"/>
  <c r="AL244" i="38"/>
  <c r="AK244" i="38"/>
  <c r="AJ244" i="38"/>
  <c r="AI244" i="38"/>
  <c r="AH244" i="38"/>
  <c r="AG244" i="38"/>
  <c r="AF244" i="38"/>
  <c r="AE244" i="38"/>
  <c r="AD244" i="38"/>
  <c r="AC244" i="38"/>
  <c r="AB244" i="38"/>
  <c r="Q244" i="38"/>
  <c r="P244" i="38"/>
  <c r="O244" i="38"/>
  <c r="N244" i="38"/>
  <c r="M244" i="38"/>
  <c r="L244" i="38"/>
  <c r="K244" i="38"/>
  <c r="J244" i="38"/>
  <c r="I244" i="38"/>
  <c r="H244" i="38"/>
  <c r="G244" i="38"/>
  <c r="F244" i="38"/>
  <c r="E244" i="38"/>
  <c r="B244" i="38"/>
  <c r="AM243" i="38"/>
  <c r="AL243" i="38"/>
  <c r="AK243" i="38"/>
  <c r="AJ243" i="38"/>
  <c r="AI243" i="38"/>
  <c r="AH243" i="38"/>
  <c r="AG243" i="38"/>
  <c r="AF243" i="38"/>
  <c r="AE243" i="38"/>
  <c r="AD243" i="38"/>
  <c r="AC243" i="38"/>
  <c r="AB243" i="38"/>
  <c r="Q243" i="38"/>
  <c r="P243" i="38"/>
  <c r="O243" i="38"/>
  <c r="N243" i="38"/>
  <c r="M243" i="38"/>
  <c r="L243" i="38"/>
  <c r="K243" i="38"/>
  <c r="J243" i="38"/>
  <c r="I243" i="38"/>
  <c r="H243" i="38"/>
  <c r="G243" i="38"/>
  <c r="F243" i="38"/>
  <c r="E243" i="38"/>
  <c r="B243" i="38"/>
  <c r="AM242" i="38"/>
  <c r="AL242" i="38"/>
  <c r="AK242" i="38"/>
  <c r="AJ242" i="38"/>
  <c r="AI242" i="38"/>
  <c r="AH242" i="38"/>
  <c r="AG242" i="38"/>
  <c r="AF242" i="38"/>
  <c r="AE242" i="38"/>
  <c r="AD242" i="38"/>
  <c r="AC242" i="38"/>
  <c r="AB242" i="38"/>
  <c r="Q242" i="38"/>
  <c r="P242" i="38"/>
  <c r="O242" i="38"/>
  <c r="N242" i="38"/>
  <c r="M242" i="38"/>
  <c r="L242" i="38"/>
  <c r="K242" i="38"/>
  <c r="J242" i="38"/>
  <c r="I242" i="38"/>
  <c r="H242" i="38"/>
  <c r="G242" i="38"/>
  <c r="F242" i="38"/>
  <c r="E242" i="38"/>
  <c r="B242" i="38"/>
  <c r="AM241" i="38"/>
  <c r="AL241" i="38"/>
  <c r="AK241" i="38"/>
  <c r="AJ241" i="38"/>
  <c r="AI241" i="38"/>
  <c r="AH241" i="38"/>
  <c r="AG241" i="38"/>
  <c r="AF241" i="38"/>
  <c r="AE241" i="38"/>
  <c r="AD241" i="38"/>
  <c r="AC241" i="38"/>
  <c r="AB241" i="38"/>
  <c r="Q241" i="38"/>
  <c r="P241" i="38"/>
  <c r="O241" i="38"/>
  <c r="N241" i="38"/>
  <c r="M241" i="38"/>
  <c r="L241" i="38"/>
  <c r="K241" i="38"/>
  <c r="J241" i="38"/>
  <c r="I241" i="38"/>
  <c r="H241" i="38"/>
  <c r="G241" i="38"/>
  <c r="F241" i="38"/>
  <c r="E241" i="38"/>
  <c r="B241" i="38"/>
  <c r="AM240" i="38"/>
  <c r="AL240" i="38"/>
  <c r="AK240" i="38"/>
  <c r="AJ240" i="38"/>
  <c r="AI240" i="38"/>
  <c r="AH240" i="38"/>
  <c r="AG240" i="38"/>
  <c r="AF240" i="38"/>
  <c r="AE240" i="38"/>
  <c r="AD240" i="38"/>
  <c r="AC240" i="38"/>
  <c r="AB240" i="38"/>
  <c r="Q240" i="38"/>
  <c r="P240" i="38"/>
  <c r="O240" i="38"/>
  <c r="N240" i="38"/>
  <c r="M240" i="38"/>
  <c r="L240" i="38"/>
  <c r="K240" i="38"/>
  <c r="J240" i="38"/>
  <c r="I240" i="38"/>
  <c r="H240" i="38"/>
  <c r="G240" i="38"/>
  <c r="F240" i="38"/>
  <c r="E240" i="38"/>
  <c r="B240" i="38"/>
  <c r="AM239" i="38"/>
  <c r="AL239" i="38"/>
  <c r="AK239" i="38"/>
  <c r="AJ239" i="38"/>
  <c r="AI239" i="38"/>
  <c r="AH239" i="38"/>
  <c r="AG239" i="38"/>
  <c r="AF239" i="38"/>
  <c r="AE239" i="38"/>
  <c r="AD239" i="38"/>
  <c r="AC239" i="38"/>
  <c r="AB239" i="38"/>
  <c r="Q239" i="38"/>
  <c r="P239" i="38"/>
  <c r="O239" i="38"/>
  <c r="N239" i="38"/>
  <c r="M239" i="38"/>
  <c r="L239" i="38"/>
  <c r="K239" i="38"/>
  <c r="J239" i="38"/>
  <c r="I239" i="38"/>
  <c r="H239" i="38"/>
  <c r="G239" i="38"/>
  <c r="F239" i="38"/>
  <c r="E239" i="38"/>
  <c r="B239" i="38"/>
  <c r="AM238" i="38"/>
  <c r="AL238" i="38"/>
  <c r="AK238" i="38"/>
  <c r="AJ238" i="38"/>
  <c r="AI238" i="38"/>
  <c r="AH238" i="38"/>
  <c r="AG238" i="38"/>
  <c r="AF238" i="38"/>
  <c r="AE238" i="38"/>
  <c r="AD238" i="38"/>
  <c r="AC238" i="38"/>
  <c r="AB238" i="38"/>
  <c r="Q238" i="38"/>
  <c r="P238" i="38"/>
  <c r="O238" i="38"/>
  <c r="N238" i="38"/>
  <c r="M238" i="38"/>
  <c r="L238" i="38"/>
  <c r="K238" i="38"/>
  <c r="J238" i="38"/>
  <c r="I238" i="38"/>
  <c r="H238" i="38"/>
  <c r="G238" i="38"/>
  <c r="F238" i="38"/>
  <c r="E238" i="38"/>
  <c r="B238" i="38"/>
  <c r="AM237" i="38"/>
  <c r="AL237" i="38"/>
  <c r="AK237" i="38"/>
  <c r="AJ237" i="38"/>
  <c r="AI237" i="38"/>
  <c r="AH237" i="38"/>
  <c r="AG237" i="38"/>
  <c r="AF237" i="38"/>
  <c r="AE237" i="38"/>
  <c r="AD237" i="38"/>
  <c r="AC237" i="38"/>
  <c r="AB237" i="38"/>
  <c r="Q237" i="38"/>
  <c r="P237" i="38"/>
  <c r="O237" i="38"/>
  <c r="N237" i="38"/>
  <c r="M237" i="38"/>
  <c r="L237" i="38"/>
  <c r="K237" i="38"/>
  <c r="J237" i="38"/>
  <c r="I237" i="38"/>
  <c r="H237" i="38"/>
  <c r="G237" i="38"/>
  <c r="F237" i="38"/>
  <c r="E237" i="38"/>
  <c r="B237" i="38"/>
  <c r="AM236" i="38"/>
  <c r="AL236" i="38"/>
  <c r="AK236" i="38"/>
  <c r="AJ236" i="38"/>
  <c r="AI236" i="38"/>
  <c r="AH236" i="38"/>
  <c r="AG236" i="38"/>
  <c r="AF236" i="38"/>
  <c r="AE236" i="38"/>
  <c r="AD236" i="38"/>
  <c r="AC236" i="38"/>
  <c r="AB236" i="38"/>
  <c r="Q236" i="38"/>
  <c r="P236" i="38"/>
  <c r="O236" i="38"/>
  <c r="N236" i="38"/>
  <c r="M236" i="38"/>
  <c r="L236" i="38"/>
  <c r="K236" i="38"/>
  <c r="J236" i="38"/>
  <c r="I236" i="38"/>
  <c r="H236" i="38"/>
  <c r="G236" i="38"/>
  <c r="F236" i="38"/>
  <c r="E236" i="38"/>
  <c r="B236" i="38"/>
  <c r="AM235" i="38"/>
  <c r="AL235" i="38"/>
  <c r="AK235" i="38"/>
  <c r="AJ235" i="38"/>
  <c r="AI235" i="38"/>
  <c r="AH235" i="38"/>
  <c r="AG235" i="38"/>
  <c r="AF235" i="38"/>
  <c r="AE235" i="38"/>
  <c r="AD235" i="38"/>
  <c r="AC235" i="38"/>
  <c r="AB235" i="38"/>
  <c r="Q235" i="38"/>
  <c r="P235" i="38"/>
  <c r="O235" i="38"/>
  <c r="N235" i="38"/>
  <c r="M235" i="38"/>
  <c r="L235" i="38"/>
  <c r="K235" i="38"/>
  <c r="J235" i="38"/>
  <c r="I235" i="38"/>
  <c r="H235" i="38"/>
  <c r="G235" i="38"/>
  <c r="F235" i="38"/>
  <c r="E235" i="38"/>
  <c r="B235" i="38"/>
  <c r="AM234" i="38"/>
  <c r="AL234" i="38"/>
  <c r="AK234" i="38"/>
  <c r="AJ234" i="38"/>
  <c r="AI234" i="38"/>
  <c r="AH234" i="38"/>
  <c r="AG234" i="38"/>
  <c r="AF234" i="38"/>
  <c r="AE234" i="38"/>
  <c r="AD234" i="38"/>
  <c r="AC234" i="38"/>
  <c r="AB234" i="38"/>
  <c r="Q234" i="38"/>
  <c r="P234" i="38"/>
  <c r="O234" i="38"/>
  <c r="N234" i="38"/>
  <c r="M234" i="38"/>
  <c r="L234" i="38"/>
  <c r="K234" i="38"/>
  <c r="J234" i="38"/>
  <c r="I234" i="38"/>
  <c r="H234" i="38"/>
  <c r="G234" i="38"/>
  <c r="F234" i="38"/>
  <c r="E234" i="38"/>
  <c r="B234" i="38"/>
  <c r="AM233" i="38"/>
  <c r="AL233" i="38"/>
  <c r="AK233" i="38"/>
  <c r="AJ233" i="38"/>
  <c r="AI233" i="38"/>
  <c r="AH233" i="38"/>
  <c r="AG233" i="38"/>
  <c r="AF233" i="38"/>
  <c r="AE233" i="38"/>
  <c r="AD233" i="38"/>
  <c r="AC233" i="38"/>
  <c r="AB233" i="38"/>
  <c r="Q233" i="38"/>
  <c r="P233" i="38"/>
  <c r="O233" i="38"/>
  <c r="N233" i="38"/>
  <c r="M233" i="38"/>
  <c r="L233" i="38"/>
  <c r="K233" i="38"/>
  <c r="J233" i="38"/>
  <c r="I233" i="38"/>
  <c r="H233" i="38"/>
  <c r="G233" i="38"/>
  <c r="F233" i="38"/>
  <c r="E233" i="38"/>
  <c r="B233" i="38"/>
  <c r="AM232" i="38"/>
  <c r="AL232" i="38"/>
  <c r="AK232" i="38"/>
  <c r="AJ232" i="38"/>
  <c r="AI232" i="38"/>
  <c r="AH232" i="38"/>
  <c r="AG232" i="38"/>
  <c r="AF232" i="38"/>
  <c r="AE232" i="38"/>
  <c r="AD232" i="38"/>
  <c r="AC232" i="38"/>
  <c r="AB232" i="38"/>
  <c r="Q232" i="38"/>
  <c r="P232" i="38"/>
  <c r="O232" i="38"/>
  <c r="N232" i="38"/>
  <c r="M232" i="38"/>
  <c r="L232" i="38"/>
  <c r="K232" i="38"/>
  <c r="J232" i="38"/>
  <c r="I232" i="38"/>
  <c r="H232" i="38"/>
  <c r="G232" i="38"/>
  <c r="F232" i="38"/>
  <c r="E232" i="38"/>
  <c r="B232" i="38"/>
  <c r="AM231" i="38"/>
  <c r="AL231" i="38"/>
  <c r="AK231" i="38"/>
  <c r="AJ231" i="38"/>
  <c r="AI231" i="38"/>
  <c r="AH231" i="38"/>
  <c r="AG231" i="38"/>
  <c r="AF231" i="38"/>
  <c r="AE231" i="38"/>
  <c r="AD231" i="38"/>
  <c r="AC231" i="38"/>
  <c r="AB231" i="38"/>
  <c r="Q231" i="38"/>
  <c r="P231" i="38"/>
  <c r="O231" i="38"/>
  <c r="N231" i="38"/>
  <c r="M231" i="38"/>
  <c r="L231" i="38"/>
  <c r="K231" i="38"/>
  <c r="J231" i="38"/>
  <c r="I231" i="38"/>
  <c r="H231" i="38"/>
  <c r="G231" i="38"/>
  <c r="F231" i="38"/>
  <c r="E231" i="38"/>
  <c r="B231" i="38"/>
  <c r="AM230" i="38"/>
  <c r="AL230" i="38"/>
  <c r="AK230" i="38"/>
  <c r="AJ230" i="38"/>
  <c r="AI230" i="38"/>
  <c r="AH230" i="38"/>
  <c r="AG230" i="38"/>
  <c r="AF230" i="38"/>
  <c r="AE230" i="38"/>
  <c r="AD230" i="38"/>
  <c r="AC230" i="38"/>
  <c r="AB230" i="38"/>
  <c r="Q230" i="38"/>
  <c r="P230" i="38"/>
  <c r="O230" i="38"/>
  <c r="N230" i="38"/>
  <c r="M230" i="38"/>
  <c r="L230" i="38"/>
  <c r="K230" i="38"/>
  <c r="J230" i="38"/>
  <c r="I230" i="38"/>
  <c r="H230" i="38"/>
  <c r="G230" i="38"/>
  <c r="F230" i="38"/>
  <c r="E230" i="38"/>
  <c r="B230" i="38"/>
  <c r="AM229" i="38"/>
  <c r="AL229" i="38"/>
  <c r="AK229" i="38"/>
  <c r="AJ229" i="38"/>
  <c r="AI229" i="38"/>
  <c r="AH229" i="38"/>
  <c r="AG229" i="38"/>
  <c r="AF229" i="38"/>
  <c r="AE229" i="38"/>
  <c r="AD229" i="38"/>
  <c r="AC229" i="38"/>
  <c r="AB229" i="38"/>
  <c r="Q229" i="38"/>
  <c r="P229" i="38"/>
  <c r="O229" i="38"/>
  <c r="N229" i="38"/>
  <c r="M229" i="38"/>
  <c r="L229" i="38"/>
  <c r="K229" i="38"/>
  <c r="J229" i="38"/>
  <c r="I229" i="38"/>
  <c r="H229" i="38"/>
  <c r="G229" i="38"/>
  <c r="F229" i="38"/>
  <c r="E229" i="38"/>
  <c r="B229" i="38"/>
  <c r="AM228" i="38"/>
  <c r="AL228" i="38"/>
  <c r="AK228" i="38"/>
  <c r="AJ228" i="38"/>
  <c r="AI228" i="38"/>
  <c r="AH228" i="38"/>
  <c r="AG228" i="38"/>
  <c r="AF228" i="38"/>
  <c r="AE228" i="38"/>
  <c r="AD228" i="38"/>
  <c r="AC228" i="38"/>
  <c r="AB228" i="38"/>
  <c r="Q228" i="38"/>
  <c r="P228" i="38"/>
  <c r="O228" i="38"/>
  <c r="N228" i="38"/>
  <c r="M228" i="38"/>
  <c r="L228" i="38"/>
  <c r="K228" i="38"/>
  <c r="J228" i="38"/>
  <c r="I228" i="38"/>
  <c r="H228" i="38"/>
  <c r="G228" i="38"/>
  <c r="F228" i="38"/>
  <c r="E228" i="38"/>
  <c r="B228" i="38"/>
  <c r="AM227" i="38"/>
  <c r="AL227" i="38"/>
  <c r="AK227" i="38"/>
  <c r="AJ227" i="38"/>
  <c r="AI227" i="38"/>
  <c r="AH227" i="38"/>
  <c r="AG227" i="38"/>
  <c r="AF227" i="38"/>
  <c r="AE227" i="38"/>
  <c r="AD227" i="38"/>
  <c r="AC227" i="38"/>
  <c r="AB227" i="38"/>
  <c r="Q227" i="38"/>
  <c r="P227" i="38"/>
  <c r="O227" i="38"/>
  <c r="N227" i="38"/>
  <c r="M227" i="38"/>
  <c r="L227" i="38"/>
  <c r="K227" i="38"/>
  <c r="J227" i="38"/>
  <c r="I227" i="38"/>
  <c r="H227" i="38"/>
  <c r="G227" i="38"/>
  <c r="F227" i="38"/>
  <c r="E227" i="38"/>
  <c r="AM226" i="38"/>
  <c r="AL226" i="38"/>
  <c r="AK226" i="38"/>
  <c r="AJ226" i="38"/>
  <c r="AI226" i="38"/>
  <c r="AH226" i="38"/>
  <c r="AG226" i="38"/>
  <c r="AF226" i="38"/>
  <c r="AE226" i="38"/>
  <c r="AD226" i="38"/>
  <c r="AC226" i="38"/>
  <c r="AB226" i="38"/>
  <c r="Q226" i="38"/>
  <c r="P226" i="38"/>
  <c r="O226" i="38"/>
  <c r="N226" i="38"/>
  <c r="M226" i="38"/>
  <c r="L226" i="38"/>
  <c r="K226" i="38"/>
  <c r="J226" i="38"/>
  <c r="I226" i="38"/>
  <c r="H226" i="38"/>
  <c r="G226" i="38"/>
  <c r="F226" i="38"/>
  <c r="E226" i="38"/>
  <c r="AM225" i="38"/>
  <c r="AL225" i="38"/>
  <c r="AK225" i="38"/>
  <c r="AJ225" i="38"/>
  <c r="AI225" i="38"/>
  <c r="AH225" i="38"/>
  <c r="AG225" i="38"/>
  <c r="AF225" i="38"/>
  <c r="AE225" i="38"/>
  <c r="AD225" i="38"/>
  <c r="AC225" i="38"/>
  <c r="AB225" i="38"/>
  <c r="Q225" i="38"/>
  <c r="P225" i="38"/>
  <c r="O225" i="38"/>
  <c r="N225" i="38"/>
  <c r="M225" i="38"/>
  <c r="L225" i="38"/>
  <c r="K225" i="38"/>
  <c r="J225" i="38"/>
  <c r="I225" i="38"/>
  <c r="H225" i="38"/>
  <c r="G225" i="38"/>
  <c r="F225" i="38"/>
  <c r="E225" i="38"/>
  <c r="AM224" i="38"/>
  <c r="AL224" i="38"/>
  <c r="AK224" i="38"/>
  <c r="AJ224" i="38"/>
  <c r="AI224" i="38"/>
  <c r="AH224" i="38"/>
  <c r="AG224" i="38"/>
  <c r="AF224" i="38"/>
  <c r="AE224" i="38"/>
  <c r="AD224" i="38"/>
  <c r="AC224" i="38"/>
  <c r="AB224" i="38"/>
  <c r="Q224" i="38"/>
  <c r="P224" i="38"/>
  <c r="O224" i="38"/>
  <c r="N224" i="38"/>
  <c r="M224" i="38"/>
  <c r="L224" i="38"/>
  <c r="K224" i="38"/>
  <c r="J224" i="38"/>
  <c r="I224" i="38"/>
  <c r="H224" i="38"/>
  <c r="G224" i="38"/>
  <c r="F224" i="38"/>
  <c r="E224" i="38"/>
  <c r="AM223" i="38"/>
  <c r="AL223" i="38"/>
  <c r="AK223" i="38"/>
  <c r="AJ223" i="38"/>
  <c r="AI223" i="38"/>
  <c r="AH223" i="38"/>
  <c r="AG223" i="38"/>
  <c r="AF223" i="38"/>
  <c r="AE223" i="38"/>
  <c r="AD223" i="38"/>
  <c r="AC223" i="38"/>
  <c r="AB223" i="38"/>
  <c r="Q223" i="38"/>
  <c r="P223" i="38"/>
  <c r="O223" i="38"/>
  <c r="N223" i="38"/>
  <c r="M223" i="38"/>
  <c r="L223" i="38"/>
  <c r="K223" i="38"/>
  <c r="J223" i="38"/>
  <c r="I223" i="38"/>
  <c r="H223" i="38"/>
  <c r="G223" i="38"/>
  <c r="F223" i="38"/>
  <c r="E223" i="38"/>
  <c r="AM222" i="38"/>
  <c r="AL222" i="38"/>
  <c r="AK222" i="38"/>
  <c r="AJ222" i="38"/>
  <c r="AI222" i="38"/>
  <c r="AH222" i="38"/>
  <c r="AG222" i="38"/>
  <c r="AF222" i="38"/>
  <c r="AE222" i="38"/>
  <c r="AD222" i="38"/>
  <c r="AC222" i="38"/>
  <c r="AB222" i="38"/>
  <c r="Q222" i="38"/>
  <c r="P222" i="38"/>
  <c r="O222" i="38"/>
  <c r="N222" i="38"/>
  <c r="M222" i="38"/>
  <c r="L222" i="38"/>
  <c r="K222" i="38"/>
  <c r="J222" i="38"/>
  <c r="I222" i="38"/>
  <c r="H222" i="38"/>
  <c r="G222" i="38"/>
  <c r="F222" i="38"/>
  <c r="E222" i="38"/>
  <c r="AM221" i="38"/>
  <c r="AL221" i="38"/>
  <c r="AK221" i="38"/>
  <c r="AJ221" i="38"/>
  <c r="AI221" i="38"/>
  <c r="AH221" i="38"/>
  <c r="AG221" i="38"/>
  <c r="AF221" i="38"/>
  <c r="AE221" i="38"/>
  <c r="AD221" i="38"/>
  <c r="AC221" i="38"/>
  <c r="AB221" i="38"/>
  <c r="Q221" i="38"/>
  <c r="P221" i="38"/>
  <c r="O221" i="38"/>
  <c r="N221" i="38"/>
  <c r="M221" i="38"/>
  <c r="L221" i="38"/>
  <c r="K221" i="38"/>
  <c r="J221" i="38"/>
  <c r="I221" i="38"/>
  <c r="H221" i="38"/>
  <c r="G221" i="38"/>
  <c r="F221" i="38"/>
  <c r="E221" i="38"/>
  <c r="AM220" i="38"/>
  <c r="AL220" i="38"/>
  <c r="AK220" i="38"/>
  <c r="AJ220" i="38"/>
  <c r="AI220" i="38"/>
  <c r="AH220" i="38"/>
  <c r="AG220" i="38"/>
  <c r="AF220" i="38"/>
  <c r="AE220" i="38"/>
  <c r="AD220" i="38"/>
  <c r="AC220" i="38"/>
  <c r="AB220" i="38"/>
  <c r="Q220" i="38"/>
  <c r="P220" i="38"/>
  <c r="O220" i="38"/>
  <c r="N220" i="38"/>
  <c r="M220" i="38"/>
  <c r="L220" i="38"/>
  <c r="K220" i="38"/>
  <c r="J220" i="38"/>
  <c r="I220" i="38"/>
  <c r="H220" i="38"/>
  <c r="G220" i="38"/>
  <c r="F220" i="38"/>
  <c r="E220" i="38"/>
  <c r="AM219" i="38"/>
  <c r="AL219" i="38"/>
  <c r="AK219" i="38"/>
  <c r="AJ219" i="38"/>
  <c r="AI219" i="38"/>
  <c r="AH219" i="38"/>
  <c r="AG219" i="38"/>
  <c r="AF219" i="38"/>
  <c r="AE219" i="38"/>
  <c r="AD219" i="38"/>
  <c r="AC219" i="38"/>
  <c r="AB219" i="38"/>
  <c r="Q219" i="38"/>
  <c r="P219" i="38"/>
  <c r="O219" i="38"/>
  <c r="N219" i="38"/>
  <c r="M219" i="38"/>
  <c r="L219" i="38"/>
  <c r="K219" i="38"/>
  <c r="J219" i="38"/>
  <c r="I219" i="38"/>
  <c r="H219" i="38"/>
  <c r="G219" i="38"/>
  <c r="F219" i="38"/>
  <c r="E219" i="38"/>
  <c r="AM218" i="38"/>
  <c r="AL218" i="38"/>
  <c r="AK218" i="38"/>
  <c r="AJ218" i="38"/>
  <c r="AI218" i="38"/>
  <c r="AH218" i="38"/>
  <c r="AG218" i="38"/>
  <c r="AF218" i="38"/>
  <c r="AE218" i="38"/>
  <c r="AD218" i="38"/>
  <c r="AC218" i="38"/>
  <c r="AB218" i="38"/>
  <c r="Q218" i="38"/>
  <c r="P218" i="38"/>
  <c r="O218" i="38"/>
  <c r="N218" i="38"/>
  <c r="M218" i="38"/>
  <c r="L218" i="38"/>
  <c r="K218" i="38"/>
  <c r="J218" i="38"/>
  <c r="I218" i="38"/>
  <c r="H218" i="38"/>
  <c r="G218" i="38"/>
  <c r="F218" i="38"/>
  <c r="E218" i="38"/>
  <c r="AM217" i="38"/>
  <c r="AL217" i="38"/>
  <c r="AK217" i="38"/>
  <c r="AJ217" i="38"/>
  <c r="AI217" i="38"/>
  <c r="AH217" i="38"/>
  <c r="AG217" i="38"/>
  <c r="AF217" i="38"/>
  <c r="AE217" i="38"/>
  <c r="AD217" i="38"/>
  <c r="AC217" i="38"/>
  <c r="AB217" i="38"/>
  <c r="Q217" i="38"/>
  <c r="P217" i="38"/>
  <c r="O217" i="38"/>
  <c r="N217" i="38"/>
  <c r="M217" i="38"/>
  <c r="L217" i="38"/>
  <c r="K217" i="38"/>
  <c r="J217" i="38"/>
  <c r="I217" i="38"/>
  <c r="H217" i="38"/>
  <c r="G217" i="38"/>
  <c r="F217" i="38"/>
  <c r="E217" i="38"/>
  <c r="AM216" i="38"/>
  <c r="AL216" i="38"/>
  <c r="AK216" i="38"/>
  <c r="AJ216" i="38"/>
  <c r="AI216" i="38"/>
  <c r="AH216" i="38"/>
  <c r="AG216" i="38"/>
  <c r="AF216" i="38"/>
  <c r="AE216" i="38"/>
  <c r="AD216" i="38"/>
  <c r="AC216" i="38"/>
  <c r="AB216" i="38"/>
  <c r="Q216" i="38"/>
  <c r="P216" i="38"/>
  <c r="O216" i="38"/>
  <c r="N216" i="38"/>
  <c r="M216" i="38"/>
  <c r="L216" i="38"/>
  <c r="K216" i="38"/>
  <c r="J216" i="38"/>
  <c r="I216" i="38"/>
  <c r="H216" i="38"/>
  <c r="G216" i="38"/>
  <c r="F216" i="38"/>
  <c r="E216" i="38"/>
  <c r="AM215" i="38"/>
  <c r="AL215" i="38"/>
  <c r="AK215" i="38"/>
  <c r="AJ215" i="38"/>
  <c r="AI215" i="38"/>
  <c r="AH215" i="38"/>
  <c r="AG215" i="38"/>
  <c r="AF215" i="38"/>
  <c r="AE215" i="38"/>
  <c r="AD215" i="38"/>
  <c r="AC215" i="38"/>
  <c r="AB215" i="38"/>
  <c r="Q215" i="38"/>
  <c r="P215" i="38"/>
  <c r="O215" i="38"/>
  <c r="N215" i="38"/>
  <c r="M215" i="38"/>
  <c r="L215" i="38"/>
  <c r="K215" i="38"/>
  <c r="J215" i="38"/>
  <c r="I215" i="38"/>
  <c r="H215" i="38"/>
  <c r="G215" i="38"/>
  <c r="F215" i="38"/>
  <c r="E215" i="38"/>
  <c r="AM214" i="38"/>
  <c r="AL214" i="38"/>
  <c r="AK214" i="38"/>
  <c r="AJ214" i="38"/>
  <c r="AI214" i="38"/>
  <c r="AH214" i="38"/>
  <c r="AG214" i="38"/>
  <c r="AF214" i="38"/>
  <c r="AE214" i="38"/>
  <c r="AD214" i="38"/>
  <c r="AC214" i="38"/>
  <c r="AB214" i="38"/>
  <c r="Q214" i="38"/>
  <c r="P214" i="38"/>
  <c r="O214" i="38"/>
  <c r="N214" i="38"/>
  <c r="M214" i="38"/>
  <c r="L214" i="38"/>
  <c r="K214" i="38"/>
  <c r="J214" i="38"/>
  <c r="I214" i="38"/>
  <c r="H214" i="38"/>
  <c r="G214" i="38"/>
  <c r="F214" i="38"/>
  <c r="E214" i="38"/>
  <c r="AM213" i="38"/>
  <c r="AL213" i="38"/>
  <c r="AK213" i="38"/>
  <c r="AJ213" i="38"/>
  <c r="AI213" i="38"/>
  <c r="AH213" i="38"/>
  <c r="AG213" i="38"/>
  <c r="AF213" i="38"/>
  <c r="AE213" i="38"/>
  <c r="AD213" i="38"/>
  <c r="AC213" i="38"/>
  <c r="AB213" i="38"/>
  <c r="Q213" i="38"/>
  <c r="P213" i="38"/>
  <c r="O213" i="38"/>
  <c r="N213" i="38"/>
  <c r="M213" i="38"/>
  <c r="L213" i="38"/>
  <c r="K213" i="38"/>
  <c r="J213" i="38"/>
  <c r="I213" i="38"/>
  <c r="H213" i="38"/>
  <c r="G213" i="38"/>
  <c r="F213" i="38"/>
  <c r="E213" i="38"/>
  <c r="AM212" i="38"/>
  <c r="AL212" i="38"/>
  <c r="AK212" i="38"/>
  <c r="AJ212" i="38"/>
  <c r="AI212" i="38"/>
  <c r="AH212" i="38"/>
  <c r="AG212" i="38"/>
  <c r="AF212" i="38"/>
  <c r="AE212" i="38"/>
  <c r="AD212" i="38"/>
  <c r="AC212" i="38"/>
  <c r="AB212" i="38"/>
  <c r="Q212" i="38"/>
  <c r="P212" i="38"/>
  <c r="O212" i="38"/>
  <c r="N212" i="38"/>
  <c r="M212" i="38"/>
  <c r="L212" i="38"/>
  <c r="K212" i="38"/>
  <c r="J212" i="38"/>
  <c r="I212" i="38"/>
  <c r="H212" i="38"/>
  <c r="G212" i="38"/>
  <c r="F212" i="38"/>
  <c r="E212" i="38"/>
  <c r="B212" i="38"/>
  <c r="AM211" i="38"/>
  <c r="AL211" i="38"/>
  <c r="AK211" i="38"/>
  <c r="AJ211" i="38"/>
  <c r="AI211" i="38"/>
  <c r="AH211" i="38"/>
  <c r="AG211" i="38"/>
  <c r="AF211" i="38"/>
  <c r="AE211" i="38"/>
  <c r="AD211" i="38"/>
  <c r="AC211" i="38"/>
  <c r="AB211" i="38"/>
  <c r="Q211" i="38"/>
  <c r="P211" i="38"/>
  <c r="O211" i="38"/>
  <c r="N211" i="38"/>
  <c r="M211" i="38"/>
  <c r="L211" i="38"/>
  <c r="K211" i="38"/>
  <c r="J211" i="38"/>
  <c r="I211" i="38"/>
  <c r="H211" i="38"/>
  <c r="G211" i="38"/>
  <c r="F211" i="38"/>
  <c r="E211" i="38"/>
  <c r="B211" i="38"/>
  <c r="AM210" i="38"/>
  <c r="AL210" i="38"/>
  <c r="AK210" i="38"/>
  <c r="AJ210" i="38"/>
  <c r="AI210" i="38"/>
  <c r="AH210" i="38"/>
  <c r="AG210" i="38"/>
  <c r="AF210" i="38"/>
  <c r="AE210" i="38"/>
  <c r="AD210" i="38"/>
  <c r="AC210" i="38"/>
  <c r="AB210" i="38"/>
  <c r="Q210" i="38"/>
  <c r="P210" i="38"/>
  <c r="O210" i="38"/>
  <c r="N210" i="38"/>
  <c r="M210" i="38"/>
  <c r="L210" i="38"/>
  <c r="K210" i="38"/>
  <c r="J210" i="38"/>
  <c r="I210" i="38"/>
  <c r="H210" i="38"/>
  <c r="G210" i="38"/>
  <c r="F210" i="38"/>
  <c r="E210" i="38"/>
  <c r="B210" i="38"/>
  <c r="AM209" i="38"/>
  <c r="AL209" i="38"/>
  <c r="AK209" i="38"/>
  <c r="AJ209" i="38"/>
  <c r="AI209" i="38"/>
  <c r="AH209" i="38"/>
  <c r="AG209" i="38"/>
  <c r="AF209" i="38"/>
  <c r="AE209" i="38"/>
  <c r="AD209" i="38"/>
  <c r="AC209" i="38"/>
  <c r="AB209" i="38"/>
  <c r="Q209" i="38"/>
  <c r="P209" i="38"/>
  <c r="O209" i="38"/>
  <c r="N209" i="38"/>
  <c r="M209" i="38"/>
  <c r="L209" i="38"/>
  <c r="K209" i="38"/>
  <c r="J209" i="38"/>
  <c r="I209" i="38"/>
  <c r="H209" i="38"/>
  <c r="G209" i="38"/>
  <c r="F209" i="38"/>
  <c r="E209" i="38"/>
  <c r="B209" i="38"/>
  <c r="AM208" i="38"/>
  <c r="AL208" i="38"/>
  <c r="AK208" i="38"/>
  <c r="AJ208" i="38"/>
  <c r="AI208" i="38"/>
  <c r="AH208" i="38"/>
  <c r="AG208" i="38"/>
  <c r="AF208" i="38"/>
  <c r="AE208" i="38"/>
  <c r="AD208" i="38"/>
  <c r="AC208" i="38"/>
  <c r="AB208" i="38"/>
  <c r="Q208" i="38"/>
  <c r="P208" i="38"/>
  <c r="O208" i="38"/>
  <c r="N208" i="38"/>
  <c r="M208" i="38"/>
  <c r="L208" i="38"/>
  <c r="K208" i="38"/>
  <c r="J208" i="38"/>
  <c r="I208" i="38"/>
  <c r="H208" i="38"/>
  <c r="G208" i="38"/>
  <c r="F208" i="38"/>
  <c r="E208" i="38"/>
  <c r="B208" i="38"/>
  <c r="AM207" i="38"/>
  <c r="AL207" i="38"/>
  <c r="AK207" i="38"/>
  <c r="AJ207" i="38"/>
  <c r="AI207" i="38"/>
  <c r="AH207" i="38"/>
  <c r="AG207" i="38"/>
  <c r="AF207" i="38"/>
  <c r="AE207" i="38"/>
  <c r="AD207" i="38"/>
  <c r="AC207" i="38"/>
  <c r="AB207" i="38"/>
  <c r="Q207" i="38"/>
  <c r="P207" i="38"/>
  <c r="O207" i="38"/>
  <c r="N207" i="38"/>
  <c r="M207" i="38"/>
  <c r="L207" i="38"/>
  <c r="K207" i="38"/>
  <c r="J207" i="38"/>
  <c r="I207" i="38"/>
  <c r="H207" i="38"/>
  <c r="G207" i="38"/>
  <c r="F207" i="38"/>
  <c r="E207" i="38"/>
  <c r="B207" i="38"/>
  <c r="AM206" i="38"/>
  <c r="AL206" i="38"/>
  <c r="AK206" i="38"/>
  <c r="AJ206" i="38"/>
  <c r="AI206" i="38"/>
  <c r="AH206" i="38"/>
  <c r="AG206" i="38"/>
  <c r="AF206" i="38"/>
  <c r="AE206" i="38"/>
  <c r="AD206" i="38"/>
  <c r="AC206" i="38"/>
  <c r="AB206" i="38"/>
  <c r="Q206" i="38"/>
  <c r="P206" i="38"/>
  <c r="O206" i="38"/>
  <c r="N206" i="38"/>
  <c r="M206" i="38"/>
  <c r="L206" i="38"/>
  <c r="K206" i="38"/>
  <c r="J206" i="38"/>
  <c r="I206" i="38"/>
  <c r="H206" i="38"/>
  <c r="G206" i="38"/>
  <c r="F206" i="38"/>
  <c r="E206" i="38"/>
  <c r="B206" i="38"/>
  <c r="AM205" i="38"/>
  <c r="AL205" i="38"/>
  <c r="AK205" i="38"/>
  <c r="AJ205" i="38"/>
  <c r="AI205" i="38"/>
  <c r="AH205" i="38"/>
  <c r="AG205" i="38"/>
  <c r="AF205" i="38"/>
  <c r="AE205" i="38"/>
  <c r="AD205" i="38"/>
  <c r="AC205" i="38"/>
  <c r="AB205" i="38"/>
  <c r="Q205" i="38"/>
  <c r="P205" i="38"/>
  <c r="O205" i="38"/>
  <c r="N205" i="38"/>
  <c r="M205" i="38"/>
  <c r="L205" i="38"/>
  <c r="K205" i="38"/>
  <c r="J205" i="38"/>
  <c r="I205" i="38"/>
  <c r="H205" i="38"/>
  <c r="G205" i="38"/>
  <c r="F205" i="38"/>
  <c r="E205" i="38"/>
  <c r="B205" i="38"/>
  <c r="AM204" i="38"/>
  <c r="AL204" i="38"/>
  <c r="AK204" i="38"/>
  <c r="AJ204" i="38"/>
  <c r="AI204" i="38"/>
  <c r="AH204" i="38"/>
  <c r="AG204" i="38"/>
  <c r="AF204" i="38"/>
  <c r="AE204" i="38"/>
  <c r="AD204" i="38"/>
  <c r="AC204" i="38"/>
  <c r="AB204" i="38"/>
  <c r="Q204" i="38"/>
  <c r="P204" i="38"/>
  <c r="O204" i="38"/>
  <c r="N204" i="38"/>
  <c r="M204" i="38"/>
  <c r="L204" i="38"/>
  <c r="K204" i="38"/>
  <c r="J204" i="38"/>
  <c r="I204" i="38"/>
  <c r="H204" i="38"/>
  <c r="G204" i="38"/>
  <c r="F204" i="38"/>
  <c r="E204" i="38"/>
  <c r="B204" i="38"/>
  <c r="AM203" i="38"/>
  <c r="AL203" i="38"/>
  <c r="AK203" i="38"/>
  <c r="AJ203" i="38"/>
  <c r="AI203" i="38"/>
  <c r="AH203" i="38"/>
  <c r="AG203" i="38"/>
  <c r="AF203" i="38"/>
  <c r="AE203" i="38"/>
  <c r="AD203" i="38"/>
  <c r="AC203" i="38"/>
  <c r="AB203" i="38"/>
  <c r="Q203" i="38"/>
  <c r="P203" i="38"/>
  <c r="O203" i="38"/>
  <c r="N203" i="38"/>
  <c r="M203" i="38"/>
  <c r="L203" i="38"/>
  <c r="K203" i="38"/>
  <c r="J203" i="38"/>
  <c r="I203" i="38"/>
  <c r="H203" i="38"/>
  <c r="G203" i="38"/>
  <c r="F203" i="38"/>
  <c r="E203" i="38"/>
  <c r="B203" i="38"/>
  <c r="AM202" i="38"/>
  <c r="AL202" i="38"/>
  <c r="AK202" i="38"/>
  <c r="AJ202" i="38"/>
  <c r="AI202" i="38"/>
  <c r="AH202" i="38"/>
  <c r="AG202" i="38"/>
  <c r="AF202" i="38"/>
  <c r="AE202" i="38"/>
  <c r="AD202" i="38"/>
  <c r="AC202" i="38"/>
  <c r="AB202" i="38"/>
  <c r="Q202" i="38"/>
  <c r="P202" i="38"/>
  <c r="O202" i="38"/>
  <c r="N202" i="38"/>
  <c r="M202" i="38"/>
  <c r="L202" i="38"/>
  <c r="K202" i="38"/>
  <c r="J202" i="38"/>
  <c r="I202" i="38"/>
  <c r="H202" i="38"/>
  <c r="G202" i="38"/>
  <c r="F202" i="38"/>
  <c r="E202" i="38"/>
  <c r="B202" i="38"/>
  <c r="AM201" i="38"/>
  <c r="AL201" i="38"/>
  <c r="AK201" i="38"/>
  <c r="AJ201" i="38"/>
  <c r="AI201" i="38"/>
  <c r="AH201" i="38"/>
  <c r="AG201" i="38"/>
  <c r="AF201" i="38"/>
  <c r="AE201" i="38"/>
  <c r="AD201" i="38"/>
  <c r="AC201" i="38"/>
  <c r="AB201" i="38"/>
  <c r="Q201" i="38"/>
  <c r="P201" i="38"/>
  <c r="O201" i="38"/>
  <c r="N201" i="38"/>
  <c r="M201" i="38"/>
  <c r="L201" i="38"/>
  <c r="K201" i="38"/>
  <c r="J201" i="38"/>
  <c r="I201" i="38"/>
  <c r="H201" i="38"/>
  <c r="G201" i="38"/>
  <c r="F201" i="38"/>
  <c r="E201" i="38"/>
  <c r="B201" i="38"/>
  <c r="AM200" i="38"/>
  <c r="AL200" i="38"/>
  <c r="AK200" i="38"/>
  <c r="AJ200" i="38"/>
  <c r="AI200" i="38"/>
  <c r="AH200" i="38"/>
  <c r="AG200" i="38"/>
  <c r="AF200" i="38"/>
  <c r="AE200" i="38"/>
  <c r="AD200" i="38"/>
  <c r="AC200" i="38"/>
  <c r="AB200" i="38"/>
  <c r="Q200" i="38"/>
  <c r="P200" i="38"/>
  <c r="O200" i="38"/>
  <c r="N200" i="38"/>
  <c r="M200" i="38"/>
  <c r="L200" i="38"/>
  <c r="K200" i="38"/>
  <c r="J200" i="38"/>
  <c r="I200" i="38"/>
  <c r="H200" i="38"/>
  <c r="G200" i="38"/>
  <c r="F200" i="38"/>
  <c r="E200" i="38"/>
  <c r="B200" i="38"/>
  <c r="AM199" i="38"/>
  <c r="AL199" i="38"/>
  <c r="AK199" i="38"/>
  <c r="AJ199" i="38"/>
  <c r="AI199" i="38"/>
  <c r="AH199" i="38"/>
  <c r="AG199" i="38"/>
  <c r="AF199" i="38"/>
  <c r="AE199" i="38"/>
  <c r="AD199" i="38"/>
  <c r="AC199" i="38"/>
  <c r="AB199" i="38"/>
  <c r="Q199" i="38"/>
  <c r="P199" i="38"/>
  <c r="O199" i="38"/>
  <c r="N199" i="38"/>
  <c r="M199" i="38"/>
  <c r="L199" i="38"/>
  <c r="K199" i="38"/>
  <c r="J199" i="38"/>
  <c r="I199" i="38"/>
  <c r="H199" i="38"/>
  <c r="G199" i="38"/>
  <c r="F199" i="38"/>
  <c r="E199" i="38"/>
  <c r="B199" i="38"/>
  <c r="AM198" i="38"/>
  <c r="AL198" i="38"/>
  <c r="AK198" i="38"/>
  <c r="AJ198" i="38"/>
  <c r="AI198" i="38"/>
  <c r="AH198" i="38"/>
  <c r="AG198" i="38"/>
  <c r="AF198" i="38"/>
  <c r="AE198" i="38"/>
  <c r="AD198" i="38"/>
  <c r="AC198" i="38"/>
  <c r="AB198" i="38"/>
  <c r="Q198" i="38"/>
  <c r="P198" i="38"/>
  <c r="O198" i="38"/>
  <c r="N198" i="38"/>
  <c r="M198" i="38"/>
  <c r="L198" i="38"/>
  <c r="K198" i="38"/>
  <c r="J198" i="38"/>
  <c r="I198" i="38"/>
  <c r="H198" i="38"/>
  <c r="G198" i="38"/>
  <c r="F198" i="38"/>
  <c r="E198" i="38"/>
  <c r="B198" i="38"/>
  <c r="AM197" i="38"/>
  <c r="AL197" i="38"/>
  <c r="AK197" i="38"/>
  <c r="AJ197" i="38"/>
  <c r="AI197" i="38"/>
  <c r="AH197" i="38"/>
  <c r="AG197" i="38"/>
  <c r="AF197" i="38"/>
  <c r="AE197" i="38"/>
  <c r="AD197" i="38"/>
  <c r="AC197" i="38"/>
  <c r="AB197" i="38"/>
  <c r="Q197" i="38"/>
  <c r="P197" i="38"/>
  <c r="O197" i="38"/>
  <c r="N197" i="38"/>
  <c r="M197" i="38"/>
  <c r="L197" i="38"/>
  <c r="K197" i="38"/>
  <c r="J197" i="38"/>
  <c r="I197" i="38"/>
  <c r="H197" i="38"/>
  <c r="G197" i="38"/>
  <c r="F197" i="38"/>
  <c r="E197" i="38"/>
  <c r="B197" i="38"/>
  <c r="AM196" i="38"/>
  <c r="AL196" i="38"/>
  <c r="AK196" i="38"/>
  <c r="AJ196" i="38"/>
  <c r="AI196" i="38"/>
  <c r="AH196" i="38"/>
  <c r="AG196" i="38"/>
  <c r="AF196" i="38"/>
  <c r="AE196" i="38"/>
  <c r="AD196" i="38"/>
  <c r="AC196" i="38"/>
  <c r="AB196" i="38"/>
  <c r="Q196" i="38"/>
  <c r="P196" i="38"/>
  <c r="O196" i="38"/>
  <c r="N196" i="38"/>
  <c r="M196" i="38"/>
  <c r="L196" i="38"/>
  <c r="K196" i="38"/>
  <c r="J196" i="38"/>
  <c r="I196" i="38"/>
  <c r="H196" i="38"/>
  <c r="G196" i="38"/>
  <c r="F196" i="38"/>
  <c r="E196" i="38"/>
  <c r="B196" i="38"/>
  <c r="AM195" i="38"/>
  <c r="AL195" i="38"/>
  <c r="AK195" i="38"/>
  <c r="AJ195" i="38"/>
  <c r="AI195" i="38"/>
  <c r="AH195" i="38"/>
  <c r="AG195" i="38"/>
  <c r="AF195" i="38"/>
  <c r="AE195" i="38"/>
  <c r="AD195" i="38"/>
  <c r="AC195" i="38"/>
  <c r="AB195" i="38"/>
  <c r="Q195" i="38"/>
  <c r="P195" i="38"/>
  <c r="O195" i="38"/>
  <c r="N195" i="38"/>
  <c r="M195" i="38"/>
  <c r="L195" i="38"/>
  <c r="K195" i="38"/>
  <c r="J195" i="38"/>
  <c r="I195" i="38"/>
  <c r="H195" i="38"/>
  <c r="G195" i="38"/>
  <c r="F195" i="38"/>
  <c r="E195" i="38"/>
  <c r="B195" i="38"/>
  <c r="AM194" i="38"/>
  <c r="AL194" i="38"/>
  <c r="AK194" i="38"/>
  <c r="AJ194" i="38"/>
  <c r="AI194" i="38"/>
  <c r="AH194" i="38"/>
  <c r="AG194" i="38"/>
  <c r="AF194" i="38"/>
  <c r="AE194" i="38"/>
  <c r="AD194" i="38"/>
  <c r="AC194" i="38"/>
  <c r="AB194" i="38"/>
  <c r="Q194" i="38"/>
  <c r="P194" i="38"/>
  <c r="O194" i="38"/>
  <c r="N194" i="38"/>
  <c r="M194" i="38"/>
  <c r="L194" i="38"/>
  <c r="K194" i="38"/>
  <c r="J194" i="38"/>
  <c r="I194" i="38"/>
  <c r="H194" i="38"/>
  <c r="G194" i="38"/>
  <c r="F194" i="38"/>
  <c r="E194" i="38"/>
  <c r="B194" i="38"/>
  <c r="AM193" i="38"/>
  <c r="AL193" i="38"/>
  <c r="AK193" i="38"/>
  <c r="AJ193" i="38"/>
  <c r="AI193" i="38"/>
  <c r="AH193" i="38"/>
  <c r="AG193" i="38"/>
  <c r="AF193" i="38"/>
  <c r="AE193" i="38"/>
  <c r="AD193" i="38"/>
  <c r="AC193" i="38"/>
  <c r="AB193" i="38"/>
  <c r="Q193" i="38"/>
  <c r="P193" i="38"/>
  <c r="O193" i="38"/>
  <c r="N193" i="38"/>
  <c r="M193" i="38"/>
  <c r="L193" i="38"/>
  <c r="K193" i="38"/>
  <c r="J193" i="38"/>
  <c r="I193" i="38"/>
  <c r="H193" i="38"/>
  <c r="G193" i="38"/>
  <c r="F193" i="38"/>
  <c r="E193" i="38"/>
  <c r="B193" i="38"/>
  <c r="AM192" i="38"/>
  <c r="AL192" i="38"/>
  <c r="AK192" i="38"/>
  <c r="AJ192" i="38"/>
  <c r="AI192" i="38"/>
  <c r="AH192" i="38"/>
  <c r="AG192" i="38"/>
  <c r="AF192" i="38"/>
  <c r="AE192" i="38"/>
  <c r="AD192" i="38"/>
  <c r="AC192" i="38"/>
  <c r="AB192" i="38"/>
  <c r="Q192" i="38"/>
  <c r="P192" i="38"/>
  <c r="O192" i="38"/>
  <c r="N192" i="38"/>
  <c r="M192" i="38"/>
  <c r="L192" i="38"/>
  <c r="K192" i="38"/>
  <c r="J192" i="38"/>
  <c r="I192" i="38"/>
  <c r="H192" i="38"/>
  <c r="G192" i="38"/>
  <c r="F192" i="38"/>
  <c r="E192" i="38"/>
  <c r="B192" i="38"/>
  <c r="AM191" i="38"/>
  <c r="AL191" i="38"/>
  <c r="AK191" i="38"/>
  <c r="AJ191" i="38"/>
  <c r="AI191" i="38"/>
  <c r="AH191" i="38"/>
  <c r="AG191" i="38"/>
  <c r="AF191" i="38"/>
  <c r="AE191" i="38"/>
  <c r="AD191" i="38"/>
  <c r="AC191" i="38"/>
  <c r="AB191" i="38"/>
  <c r="Q191" i="38"/>
  <c r="P191" i="38"/>
  <c r="O191" i="38"/>
  <c r="N191" i="38"/>
  <c r="M191" i="38"/>
  <c r="L191" i="38"/>
  <c r="K191" i="38"/>
  <c r="J191" i="38"/>
  <c r="I191" i="38"/>
  <c r="H191" i="38"/>
  <c r="G191" i="38"/>
  <c r="F191" i="38"/>
  <c r="E191" i="38"/>
  <c r="B191" i="38"/>
  <c r="AM190" i="38"/>
  <c r="AL190" i="38"/>
  <c r="AK190" i="38"/>
  <c r="AJ190" i="38"/>
  <c r="AI190" i="38"/>
  <c r="AH190" i="38"/>
  <c r="AG190" i="38"/>
  <c r="AF190" i="38"/>
  <c r="AE190" i="38"/>
  <c r="AD190" i="38"/>
  <c r="AC190" i="38"/>
  <c r="AB190" i="38"/>
  <c r="Q190" i="38"/>
  <c r="P190" i="38"/>
  <c r="O190" i="38"/>
  <c r="N190" i="38"/>
  <c r="M190" i="38"/>
  <c r="L190" i="38"/>
  <c r="K190" i="38"/>
  <c r="J190" i="38"/>
  <c r="I190" i="38"/>
  <c r="H190" i="38"/>
  <c r="G190" i="38"/>
  <c r="F190" i="38"/>
  <c r="E190" i="38"/>
  <c r="B190" i="38"/>
  <c r="AM189" i="38"/>
  <c r="AL189" i="38"/>
  <c r="AK189" i="38"/>
  <c r="AJ189" i="38"/>
  <c r="AI189" i="38"/>
  <c r="AH189" i="38"/>
  <c r="AG189" i="38"/>
  <c r="AF189" i="38"/>
  <c r="AE189" i="38"/>
  <c r="AD189" i="38"/>
  <c r="AC189" i="38"/>
  <c r="AB189" i="38"/>
  <c r="Q189" i="38"/>
  <c r="P189" i="38"/>
  <c r="O189" i="38"/>
  <c r="N189" i="38"/>
  <c r="M189" i="38"/>
  <c r="L189" i="38"/>
  <c r="K189" i="38"/>
  <c r="J189" i="38"/>
  <c r="I189" i="38"/>
  <c r="H189" i="38"/>
  <c r="G189" i="38"/>
  <c r="F189" i="38"/>
  <c r="E189" i="38"/>
  <c r="B189" i="38"/>
  <c r="AM188" i="38"/>
  <c r="AL188" i="38"/>
  <c r="AK188" i="38"/>
  <c r="AJ188" i="38"/>
  <c r="AI188" i="38"/>
  <c r="AH188" i="38"/>
  <c r="AG188" i="38"/>
  <c r="AF188" i="38"/>
  <c r="AE188" i="38"/>
  <c r="AD188" i="38"/>
  <c r="AC188" i="38"/>
  <c r="AB188" i="38"/>
  <c r="Q188" i="38"/>
  <c r="P188" i="38"/>
  <c r="O188" i="38"/>
  <c r="N188" i="38"/>
  <c r="M188" i="38"/>
  <c r="L188" i="38"/>
  <c r="K188" i="38"/>
  <c r="J188" i="38"/>
  <c r="I188" i="38"/>
  <c r="H188" i="38"/>
  <c r="G188" i="38"/>
  <c r="F188" i="38"/>
  <c r="E188" i="38"/>
  <c r="B188" i="38"/>
  <c r="AM187" i="38"/>
  <c r="AL187" i="38"/>
  <c r="AK187" i="38"/>
  <c r="AJ187" i="38"/>
  <c r="AI187" i="38"/>
  <c r="AH187" i="38"/>
  <c r="AG187" i="38"/>
  <c r="AF187" i="38"/>
  <c r="AE187" i="38"/>
  <c r="AD187" i="38"/>
  <c r="AC187" i="38"/>
  <c r="AB187" i="38"/>
  <c r="Q187" i="38"/>
  <c r="P187" i="38"/>
  <c r="O187" i="38"/>
  <c r="N187" i="38"/>
  <c r="M187" i="38"/>
  <c r="L187" i="38"/>
  <c r="K187" i="38"/>
  <c r="J187" i="38"/>
  <c r="I187" i="38"/>
  <c r="H187" i="38"/>
  <c r="G187" i="38"/>
  <c r="F187" i="38"/>
  <c r="E187" i="38"/>
  <c r="B187" i="38"/>
  <c r="AM186" i="38"/>
  <c r="AL186" i="38"/>
  <c r="AK186" i="38"/>
  <c r="AJ186" i="38"/>
  <c r="AI186" i="38"/>
  <c r="AH186" i="38"/>
  <c r="AG186" i="38"/>
  <c r="AF186" i="38"/>
  <c r="AE186" i="38"/>
  <c r="AD186" i="38"/>
  <c r="AC186" i="38"/>
  <c r="AB186" i="38"/>
  <c r="Q186" i="38"/>
  <c r="P186" i="38"/>
  <c r="O186" i="38"/>
  <c r="N186" i="38"/>
  <c r="M186" i="38"/>
  <c r="L186" i="38"/>
  <c r="K186" i="38"/>
  <c r="J186" i="38"/>
  <c r="I186" i="38"/>
  <c r="H186" i="38"/>
  <c r="G186" i="38"/>
  <c r="F186" i="38"/>
  <c r="E186" i="38"/>
  <c r="B186" i="38"/>
  <c r="AM185" i="38"/>
  <c r="AL185" i="38"/>
  <c r="AK185" i="38"/>
  <c r="AJ185" i="38"/>
  <c r="AI185" i="38"/>
  <c r="AH185" i="38"/>
  <c r="AG185" i="38"/>
  <c r="AF185" i="38"/>
  <c r="AE185" i="38"/>
  <c r="AD185" i="38"/>
  <c r="AC185" i="38"/>
  <c r="AB185" i="38"/>
  <c r="Q185" i="38"/>
  <c r="P185" i="38"/>
  <c r="O185" i="38"/>
  <c r="N185" i="38"/>
  <c r="M185" i="38"/>
  <c r="L185" i="38"/>
  <c r="K185" i="38"/>
  <c r="J185" i="38"/>
  <c r="I185" i="38"/>
  <c r="H185" i="38"/>
  <c r="G185" i="38"/>
  <c r="F185" i="38"/>
  <c r="E185" i="38"/>
  <c r="B185" i="38"/>
  <c r="AM184" i="38"/>
  <c r="AL184" i="38"/>
  <c r="AK184" i="38"/>
  <c r="AJ184" i="38"/>
  <c r="AI184" i="38"/>
  <c r="AH184" i="38"/>
  <c r="AG184" i="38"/>
  <c r="AF184" i="38"/>
  <c r="AE184" i="38"/>
  <c r="AD184" i="38"/>
  <c r="AC184" i="38"/>
  <c r="AB184" i="38"/>
  <c r="Q184" i="38"/>
  <c r="P184" i="38"/>
  <c r="O184" i="38"/>
  <c r="N184" i="38"/>
  <c r="M184" i="38"/>
  <c r="L184" i="38"/>
  <c r="K184" i="38"/>
  <c r="J184" i="38"/>
  <c r="I184" i="38"/>
  <c r="H184" i="38"/>
  <c r="G184" i="38"/>
  <c r="F184" i="38"/>
  <c r="E184" i="38"/>
  <c r="B184" i="38"/>
  <c r="AM183" i="38"/>
  <c r="AL183" i="38"/>
  <c r="AK183" i="38"/>
  <c r="AJ183" i="38"/>
  <c r="AI183" i="38"/>
  <c r="AH183" i="38"/>
  <c r="AG183" i="38"/>
  <c r="AF183" i="38"/>
  <c r="AE183" i="38"/>
  <c r="AD183" i="38"/>
  <c r="AC183" i="38"/>
  <c r="AB183" i="38"/>
  <c r="Q183" i="38"/>
  <c r="P183" i="38"/>
  <c r="O183" i="38"/>
  <c r="N183" i="38"/>
  <c r="M183" i="38"/>
  <c r="L183" i="38"/>
  <c r="K183" i="38"/>
  <c r="J183" i="38"/>
  <c r="I183" i="38"/>
  <c r="H183" i="38"/>
  <c r="G183" i="38"/>
  <c r="F183" i="38"/>
  <c r="E183" i="38"/>
  <c r="B183" i="38"/>
  <c r="AM182" i="38"/>
  <c r="AL182" i="38"/>
  <c r="AK182" i="38"/>
  <c r="AJ182" i="38"/>
  <c r="AI182" i="38"/>
  <c r="AH182" i="38"/>
  <c r="AG182" i="38"/>
  <c r="AF182" i="38"/>
  <c r="AE182" i="38"/>
  <c r="AD182" i="38"/>
  <c r="AC182" i="38"/>
  <c r="AB182" i="38"/>
  <c r="Q182" i="38"/>
  <c r="P182" i="38"/>
  <c r="O182" i="38"/>
  <c r="N182" i="38"/>
  <c r="M182" i="38"/>
  <c r="L182" i="38"/>
  <c r="K182" i="38"/>
  <c r="J182" i="38"/>
  <c r="I182" i="38"/>
  <c r="H182" i="38"/>
  <c r="G182" i="38"/>
  <c r="F182" i="38"/>
  <c r="E182" i="38"/>
  <c r="B182" i="38"/>
  <c r="AM181" i="38"/>
  <c r="AL181" i="38"/>
  <c r="AK181" i="38"/>
  <c r="AJ181" i="38"/>
  <c r="AI181" i="38"/>
  <c r="AH181" i="38"/>
  <c r="AG181" i="38"/>
  <c r="AF181" i="38"/>
  <c r="AE181" i="38"/>
  <c r="AD181" i="38"/>
  <c r="AC181" i="38"/>
  <c r="AB181" i="38"/>
  <c r="Q181" i="38"/>
  <c r="P181" i="38"/>
  <c r="O181" i="38"/>
  <c r="N181" i="38"/>
  <c r="M181" i="38"/>
  <c r="L181" i="38"/>
  <c r="K181" i="38"/>
  <c r="J181" i="38"/>
  <c r="I181" i="38"/>
  <c r="H181" i="38"/>
  <c r="G181" i="38"/>
  <c r="F181" i="38"/>
  <c r="E181" i="38"/>
  <c r="B181" i="38"/>
  <c r="AM180" i="38"/>
  <c r="AL180" i="38"/>
  <c r="AK180" i="38"/>
  <c r="AJ180" i="38"/>
  <c r="AI180" i="38"/>
  <c r="AH180" i="38"/>
  <c r="AG180" i="38"/>
  <c r="AF180" i="38"/>
  <c r="AE180" i="38"/>
  <c r="AD180" i="38"/>
  <c r="AC180" i="38"/>
  <c r="AB180" i="38"/>
  <c r="Q180" i="38"/>
  <c r="P180" i="38"/>
  <c r="O180" i="38"/>
  <c r="N180" i="38"/>
  <c r="M180" i="38"/>
  <c r="L180" i="38"/>
  <c r="K180" i="38"/>
  <c r="J180" i="38"/>
  <c r="I180" i="38"/>
  <c r="H180" i="38"/>
  <c r="G180" i="38"/>
  <c r="F180" i="38"/>
  <c r="E180" i="38"/>
  <c r="B180" i="38"/>
  <c r="AM179" i="38"/>
  <c r="AL179" i="38"/>
  <c r="AK179" i="38"/>
  <c r="AJ179" i="38"/>
  <c r="AI179" i="38"/>
  <c r="AH179" i="38"/>
  <c r="AG179" i="38"/>
  <c r="AF179" i="38"/>
  <c r="AE179" i="38"/>
  <c r="AD179" i="38"/>
  <c r="AC179" i="38"/>
  <c r="AB179" i="38"/>
  <c r="Q179" i="38"/>
  <c r="P179" i="38"/>
  <c r="O179" i="38"/>
  <c r="N179" i="38"/>
  <c r="M179" i="38"/>
  <c r="L179" i="38"/>
  <c r="K179" i="38"/>
  <c r="J179" i="38"/>
  <c r="I179" i="38"/>
  <c r="H179" i="38"/>
  <c r="G179" i="38"/>
  <c r="F179" i="38"/>
  <c r="E179" i="38"/>
  <c r="B179" i="38"/>
  <c r="AM178" i="38"/>
  <c r="AL178" i="38"/>
  <c r="AK178" i="38"/>
  <c r="AJ178" i="38"/>
  <c r="AI178" i="38"/>
  <c r="AH178" i="38"/>
  <c r="AG178" i="38"/>
  <c r="AF178" i="38"/>
  <c r="AE178" i="38"/>
  <c r="AD178" i="38"/>
  <c r="AC178" i="38"/>
  <c r="AB178" i="38"/>
  <c r="Q178" i="38"/>
  <c r="P178" i="38"/>
  <c r="O178" i="38"/>
  <c r="N178" i="38"/>
  <c r="M178" i="38"/>
  <c r="L178" i="38"/>
  <c r="K178" i="38"/>
  <c r="J178" i="38"/>
  <c r="I178" i="38"/>
  <c r="H178" i="38"/>
  <c r="G178" i="38"/>
  <c r="F178" i="38"/>
  <c r="E178" i="38"/>
  <c r="B178" i="38"/>
  <c r="AM177" i="38"/>
  <c r="AL177" i="38"/>
  <c r="AK177" i="38"/>
  <c r="AJ177" i="38"/>
  <c r="AI177" i="38"/>
  <c r="AH177" i="38"/>
  <c r="AG177" i="38"/>
  <c r="AF177" i="38"/>
  <c r="AE177" i="38"/>
  <c r="AD177" i="38"/>
  <c r="AC177" i="38"/>
  <c r="AB177" i="38"/>
  <c r="Q177" i="38"/>
  <c r="P177" i="38"/>
  <c r="O177" i="38"/>
  <c r="N177" i="38"/>
  <c r="M177" i="38"/>
  <c r="L177" i="38"/>
  <c r="K177" i="38"/>
  <c r="J177" i="38"/>
  <c r="I177" i="38"/>
  <c r="H177" i="38"/>
  <c r="G177" i="38"/>
  <c r="F177" i="38"/>
  <c r="E177" i="38"/>
  <c r="B177" i="38"/>
  <c r="AM176" i="38"/>
  <c r="AL176" i="38"/>
  <c r="AK176" i="38"/>
  <c r="AJ176" i="38"/>
  <c r="AI176" i="38"/>
  <c r="AH176" i="38"/>
  <c r="AG176" i="38"/>
  <c r="AF176" i="38"/>
  <c r="AE176" i="38"/>
  <c r="AD176" i="38"/>
  <c r="AC176" i="38"/>
  <c r="AB176" i="38"/>
  <c r="Q176" i="38"/>
  <c r="P176" i="38"/>
  <c r="O176" i="38"/>
  <c r="N176" i="38"/>
  <c r="M176" i="38"/>
  <c r="L176" i="38"/>
  <c r="K176" i="38"/>
  <c r="J176" i="38"/>
  <c r="I176" i="38"/>
  <c r="H176" i="38"/>
  <c r="G176" i="38"/>
  <c r="F176" i="38"/>
  <c r="E176" i="38"/>
  <c r="B176" i="38"/>
  <c r="AM175" i="38"/>
  <c r="AL175" i="38"/>
  <c r="AK175" i="38"/>
  <c r="AJ175" i="38"/>
  <c r="AI175" i="38"/>
  <c r="AH175" i="38"/>
  <c r="AG175" i="38"/>
  <c r="AF175" i="38"/>
  <c r="AE175" i="38"/>
  <c r="AD175" i="38"/>
  <c r="AC175" i="38"/>
  <c r="AB175" i="38"/>
  <c r="Q175" i="38"/>
  <c r="P175" i="38"/>
  <c r="O175" i="38"/>
  <c r="N175" i="38"/>
  <c r="M175" i="38"/>
  <c r="L175" i="38"/>
  <c r="K175" i="38"/>
  <c r="J175" i="38"/>
  <c r="I175" i="38"/>
  <c r="H175" i="38"/>
  <c r="G175" i="38"/>
  <c r="F175" i="38"/>
  <c r="E175" i="38"/>
  <c r="B175" i="38"/>
  <c r="AM174" i="38"/>
  <c r="AL174" i="38"/>
  <c r="AK174" i="38"/>
  <c r="AJ174" i="38"/>
  <c r="AI174" i="38"/>
  <c r="AH174" i="38"/>
  <c r="AG174" i="38"/>
  <c r="AF174" i="38"/>
  <c r="AE174" i="38"/>
  <c r="AD174" i="38"/>
  <c r="AC174" i="38"/>
  <c r="AB174" i="38"/>
  <c r="Q174" i="38"/>
  <c r="P174" i="38"/>
  <c r="O174" i="38"/>
  <c r="N174" i="38"/>
  <c r="M174" i="38"/>
  <c r="L174" i="38"/>
  <c r="K174" i="38"/>
  <c r="J174" i="38"/>
  <c r="I174" i="38"/>
  <c r="H174" i="38"/>
  <c r="G174" i="38"/>
  <c r="F174" i="38"/>
  <c r="E174" i="38"/>
  <c r="B174" i="38"/>
  <c r="AM173" i="38"/>
  <c r="AL173" i="38"/>
  <c r="AK173" i="38"/>
  <c r="AJ173" i="38"/>
  <c r="AI173" i="38"/>
  <c r="AH173" i="38"/>
  <c r="AG173" i="38"/>
  <c r="AF173" i="38"/>
  <c r="AE173" i="38"/>
  <c r="AD173" i="38"/>
  <c r="AC173" i="38"/>
  <c r="AB173" i="38"/>
  <c r="Q173" i="38"/>
  <c r="P173" i="38"/>
  <c r="O173" i="38"/>
  <c r="N173" i="38"/>
  <c r="M173" i="38"/>
  <c r="L173" i="38"/>
  <c r="K173" i="38"/>
  <c r="J173" i="38"/>
  <c r="I173" i="38"/>
  <c r="H173" i="38"/>
  <c r="G173" i="38"/>
  <c r="F173" i="38"/>
  <c r="E173" i="38"/>
  <c r="B173" i="38"/>
  <c r="AM172" i="38"/>
  <c r="AL172" i="38"/>
  <c r="AK172" i="38"/>
  <c r="AJ172" i="38"/>
  <c r="AI172" i="38"/>
  <c r="AH172" i="38"/>
  <c r="AG172" i="38"/>
  <c r="AF172" i="38"/>
  <c r="AE172" i="38"/>
  <c r="AD172" i="38"/>
  <c r="AC172" i="38"/>
  <c r="AB172" i="38"/>
  <c r="Q172" i="38"/>
  <c r="P172" i="38"/>
  <c r="O172" i="38"/>
  <c r="N172" i="38"/>
  <c r="M172" i="38"/>
  <c r="L172" i="38"/>
  <c r="K172" i="38"/>
  <c r="J172" i="38"/>
  <c r="I172" i="38"/>
  <c r="H172" i="38"/>
  <c r="G172" i="38"/>
  <c r="F172" i="38"/>
  <c r="E172" i="38"/>
  <c r="B172" i="38"/>
  <c r="AM171" i="38"/>
  <c r="AL171" i="38"/>
  <c r="AK171" i="38"/>
  <c r="AJ171" i="38"/>
  <c r="AI171" i="38"/>
  <c r="AH171" i="38"/>
  <c r="AG171" i="38"/>
  <c r="AF171" i="38"/>
  <c r="AE171" i="38"/>
  <c r="AD171" i="38"/>
  <c r="AC171" i="38"/>
  <c r="AB171" i="38"/>
  <c r="Q171" i="38"/>
  <c r="P171" i="38"/>
  <c r="O171" i="38"/>
  <c r="N171" i="38"/>
  <c r="M171" i="38"/>
  <c r="L171" i="38"/>
  <c r="K171" i="38"/>
  <c r="J171" i="38"/>
  <c r="I171" i="38"/>
  <c r="H171" i="38"/>
  <c r="G171" i="38"/>
  <c r="F171" i="38"/>
  <c r="E171" i="38"/>
  <c r="B171" i="38"/>
  <c r="AM170" i="38"/>
  <c r="AL170" i="38"/>
  <c r="AK170" i="38"/>
  <c r="AJ170" i="38"/>
  <c r="AI170" i="38"/>
  <c r="AH170" i="38"/>
  <c r="AG170" i="38"/>
  <c r="AF170" i="38"/>
  <c r="AE170" i="38"/>
  <c r="AD170" i="38"/>
  <c r="AC170" i="38"/>
  <c r="AB170" i="38"/>
  <c r="Q170" i="38"/>
  <c r="P170" i="38"/>
  <c r="O170" i="38"/>
  <c r="N170" i="38"/>
  <c r="M170" i="38"/>
  <c r="L170" i="38"/>
  <c r="K170" i="38"/>
  <c r="J170" i="38"/>
  <c r="I170" i="38"/>
  <c r="H170" i="38"/>
  <c r="G170" i="38"/>
  <c r="F170" i="38"/>
  <c r="E170" i="38"/>
  <c r="B170" i="38"/>
  <c r="AM169" i="38"/>
  <c r="AL169" i="38"/>
  <c r="AK169" i="38"/>
  <c r="AJ169" i="38"/>
  <c r="AI169" i="38"/>
  <c r="AH169" i="38"/>
  <c r="AG169" i="38"/>
  <c r="AF169" i="38"/>
  <c r="AE169" i="38"/>
  <c r="AD169" i="38"/>
  <c r="AC169" i="38"/>
  <c r="AB169" i="38"/>
  <c r="Q169" i="38"/>
  <c r="P169" i="38"/>
  <c r="O169" i="38"/>
  <c r="N169" i="38"/>
  <c r="M169" i="38"/>
  <c r="L169" i="38"/>
  <c r="K169" i="38"/>
  <c r="J169" i="38"/>
  <c r="I169" i="38"/>
  <c r="H169" i="38"/>
  <c r="G169" i="38"/>
  <c r="F169" i="38"/>
  <c r="E169" i="38"/>
  <c r="B169" i="38"/>
  <c r="AM168" i="38"/>
  <c r="AL168" i="38"/>
  <c r="AK168" i="38"/>
  <c r="AJ168" i="38"/>
  <c r="AI168" i="38"/>
  <c r="AH168" i="38"/>
  <c r="AG168" i="38"/>
  <c r="AF168" i="38"/>
  <c r="AE168" i="38"/>
  <c r="AD168" i="38"/>
  <c r="AC168" i="38"/>
  <c r="AB168" i="38"/>
  <c r="Q168" i="38"/>
  <c r="P168" i="38"/>
  <c r="O168" i="38"/>
  <c r="N168" i="38"/>
  <c r="M168" i="38"/>
  <c r="L168" i="38"/>
  <c r="K168" i="38"/>
  <c r="J168" i="38"/>
  <c r="I168" i="38"/>
  <c r="H168" i="38"/>
  <c r="G168" i="38"/>
  <c r="F168" i="38"/>
  <c r="E168" i="38"/>
  <c r="B168" i="38"/>
  <c r="AM167" i="38"/>
  <c r="AL167" i="38"/>
  <c r="AK167" i="38"/>
  <c r="AJ167" i="38"/>
  <c r="AI167" i="38"/>
  <c r="AH167" i="38"/>
  <c r="AG167" i="38"/>
  <c r="AF167" i="38"/>
  <c r="AE167" i="38"/>
  <c r="AD167" i="38"/>
  <c r="AC167" i="38"/>
  <c r="AB167" i="38"/>
  <c r="Q167" i="38"/>
  <c r="P167" i="38"/>
  <c r="O167" i="38"/>
  <c r="N167" i="38"/>
  <c r="M167" i="38"/>
  <c r="L167" i="38"/>
  <c r="K167" i="38"/>
  <c r="J167" i="38"/>
  <c r="I167" i="38"/>
  <c r="H167" i="38"/>
  <c r="G167" i="38"/>
  <c r="F167" i="38"/>
  <c r="E167" i="38"/>
  <c r="B167" i="38"/>
  <c r="AM166" i="38"/>
  <c r="AL166" i="38"/>
  <c r="AK166" i="38"/>
  <c r="AJ166" i="38"/>
  <c r="AI166" i="38"/>
  <c r="AH166" i="38"/>
  <c r="AG166" i="38"/>
  <c r="AF166" i="38"/>
  <c r="AE166" i="38"/>
  <c r="AD166" i="38"/>
  <c r="AC166" i="38"/>
  <c r="AB166" i="38"/>
  <c r="Q166" i="38"/>
  <c r="P166" i="38"/>
  <c r="O166" i="38"/>
  <c r="N166" i="38"/>
  <c r="M166" i="38"/>
  <c r="L166" i="38"/>
  <c r="K166" i="38"/>
  <c r="J166" i="38"/>
  <c r="I166" i="38"/>
  <c r="H166" i="38"/>
  <c r="G166" i="38"/>
  <c r="F166" i="38"/>
  <c r="E166" i="38"/>
  <c r="B166" i="38"/>
  <c r="AM165" i="38"/>
  <c r="AL165" i="38"/>
  <c r="AK165" i="38"/>
  <c r="AJ165" i="38"/>
  <c r="AI165" i="38"/>
  <c r="AH165" i="38"/>
  <c r="AG165" i="38"/>
  <c r="AF165" i="38"/>
  <c r="AE165" i="38"/>
  <c r="AD165" i="38"/>
  <c r="AC165" i="38"/>
  <c r="AB165" i="38"/>
  <c r="Q165" i="38"/>
  <c r="P165" i="38"/>
  <c r="O165" i="38"/>
  <c r="N165" i="38"/>
  <c r="M165" i="38"/>
  <c r="L165" i="38"/>
  <c r="K165" i="38"/>
  <c r="J165" i="38"/>
  <c r="I165" i="38"/>
  <c r="H165" i="38"/>
  <c r="G165" i="38"/>
  <c r="F165" i="38"/>
  <c r="E165" i="38"/>
  <c r="B165" i="38"/>
  <c r="AM164" i="38"/>
  <c r="AL164" i="38"/>
  <c r="AK164" i="38"/>
  <c r="AJ164" i="38"/>
  <c r="AI164" i="38"/>
  <c r="AH164" i="38"/>
  <c r="AG164" i="38"/>
  <c r="AF164" i="38"/>
  <c r="AE164" i="38"/>
  <c r="AD164" i="38"/>
  <c r="AC164" i="38"/>
  <c r="AB164" i="38"/>
  <c r="Q164" i="38"/>
  <c r="P164" i="38"/>
  <c r="O164" i="38"/>
  <c r="N164" i="38"/>
  <c r="M164" i="38"/>
  <c r="L164" i="38"/>
  <c r="K164" i="38"/>
  <c r="J164" i="38"/>
  <c r="I164" i="38"/>
  <c r="H164" i="38"/>
  <c r="G164" i="38"/>
  <c r="F164" i="38"/>
  <c r="E164" i="38"/>
  <c r="B164" i="38"/>
  <c r="AM163" i="38"/>
  <c r="AL163" i="38"/>
  <c r="AK163" i="38"/>
  <c r="AJ163" i="38"/>
  <c r="AI163" i="38"/>
  <c r="AH163" i="38"/>
  <c r="AG163" i="38"/>
  <c r="AF163" i="38"/>
  <c r="AE163" i="38"/>
  <c r="AD163" i="38"/>
  <c r="AC163" i="38"/>
  <c r="AB163" i="38"/>
  <c r="Q163" i="38"/>
  <c r="P163" i="38"/>
  <c r="O163" i="38"/>
  <c r="N163" i="38"/>
  <c r="M163" i="38"/>
  <c r="L163" i="38"/>
  <c r="K163" i="38"/>
  <c r="J163" i="38"/>
  <c r="I163" i="38"/>
  <c r="H163" i="38"/>
  <c r="G163" i="38"/>
  <c r="F163" i="38"/>
  <c r="E163" i="38"/>
  <c r="B163" i="38"/>
  <c r="AM162" i="38"/>
  <c r="AL162" i="38"/>
  <c r="AK162" i="38"/>
  <c r="AJ162" i="38"/>
  <c r="AI162" i="38"/>
  <c r="AH162" i="38"/>
  <c r="AG162" i="38"/>
  <c r="AF162" i="38"/>
  <c r="AE162" i="38"/>
  <c r="AD162" i="38"/>
  <c r="AC162" i="38"/>
  <c r="AB162" i="38"/>
  <c r="Q162" i="38"/>
  <c r="P162" i="38"/>
  <c r="O162" i="38"/>
  <c r="N162" i="38"/>
  <c r="M162" i="38"/>
  <c r="L162" i="38"/>
  <c r="K162" i="38"/>
  <c r="J162" i="38"/>
  <c r="I162" i="38"/>
  <c r="H162" i="38"/>
  <c r="G162" i="38"/>
  <c r="F162" i="38"/>
  <c r="E162" i="38"/>
  <c r="B162" i="38"/>
  <c r="AM161" i="38"/>
  <c r="AL161" i="38"/>
  <c r="AK161" i="38"/>
  <c r="AJ161" i="38"/>
  <c r="AI161" i="38"/>
  <c r="AH161" i="38"/>
  <c r="AG161" i="38"/>
  <c r="AF161" i="38"/>
  <c r="AE161" i="38"/>
  <c r="AD161" i="38"/>
  <c r="AC161" i="38"/>
  <c r="AB161" i="38"/>
  <c r="Q161" i="38"/>
  <c r="P161" i="38"/>
  <c r="O161" i="38"/>
  <c r="N161" i="38"/>
  <c r="M161" i="38"/>
  <c r="L161" i="38"/>
  <c r="K161" i="38"/>
  <c r="J161" i="38"/>
  <c r="I161" i="38"/>
  <c r="H161" i="38"/>
  <c r="G161" i="38"/>
  <c r="F161" i="38"/>
  <c r="E161" i="38"/>
  <c r="B161" i="38"/>
  <c r="AM160" i="38"/>
  <c r="AL160" i="38"/>
  <c r="AK160" i="38"/>
  <c r="AJ160" i="38"/>
  <c r="AI160" i="38"/>
  <c r="AH160" i="38"/>
  <c r="AG160" i="38"/>
  <c r="AF160" i="38"/>
  <c r="AE160" i="38"/>
  <c r="AD160" i="38"/>
  <c r="AC160" i="38"/>
  <c r="AB160" i="38"/>
  <c r="Q160" i="38"/>
  <c r="P160" i="38"/>
  <c r="O160" i="38"/>
  <c r="N160" i="38"/>
  <c r="M160" i="38"/>
  <c r="L160" i="38"/>
  <c r="K160" i="38"/>
  <c r="J160" i="38"/>
  <c r="I160" i="38"/>
  <c r="H160" i="38"/>
  <c r="G160" i="38"/>
  <c r="F160" i="38"/>
  <c r="E160" i="38"/>
  <c r="B160" i="38"/>
  <c r="AM159" i="38"/>
  <c r="AL159" i="38"/>
  <c r="AK159" i="38"/>
  <c r="AJ159" i="38"/>
  <c r="AI159" i="38"/>
  <c r="AH159" i="38"/>
  <c r="AG159" i="38"/>
  <c r="AF159" i="38"/>
  <c r="AE159" i="38"/>
  <c r="AD159" i="38"/>
  <c r="AC159" i="38"/>
  <c r="AB159" i="38"/>
  <c r="Q159" i="38"/>
  <c r="P159" i="38"/>
  <c r="O159" i="38"/>
  <c r="N159" i="38"/>
  <c r="M159" i="38"/>
  <c r="L159" i="38"/>
  <c r="K159" i="38"/>
  <c r="J159" i="38"/>
  <c r="I159" i="38"/>
  <c r="H159" i="38"/>
  <c r="G159" i="38"/>
  <c r="F159" i="38"/>
  <c r="E159" i="38"/>
  <c r="B159" i="38"/>
  <c r="AM158" i="38"/>
  <c r="AL158" i="38"/>
  <c r="AK158" i="38"/>
  <c r="AJ158" i="38"/>
  <c r="AI158" i="38"/>
  <c r="AH158" i="38"/>
  <c r="AG158" i="38"/>
  <c r="AF158" i="38"/>
  <c r="AE158" i="38"/>
  <c r="AD158" i="38"/>
  <c r="AC158" i="38"/>
  <c r="AB158" i="38"/>
  <c r="Q158" i="38"/>
  <c r="P158" i="38"/>
  <c r="O158" i="38"/>
  <c r="N158" i="38"/>
  <c r="M158" i="38"/>
  <c r="L158" i="38"/>
  <c r="K158" i="38"/>
  <c r="J158" i="38"/>
  <c r="I158" i="38"/>
  <c r="H158" i="38"/>
  <c r="G158" i="38"/>
  <c r="F158" i="38"/>
  <c r="E158" i="38"/>
  <c r="B158" i="38"/>
  <c r="AM157" i="38"/>
  <c r="AL157" i="38"/>
  <c r="AK157" i="38"/>
  <c r="AJ157" i="38"/>
  <c r="AI157" i="38"/>
  <c r="AH157" i="38"/>
  <c r="AG157" i="38"/>
  <c r="AF157" i="38"/>
  <c r="AE157" i="38"/>
  <c r="AD157" i="38"/>
  <c r="AC157" i="38"/>
  <c r="AB157" i="38"/>
  <c r="Q157" i="38"/>
  <c r="P157" i="38"/>
  <c r="O157" i="38"/>
  <c r="N157" i="38"/>
  <c r="M157" i="38"/>
  <c r="L157" i="38"/>
  <c r="K157" i="38"/>
  <c r="J157" i="38"/>
  <c r="I157" i="38"/>
  <c r="H157" i="38"/>
  <c r="G157" i="38"/>
  <c r="F157" i="38"/>
  <c r="E157" i="38"/>
  <c r="B157" i="38"/>
  <c r="AM156" i="38"/>
  <c r="AL156" i="38"/>
  <c r="AK156" i="38"/>
  <c r="AJ156" i="38"/>
  <c r="AI156" i="38"/>
  <c r="AH156" i="38"/>
  <c r="AG156" i="38"/>
  <c r="AF156" i="38"/>
  <c r="AE156" i="38"/>
  <c r="AD156" i="38"/>
  <c r="AC156" i="38"/>
  <c r="AB156" i="38"/>
  <c r="Q156" i="38"/>
  <c r="P156" i="38"/>
  <c r="O156" i="38"/>
  <c r="N156" i="38"/>
  <c r="M156" i="38"/>
  <c r="L156" i="38"/>
  <c r="K156" i="38"/>
  <c r="J156" i="38"/>
  <c r="I156" i="38"/>
  <c r="H156" i="38"/>
  <c r="G156" i="38"/>
  <c r="F156" i="38"/>
  <c r="E156" i="38"/>
  <c r="B156" i="38"/>
  <c r="AM155" i="38"/>
  <c r="AL155" i="38"/>
  <c r="AK155" i="38"/>
  <c r="AJ155" i="38"/>
  <c r="AI155" i="38"/>
  <c r="AH155" i="38"/>
  <c r="AG155" i="38"/>
  <c r="AF155" i="38"/>
  <c r="AE155" i="38"/>
  <c r="AD155" i="38"/>
  <c r="AC155" i="38"/>
  <c r="AB155" i="38"/>
  <c r="Q155" i="38"/>
  <c r="P155" i="38"/>
  <c r="O155" i="38"/>
  <c r="N155" i="38"/>
  <c r="M155" i="38"/>
  <c r="L155" i="38"/>
  <c r="K155" i="38"/>
  <c r="J155" i="38"/>
  <c r="I155" i="38"/>
  <c r="H155" i="38"/>
  <c r="G155" i="38"/>
  <c r="F155" i="38"/>
  <c r="E155" i="38"/>
  <c r="B155" i="38"/>
  <c r="AM154" i="38"/>
  <c r="AL154" i="38"/>
  <c r="AK154" i="38"/>
  <c r="AJ154" i="38"/>
  <c r="AI154" i="38"/>
  <c r="AH154" i="38"/>
  <c r="AG154" i="38"/>
  <c r="AF154" i="38"/>
  <c r="AE154" i="38"/>
  <c r="AD154" i="38"/>
  <c r="AC154" i="38"/>
  <c r="AB154" i="38"/>
  <c r="Q154" i="38"/>
  <c r="P154" i="38"/>
  <c r="O154" i="38"/>
  <c r="N154" i="38"/>
  <c r="M154" i="38"/>
  <c r="L154" i="38"/>
  <c r="K154" i="38"/>
  <c r="J154" i="38"/>
  <c r="I154" i="38"/>
  <c r="H154" i="38"/>
  <c r="G154" i="38"/>
  <c r="F154" i="38"/>
  <c r="E154" i="38"/>
  <c r="B154" i="38"/>
  <c r="AM153" i="38"/>
  <c r="AL153" i="38"/>
  <c r="AK153" i="38"/>
  <c r="AJ153" i="38"/>
  <c r="AI153" i="38"/>
  <c r="AH153" i="38"/>
  <c r="AG153" i="38"/>
  <c r="AF153" i="38"/>
  <c r="AE153" i="38"/>
  <c r="AD153" i="38"/>
  <c r="AC153" i="38"/>
  <c r="AB153" i="38"/>
  <c r="Q153" i="38"/>
  <c r="P153" i="38"/>
  <c r="O153" i="38"/>
  <c r="N153" i="38"/>
  <c r="M153" i="38"/>
  <c r="L153" i="38"/>
  <c r="K153" i="38"/>
  <c r="J153" i="38"/>
  <c r="I153" i="38"/>
  <c r="H153" i="38"/>
  <c r="G153" i="38"/>
  <c r="F153" i="38"/>
  <c r="E153" i="38"/>
  <c r="B153" i="38"/>
  <c r="AM152" i="38"/>
  <c r="AL152" i="38"/>
  <c r="AK152" i="38"/>
  <c r="AJ152" i="38"/>
  <c r="AI152" i="38"/>
  <c r="AH152" i="38"/>
  <c r="AG152" i="38"/>
  <c r="AF152" i="38"/>
  <c r="AE152" i="38"/>
  <c r="AD152" i="38"/>
  <c r="AC152" i="38"/>
  <c r="AB152" i="38"/>
  <c r="Q152" i="38"/>
  <c r="P152" i="38"/>
  <c r="O152" i="38"/>
  <c r="N152" i="38"/>
  <c r="M152" i="38"/>
  <c r="L152" i="38"/>
  <c r="K152" i="38"/>
  <c r="J152" i="38"/>
  <c r="I152" i="38"/>
  <c r="H152" i="38"/>
  <c r="G152" i="38"/>
  <c r="F152" i="38"/>
  <c r="E152" i="38"/>
  <c r="B152" i="38"/>
  <c r="AM151" i="38"/>
  <c r="AL151" i="38"/>
  <c r="AK151" i="38"/>
  <c r="AJ151" i="38"/>
  <c r="AI151" i="38"/>
  <c r="AH151" i="38"/>
  <c r="AG151" i="38"/>
  <c r="AF151" i="38"/>
  <c r="AE151" i="38"/>
  <c r="AD151" i="38"/>
  <c r="AC151" i="38"/>
  <c r="AB151" i="38"/>
  <c r="Q151" i="38"/>
  <c r="P151" i="38"/>
  <c r="O151" i="38"/>
  <c r="N151" i="38"/>
  <c r="M151" i="38"/>
  <c r="L151" i="38"/>
  <c r="K151" i="38"/>
  <c r="J151" i="38"/>
  <c r="I151" i="38"/>
  <c r="H151" i="38"/>
  <c r="G151" i="38"/>
  <c r="F151" i="38"/>
  <c r="E151" i="38"/>
  <c r="B151" i="38"/>
  <c r="AM150" i="38"/>
  <c r="AL150" i="38"/>
  <c r="AK150" i="38"/>
  <c r="AJ150" i="38"/>
  <c r="AI150" i="38"/>
  <c r="AH150" i="38"/>
  <c r="AG150" i="38"/>
  <c r="AF150" i="38"/>
  <c r="AE150" i="38"/>
  <c r="AD150" i="38"/>
  <c r="AC150" i="38"/>
  <c r="AB150" i="38"/>
  <c r="Q150" i="38"/>
  <c r="P150" i="38"/>
  <c r="O150" i="38"/>
  <c r="N150" i="38"/>
  <c r="M150" i="38"/>
  <c r="L150" i="38"/>
  <c r="K150" i="38"/>
  <c r="J150" i="38"/>
  <c r="I150" i="38"/>
  <c r="H150" i="38"/>
  <c r="G150" i="38"/>
  <c r="F150" i="38"/>
  <c r="E150" i="38"/>
  <c r="B150" i="38"/>
  <c r="AM149" i="38"/>
  <c r="AL149" i="38"/>
  <c r="AK149" i="38"/>
  <c r="AJ149" i="38"/>
  <c r="AI149" i="38"/>
  <c r="AH149" i="38"/>
  <c r="AG149" i="38"/>
  <c r="AF149" i="38"/>
  <c r="AE149" i="38"/>
  <c r="AD149" i="38"/>
  <c r="AC149" i="38"/>
  <c r="AB149" i="38"/>
  <c r="Q149" i="38"/>
  <c r="P149" i="38"/>
  <c r="O149" i="38"/>
  <c r="N149" i="38"/>
  <c r="M149" i="38"/>
  <c r="L149" i="38"/>
  <c r="K149" i="38"/>
  <c r="J149" i="38"/>
  <c r="I149" i="38"/>
  <c r="H149" i="38"/>
  <c r="G149" i="38"/>
  <c r="F149" i="38"/>
  <c r="E149" i="38"/>
  <c r="B149" i="38"/>
  <c r="AM148" i="38"/>
  <c r="AL148" i="38"/>
  <c r="AK148" i="38"/>
  <c r="AJ148" i="38"/>
  <c r="AI148" i="38"/>
  <c r="AH148" i="38"/>
  <c r="AG148" i="38"/>
  <c r="AF148" i="38"/>
  <c r="AE148" i="38"/>
  <c r="AD148" i="38"/>
  <c r="AC148" i="38"/>
  <c r="AB148" i="38"/>
  <c r="Q148" i="38"/>
  <c r="P148" i="38"/>
  <c r="O148" i="38"/>
  <c r="N148" i="38"/>
  <c r="M148" i="38"/>
  <c r="L148" i="38"/>
  <c r="K148" i="38"/>
  <c r="J148" i="38"/>
  <c r="I148" i="38"/>
  <c r="H148" i="38"/>
  <c r="G148" i="38"/>
  <c r="F148" i="38"/>
  <c r="E148" i="38"/>
  <c r="B148" i="38"/>
  <c r="AM147" i="38"/>
  <c r="AL147" i="38"/>
  <c r="AK147" i="38"/>
  <c r="AJ147" i="38"/>
  <c r="AI147" i="38"/>
  <c r="AH147" i="38"/>
  <c r="AG147" i="38"/>
  <c r="AF147" i="38"/>
  <c r="AE147" i="38"/>
  <c r="AD147" i="38"/>
  <c r="AC147" i="38"/>
  <c r="AB147" i="38"/>
  <c r="Q147" i="38"/>
  <c r="P147" i="38"/>
  <c r="O147" i="38"/>
  <c r="N147" i="38"/>
  <c r="M147" i="38"/>
  <c r="L147" i="38"/>
  <c r="K147" i="38"/>
  <c r="J147" i="38"/>
  <c r="I147" i="38"/>
  <c r="H147" i="38"/>
  <c r="G147" i="38"/>
  <c r="F147" i="38"/>
  <c r="E147" i="38"/>
  <c r="B147" i="38"/>
  <c r="AM146" i="38"/>
  <c r="AL146" i="38"/>
  <c r="AK146" i="38"/>
  <c r="AJ146" i="38"/>
  <c r="AI146" i="38"/>
  <c r="AH146" i="38"/>
  <c r="AG146" i="38"/>
  <c r="AF146" i="38"/>
  <c r="AE146" i="38"/>
  <c r="AD146" i="38"/>
  <c r="AC146" i="38"/>
  <c r="AB146" i="38"/>
  <c r="Q146" i="38"/>
  <c r="P146" i="38"/>
  <c r="O146" i="38"/>
  <c r="N146" i="38"/>
  <c r="M146" i="38"/>
  <c r="L146" i="38"/>
  <c r="K146" i="38"/>
  <c r="J146" i="38"/>
  <c r="I146" i="38"/>
  <c r="H146" i="38"/>
  <c r="G146" i="38"/>
  <c r="F146" i="38"/>
  <c r="E146" i="38"/>
  <c r="B146" i="38"/>
  <c r="AM145" i="38"/>
  <c r="AL145" i="38"/>
  <c r="AK145" i="38"/>
  <c r="AJ145" i="38"/>
  <c r="AI145" i="38"/>
  <c r="AH145" i="38"/>
  <c r="AG145" i="38"/>
  <c r="AF145" i="38"/>
  <c r="AE145" i="38"/>
  <c r="AD145" i="38"/>
  <c r="AC145" i="38"/>
  <c r="AB145" i="38"/>
  <c r="Q145" i="38"/>
  <c r="P145" i="38"/>
  <c r="O145" i="38"/>
  <c r="N145" i="38"/>
  <c r="M145" i="38"/>
  <c r="L145" i="38"/>
  <c r="K145" i="38"/>
  <c r="J145" i="38"/>
  <c r="I145" i="38"/>
  <c r="H145" i="38"/>
  <c r="G145" i="38"/>
  <c r="F145" i="38"/>
  <c r="E145" i="38"/>
  <c r="B145" i="38"/>
  <c r="AM144" i="38"/>
  <c r="AL144" i="38"/>
  <c r="AK144" i="38"/>
  <c r="AJ144" i="38"/>
  <c r="AI144" i="38"/>
  <c r="AH144" i="38"/>
  <c r="AG144" i="38"/>
  <c r="AF144" i="38"/>
  <c r="AE144" i="38"/>
  <c r="AD144" i="38"/>
  <c r="AC144" i="38"/>
  <c r="AB144" i="38"/>
  <c r="Q144" i="38"/>
  <c r="P144" i="38"/>
  <c r="O144" i="38"/>
  <c r="N144" i="38"/>
  <c r="M144" i="38"/>
  <c r="L144" i="38"/>
  <c r="K144" i="38"/>
  <c r="J144" i="38"/>
  <c r="I144" i="38"/>
  <c r="H144" i="38"/>
  <c r="G144" i="38"/>
  <c r="F144" i="38"/>
  <c r="E144" i="38"/>
  <c r="B144" i="38"/>
  <c r="AM143" i="38"/>
  <c r="AL143" i="38"/>
  <c r="AK143" i="38"/>
  <c r="AJ143" i="38"/>
  <c r="AI143" i="38"/>
  <c r="AH143" i="38"/>
  <c r="AG143" i="38"/>
  <c r="AF143" i="38"/>
  <c r="AE143" i="38"/>
  <c r="AD143" i="38"/>
  <c r="AC143" i="38"/>
  <c r="AB143" i="38"/>
  <c r="Q143" i="38"/>
  <c r="P143" i="38"/>
  <c r="O143" i="38"/>
  <c r="N143" i="38"/>
  <c r="M143" i="38"/>
  <c r="L143" i="38"/>
  <c r="K143" i="38"/>
  <c r="J143" i="38"/>
  <c r="I143" i="38"/>
  <c r="H143" i="38"/>
  <c r="G143" i="38"/>
  <c r="F143" i="38"/>
  <c r="E143" i="38"/>
  <c r="B143" i="38"/>
  <c r="AM142" i="38"/>
  <c r="AL142" i="38"/>
  <c r="AK142" i="38"/>
  <c r="AJ142" i="38"/>
  <c r="AI142" i="38"/>
  <c r="AH142" i="38"/>
  <c r="AG142" i="38"/>
  <c r="AF142" i="38"/>
  <c r="AE142" i="38"/>
  <c r="AD142" i="38"/>
  <c r="AC142" i="38"/>
  <c r="AB142" i="38"/>
  <c r="Q142" i="38"/>
  <c r="P142" i="38"/>
  <c r="O142" i="38"/>
  <c r="N142" i="38"/>
  <c r="M142" i="38"/>
  <c r="L142" i="38"/>
  <c r="K142" i="38"/>
  <c r="J142" i="38"/>
  <c r="I142" i="38"/>
  <c r="H142" i="38"/>
  <c r="G142" i="38"/>
  <c r="F142" i="38"/>
  <c r="E142" i="38"/>
  <c r="B142" i="38"/>
  <c r="AM141" i="38"/>
  <c r="AL141" i="38"/>
  <c r="AK141" i="38"/>
  <c r="AJ141" i="38"/>
  <c r="AI141" i="38"/>
  <c r="AH141" i="38"/>
  <c r="AG141" i="38"/>
  <c r="AF141" i="38"/>
  <c r="AE141" i="38"/>
  <c r="AD141" i="38"/>
  <c r="AC141" i="38"/>
  <c r="AB141" i="38"/>
  <c r="Q141" i="38"/>
  <c r="P141" i="38"/>
  <c r="O141" i="38"/>
  <c r="N141" i="38"/>
  <c r="M141" i="38"/>
  <c r="L141" i="38"/>
  <c r="K141" i="38"/>
  <c r="J141" i="38"/>
  <c r="I141" i="38"/>
  <c r="H141" i="38"/>
  <c r="G141" i="38"/>
  <c r="F141" i="38"/>
  <c r="E141" i="38"/>
  <c r="B141" i="38"/>
  <c r="AM140" i="38"/>
  <c r="AL140" i="38"/>
  <c r="AK140" i="38"/>
  <c r="AJ140" i="38"/>
  <c r="AI140" i="38"/>
  <c r="AH140" i="38"/>
  <c r="AG140" i="38"/>
  <c r="AF140" i="38"/>
  <c r="AE140" i="38"/>
  <c r="AD140" i="38"/>
  <c r="AC140" i="38"/>
  <c r="AB140" i="38"/>
  <c r="Q140" i="38"/>
  <c r="P140" i="38"/>
  <c r="O140" i="38"/>
  <c r="N140" i="38"/>
  <c r="M140" i="38"/>
  <c r="L140" i="38"/>
  <c r="K140" i="38"/>
  <c r="J140" i="38"/>
  <c r="I140" i="38"/>
  <c r="H140" i="38"/>
  <c r="G140" i="38"/>
  <c r="F140" i="38"/>
  <c r="E140" i="38"/>
  <c r="B140" i="38"/>
  <c r="AM139" i="38"/>
  <c r="AL139" i="38"/>
  <c r="AK139" i="38"/>
  <c r="AJ139" i="38"/>
  <c r="AI139" i="38"/>
  <c r="AH139" i="38"/>
  <c r="AG139" i="38"/>
  <c r="AF139" i="38"/>
  <c r="AE139" i="38"/>
  <c r="AD139" i="38"/>
  <c r="AC139" i="38"/>
  <c r="AB139" i="38"/>
  <c r="Q139" i="38"/>
  <c r="P139" i="38"/>
  <c r="O139" i="38"/>
  <c r="N139" i="38"/>
  <c r="M139" i="38"/>
  <c r="L139" i="38"/>
  <c r="K139" i="38"/>
  <c r="J139" i="38"/>
  <c r="I139" i="38"/>
  <c r="H139" i="38"/>
  <c r="G139" i="38"/>
  <c r="F139" i="38"/>
  <c r="E139" i="38"/>
  <c r="B139" i="38"/>
  <c r="AM138" i="38"/>
  <c r="AL138" i="38"/>
  <c r="AK138" i="38"/>
  <c r="AJ138" i="38"/>
  <c r="AI138" i="38"/>
  <c r="AH138" i="38"/>
  <c r="AG138" i="38"/>
  <c r="AF138" i="38"/>
  <c r="AE138" i="38"/>
  <c r="AD138" i="38"/>
  <c r="AC138" i="38"/>
  <c r="AB138" i="38"/>
  <c r="Q138" i="38"/>
  <c r="P138" i="38"/>
  <c r="O138" i="38"/>
  <c r="N138" i="38"/>
  <c r="M138" i="38"/>
  <c r="L138" i="38"/>
  <c r="K138" i="38"/>
  <c r="J138" i="38"/>
  <c r="I138" i="38"/>
  <c r="H138" i="38"/>
  <c r="G138" i="38"/>
  <c r="F138" i="38"/>
  <c r="E138" i="38"/>
  <c r="B138" i="38"/>
  <c r="AM137" i="38"/>
  <c r="AL137" i="38"/>
  <c r="AK137" i="38"/>
  <c r="AJ137" i="38"/>
  <c r="AI137" i="38"/>
  <c r="AH137" i="38"/>
  <c r="AG137" i="38"/>
  <c r="AF137" i="38"/>
  <c r="AE137" i="38"/>
  <c r="AD137" i="38"/>
  <c r="AC137" i="38"/>
  <c r="AB137" i="38"/>
  <c r="Q137" i="38"/>
  <c r="P137" i="38"/>
  <c r="O137" i="38"/>
  <c r="N137" i="38"/>
  <c r="M137" i="38"/>
  <c r="L137" i="38"/>
  <c r="K137" i="38"/>
  <c r="J137" i="38"/>
  <c r="I137" i="38"/>
  <c r="H137" i="38"/>
  <c r="G137" i="38"/>
  <c r="F137" i="38"/>
  <c r="E137" i="38"/>
  <c r="B137" i="38"/>
  <c r="AM136" i="38"/>
  <c r="AL136" i="38"/>
  <c r="AK136" i="38"/>
  <c r="AJ136" i="38"/>
  <c r="AI136" i="38"/>
  <c r="AH136" i="38"/>
  <c r="AG136" i="38"/>
  <c r="AF136" i="38"/>
  <c r="AE136" i="38"/>
  <c r="AD136" i="38"/>
  <c r="AC136" i="38"/>
  <c r="AB136" i="38"/>
  <c r="Q136" i="38"/>
  <c r="P136" i="38"/>
  <c r="O136" i="38"/>
  <c r="N136" i="38"/>
  <c r="M136" i="38"/>
  <c r="L136" i="38"/>
  <c r="K136" i="38"/>
  <c r="J136" i="38"/>
  <c r="I136" i="38"/>
  <c r="H136" i="38"/>
  <c r="G136" i="38"/>
  <c r="F136" i="38"/>
  <c r="E136" i="38"/>
  <c r="B136" i="38"/>
  <c r="AM135" i="38"/>
  <c r="AL135" i="38"/>
  <c r="AK135" i="38"/>
  <c r="AJ135" i="38"/>
  <c r="AI135" i="38"/>
  <c r="AH135" i="38"/>
  <c r="AG135" i="38"/>
  <c r="AF135" i="38"/>
  <c r="AE135" i="38"/>
  <c r="AD135" i="38"/>
  <c r="AC135" i="38"/>
  <c r="AB135" i="38"/>
  <c r="Q135" i="38"/>
  <c r="P135" i="38"/>
  <c r="O135" i="38"/>
  <c r="N135" i="38"/>
  <c r="M135" i="38"/>
  <c r="L135" i="38"/>
  <c r="K135" i="38"/>
  <c r="J135" i="38"/>
  <c r="I135" i="38"/>
  <c r="H135" i="38"/>
  <c r="G135" i="38"/>
  <c r="F135" i="38"/>
  <c r="E135" i="38"/>
  <c r="B135" i="38"/>
  <c r="AM134" i="38"/>
  <c r="AL134" i="38"/>
  <c r="AK134" i="38"/>
  <c r="AJ134" i="38"/>
  <c r="AI134" i="38"/>
  <c r="AH134" i="38"/>
  <c r="AG134" i="38"/>
  <c r="AF134" i="38"/>
  <c r="AE134" i="38"/>
  <c r="AD134" i="38"/>
  <c r="AC134" i="38"/>
  <c r="AB134" i="38"/>
  <c r="Q134" i="38"/>
  <c r="P134" i="38"/>
  <c r="O134" i="38"/>
  <c r="N134" i="38"/>
  <c r="M134" i="38"/>
  <c r="L134" i="38"/>
  <c r="K134" i="38"/>
  <c r="J134" i="38"/>
  <c r="I134" i="38"/>
  <c r="H134" i="38"/>
  <c r="G134" i="38"/>
  <c r="F134" i="38"/>
  <c r="E134" i="38"/>
  <c r="B134" i="38"/>
  <c r="AM133" i="38"/>
  <c r="AL133" i="38"/>
  <c r="AK133" i="38"/>
  <c r="AJ133" i="38"/>
  <c r="AI133" i="38"/>
  <c r="AH133" i="38"/>
  <c r="AG133" i="38"/>
  <c r="AF133" i="38"/>
  <c r="AE133" i="38"/>
  <c r="AD133" i="38"/>
  <c r="AC133" i="38"/>
  <c r="AB133" i="38"/>
  <c r="Q133" i="38"/>
  <c r="P133" i="38"/>
  <c r="O133" i="38"/>
  <c r="N133" i="38"/>
  <c r="M133" i="38"/>
  <c r="L133" i="38"/>
  <c r="K133" i="38"/>
  <c r="J133" i="38"/>
  <c r="I133" i="38"/>
  <c r="H133" i="38"/>
  <c r="G133" i="38"/>
  <c r="F133" i="38"/>
  <c r="E133" i="38"/>
  <c r="B133" i="38"/>
  <c r="AM132" i="38"/>
  <c r="AL132" i="38"/>
  <c r="AK132" i="38"/>
  <c r="AJ132" i="38"/>
  <c r="AI132" i="38"/>
  <c r="AH132" i="38"/>
  <c r="AG132" i="38"/>
  <c r="AF132" i="38"/>
  <c r="AE132" i="38"/>
  <c r="AD132" i="38"/>
  <c r="AC132" i="38"/>
  <c r="AB132" i="38"/>
  <c r="Q132" i="38"/>
  <c r="P132" i="38"/>
  <c r="O132" i="38"/>
  <c r="N132" i="38"/>
  <c r="M132" i="38"/>
  <c r="L132" i="38"/>
  <c r="K132" i="38"/>
  <c r="J132" i="38"/>
  <c r="I132" i="38"/>
  <c r="H132" i="38"/>
  <c r="G132" i="38"/>
  <c r="F132" i="38"/>
  <c r="E132" i="38"/>
  <c r="B132" i="38"/>
  <c r="AM131" i="38"/>
  <c r="AL131" i="38"/>
  <c r="AK131" i="38"/>
  <c r="AJ131" i="38"/>
  <c r="AI131" i="38"/>
  <c r="AH131" i="38"/>
  <c r="AG131" i="38"/>
  <c r="AF131" i="38"/>
  <c r="AE131" i="38"/>
  <c r="AD131" i="38"/>
  <c r="AC131" i="38"/>
  <c r="AB131" i="38"/>
  <c r="Q131" i="38"/>
  <c r="P131" i="38"/>
  <c r="O131" i="38"/>
  <c r="N131" i="38"/>
  <c r="M131" i="38"/>
  <c r="L131" i="38"/>
  <c r="K131" i="38"/>
  <c r="J131" i="38"/>
  <c r="I131" i="38"/>
  <c r="H131" i="38"/>
  <c r="G131" i="38"/>
  <c r="F131" i="38"/>
  <c r="E131" i="38"/>
  <c r="B131" i="38"/>
  <c r="AM130" i="38"/>
  <c r="AL130" i="38"/>
  <c r="AK130" i="38"/>
  <c r="AJ130" i="38"/>
  <c r="AI130" i="38"/>
  <c r="AH130" i="38"/>
  <c r="AG130" i="38"/>
  <c r="AF130" i="38"/>
  <c r="AE130" i="38"/>
  <c r="AD130" i="38"/>
  <c r="AC130" i="38"/>
  <c r="AB130" i="38"/>
  <c r="Q130" i="38"/>
  <c r="P130" i="38"/>
  <c r="O130" i="38"/>
  <c r="N130" i="38"/>
  <c r="M130" i="38"/>
  <c r="L130" i="38"/>
  <c r="K130" i="38"/>
  <c r="J130" i="38"/>
  <c r="I130" i="38"/>
  <c r="H130" i="38"/>
  <c r="G130" i="38"/>
  <c r="F130" i="38"/>
  <c r="E130" i="38"/>
  <c r="B130" i="38"/>
  <c r="AM129" i="38"/>
  <c r="AL129" i="38"/>
  <c r="AK129" i="38"/>
  <c r="AJ129" i="38"/>
  <c r="AI129" i="38"/>
  <c r="AH129" i="38"/>
  <c r="AG129" i="38"/>
  <c r="AF129" i="38"/>
  <c r="AE129" i="38"/>
  <c r="AD129" i="38"/>
  <c r="AC129" i="38"/>
  <c r="AB129" i="38"/>
  <c r="Q129" i="38"/>
  <c r="P129" i="38"/>
  <c r="O129" i="38"/>
  <c r="N129" i="38"/>
  <c r="M129" i="38"/>
  <c r="L129" i="38"/>
  <c r="K129" i="38"/>
  <c r="J129" i="38"/>
  <c r="I129" i="38"/>
  <c r="H129" i="38"/>
  <c r="G129" i="38"/>
  <c r="F129" i="38"/>
  <c r="E129" i="38"/>
  <c r="B129" i="38"/>
  <c r="AM128" i="38"/>
  <c r="AL128" i="38"/>
  <c r="AK128" i="38"/>
  <c r="AJ128" i="38"/>
  <c r="AI128" i="38"/>
  <c r="AH128" i="38"/>
  <c r="AG128" i="38"/>
  <c r="AF128" i="38"/>
  <c r="AE128" i="38"/>
  <c r="AD128" i="38"/>
  <c r="AC128" i="38"/>
  <c r="AB128" i="38"/>
  <c r="Q128" i="38"/>
  <c r="P128" i="38"/>
  <c r="O128" i="38"/>
  <c r="N128" i="38"/>
  <c r="M128" i="38"/>
  <c r="L128" i="38"/>
  <c r="K128" i="38"/>
  <c r="J128" i="38"/>
  <c r="I128" i="38"/>
  <c r="H128" i="38"/>
  <c r="G128" i="38"/>
  <c r="F128" i="38"/>
  <c r="E128" i="38"/>
  <c r="B128" i="38"/>
  <c r="AM127" i="38"/>
  <c r="AL127" i="38"/>
  <c r="AK127" i="38"/>
  <c r="AJ127" i="38"/>
  <c r="AI127" i="38"/>
  <c r="AH127" i="38"/>
  <c r="AG127" i="38"/>
  <c r="AF127" i="38"/>
  <c r="AE127" i="38"/>
  <c r="AD127" i="38"/>
  <c r="AC127" i="38"/>
  <c r="AB127" i="38"/>
  <c r="Q127" i="38"/>
  <c r="P127" i="38"/>
  <c r="O127" i="38"/>
  <c r="N127" i="38"/>
  <c r="M127" i="38"/>
  <c r="L127" i="38"/>
  <c r="K127" i="38"/>
  <c r="J127" i="38"/>
  <c r="I127" i="38"/>
  <c r="H127" i="38"/>
  <c r="G127" i="38"/>
  <c r="F127" i="38"/>
  <c r="E127" i="38"/>
  <c r="B127" i="38"/>
  <c r="AM126" i="38"/>
  <c r="AL126" i="38"/>
  <c r="AK126" i="38"/>
  <c r="AJ126" i="38"/>
  <c r="AI126" i="38"/>
  <c r="AH126" i="38"/>
  <c r="AG126" i="38"/>
  <c r="AF126" i="38"/>
  <c r="AE126" i="38"/>
  <c r="AD126" i="38"/>
  <c r="AC126" i="38"/>
  <c r="AB126" i="38"/>
  <c r="Q126" i="38"/>
  <c r="P126" i="38"/>
  <c r="O126" i="38"/>
  <c r="N126" i="38"/>
  <c r="M126" i="38"/>
  <c r="L126" i="38"/>
  <c r="K126" i="38"/>
  <c r="J126" i="38"/>
  <c r="I126" i="38"/>
  <c r="H126" i="38"/>
  <c r="G126" i="38"/>
  <c r="F126" i="38"/>
  <c r="E126" i="38"/>
  <c r="B126" i="38"/>
  <c r="AM125" i="38"/>
  <c r="AL125" i="38"/>
  <c r="AK125" i="38"/>
  <c r="AJ125" i="38"/>
  <c r="AI125" i="38"/>
  <c r="AH125" i="38"/>
  <c r="AG125" i="38"/>
  <c r="AF125" i="38"/>
  <c r="AE125" i="38"/>
  <c r="AD125" i="38"/>
  <c r="AC125" i="38"/>
  <c r="AB125" i="38"/>
  <c r="Q125" i="38"/>
  <c r="P125" i="38"/>
  <c r="O125" i="38"/>
  <c r="N125" i="38"/>
  <c r="M125" i="38"/>
  <c r="L125" i="38"/>
  <c r="K125" i="38"/>
  <c r="J125" i="38"/>
  <c r="I125" i="38"/>
  <c r="H125" i="38"/>
  <c r="G125" i="38"/>
  <c r="F125" i="38"/>
  <c r="E125" i="38"/>
  <c r="B125" i="38"/>
  <c r="AM124" i="38"/>
  <c r="AL124" i="38"/>
  <c r="AK124" i="38"/>
  <c r="AJ124" i="38"/>
  <c r="AI124" i="38"/>
  <c r="AH124" i="38"/>
  <c r="AG124" i="38"/>
  <c r="AF124" i="38"/>
  <c r="AE124" i="38"/>
  <c r="AD124" i="38"/>
  <c r="AC124" i="38"/>
  <c r="AB124" i="38"/>
  <c r="Q124" i="38"/>
  <c r="P124" i="38"/>
  <c r="O124" i="38"/>
  <c r="N124" i="38"/>
  <c r="M124" i="38"/>
  <c r="L124" i="38"/>
  <c r="K124" i="38"/>
  <c r="J124" i="38"/>
  <c r="I124" i="38"/>
  <c r="H124" i="38"/>
  <c r="G124" i="38"/>
  <c r="F124" i="38"/>
  <c r="E124" i="38"/>
  <c r="B124" i="38"/>
  <c r="AM123" i="38"/>
  <c r="AL123" i="38"/>
  <c r="AK123" i="38"/>
  <c r="AJ123" i="38"/>
  <c r="AI123" i="38"/>
  <c r="AH123" i="38"/>
  <c r="AG123" i="38"/>
  <c r="AF123" i="38"/>
  <c r="AE123" i="38"/>
  <c r="AD123" i="38"/>
  <c r="AC123" i="38"/>
  <c r="AB123" i="38"/>
  <c r="Q123" i="38"/>
  <c r="P123" i="38"/>
  <c r="O123" i="38"/>
  <c r="N123" i="38"/>
  <c r="M123" i="38"/>
  <c r="L123" i="38"/>
  <c r="K123" i="38"/>
  <c r="J123" i="38"/>
  <c r="I123" i="38"/>
  <c r="H123" i="38"/>
  <c r="G123" i="38"/>
  <c r="F123" i="38"/>
  <c r="E123" i="38"/>
  <c r="B123" i="38"/>
  <c r="AM122" i="38"/>
  <c r="AL122" i="38"/>
  <c r="AK122" i="38"/>
  <c r="AJ122" i="38"/>
  <c r="AI122" i="38"/>
  <c r="AH122" i="38"/>
  <c r="AG122" i="38"/>
  <c r="AF122" i="38"/>
  <c r="AE122" i="38"/>
  <c r="AD122" i="38"/>
  <c r="AC122" i="38"/>
  <c r="AB122" i="38"/>
  <c r="Q122" i="38"/>
  <c r="P122" i="38"/>
  <c r="O122" i="38"/>
  <c r="N122" i="38"/>
  <c r="M122" i="38"/>
  <c r="L122" i="38"/>
  <c r="K122" i="38"/>
  <c r="J122" i="38"/>
  <c r="I122" i="38"/>
  <c r="H122" i="38"/>
  <c r="G122" i="38"/>
  <c r="F122" i="38"/>
  <c r="E122" i="38"/>
  <c r="AM121" i="38"/>
  <c r="AL121" i="38"/>
  <c r="AK121" i="38"/>
  <c r="AJ121" i="38"/>
  <c r="AI121" i="38"/>
  <c r="AH121" i="38"/>
  <c r="AG121" i="38"/>
  <c r="AF121" i="38"/>
  <c r="AE121" i="38"/>
  <c r="AD121" i="38"/>
  <c r="AC121" i="38"/>
  <c r="AB121" i="38"/>
  <c r="Q121" i="38"/>
  <c r="P121" i="38"/>
  <c r="O121" i="38"/>
  <c r="N121" i="38"/>
  <c r="M121" i="38"/>
  <c r="L121" i="38"/>
  <c r="K121" i="38"/>
  <c r="J121" i="38"/>
  <c r="I121" i="38"/>
  <c r="H121" i="38"/>
  <c r="G121" i="38"/>
  <c r="F121" i="38"/>
  <c r="E121" i="38"/>
  <c r="AM120" i="38"/>
  <c r="AL120" i="38"/>
  <c r="AK120" i="38"/>
  <c r="AJ120" i="38"/>
  <c r="AI120" i="38"/>
  <c r="AH120" i="38"/>
  <c r="AG120" i="38"/>
  <c r="AF120" i="38"/>
  <c r="AE120" i="38"/>
  <c r="AD120" i="38"/>
  <c r="AC120" i="38"/>
  <c r="AB120" i="38"/>
  <c r="Q120" i="38"/>
  <c r="P120" i="38"/>
  <c r="O120" i="38"/>
  <c r="N120" i="38"/>
  <c r="M120" i="38"/>
  <c r="L120" i="38"/>
  <c r="K120" i="38"/>
  <c r="J120" i="38"/>
  <c r="I120" i="38"/>
  <c r="H120" i="38"/>
  <c r="G120" i="38"/>
  <c r="F120" i="38"/>
  <c r="E120" i="38"/>
  <c r="AM119" i="38"/>
  <c r="AL119" i="38"/>
  <c r="AK119" i="38"/>
  <c r="AJ119" i="38"/>
  <c r="AI119" i="38"/>
  <c r="AH119" i="38"/>
  <c r="AG119" i="38"/>
  <c r="AF119" i="38"/>
  <c r="AE119" i="38"/>
  <c r="AD119" i="38"/>
  <c r="AC119" i="38"/>
  <c r="AB119" i="38"/>
  <c r="Q119" i="38"/>
  <c r="P119" i="38"/>
  <c r="O119" i="38"/>
  <c r="N119" i="38"/>
  <c r="M119" i="38"/>
  <c r="L119" i="38"/>
  <c r="K119" i="38"/>
  <c r="J119" i="38"/>
  <c r="I119" i="38"/>
  <c r="H119" i="38"/>
  <c r="G119" i="38"/>
  <c r="F119" i="38"/>
  <c r="E119" i="38"/>
  <c r="AM118" i="38"/>
  <c r="AL118" i="38"/>
  <c r="AK118" i="38"/>
  <c r="AJ118" i="38"/>
  <c r="AI118" i="38"/>
  <c r="AH118" i="38"/>
  <c r="AG118" i="38"/>
  <c r="AF118" i="38"/>
  <c r="AE118" i="38"/>
  <c r="AD118" i="38"/>
  <c r="AC118" i="38"/>
  <c r="AB118" i="38"/>
  <c r="Q118" i="38"/>
  <c r="P118" i="38"/>
  <c r="O118" i="38"/>
  <c r="N118" i="38"/>
  <c r="M118" i="38"/>
  <c r="L118" i="38"/>
  <c r="K118" i="38"/>
  <c r="J118" i="38"/>
  <c r="I118" i="38"/>
  <c r="H118" i="38"/>
  <c r="G118" i="38"/>
  <c r="F118" i="38"/>
  <c r="E118" i="38"/>
  <c r="AM117" i="38"/>
  <c r="AL117" i="38"/>
  <c r="AK117" i="38"/>
  <c r="AJ117" i="38"/>
  <c r="AI117" i="38"/>
  <c r="AH117" i="38"/>
  <c r="AG117" i="38"/>
  <c r="AF117" i="38"/>
  <c r="AE117" i="38"/>
  <c r="AD117" i="38"/>
  <c r="AC117" i="38"/>
  <c r="AB117" i="38"/>
  <c r="Q117" i="38"/>
  <c r="P117" i="38"/>
  <c r="O117" i="38"/>
  <c r="N117" i="38"/>
  <c r="M117" i="38"/>
  <c r="L117" i="38"/>
  <c r="K117" i="38"/>
  <c r="J117" i="38"/>
  <c r="I117" i="38"/>
  <c r="H117" i="38"/>
  <c r="G117" i="38"/>
  <c r="F117" i="38"/>
  <c r="E117" i="38"/>
  <c r="AM116" i="38"/>
  <c r="AL116" i="38"/>
  <c r="AK116" i="38"/>
  <c r="AJ116" i="38"/>
  <c r="AI116" i="38"/>
  <c r="AH116" i="38"/>
  <c r="AG116" i="38"/>
  <c r="AF116" i="38"/>
  <c r="AE116" i="38"/>
  <c r="AD116" i="38"/>
  <c r="AC116" i="38"/>
  <c r="AB116" i="38"/>
  <c r="Q116" i="38"/>
  <c r="P116" i="38"/>
  <c r="O116" i="38"/>
  <c r="N116" i="38"/>
  <c r="M116" i="38"/>
  <c r="L116" i="38"/>
  <c r="K116" i="38"/>
  <c r="J116" i="38"/>
  <c r="I116" i="38"/>
  <c r="H116" i="38"/>
  <c r="G116" i="38"/>
  <c r="F116" i="38"/>
  <c r="E116" i="38"/>
  <c r="AM115" i="38"/>
  <c r="AL115" i="38"/>
  <c r="AK115" i="38"/>
  <c r="AJ115" i="38"/>
  <c r="AI115" i="38"/>
  <c r="AH115" i="38"/>
  <c r="AG115" i="38"/>
  <c r="AF115" i="38"/>
  <c r="AE115" i="38"/>
  <c r="AD115" i="38"/>
  <c r="AC115" i="38"/>
  <c r="AB115" i="38"/>
  <c r="Q115" i="38"/>
  <c r="P115" i="38"/>
  <c r="O115" i="38"/>
  <c r="N115" i="38"/>
  <c r="M115" i="38"/>
  <c r="L115" i="38"/>
  <c r="K115" i="38"/>
  <c r="J115" i="38"/>
  <c r="I115" i="38"/>
  <c r="H115" i="38"/>
  <c r="G115" i="38"/>
  <c r="F115" i="38"/>
  <c r="E115" i="38"/>
  <c r="AM114" i="38"/>
  <c r="AL114" i="38"/>
  <c r="AK114" i="38"/>
  <c r="AJ114" i="38"/>
  <c r="AI114" i="38"/>
  <c r="AH114" i="38"/>
  <c r="AG114" i="38"/>
  <c r="AF114" i="38"/>
  <c r="AE114" i="38"/>
  <c r="AD114" i="38"/>
  <c r="AC114" i="38"/>
  <c r="AB114" i="38"/>
  <c r="Q114" i="38"/>
  <c r="P114" i="38"/>
  <c r="O114" i="38"/>
  <c r="N114" i="38"/>
  <c r="M114" i="38"/>
  <c r="L114" i="38"/>
  <c r="K114" i="38"/>
  <c r="J114" i="38"/>
  <c r="I114" i="38"/>
  <c r="H114" i="38"/>
  <c r="G114" i="38"/>
  <c r="F114" i="38"/>
  <c r="E114" i="38"/>
  <c r="AM113" i="38"/>
  <c r="AL113" i="38"/>
  <c r="AK113" i="38"/>
  <c r="AJ113" i="38"/>
  <c r="AI113" i="38"/>
  <c r="AH113" i="38"/>
  <c r="AG113" i="38"/>
  <c r="AF113" i="38"/>
  <c r="AE113" i="38"/>
  <c r="AD113" i="38"/>
  <c r="AC113" i="38"/>
  <c r="AB113" i="38"/>
  <c r="Q113" i="38"/>
  <c r="P113" i="38"/>
  <c r="O113" i="38"/>
  <c r="N113" i="38"/>
  <c r="M113" i="38"/>
  <c r="L113" i="38"/>
  <c r="K113" i="38"/>
  <c r="J113" i="38"/>
  <c r="I113" i="38"/>
  <c r="H113" i="38"/>
  <c r="G113" i="38"/>
  <c r="F113" i="38"/>
  <c r="E113" i="38"/>
  <c r="AM112" i="38"/>
  <c r="AL112" i="38"/>
  <c r="AK112" i="38"/>
  <c r="AJ112" i="38"/>
  <c r="AI112" i="38"/>
  <c r="AH112" i="38"/>
  <c r="AG112" i="38"/>
  <c r="AF112" i="38"/>
  <c r="AE112" i="38"/>
  <c r="AD112" i="38"/>
  <c r="AC112" i="38"/>
  <c r="AB112" i="38"/>
  <c r="Q112" i="38"/>
  <c r="P112" i="38"/>
  <c r="O112" i="38"/>
  <c r="N112" i="38"/>
  <c r="M112" i="38"/>
  <c r="L112" i="38"/>
  <c r="K112" i="38"/>
  <c r="J112" i="38"/>
  <c r="I112" i="38"/>
  <c r="H112" i="38"/>
  <c r="G112" i="38"/>
  <c r="F112" i="38"/>
  <c r="E112" i="38"/>
  <c r="AM111" i="38"/>
  <c r="AL111" i="38"/>
  <c r="AK111" i="38"/>
  <c r="AJ111" i="38"/>
  <c r="AI111" i="38"/>
  <c r="AH111" i="38"/>
  <c r="AG111" i="38"/>
  <c r="AF111" i="38"/>
  <c r="AE111" i="38"/>
  <c r="AD111" i="38"/>
  <c r="AC111" i="38"/>
  <c r="AB111" i="38"/>
  <c r="Q111" i="38"/>
  <c r="P111" i="38"/>
  <c r="O111" i="38"/>
  <c r="N111" i="38"/>
  <c r="M111" i="38"/>
  <c r="L111" i="38"/>
  <c r="K111" i="38"/>
  <c r="J111" i="38"/>
  <c r="I111" i="38"/>
  <c r="H111" i="38"/>
  <c r="G111" i="38"/>
  <c r="F111" i="38"/>
  <c r="E111" i="38"/>
  <c r="AM110" i="38"/>
  <c r="AL110" i="38"/>
  <c r="AK110" i="38"/>
  <c r="AJ110" i="38"/>
  <c r="AI110" i="38"/>
  <c r="AH110" i="38"/>
  <c r="AG110" i="38"/>
  <c r="AF110" i="38"/>
  <c r="AE110" i="38"/>
  <c r="AD110" i="38"/>
  <c r="AC110" i="38"/>
  <c r="AB110" i="38"/>
  <c r="Q110" i="38"/>
  <c r="P110" i="38"/>
  <c r="O110" i="38"/>
  <c r="N110" i="38"/>
  <c r="M110" i="38"/>
  <c r="L110" i="38"/>
  <c r="K110" i="38"/>
  <c r="J110" i="38"/>
  <c r="I110" i="38"/>
  <c r="H110" i="38"/>
  <c r="G110" i="38"/>
  <c r="F110" i="38"/>
  <c r="E110" i="38"/>
  <c r="AM109" i="38"/>
  <c r="AL109" i="38"/>
  <c r="AK109" i="38"/>
  <c r="AJ109" i="38"/>
  <c r="AI109" i="38"/>
  <c r="AH109" i="38"/>
  <c r="AG109" i="38"/>
  <c r="AF109" i="38"/>
  <c r="AE109" i="38"/>
  <c r="AD109" i="38"/>
  <c r="AC109" i="38"/>
  <c r="AB109" i="38"/>
  <c r="Q109" i="38"/>
  <c r="P109" i="38"/>
  <c r="O109" i="38"/>
  <c r="N109" i="38"/>
  <c r="M109" i="38"/>
  <c r="L109" i="38"/>
  <c r="K109" i="38"/>
  <c r="J109" i="38"/>
  <c r="I109" i="38"/>
  <c r="H109" i="38"/>
  <c r="G109" i="38"/>
  <c r="F109" i="38"/>
  <c r="E109" i="38"/>
  <c r="AM108" i="38"/>
  <c r="AL108" i="38"/>
  <c r="AK108" i="38"/>
  <c r="AJ108" i="38"/>
  <c r="AI108" i="38"/>
  <c r="AH108" i="38"/>
  <c r="AG108" i="38"/>
  <c r="AF108" i="38"/>
  <c r="AE108" i="38"/>
  <c r="AD108" i="38"/>
  <c r="AC108" i="38"/>
  <c r="AB108" i="38"/>
  <c r="Q108" i="38"/>
  <c r="P108" i="38"/>
  <c r="O108" i="38"/>
  <c r="N108" i="38"/>
  <c r="M108" i="38"/>
  <c r="L108" i="38"/>
  <c r="K108" i="38"/>
  <c r="J108" i="38"/>
  <c r="I108" i="38"/>
  <c r="H108" i="38"/>
  <c r="G108" i="38"/>
  <c r="F108" i="38"/>
  <c r="E108" i="38"/>
  <c r="AM107" i="38"/>
  <c r="AL107" i="38"/>
  <c r="AK107" i="38"/>
  <c r="AJ107" i="38"/>
  <c r="AI107" i="38"/>
  <c r="AH107" i="38"/>
  <c r="AG107" i="38"/>
  <c r="AF107" i="38"/>
  <c r="AE107" i="38"/>
  <c r="AD107" i="38"/>
  <c r="AC107" i="38"/>
  <c r="AB107" i="38"/>
  <c r="Q107" i="38"/>
  <c r="P107" i="38"/>
  <c r="O107" i="38"/>
  <c r="N107" i="38"/>
  <c r="M107" i="38"/>
  <c r="L107" i="38"/>
  <c r="K107" i="38"/>
  <c r="J107" i="38"/>
  <c r="I107" i="38"/>
  <c r="H107" i="38"/>
  <c r="G107" i="38"/>
  <c r="F107" i="38"/>
  <c r="E107" i="38"/>
  <c r="B107" i="38"/>
  <c r="AM106" i="38"/>
  <c r="AL106" i="38"/>
  <c r="AK106" i="38"/>
  <c r="AJ106" i="38"/>
  <c r="AI106" i="38"/>
  <c r="AH106" i="38"/>
  <c r="AG106" i="38"/>
  <c r="AF106" i="38"/>
  <c r="AE106" i="38"/>
  <c r="AD106" i="38"/>
  <c r="AC106" i="38"/>
  <c r="AB106" i="38"/>
  <c r="Q106" i="38"/>
  <c r="P106" i="38"/>
  <c r="O106" i="38"/>
  <c r="N106" i="38"/>
  <c r="M106" i="38"/>
  <c r="L106" i="38"/>
  <c r="K106" i="38"/>
  <c r="J106" i="38"/>
  <c r="I106" i="38"/>
  <c r="H106" i="38"/>
  <c r="G106" i="38"/>
  <c r="F106" i="38"/>
  <c r="E106" i="38"/>
  <c r="B106" i="38"/>
  <c r="AM105" i="38"/>
  <c r="AL105" i="38"/>
  <c r="AK105" i="38"/>
  <c r="AJ105" i="38"/>
  <c r="AI105" i="38"/>
  <c r="AH105" i="38"/>
  <c r="AG105" i="38"/>
  <c r="AF105" i="38"/>
  <c r="AE105" i="38"/>
  <c r="AD105" i="38"/>
  <c r="AC105" i="38"/>
  <c r="AB105" i="38"/>
  <c r="Q105" i="38"/>
  <c r="P105" i="38"/>
  <c r="O105" i="38"/>
  <c r="N105" i="38"/>
  <c r="M105" i="38"/>
  <c r="L105" i="38"/>
  <c r="K105" i="38"/>
  <c r="J105" i="38"/>
  <c r="I105" i="38"/>
  <c r="H105" i="38"/>
  <c r="G105" i="38"/>
  <c r="F105" i="38"/>
  <c r="E105" i="38"/>
  <c r="B105" i="38"/>
  <c r="AM104" i="38"/>
  <c r="AL104" i="38"/>
  <c r="AK104" i="38"/>
  <c r="AJ104" i="38"/>
  <c r="AI104" i="38"/>
  <c r="AH104" i="38"/>
  <c r="AG104" i="38"/>
  <c r="AF104" i="38"/>
  <c r="AE104" i="38"/>
  <c r="AD104" i="38"/>
  <c r="AC104" i="38"/>
  <c r="AB104" i="38"/>
  <c r="Q104" i="38"/>
  <c r="P104" i="38"/>
  <c r="O104" i="38"/>
  <c r="N104" i="38"/>
  <c r="M104" i="38"/>
  <c r="L104" i="38"/>
  <c r="K104" i="38"/>
  <c r="J104" i="38"/>
  <c r="I104" i="38"/>
  <c r="H104" i="38"/>
  <c r="G104" i="38"/>
  <c r="F104" i="38"/>
  <c r="E104" i="38"/>
  <c r="B104" i="38"/>
  <c r="AM103" i="38"/>
  <c r="AL103" i="38"/>
  <c r="AK103" i="38"/>
  <c r="AJ103" i="38"/>
  <c r="AI103" i="38"/>
  <c r="AH103" i="38"/>
  <c r="AG103" i="38"/>
  <c r="AF103" i="38"/>
  <c r="AE103" i="38"/>
  <c r="AD103" i="38"/>
  <c r="AC103" i="38"/>
  <c r="AB103" i="38"/>
  <c r="Q103" i="38"/>
  <c r="P103" i="38"/>
  <c r="O103" i="38"/>
  <c r="N103" i="38"/>
  <c r="M103" i="38"/>
  <c r="L103" i="38"/>
  <c r="K103" i="38"/>
  <c r="J103" i="38"/>
  <c r="I103" i="38"/>
  <c r="H103" i="38"/>
  <c r="G103" i="38"/>
  <c r="F103" i="38"/>
  <c r="E103" i="38"/>
  <c r="B103" i="38"/>
  <c r="AM102" i="38"/>
  <c r="AL102" i="38"/>
  <c r="AK102" i="38"/>
  <c r="AJ102" i="38"/>
  <c r="AI102" i="38"/>
  <c r="AH102" i="38"/>
  <c r="AG102" i="38"/>
  <c r="AF102" i="38"/>
  <c r="AE102" i="38"/>
  <c r="AD102" i="38"/>
  <c r="AC102" i="38"/>
  <c r="AB102" i="38"/>
  <c r="Q102" i="38"/>
  <c r="P102" i="38"/>
  <c r="O102" i="38"/>
  <c r="N102" i="38"/>
  <c r="M102" i="38"/>
  <c r="L102" i="38"/>
  <c r="K102" i="38"/>
  <c r="J102" i="38"/>
  <c r="I102" i="38"/>
  <c r="H102" i="38"/>
  <c r="G102" i="38"/>
  <c r="F102" i="38"/>
  <c r="E102" i="38"/>
  <c r="B102" i="38"/>
  <c r="AM101" i="38"/>
  <c r="AL101" i="38"/>
  <c r="AK101" i="38"/>
  <c r="AJ101" i="38"/>
  <c r="AI101" i="38"/>
  <c r="AH101" i="38"/>
  <c r="AG101" i="38"/>
  <c r="AF101" i="38"/>
  <c r="AE101" i="38"/>
  <c r="AD101" i="38"/>
  <c r="AC101" i="38"/>
  <c r="AB101" i="38"/>
  <c r="Q101" i="38"/>
  <c r="P101" i="38"/>
  <c r="O101" i="38"/>
  <c r="N101" i="38"/>
  <c r="M101" i="38"/>
  <c r="L101" i="38"/>
  <c r="K101" i="38"/>
  <c r="J101" i="38"/>
  <c r="I101" i="38"/>
  <c r="H101" i="38"/>
  <c r="G101" i="38"/>
  <c r="F101" i="38"/>
  <c r="E101" i="38"/>
  <c r="B101" i="38"/>
  <c r="AM100" i="38"/>
  <c r="AL100" i="38"/>
  <c r="AK100" i="38"/>
  <c r="AJ100" i="38"/>
  <c r="AI100" i="38"/>
  <c r="AH100" i="38"/>
  <c r="AG100" i="38"/>
  <c r="AF100" i="38"/>
  <c r="AE100" i="38"/>
  <c r="AD100" i="38"/>
  <c r="AC100" i="38"/>
  <c r="AB100" i="38"/>
  <c r="Q100" i="38"/>
  <c r="P100" i="38"/>
  <c r="O100" i="38"/>
  <c r="N100" i="38"/>
  <c r="M100" i="38"/>
  <c r="L100" i="38"/>
  <c r="K100" i="38"/>
  <c r="J100" i="38"/>
  <c r="I100" i="38"/>
  <c r="H100" i="38"/>
  <c r="G100" i="38"/>
  <c r="F100" i="38"/>
  <c r="E100" i="38"/>
  <c r="B100" i="38"/>
  <c r="AM99" i="38"/>
  <c r="AL99" i="38"/>
  <c r="AK99" i="38"/>
  <c r="AJ99" i="38"/>
  <c r="AI99" i="38"/>
  <c r="AH99" i="38"/>
  <c r="AG99" i="38"/>
  <c r="AF99" i="38"/>
  <c r="AE99" i="38"/>
  <c r="AD99" i="38"/>
  <c r="AC99" i="38"/>
  <c r="AB99" i="38"/>
  <c r="Q99" i="38"/>
  <c r="P99" i="38"/>
  <c r="O99" i="38"/>
  <c r="N99" i="38"/>
  <c r="M99" i="38"/>
  <c r="L99" i="38"/>
  <c r="K99" i="38"/>
  <c r="J99" i="38"/>
  <c r="I99" i="38"/>
  <c r="H99" i="38"/>
  <c r="G99" i="38"/>
  <c r="F99" i="38"/>
  <c r="E99" i="38"/>
  <c r="B99" i="38"/>
  <c r="AM98" i="38"/>
  <c r="AL98" i="38"/>
  <c r="AK98" i="38"/>
  <c r="AJ98" i="38"/>
  <c r="AI98" i="38"/>
  <c r="AH98" i="38"/>
  <c r="AG98" i="38"/>
  <c r="AF98" i="38"/>
  <c r="AE98" i="38"/>
  <c r="AD98" i="38"/>
  <c r="AC98" i="38"/>
  <c r="AB98" i="38"/>
  <c r="Q98" i="38"/>
  <c r="P98" i="38"/>
  <c r="O98" i="38"/>
  <c r="N98" i="38"/>
  <c r="M98" i="38"/>
  <c r="L98" i="38"/>
  <c r="K98" i="38"/>
  <c r="J98" i="38"/>
  <c r="I98" i="38"/>
  <c r="H98" i="38"/>
  <c r="G98" i="38"/>
  <c r="F98" i="38"/>
  <c r="E98" i="38"/>
  <c r="B98" i="38"/>
  <c r="AM97" i="38"/>
  <c r="AL97" i="38"/>
  <c r="AK97" i="38"/>
  <c r="AJ97" i="38"/>
  <c r="AI97" i="38"/>
  <c r="AH97" i="38"/>
  <c r="AG97" i="38"/>
  <c r="AF97" i="38"/>
  <c r="AE97" i="38"/>
  <c r="AD97" i="38"/>
  <c r="AC97" i="38"/>
  <c r="AB97" i="38"/>
  <c r="Q97" i="38"/>
  <c r="P97" i="38"/>
  <c r="O97" i="38"/>
  <c r="N97" i="38"/>
  <c r="M97" i="38"/>
  <c r="L97" i="38"/>
  <c r="K97" i="38"/>
  <c r="J97" i="38"/>
  <c r="I97" i="38"/>
  <c r="H97" i="38"/>
  <c r="G97" i="38"/>
  <c r="F97" i="38"/>
  <c r="E97" i="38"/>
  <c r="B97" i="38"/>
  <c r="AM96" i="38"/>
  <c r="AL96" i="38"/>
  <c r="AK96" i="38"/>
  <c r="AJ96" i="38"/>
  <c r="AI96" i="38"/>
  <c r="AH96" i="38"/>
  <c r="AG96" i="38"/>
  <c r="AF96" i="38"/>
  <c r="AE96" i="38"/>
  <c r="AD96" i="38"/>
  <c r="AC96" i="38"/>
  <c r="AB96" i="38"/>
  <c r="Q96" i="38"/>
  <c r="P96" i="38"/>
  <c r="O96" i="38"/>
  <c r="N96" i="38"/>
  <c r="M96" i="38"/>
  <c r="L96" i="38"/>
  <c r="K96" i="38"/>
  <c r="J96" i="38"/>
  <c r="I96" i="38"/>
  <c r="H96" i="38"/>
  <c r="G96" i="38"/>
  <c r="F96" i="38"/>
  <c r="E96" i="38"/>
  <c r="B96" i="38"/>
  <c r="AM95" i="38"/>
  <c r="AL95" i="38"/>
  <c r="AK95" i="38"/>
  <c r="AJ95" i="38"/>
  <c r="AI95" i="38"/>
  <c r="AH95" i="38"/>
  <c r="AG95" i="38"/>
  <c r="AF95" i="38"/>
  <c r="AE95" i="38"/>
  <c r="AD95" i="38"/>
  <c r="AC95" i="38"/>
  <c r="AB95" i="38"/>
  <c r="Q95" i="38"/>
  <c r="P95" i="38"/>
  <c r="O95" i="38"/>
  <c r="N95" i="38"/>
  <c r="M95" i="38"/>
  <c r="L95" i="38"/>
  <c r="K95" i="38"/>
  <c r="J95" i="38"/>
  <c r="I95" i="38"/>
  <c r="H95" i="38"/>
  <c r="G95" i="38"/>
  <c r="F95" i="38"/>
  <c r="E95" i="38"/>
  <c r="B95" i="38"/>
  <c r="AM94" i="38"/>
  <c r="AL94" i="38"/>
  <c r="AK94" i="38"/>
  <c r="AJ94" i="38"/>
  <c r="AI94" i="38"/>
  <c r="AH94" i="38"/>
  <c r="AG94" i="38"/>
  <c r="AF94" i="38"/>
  <c r="AE94" i="38"/>
  <c r="AD94" i="38"/>
  <c r="AC94" i="38"/>
  <c r="AB94" i="38"/>
  <c r="Q94" i="38"/>
  <c r="P94" i="38"/>
  <c r="O94" i="38"/>
  <c r="N94" i="38"/>
  <c r="M94" i="38"/>
  <c r="L94" i="38"/>
  <c r="K94" i="38"/>
  <c r="J94" i="38"/>
  <c r="I94" i="38"/>
  <c r="H94" i="38"/>
  <c r="G94" i="38"/>
  <c r="F94" i="38"/>
  <c r="E94" i="38"/>
  <c r="B94" i="38"/>
  <c r="AM93" i="38"/>
  <c r="AL93" i="38"/>
  <c r="AK93" i="38"/>
  <c r="AJ93" i="38"/>
  <c r="AI93" i="38"/>
  <c r="AH93" i="38"/>
  <c r="AG93" i="38"/>
  <c r="AF93" i="38"/>
  <c r="AE93" i="38"/>
  <c r="AD93" i="38"/>
  <c r="AC93" i="38"/>
  <c r="AB93" i="38"/>
  <c r="Q93" i="38"/>
  <c r="P93" i="38"/>
  <c r="O93" i="38"/>
  <c r="N93" i="38"/>
  <c r="M93" i="38"/>
  <c r="L93" i="38"/>
  <c r="K93" i="38"/>
  <c r="J93" i="38"/>
  <c r="I93" i="38"/>
  <c r="H93" i="38"/>
  <c r="G93" i="38"/>
  <c r="F93" i="38"/>
  <c r="E93" i="38"/>
  <c r="B93" i="38"/>
  <c r="AM92" i="38"/>
  <c r="AL92" i="38"/>
  <c r="AK92" i="38"/>
  <c r="AJ92" i="38"/>
  <c r="AI92" i="38"/>
  <c r="AH92" i="38"/>
  <c r="AG92" i="38"/>
  <c r="AF92" i="38"/>
  <c r="AE92" i="38"/>
  <c r="AD92" i="38"/>
  <c r="AC92" i="38"/>
  <c r="AB92" i="38"/>
  <c r="Q92" i="38"/>
  <c r="P92" i="38"/>
  <c r="O92" i="38"/>
  <c r="N92" i="38"/>
  <c r="M92" i="38"/>
  <c r="L92" i="38"/>
  <c r="K92" i="38"/>
  <c r="J92" i="38"/>
  <c r="I92" i="38"/>
  <c r="H92" i="38"/>
  <c r="G92" i="38"/>
  <c r="F92" i="38"/>
  <c r="E92" i="38"/>
  <c r="B92" i="38"/>
  <c r="AM91" i="38"/>
  <c r="AL91" i="38"/>
  <c r="AK91" i="38"/>
  <c r="AJ91" i="38"/>
  <c r="AI91" i="38"/>
  <c r="AH91" i="38"/>
  <c r="AG91" i="38"/>
  <c r="AF91" i="38"/>
  <c r="AE91" i="38"/>
  <c r="AD91" i="38"/>
  <c r="AC91" i="38"/>
  <c r="AB91" i="38"/>
  <c r="Q91" i="38"/>
  <c r="P91" i="38"/>
  <c r="O91" i="38"/>
  <c r="N91" i="38"/>
  <c r="M91" i="38"/>
  <c r="L91" i="38"/>
  <c r="K91" i="38"/>
  <c r="J91" i="38"/>
  <c r="I91" i="38"/>
  <c r="H91" i="38"/>
  <c r="G91" i="38"/>
  <c r="F91" i="38"/>
  <c r="E91" i="38"/>
  <c r="B91" i="38"/>
  <c r="AM90" i="38"/>
  <c r="AL90" i="38"/>
  <c r="AK90" i="38"/>
  <c r="AJ90" i="38"/>
  <c r="AI90" i="38"/>
  <c r="AH90" i="38"/>
  <c r="AG90" i="38"/>
  <c r="AF90" i="38"/>
  <c r="AE90" i="38"/>
  <c r="AD90" i="38"/>
  <c r="AC90" i="38"/>
  <c r="AB90" i="38"/>
  <c r="Q90" i="38"/>
  <c r="P90" i="38"/>
  <c r="O90" i="38"/>
  <c r="N90" i="38"/>
  <c r="M90" i="38"/>
  <c r="L90" i="38"/>
  <c r="K90" i="38"/>
  <c r="J90" i="38"/>
  <c r="I90" i="38"/>
  <c r="H90" i="38"/>
  <c r="G90" i="38"/>
  <c r="F90" i="38"/>
  <c r="E90" i="38"/>
  <c r="B90" i="38"/>
  <c r="AM89" i="38"/>
  <c r="AL89" i="38"/>
  <c r="AK89" i="38"/>
  <c r="AJ89" i="38"/>
  <c r="AI89" i="38"/>
  <c r="AH89" i="38"/>
  <c r="AG89" i="38"/>
  <c r="AF89" i="38"/>
  <c r="AE89" i="38"/>
  <c r="AD89" i="38"/>
  <c r="AC89" i="38"/>
  <c r="AB89" i="38"/>
  <c r="Q89" i="38"/>
  <c r="P89" i="38"/>
  <c r="O89" i="38"/>
  <c r="N89" i="38"/>
  <c r="M89" i="38"/>
  <c r="L89" i="38"/>
  <c r="K89" i="38"/>
  <c r="J89" i="38"/>
  <c r="I89" i="38"/>
  <c r="H89" i="38"/>
  <c r="G89" i="38"/>
  <c r="F89" i="38"/>
  <c r="E89" i="38"/>
  <c r="B89" i="38"/>
  <c r="AM88" i="38"/>
  <c r="AL88" i="38"/>
  <c r="AK88" i="38"/>
  <c r="AJ88" i="38"/>
  <c r="AI88" i="38"/>
  <c r="AH88" i="38"/>
  <c r="AG88" i="38"/>
  <c r="AF88" i="38"/>
  <c r="AE88" i="38"/>
  <c r="AD88" i="38"/>
  <c r="AC88" i="38"/>
  <c r="AB88" i="38"/>
  <c r="Q88" i="38"/>
  <c r="P88" i="38"/>
  <c r="O88" i="38"/>
  <c r="N88" i="38"/>
  <c r="M88" i="38"/>
  <c r="L88" i="38"/>
  <c r="K88" i="38"/>
  <c r="J88" i="38"/>
  <c r="I88" i="38"/>
  <c r="H88" i="38"/>
  <c r="G88" i="38"/>
  <c r="F88" i="38"/>
  <c r="E88" i="38"/>
  <c r="B88" i="38"/>
  <c r="AM87" i="38"/>
  <c r="AL87" i="38"/>
  <c r="AK87" i="38"/>
  <c r="AJ87" i="38"/>
  <c r="AI87" i="38"/>
  <c r="AH87" i="38"/>
  <c r="AG87" i="38"/>
  <c r="AF87" i="38"/>
  <c r="AE87" i="38"/>
  <c r="AD87" i="38"/>
  <c r="AC87" i="38"/>
  <c r="AB87" i="38"/>
  <c r="Q87" i="38"/>
  <c r="P87" i="38"/>
  <c r="O87" i="38"/>
  <c r="N87" i="38"/>
  <c r="M87" i="38"/>
  <c r="L87" i="38"/>
  <c r="K87" i="38"/>
  <c r="J87" i="38"/>
  <c r="I87" i="38"/>
  <c r="H87" i="38"/>
  <c r="G87" i="38"/>
  <c r="F87" i="38"/>
  <c r="E87" i="38"/>
  <c r="B87" i="38"/>
  <c r="AM86" i="38"/>
  <c r="AL86" i="38"/>
  <c r="AK86" i="38"/>
  <c r="AJ86" i="38"/>
  <c r="AI86" i="38"/>
  <c r="AH86" i="38"/>
  <c r="AG86" i="38"/>
  <c r="AF86" i="38"/>
  <c r="AE86" i="38"/>
  <c r="AD86" i="38"/>
  <c r="AC86" i="38"/>
  <c r="AB86" i="38"/>
  <c r="Q86" i="38"/>
  <c r="P86" i="38"/>
  <c r="O86" i="38"/>
  <c r="N86" i="38"/>
  <c r="M86" i="38"/>
  <c r="L86" i="38"/>
  <c r="K86" i="38"/>
  <c r="J86" i="38"/>
  <c r="I86" i="38"/>
  <c r="H86" i="38"/>
  <c r="G86" i="38"/>
  <c r="F86" i="38"/>
  <c r="E86" i="38"/>
  <c r="B86" i="38"/>
  <c r="AM85" i="38"/>
  <c r="AL85" i="38"/>
  <c r="AK85" i="38"/>
  <c r="AJ85" i="38"/>
  <c r="AI85" i="38"/>
  <c r="AH85" i="38"/>
  <c r="AG85" i="38"/>
  <c r="AF85" i="38"/>
  <c r="AE85" i="38"/>
  <c r="AD85" i="38"/>
  <c r="AC85" i="38"/>
  <c r="AB85" i="38"/>
  <c r="Q85" i="38"/>
  <c r="P85" i="38"/>
  <c r="O85" i="38"/>
  <c r="N85" i="38"/>
  <c r="M85" i="38"/>
  <c r="L85" i="38"/>
  <c r="K85" i="38"/>
  <c r="J85" i="38"/>
  <c r="I85" i="38"/>
  <c r="H85" i="38"/>
  <c r="G85" i="38"/>
  <c r="F85" i="38"/>
  <c r="E85" i="38"/>
  <c r="B85" i="38"/>
  <c r="AM84" i="38"/>
  <c r="AL84" i="38"/>
  <c r="AK84" i="38"/>
  <c r="AJ84" i="38"/>
  <c r="AI84" i="38"/>
  <c r="AH84" i="38"/>
  <c r="AG84" i="38"/>
  <c r="AF84" i="38"/>
  <c r="AE84" i="38"/>
  <c r="AD84" i="38"/>
  <c r="AC84" i="38"/>
  <c r="AB84" i="38"/>
  <c r="Q84" i="38"/>
  <c r="P84" i="38"/>
  <c r="O84" i="38"/>
  <c r="N84" i="38"/>
  <c r="M84" i="38"/>
  <c r="L84" i="38"/>
  <c r="K84" i="38"/>
  <c r="J84" i="38"/>
  <c r="I84" i="38"/>
  <c r="H84" i="38"/>
  <c r="G84" i="38"/>
  <c r="F84" i="38"/>
  <c r="E84" i="38"/>
  <c r="B84" i="38"/>
  <c r="AM83" i="38"/>
  <c r="AL83" i="38"/>
  <c r="AK83" i="38"/>
  <c r="AJ83" i="38"/>
  <c r="AI83" i="38"/>
  <c r="AH83" i="38"/>
  <c r="AG83" i="38"/>
  <c r="AF83" i="38"/>
  <c r="AE83" i="38"/>
  <c r="AD83" i="38"/>
  <c r="AC83" i="38"/>
  <c r="AB83" i="38"/>
  <c r="Q83" i="38"/>
  <c r="P83" i="38"/>
  <c r="O83" i="38"/>
  <c r="N83" i="38"/>
  <c r="M83" i="38"/>
  <c r="L83" i="38"/>
  <c r="K83" i="38"/>
  <c r="J83" i="38"/>
  <c r="I83" i="38"/>
  <c r="H83" i="38"/>
  <c r="G83" i="38"/>
  <c r="F83" i="38"/>
  <c r="E83" i="38"/>
  <c r="B83" i="38"/>
  <c r="AM82" i="38"/>
  <c r="AL82" i="38"/>
  <c r="AK82" i="38"/>
  <c r="AJ82" i="38"/>
  <c r="AI82" i="38"/>
  <c r="AH82" i="38"/>
  <c r="AG82" i="38"/>
  <c r="AF82" i="38"/>
  <c r="AE82" i="38"/>
  <c r="AD82" i="38"/>
  <c r="AC82" i="38"/>
  <c r="AB82" i="38"/>
  <c r="Q82" i="38"/>
  <c r="P82" i="38"/>
  <c r="O82" i="38"/>
  <c r="N82" i="38"/>
  <c r="M82" i="38"/>
  <c r="L82" i="38"/>
  <c r="K82" i="38"/>
  <c r="J82" i="38"/>
  <c r="I82" i="38"/>
  <c r="H82" i="38"/>
  <c r="G82" i="38"/>
  <c r="F82" i="38"/>
  <c r="E82" i="38"/>
  <c r="B82" i="38"/>
  <c r="AM81" i="38"/>
  <c r="AL81" i="38"/>
  <c r="AK81" i="38"/>
  <c r="AJ81" i="38"/>
  <c r="AI81" i="38"/>
  <c r="AH81" i="38"/>
  <c r="AG81" i="38"/>
  <c r="AF81" i="38"/>
  <c r="AE81" i="38"/>
  <c r="AD81" i="38"/>
  <c r="AC81" i="38"/>
  <c r="AB81" i="38"/>
  <c r="Q81" i="38"/>
  <c r="P81" i="38"/>
  <c r="O81" i="38"/>
  <c r="N81" i="38"/>
  <c r="M81" i="38"/>
  <c r="L81" i="38"/>
  <c r="K81" i="38"/>
  <c r="J81" i="38"/>
  <c r="I81" i="38"/>
  <c r="H81" i="38"/>
  <c r="G81" i="38"/>
  <c r="F81" i="38"/>
  <c r="E81" i="38"/>
  <c r="B81" i="38"/>
  <c r="AM80" i="38"/>
  <c r="AL80" i="38"/>
  <c r="AK80" i="38"/>
  <c r="AJ80" i="38"/>
  <c r="AI80" i="38"/>
  <c r="AH80" i="38"/>
  <c r="AG80" i="38"/>
  <c r="AF80" i="38"/>
  <c r="AE80" i="38"/>
  <c r="AD80" i="38"/>
  <c r="AC80" i="38"/>
  <c r="AB80" i="38"/>
  <c r="Q80" i="38"/>
  <c r="P80" i="38"/>
  <c r="O80" i="38"/>
  <c r="N80" i="38"/>
  <c r="M80" i="38"/>
  <c r="L80" i="38"/>
  <c r="K80" i="38"/>
  <c r="J80" i="38"/>
  <c r="I80" i="38"/>
  <c r="H80" i="38"/>
  <c r="G80" i="38"/>
  <c r="F80" i="38"/>
  <c r="E80" i="38"/>
  <c r="B80" i="38"/>
  <c r="AM79" i="38"/>
  <c r="AL79" i="38"/>
  <c r="AK79" i="38"/>
  <c r="AJ79" i="38"/>
  <c r="AI79" i="38"/>
  <c r="AH79" i="38"/>
  <c r="AG79" i="38"/>
  <c r="AF79" i="38"/>
  <c r="AE79" i="38"/>
  <c r="AD79" i="38"/>
  <c r="AC79" i="38"/>
  <c r="AB79" i="38"/>
  <c r="Q79" i="38"/>
  <c r="P79" i="38"/>
  <c r="O79" i="38"/>
  <c r="N79" i="38"/>
  <c r="M79" i="38"/>
  <c r="L79" i="38"/>
  <c r="K79" i="38"/>
  <c r="J79" i="38"/>
  <c r="I79" i="38"/>
  <c r="H79" i="38"/>
  <c r="G79" i="38"/>
  <c r="F79" i="38"/>
  <c r="E79" i="38"/>
  <c r="B79" i="38"/>
  <c r="AM78" i="38"/>
  <c r="AL78" i="38"/>
  <c r="AK78" i="38"/>
  <c r="AJ78" i="38"/>
  <c r="AI78" i="38"/>
  <c r="AH78" i="38"/>
  <c r="AG78" i="38"/>
  <c r="AF78" i="38"/>
  <c r="AE78" i="38"/>
  <c r="AD78" i="38"/>
  <c r="AC78" i="38"/>
  <c r="AB78" i="38"/>
  <c r="Q78" i="38"/>
  <c r="P78" i="38"/>
  <c r="O78" i="38"/>
  <c r="N78" i="38"/>
  <c r="M78" i="38"/>
  <c r="L78" i="38"/>
  <c r="K78" i="38"/>
  <c r="J78" i="38"/>
  <c r="I78" i="38"/>
  <c r="H78" i="38"/>
  <c r="G78" i="38"/>
  <c r="F78" i="38"/>
  <c r="E78" i="38"/>
  <c r="B78" i="38"/>
  <c r="AM77" i="38"/>
  <c r="AL77" i="38"/>
  <c r="AK77" i="38"/>
  <c r="AJ77" i="38"/>
  <c r="AI77" i="38"/>
  <c r="AH77" i="38"/>
  <c r="AG77" i="38"/>
  <c r="AF77" i="38"/>
  <c r="AE77" i="38"/>
  <c r="AD77" i="38"/>
  <c r="AC77" i="38"/>
  <c r="AB77" i="38"/>
  <c r="Q77" i="38"/>
  <c r="P77" i="38"/>
  <c r="O77" i="38"/>
  <c r="N77" i="38"/>
  <c r="M77" i="38"/>
  <c r="L77" i="38"/>
  <c r="K77" i="38"/>
  <c r="J77" i="38"/>
  <c r="I77" i="38"/>
  <c r="H77" i="38"/>
  <c r="G77" i="38"/>
  <c r="F77" i="38"/>
  <c r="E77" i="38"/>
  <c r="B77" i="38"/>
  <c r="AM76" i="38"/>
  <c r="AL76" i="38"/>
  <c r="AK76" i="38"/>
  <c r="AJ76" i="38"/>
  <c r="AI76" i="38"/>
  <c r="AH76" i="38"/>
  <c r="AG76" i="38"/>
  <c r="AF76" i="38"/>
  <c r="AE76" i="38"/>
  <c r="AD76" i="38"/>
  <c r="AC76" i="38"/>
  <c r="AB76" i="38"/>
  <c r="Q76" i="38"/>
  <c r="P76" i="38"/>
  <c r="O76" i="38"/>
  <c r="N76" i="38"/>
  <c r="M76" i="38"/>
  <c r="L76" i="38"/>
  <c r="K76" i="38"/>
  <c r="J76" i="38"/>
  <c r="I76" i="38"/>
  <c r="H76" i="38"/>
  <c r="G76" i="38"/>
  <c r="F76" i="38"/>
  <c r="E76" i="38"/>
  <c r="B76" i="38"/>
  <c r="AM75" i="38"/>
  <c r="AL75" i="38"/>
  <c r="AK75" i="38"/>
  <c r="AJ75" i="38"/>
  <c r="AI75" i="38"/>
  <c r="AH75" i="38"/>
  <c r="AG75" i="38"/>
  <c r="AF75" i="38"/>
  <c r="AE75" i="38"/>
  <c r="AD75" i="38"/>
  <c r="AC75" i="38"/>
  <c r="AB75" i="38"/>
  <c r="Q75" i="38"/>
  <c r="P75" i="38"/>
  <c r="O75" i="38"/>
  <c r="N75" i="38"/>
  <c r="M75" i="38"/>
  <c r="L75" i="38"/>
  <c r="K75" i="38"/>
  <c r="J75" i="38"/>
  <c r="I75" i="38"/>
  <c r="H75" i="38"/>
  <c r="G75" i="38"/>
  <c r="F75" i="38"/>
  <c r="E75" i="38"/>
  <c r="B75" i="38"/>
  <c r="AM74" i="38"/>
  <c r="AL74" i="38"/>
  <c r="AK74" i="38"/>
  <c r="AJ74" i="38"/>
  <c r="AI74" i="38"/>
  <c r="AH74" i="38"/>
  <c r="AG74" i="38"/>
  <c r="AF74" i="38"/>
  <c r="AE74" i="38"/>
  <c r="AD74" i="38"/>
  <c r="AC74" i="38"/>
  <c r="AB74" i="38"/>
  <c r="Q74" i="38"/>
  <c r="P74" i="38"/>
  <c r="O74" i="38"/>
  <c r="N74" i="38"/>
  <c r="M74" i="38"/>
  <c r="L74" i="38"/>
  <c r="K74" i="38"/>
  <c r="J74" i="38"/>
  <c r="I74" i="38"/>
  <c r="H74" i="38"/>
  <c r="G74" i="38"/>
  <c r="F74" i="38"/>
  <c r="E74" i="38"/>
  <c r="B74" i="38"/>
  <c r="AM73" i="38"/>
  <c r="AL73" i="38"/>
  <c r="AK73" i="38"/>
  <c r="AJ73" i="38"/>
  <c r="AI73" i="38"/>
  <c r="AH73" i="38"/>
  <c r="AG73" i="38"/>
  <c r="AF73" i="38"/>
  <c r="AE73" i="38"/>
  <c r="AD73" i="38"/>
  <c r="AC73" i="38"/>
  <c r="AB73" i="38"/>
  <c r="Q73" i="38"/>
  <c r="P73" i="38"/>
  <c r="O73" i="38"/>
  <c r="N73" i="38"/>
  <c r="M73" i="38"/>
  <c r="L73" i="38"/>
  <c r="K73" i="38"/>
  <c r="J73" i="38"/>
  <c r="I73" i="38"/>
  <c r="H73" i="38"/>
  <c r="G73" i="38"/>
  <c r="F73" i="38"/>
  <c r="E73" i="38"/>
  <c r="B73" i="38"/>
  <c r="AM72" i="38"/>
  <c r="AL72" i="38"/>
  <c r="AK72" i="38"/>
  <c r="AJ72" i="38"/>
  <c r="AI72" i="38"/>
  <c r="AH72" i="38"/>
  <c r="AG72" i="38"/>
  <c r="AF72" i="38"/>
  <c r="AE72" i="38"/>
  <c r="AD72" i="38"/>
  <c r="AC72" i="38"/>
  <c r="AB72" i="38"/>
  <c r="Q72" i="38"/>
  <c r="P72" i="38"/>
  <c r="O72" i="38"/>
  <c r="N72" i="38"/>
  <c r="M72" i="38"/>
  <c r="L72" i="38"/>
  <c r="K72" i="38"/>
  <c r="J72" i="38"/>
  <c r="I72" i="38"/>
  <c r="H72" i="38"/>
  <c r="G72" i="38"/>
  <c r="F72" i="38"/>
  <c r="E72" i="38"/>
  <c r="B72" i="38"/>
  <c r="AM71" i="38"/>
  <c r="AL71" i="38"/>
  <c r="AK71" i="38"/>
  <c r="AJ71" i="38"/>
  <c r="AI71" i="38"/>
  <c r="AH71" i="38"/>
  <c r="AG71" i="38"/>
  <c r="AF71" i="38"/>
  <c r="AE71" i="38"/>
  <c r="AD71" i="38"/>
  <c r="AC71" i="38"/>
  <c r="AB71" i="38"/>
  <c r="Q71" i="38"/>
  <c r="P71" i="38"/>
  <c r="O71" i="38"/>
  <c r="N71" i="38"/>
  <c r="M71" i="38"/>
  <c r="L71" i="38"/>
  <c r="K71" i="38"/>
  <c r="J71" i="38"/>
  <c r="I71" i="38"/>
  <c r="H71" i="38"/>
  <c r="G71" i="38"/>
  <c r="F71" i="38"/>
  <c r="E71" i="38"/>
  <c r="B71" i="38"/>
  <c r="AM70" i="38"/>
  <c r="AL70" i="38"/>
  <c r="AK70" i="38"/>
  <c r="AJ70" i="38"/>
  <c r="AI70" i="38"/>
  <c r="AH70" i="38"/>
  <c r="AG70" i="38"/>
  <c r="AF70" i="38"/>
  <c r="AE70" i="38"/>
  <c r="AD70" i="38"/>
  <c r="AC70" i="38"/>
  <c r="AB70" i="38"/>
  <c r="Q70" i="38"/>
  <c r="P70" i="38"/>
  <c r="O70" i="38"/>
  <c r="N70" i="38"/>
  <c r="M70" i="38"/>
  <c r="L70" i="38"/>
  <c r="K70" i="38"/>
  <c r="J70" i="38"/>
  <c r="I70" i="38"/>
  <c r="H70" i="38"/>
  <c r="G70" i="38"/>
  <c r="F70" i="38"/>
  <c r="E70" i="38"/>
  <c r="B70" i="38"/>
  <c r="AM69" i="38"/>
  <c r="AL69" i="38"/>
  <c r="AK69" i="38"/>
  <c r="AJ69" i="38"/>
  <c r="AI69" i="38"/>
  <c r="AH69" i="38"/>
  <c r="AG69" i="38"/>
  <c r="AF69" i="38"/>
  <c r="AE69" i="38"/>
  <c r="AD69" i="38"/>
  <c r="AC69" i="38"/>
  <c r="AB69" i="38"/>
  <c r="Q69" i="38"/>
  <c r="P69" i="38"/>
  <c r="O69" i="38"/>
  <c r="N69" i="38"/>
  <c r="M69" i="38"/>
  <c r="L69" i="38"/>
  <c r="K69" i="38"/>
  <c r="J69" i="38"/>
  <c r="I69" i="38"/>
  <c r="H69" i="38"/>
  <c r="G69" i="38"/>
  <c r="F69" i="38"/>
  <c r="E69" i="38"/>
  <c r="B69" i="38"/>
  <c r="AM68" i="38"/>
  <c r="AL68" i="38"/>
  <c r="AK68" i="38"/>
  <c r="AJ68" i="38"/>
  <c r="AI68" i="38"/>
  <c r="AH68" i="38"/>
  <c r="AG68" i="38"/>
  <c r="AF68" i="38"/>
  <c r="AE68" i="38"/>
  <c r="AD68" i="38"/>
  <c r="AC68" i="38"/>
  <c r="AB68" i="38"/>
  <c r="Q68" i="38"/>
  <c r="P68" i="38"/>
  <c r="O68" i="38"/>
  <c r="N68" i="38"/>
  <c r="M68" i="38"/>
  <c r="L68" i="38"/>
  <c r="K68" i="38"/>
  <c r="J68" i="38"/>
  <c r="I68" i="38"/>
  <c r="H68" i="38"/>
  <c r="G68" i="38"/>
  <c r="F68" i="38"/>
  <c r="E68" i="38"/>
  <c r="B68" i="38"/>
  <c r="AM67" i="38"/>
  <c r="AL67" i="38"/>
  <c r="AK67" i="38"/>
  <c r="AJ67" i="38"/>
  <c r="AI67" i="38"/>
  <c r="AH67" i="38"/>
  <c r="AG67" i="38"/>
  <c r="AF67" i="38"/>
  <c r="AE67" i="38"/>
  <c r="AD67" i="38"/>
  <c r="AC67" i="38"/>
  <c r="AB67" i="38"/>
  <c r="Q67" i="38"/>
  <c r="P67" i="38"/>
  <c r="O67" i="38"/>
  <c r="N67" i="38"/>
  <c r="M67" i="38"/>
  <c r="L67" i="38"/>
  <c r="K67" i="38"/>
  <c r="J67" i="38"/>
  <c r="I67" i="38"/>
  <c r="H67" i="38"/>
  <c r="G67" i="38"/>
  <c r="F67" i="38"/>
  <c r="E67" i="38"/>
  <c r="B67" i="38"/>
  <c r="AM66" i="38"/>
  <c r="AL66" i="38"/>
  <c r="AK66" i="38"/>
  <c r="AJ66" i="38"/>
  <c r="AI66" i="38"/>
  <c r="AH66" i="38"/>
  <c r="AG66" i="38"/>
  <c r="AF66" i="38"/>
  <c r="AE66" i="38"/>
  <c r="AD66" i="38"/>
  <c r="AC66" i="38"/>
  <c r="AB66" i="38"/>
  <c r="Q66" i="38"/>
  <c r="P66" i="38"/>
  <c r="O66" i="38"/>
  <c r="N66" i="38"/>
  <c r="M66" i="38"/>
  <c r="L66" i="38"/>
  <c r="K66" i="38"/>
  <c r="J66" i="38"/>
  <c r="I66" i="38"/>
  <c r="H66" i="38"/>
  <c r="G66" i="38"/>
  <c r="F66" i="38"/>
  <c r="E66" i="38"/>
  <c r="B66" i="38"/>
  <c r="AM65" i="38"/>
  <c r="AL65" i="38"/>
  <c r="AK65" i="38"/>
  <c r="AJ65" i="38"/>
  <c r="AI65" i="38"/>
  <c r="AH65" i="38"/>
  <c r="AG65" i="38"/>
  <c r="AF65" i="38"/>
  <c r="AE65" i="38"/>
  <c r="AD65" i="38"/>
  <c r="AC65" i="38"/>
  <c r="AB65" i="38"/>
  <c r="Q65" i="38"/>
  <c r="P65" i="38"/>
  <c r="O65" i="38"/>
  <c r="N65" i="38"/>
  <c r="M65" i="38"/>
  <c r="L65" i="38"/>
  <c r="K65" i="38"/>
  <c r="J65" i="38"/>
  <c r="I65" i="38"/>
  <c r="H65" i="38"/>
  <c r="G65" i="38"/>
  <c r="F65" i="38"/>
  <c r="E65" i="38"/>
  <c r="B65" i="38"/>
  <c r="AM64" i="38"/>
  <c r="AL64" i="38"/>
  <c r="AK64" i="38"/>
  <c r="AJ64" i="38"/>
  <c r="AI64" i="38"/>
  <c r="AH64" i="38"/>
  <c r="AG64" i="38"/>
  <c r="AF64" i="38"/>
  <c r="AE64" i="38"/>
  <c r="AD64" i="38"/>
  <c r="AC64" i="38"/>
  <c r="AB64" i="38"/>
  <c r="Q64" i="38"/>
  <c r="P64" i="38"/>
  <c r="O64" i="38"/>
  <c r="N64" i="38"/>
  <c r="M64" i="38"/>
  <c r="L64" i="38"/>
  <c r="K64" i="38"/>
  <c r="J64" i="38"/>
  <c r="I64" i="38"/>
  <c r="H64" i="38"/>
  <c r="G64" i="38"/>
  <c r="F64" i="38"/>
  <c r="E64" i="38"/>
  <c r="B64" i="38"/>
  <c r="AM63" i="38"/>
  <c r="AL63" i="38"/>
  <c r="AK63" i="38"/>
  <c r="AJ63" i="38"/>
  <c r="AI63" i="38"/>
  <c r="AH63" i="38"/>
  <c r="AG63" i="38"/>
  <c r="AF63" i="38"/>
  <c r="AE63" i="38"/>
  <c r="AD63" i="38"/>
  <c r="AC63" i="38"/>
  <c r="AB63" i="38"/>
  <c r="Q63" i="38"/>
  <c r="P63" i="38"/>
  <c r="O63" i="38"/>
  <c r="N63" i="38"/>
  <c r="M63" i="38"/>
  <c r="L63" i="38"/>
  <c r="K63" i="38"/>
  <c r="J63" i="38"/>
  <c r="I63" i="38"/>
  <c r="H63" i="38"/>
  <c r="G63" i="38"/>
  <c r="F63" i="38"/>
  <c r="E63" i="38"/>
  <c r="B63" i="38"/>
  <c r="AM62" i="38"/>
  <c r="AL62" i="38"/>
  <c r="AK62" i="38"/>
  <c r="AJ62" i="38"/>
  <c r="AI62" i="38"/>
  <c r="AH62" i="38"/>
  <c r="AG62" i="38"/>
  <c r="AF62" i="38"/>
  <c r="AE62" i="38"/>
  <c r="AD62" i="38"/>
  <c r="AC62" i="38"/>
  <c r="AB62" i="38"/>
  <c r="Q62" i="38"/>
  <c r="P62" i="38"/>
  <c r="O62" i="38"/>
  <c r="N62" i="38"/>
  <c r="M62" i="38"/>
  <c r="L62" i="38"/>
  <c r="K62" i="38"/>
  <c r="J62" i="38"/>
  <c r="I62" i="38"/>
  <c r="H62" i="38"/>
  <c r="G62" i="38"/>
  <c r="F62" i="38"/>
  <c r="E62" i="38"/>
  <c r="B62" i="38"/>
  <c r="AM61" i="38"/>
  <c r="AL61" i="38"/>
  <c r="AK61" i="38"/>
  <c r="AJ61" i="38"/>
  <c r="AI61" i="38"/>
  <c r="AH61" i="38"/>
  <c r="AG61" i="38"/>
  <c r="AF61" i="38"/>
  <c r="AE61" i="38"/>
  <c r="AD61" i="38"/>
  <c r="AC61" i="38"/>
  <c r="AB61" i="38"/>
  <c r="Q61" i="38"/>
  <c r="P61" i="38"/>
  <c r="O61" i="38"/>
  <c r="N61" i="38"/>
  <c r="M61" i="38"/>
  <c r="L61" i="38"/>
  <c r="K61" i="38"/>
  <c r="J61" i="38"/>
  <c r="I61" i="38"/>
  <c r="H61" i="38"/>
  <c r="G61" i="38"/>
  <c r="F61" i="38"/>
  <c r="E61" i="38"/>
  <c r="B61" i="38"/>
  <c r="AM60" i="38"/>
  <c r="AL60" i="38"/>
  <c r="AK60" i="38"/>
  <c r="AJ60" i="38"/>
  <c r="AI60" i="38"/>
  <c r="AH60" i="38"/>
  <c r="AG60" i="38"/>
  <c r="AF60" i="38"/>
  <c r="AE60" i="38"/>
  <c r="AD60" i="38"/>
  <c r="AC60" i="38"/>
  <c r="AB60" i="38"/>
  <c r="Q60" i="38"/>
  <c r="P60" i="38"/>
  <c r="O60" i="38"/>
  <c r="N60" i="38"/>
  <c r="M60" i="38"/>
  <c r="L60" i="38"/>
  <c r="K60" i="38"/>
  <c r="J60" i="38"/>
  <c r="I60" i="38"/>
  <c r="H60" i="38"/>
  <c r="G60" i="38"/>
  <c r="F60" i="38"/>
  <c r="E60" i="38"/>
  <c r="B60" i="38"/>
  <c r="AM59" i="38"/>
  <c r="AL59" i="38"/>
  <c r="AK59" i="38"/>
  <c r="AJ59" i="38"/>
  <c r="AI59" i="38"/>
  <c r="AH59" i="38"/>
  <c r="AG59" i="38"/>
  <c r="AF59" i="38"/>
  <c r="AE59" i="38"/>
  <c r="AD59" i="38"/>
  <c r="AC59" i="38"/>
  <c r="AB59" i="38"/>
  <c r="Q59" i="38"/>
  <c r="P59" i="38"/>
  <c r="O59" i="38"/>
  <c r="N59" i="38"/>
  <c r="M59" i="38"/>
  <c r="L59" i="38"/>
  <c r="K59" i="38"/>
  <c r="J59" i="38"/>
  <c r="I59" i="38"/>
  <c r="H59" i="38"/>
  <c r="G59" i="38"/>
  <c r="F59" i="38"/>
  <c r="E59" i="38"/>
  <c r="B59" i="38"/>
  <c r="AM58" i="38"/>
  <c r="AL58" i="38"/>
  <c r="AK58" i="38"/>
  <c r="AJ58" i="38"/>
  <c r="AI58" i="38"/>
  <c r="AH58" i="38"/>
  <c r="AG58" i="38"/>
  <c r="AF58" i="38"/>
  <c r="AE58" i="38"/>
  <c r="AD58" i="38"/>
  <c r="AC58" i="38"/>
  <c r="AB58" i="38"/>
  <c r="Q58" i="38"/>
  <c r="P58" i="38"/>
  <c r="O58" i="38"/>
  <c r="N58" i="38"/>
  <c r="M58" i="38"/>
  <c r="L58" i="38"/>
  <c r="K58" i="38"/>
  <c r="J58" i="38"/>
  <c r="I58" i="38"/>
  <c r="H58" i="38"/>
  <c r="G58" i="38"/>
  <c r="F58" i="38"/>
  <c r="E58" i="38"/>
  <c r="B58" i="38"/>
  <c r="AM57" i="38"/>
  <c r="AL57" i="38"/>
  <c r="AK57" i="38"/>
  <c r="AJ57" i="38"/>
  <c r="AI57" i="38"/>
  <c r="AH57" i="38"/>
  <c r="AG57" i="38"/>
  <c r="AF57" i="38"/>
  <c r="AE57" i="38"/>
  <c r="AD57" i="38"/>
  <c r="AC57" i="38"/>
  <c r="AB57" i="38"/>
  <c r="Q57" i="38"/>
  <c r="P57" i="38"/>
  <c r="O57" i="38"/>
  <c r="N57" i="38"/>
  <c r="M57" i="38"/>
  <c r="L57" i="38"/>
  <c r="K57" i="38"/>
  <c r="J57" i="38"/>
  <c r="I57" i="38"/>
  <c r="H57" i="38"/>
  <c r="G57" i="38"/>
  <c r="F57" i="38"/>
  <c r="E57" i="38"/>
  <c r="B57" i="38"/>
  <c r="AM56" i="38"/>
  <c r="AL56" i="38"/>
  <c r="AK56" i="38"/>
  <c r="AJ56" i="38"/>
  <c r="AI56" i="38"/>
  <c r="AH56" i="38"/>
  <c r="AG56" i="38"/>
  <c r="AF56" i="38"/>
  <c r="AE56" i="38"/>
  <c r="AD56" i="38"/>
  <c r="AC56" i="38"/>
  <c r="AB56" i="38"/>
  <c r="Q56" i="38"/>
  <c r="P56" i="38"/>
  <c r="O56" i="38"/>
  <c r="N56" i="38"/>
  <c r="M56" i="38"/>
  <c r="L56" i="38"/>
  <c r="K56" i="38"/>
  <c r="J56" i="38"/>
  <c r="I56" i="38"/>
  <c r="H56" i="38"/>
  <c r="G56" i="38"/>
  <c r="F56" i="38"/>
  <c r="E56" i="38"/>
  <c r="B56" i="38"/>
  <c r="AM55" i="38"/>
  <c r="AL55" i="38"/>
  <c r="AK55" i="38"/>
  <c r="AJ55" i="38"/>
  <c r="AI55" i="38"/>
  <c r="AH55" i="38"/>
  <c r="AG55" i="38"/>
  <c r="AF55" i="38"/>
  <c r="AE55" i="38"/>
  <c r="AD55" i="38"/>
  <c r="AC55" i="38"/>
  <c r="AB55" i="38"/>
  <c r="Q55" i="38"/>
  <c r="P55" i="38"/>
  <c r="O55" i="38"/>
  <c r="N55" i="38"/>
  <c r="M55" i="38"/>
  <c r="L55" i="38"/>
  <c r="K55" i="38"/>
  <c r="J55" i="38"/>
  <c r="I55" i="38"/>
  <c r="H55" i="38"/>
  <c r="G55" i="38"/>
  <c r="F55" i="38"/>
  <c r="E55" i="38"/>
  <c r="B55" i="38"/>
  <c r="AM54" i="38"/>
  <c r="AL54" i="38"/>
  <c r="AK54" i="38"/>
  <c r="AJ54" i="38"/>
  <c r="AI54" i="38"/>
  <c r="AH54" i="38"/>
  <c r="AG54" i="38"/>
  <c r="AF54" i="38"/>
  <c r="AE54" i="38"/>
  <c r="AD54" i="38"/>
  <c r="AC54" i="38"/>
  <c r="AB54" i="38"/>
  <c r="Q54" i="38"/>
  <c r="P54" i="38"/>
  <c r="O54" i="38"/>
  <c r="N54" i="38"/>
  <c r="M54" i="38"/>
  <c r="L54" i="38"/>
  <c r="K54" i="38"/>
  <c r="J54" i="38"/>
  <c r="I54" i="38"/>
  <c r="H54" i="38"/>
  <c r="G54" i="38"/>
  <c r="F54" i="38"/>
  <c r="E54" i="38"/>
  <c r="B54" i="38"/>
  <c r="AM53" i="38"/>
  <c r="AL53" i="38"/>
  <c r="AK53" i="38"/>
  <c r="AJ53" i="38"/>
  <c r="AI53" i="38"/>
  <c r="AH53" i="38"/>
  <c r="AG53" i="38"/>
  <c r="AF53" i="38"/>
  <c r="AE53" i="38"/>
  <c r="AD53" i="38"/>
  <c r="AC53" i="38"/>
  <c r="AB53" i="38"/>
  <c r="Q53" i="38"/>
  <c r="P53" i="38"/>
  <c r="O53" i="38"/>
  <c r="N53" i="38"/>
  <c r="M53" i="38"/>
  <c r="L53" i="38"/>
  <c r="K53" i="38"/>
  <c r="J53" i="38"/>
  <c r="I53" i="38"/>
  <c r="H53" i="38"/>
  <c r="G53" i="38"/>
  <c r="F53" i="38"/>
  <c r="E53" i="38"/>
  <c r="B53" i="38"/>
  <c r="AM52" i="38"/>
  <c r="AL52" i="38"/>
  <c r="AK52" i="38"/>
  <c r="AJ52" i="38"/>
  <c r="AI52" i="38"/>
  <c r="AH52" i="38"/>
  <c r="AG52" i="38"/>
  <c r="AF52" i="38"/>
  <c r="AE52" i="38"/>
  <c r="AD52" i="38"/>
  <c r="AC52" i="38"/>
  <c r="AB52" i="38"/>
  <c r="Q52" i="38"/>
  <c r="P52" i="38"/>
  <c r="O52" i="38"/>
  <c r="N52" i="38"/>
  <c r="M52" i="38"/>
  <c r="L52" i="38"/>
  <c r="K52" i="38"/>
  <c r="J52" i="38"/>
  <c r="I52" i="38"/>
  <c r="H52" i="38"/>
  <c r="G52" i="38"/>
  <c r="F52" i="38"/>
  <c r="E52" i="38"/>
  <c r="B52" i="38"/>
  <c r="AM51" i="38"/>
  <c r="AL51" i="38"/>
  <c r="AK51" i="38"/>
  <c r="AJ51" i="38"/>
  <c r="AI51" i="38"/>
  <c r="AH51" i="38"/>
  <c r="AG51" i="38"/>
  <c r="AF51" i="38"/>
  <c r="AE51" i="38"/>
  <c r="AD51" i="38"/>
  <c r="AC51" i="38"/>
  <c r="AB51" i="38"/>
  <c r="Q51" i="38"/>
  <c r="P51" i="38"/>
  <c r="O51" i="38"/>
  <c r="N51" i="38"/>
  <c r="M51" i="38"/>
  <c r="L51" i="38"/>
  <c r="K51" i="38"/>
  <c r="J51" i="38"/>
  <c r="I51" i="38"/>
  <c r="H51" i="38"/>
  <c r="G51" i="38"/>
  <c r="F51" i="38"/>
  <c r="E51" i="38"/>
  <c r="B51" i="38"/>
  <c r="AM50" i="38"/>
  <c r="AL50" i="38"/>
  <c r="AK50" i="38"/>
  <c r="AJ50" i="38"/>
  <c r="AI50" i="38"/>
  <c r="AH50" i="38"/>
  <c r="AG50" i="38"/>
  <c r="AF50" i="38"/>
  <c r="AE50" i="38"/>
  <c r="AD50" i="38"/>
  <c r="AC50" i="38"/>
  <c r="AB50" i="38"/>
  <c r="Q50" i="38"/>
  <c r="P50" i="38"/>
  <c r="O50" i="38"/>
  <c r="N50" i="38"/>
  <c r="M50" i="38"/>
  <c r="L50" i="38"/>
  <c r="K50" i="38"/>
  <c r="J50" i="38"/>
  <c r="I50" i="38"/>
  <c r="H50" i="38"/>
  <c r="G50" i="38"/>
  <c r="F50" i="38"/>
  <c r="E50" i="38"/>
  <c r="B50" i="38"/>
  <c r="AM49" i="38"/>
  <c r="AL49" i="38"/>
  <c r="AK49" i="38"/>
  <c r="AJ49" i="38"/>
  <c r="AI49" i="38"/>
  <c r="AH49" i="38"/>
  <c r="AG49" i="38"/>
  <c r="AF49" i="38"/>
  <c r="AE49" i="38"/>
  <c r="AD49" i="38"/>
  <c r="AC49" i="38"/>
  <c r="AB49" i="38"/>
  <c r="Q49" i="38"/>
  <c r="P49" i="38"/>
  <c r="O49" i="38"/>
  <c r="N49" i="38"/>
  <c r="M49" i="38"/>
  <c r="L49" i="38"/>
  <c r="K49" i="38"/>
  <c r="J49" i="38"/>
  <c r="I49" i="38"/>
  <c r="H49" i="38"/>
  <c r="G49" i="38"/>
  <c r="F49" i="38"/>
  <c r="E49" i="38"/>
  <c r="B49" i="38"/>
  <c r="AM48" i="38"/>
  <c r="AL48" i="38"/>
  <c r="AK48" i="38"/>
  <c r="AJ48" i="38"/>
  <c r="AI48" i="38"/>
  <c r="AH48" i="38"/>
  <c r="AG48" i="38"/>
  <c r="AF48" i="38"/>
  <c r="AE48" i="38"/>
  <c r="AD48" i="38"/>
  <c r="AC48" i="38"/>
  <c r="AB48" i="38"/>
  <c r="Q48" i="38"/>
  <c r="P48" i="38"/>
  <c r="O48" i="38"/>
  <c r="N48" i="38"/>
  <c r="M48" i="38"/>
  <c r="L48" i="38"/>
  <c r="K48" i="38"/>
  <c r="J48" i="38"/>
  <c r="I48" i="38"/>
  <c r="H48" i="38"/>
  <c r="G48" i="38"/>
  <c r="F48" i="38"/>
  <c r="E48" i="38"/>
  <c r="B48" i="38"/>
  <c r="AM47" i="38"/>
  <c r="AL47" i="38"/>
  <c r="AK47" i="38"/>
  <c r="AJ47" i="38"/>
  <c r="AI47" i="38"/>
  <c r="AH47" i="38"/>
  <c r="AG47" i="38"/>
  <c r="AF47" i="38"/>
  <c r="AE47" i="38"/>
  <c r="AD47" i="38"/>
  <c r="AC47" i="38"/>
  <c r="AB47" i="38"/>
  <c r="Q47" i="38"/>
  <c r="P47" i="38"/>
  <c r="O47" i="38"/>
  <c r="N47" i="38"/>
  <c r="M47" i="38"/>
  <c r="L47" i="38"/>
  <c r="K47" i="38"/>
  <c r="J47" i="38"/>
  <c r="I47" i="38"/>
  <c r="H47" i="38"/>
  <c r="G47" i="38"/>
  <c r="F47" i="38"/>
  <c r="E47" i="38"/>
  <c r="B47" i="38"/>
  <c r="AM46" i="38"/>
  <c r="AL46" i="38"/>
  <c r="AK46" i="38"/>
  <c r="AJ46" i="38"/>
  <c r="AI46" i="38"/>
  <c r="AH46" i="38"/>
  <c r="AG46" i="38"/>
  <c r="AF46" i="38"/>
  <c r="AE46" i="38"/>
  <c r="AD46" i="38"/>
  <c r="AC46" i="38"/>
  <c r="AB46" i="38"/>
  <c r="Q46" i="38"/>
  <c r="P46" i="38"/>
  <c r="O46" i="38"/>
  <c r="N46" i="38"/>
  <c r="M46" i="38"/>
  <c r="L46" i="38"/>
  <c r="K46" i="38"/>
  <c r="J46" i="38"/>
  <c r="I46" i="38"/>
  <c r="H46" i="38"/>
  <c r="G46" i="38"/>
  <c r="F46" i="38"/>
  <c r="E46" i="38"/>
  <c r="B46" i="38"/>
  <c r="AM45" i="38"/>
  <c r="AL45" i="38"/>
  <c r="AK45" i="38"/>
  <c r="AJ45" i="38"/>
  <c r="AI45" i="38"/>
  <c r="AH45" i="38"/>
  <c r="AG45" i="38"/>
  <c r="AF45" i="38"/>
  <c r="AE45" i="38"/>
  <c r="AD45" i="38"/>
  <c r="AC45" i="38"/>
  <c r="AB45" i="38"/>
  <c r="Q45" i="38"/>
  <c r="P45" i="38"/>
  <c r="O45" i="38"/>
  <c r="N45" i="38"/>
  <c r="M45" i="38"/>
  <c r="L45" i="38"/>
  <c r="K45" i="38"/>
  <c r="J45" i="38"/>
  <c r="I45" i="38"/>
  <c r="H45" i="38"/>
  <c r="G45" i="38"/>
  <c r="F45" i="38"/>
  <c r="E45" i="38"/>
  <c r="B45" i="38"/>
  <c r="AM44" i="38"/>
  <c r="AL44" i="38"/>
  <c r="AK44" i="38"/>
  <c r="AJ44" i="38"/>
  <c r="AI44" i="38"/>
  <c r="AH44" i="38"/>
  <c r="AG44" i="38"/>
  <c r="AF44" i="38"/>
  <c r="AE44" i="38"/>
  <c r="AD44" i="38"/>
  <c r="AC44" i="38"/>
  <c r="AB44" i="38"/>
  <c r="Q44" i="38"/>
  <c r="P44" i="38"/>
  <c r="O44" i="38"/>
  <c r="N44" i="38"/>
  <c r="M44" i="38"/>
  <c r="L44" i="38"/>
  <c r="K44" i="38"/>
  <c r="J44" i="38"/>
  <c r="I44" i="38"/>
  <c r="H44" i="38"/>
  <c r="G44" i="38"/>
  <c r="F44" i="38"/>
  <c r="E44" i="38"/>
  <c r="B44" i="38"/>
  <c r="AM43" i="38"/>
  <c r="AL43" i="38"/>
  <c r="AK43" i="38"/>
  <c r="AJ43" i="38"/>
  <c r="AI43" i="38"/>
  <c r="AH43" i="38"/>
  <c r="AG43" i="38"/>
  <c r="AF43" i="38"/>
  <c r="AE43" i="38"/>
  <c r="AD43" i="38"/>
  <c r="AC43" i="38"/>
  <c r="AB43" i="38"/>
  <c r="Q43" i="38"/>
  <c r="P43" i="38"/>
  <c r="O43" i="38"/>
  <c r="N43" i="38"/>
  <c r="M43" i="38"/>
  <c r="L43" i="38"/>
  <c r="K43" i="38"/>
  <c r="J43" i="38"/>
  <c r="I43" i="38"/>
  <c r="H43" i="38"/>
  <c r="G43" i="38"/>
  <c r="F43" i="38"/>
  <c r="E43" i="38"/>
  <c r="B43" i="38"/>
  <c r="AM42" i="38"/>
  <c r="AL42" i="38"/>
  <c r="AK42" i="38"/>
  <c r="AJ42" i="38"/>
  <c r="AI42" i="38"/>
  <c r="AH42" i="38"/>
  <c r="AG42" i="38"/>
  <c r="AF42" i="38"/>
  <c r="AE42" i="38"/>
  <c r="AD42" i="38"/>
  <c r="AC42" i="38"/>
  <c r="AB42" i="38"/>
  <c r="Q42" i="38"/>
  <c r="P42" i="38"/>
  <c r="O42" i="38"/>
  <c r="N42" i="38"/>
  <c r="M42" i="38"/>
  <c r="L42" i="38"/>
  <c r="K42" i="38"/>
  <c r="J42" i="38"/>
  <c r="I42" i="38"/>
  <c r="H42" i="38"/>
  <c r="G42" i="38"/>
  <c r="F42" i="38"/>
  <c r="E42" i="38"/>
  <c r="B42" i="38"/>
  <c r="AM41" i="38"/>
  <c r="AL41" i="38"/>
  <c r="AK41" i="38"/>
  <c r="AJ41" i="38"/>
  <c r="AI41" i="38"/>
  <c r="AH41" i="38"/>
  <c r="AG41" i="38"/>
  <c r="AF41" i="38"/>
  <c r="AE41" i="38"/>
  <c r="AD41" i="38"/>
  <c r="AC41" i="38"/>
  <c r="AB41" i="38"/>
  <c r="Q41" i="38"/>
  <c r="P41" i="38"/>
  <c r="O41" i="38"/>
  <c r="N41" i="38"/>
  <c r="M41" i="38"/>
  <c r="L41" i="38"/>
  <c r="K41" i="38"/>
  <c r="J41" i="38"/>
  <c r="I41" i="38"/>
  <c r="H41" i="38"/>
  <c r="G41" i="38"/>
  <c r="F41" i="38"/>
  <c r="E41" i="38"/>
  <c r="B41" i="38"/>
  <c r="AM40" i="38"/>
  <c r="AL40" i="38"/>
  <c r="AK40" i="38"/>
  <c r="AJ40" i="38"/>
  <c r="AI40" i="38"/>
  <c r="AH40" i="38"/>
  <c r="AG40" i="38"/>
  <c r="AF40" i="38"/>
  <c r="AE40" i="38"/>
  <c r="AD40" i="38"/>
  <c r="AC40" i="38"/>
  <c r="AB40" i="38"/>
  <c r="Q40" i="38"/>
  <c r="P40" i="38"/>
  <c r="O40" i="38"/>
  <c r="N40" i="38"/>
  <c r="M40" i="38"/>
  <c r="L40" i="38"/>
  <c r="K40" i="38"/>
  <c r="J40" i="38"/>
  <c r="I40" i="38"/>
  <c r="H40" i="38"/>
  <c r="G40" i="38"/>
  <c r="F40" i="38"/>
  <c r="E40" i="38"/>
  <c r="B40" i="38"/>
  <c r="AM39" i="38"/>
  <c r="AL39" i="38"/>
  <c r="AK39" i="38"/>
  <c r="AJ39" i="38"/>
  <c r="AI39" i="38"/>
  <c r="AH39" i="38"/>
  <c r="AG39" i="38"/>
  <c r="AF39" i="38"/>
  <c r="AE39" i="38"/>
  <c r="AD39" i="38"/>
  <c r="AC39" i="38"/>
  <c r="AB39" i="38"/>
  <c r="Q39" i="38"/>
  <c r="P39" i="38"/>
  <c r="O39" i="38"/>
  <c r="N39" i="38"/>
  <c r="M39" i="38"/>
  <c r="L39" i="38"/>
  <c r="K39" i="38"/>
  <c r="J39" i="38"/>
  <c r="I39" i="38"/>
  <c r="H39" i="38"/>
  <c r="G39" i="38"/>
  <c r="F39" i="38"/>
  <c r="E39" i="38"/>
  <c r="B39" i="38"/>
  <c r="AM38" i="38"/>
  <c r="AL38" i="38"/>
  <c r="AK38" i="38"/>
  <c r="AJ38" i="38"/>
  <c r="AI38" i="38"/>
  <c r="AH38" i="38"/>
  <c r="AG38" i="38"/>
  <c r="AF38" i="38"/>
  <c r="AE38" i="38"/>
  <c r="AD38" i="38"/>
  <c r="AC38" i="38"/>
  <c r="AB38" i="38"/>
  <c r="Q38" i="38"/>
  <c r="P38" i="38"/>
  <c r="O38" i="38"/>
  <c r="N38" i="38"/>
  <c r="M38" i="38"/>
  <c r="L38" i="38"/>
  <c r="K38" i="38"/>
  <c r="J38" i="38"/>
  <c r="I38" i="38"/>
  <c r="H38" i="38"/>
  <c r="G38" i="38"/>
  <c r="F38" i="38"/>
  <c r="E38" i="38"/>
  <c r="B38" i="38"/>
  <c r="AM37" i="38"/>
  <c r="AL37" i="38"/>
  <c r="AK37" i="38"/>
  <c r="AJ37" i="38"/>
  <c r="AI37" i="38"/>
  <c r="AH37" i="38"/>
  <c r="AG37" i="38"/>
  <c r="AF37" i="38"/>
  <c r="AE37" i="38"/>
  <c r="AD37" i="38"/>
  <c r="AC37" i="38"/>
  <c r="AB37" i="38"/>
  <c r="Q37" i="38"/>
  <c r="P37" i="38"/>
  <c r="O37" i="38"/>
  <c r="N37" i="38"/>
  <c r="M37" i="38"/>
  <c r="L37" i="38"/>
  <c r="K37" i="38"/>
  <c r="J37" i="38"/>
  <c r="I37" i="38"/>
  <c r="H37" i="38"/>
  <c r="G37" i="38"/>
  <c r="F37" i="38"/>
  <c r="E37" i="38"/>
  <c r="B37" i="38"/>
  <c r="AM36" i="38"/>
  <c r="AL36" i="38"/>
  <c r="AK36" i="38"/>
  <c r="AJ36" i="38"/>
  <c r="AI36" i="38"/>
  <c r="AH36" i="38"/>
  <c r="AG36" i="38"/>
  <c r="AF36" i="38"/>
  <c r="AE36" i="38"/>
  <c r="AD36" i="38"/>
  <c r="AC36" i="38"/>
  <c r="AB36" i="38"/>
  <c r="Q36" i="38"/>
  <c r="P36" i="38"/>
  <c r="O36" i="38"/>
  <c r="N36" i="38"/>
  <c r="M36" i="38"/>
  <c r="L36" i="38"/>
  <c r="K36" i="38"/>
  <c r="J36" i="38"/>
  <c r="I36" i="38"/>
  <c r="H36" i="38"/>
  <c r="G36" i="38"/>
  <c r="F36" i="38"/>
  <c r="E36" i="38"/>
  <c r="B36" i="38"/>
  <c r="AM35" i="38"/>
  <c r="AL35" i="38"/>
  <c r="AK35" i="38"/>
  <c r="AJ35" i="38"/>
  <c r="AI35" i="38"/>
  <c r="AH35" i="38"/>
  <c r="AG35" i="38"/>
  <c r="AF35" i="38"/>
  <c r="AE35" i="38"/>
  <c r="AD35" i="38"/>
  <c r="AC35" i="38"/>
  <c r="AB35" i="38"/>
  <c r="Q35" i="38"/>
  <c r="P35" i="38"/>
  <c r="O35" i="38"/>
  <c r="N35" i="38"/>
  <c r="M35" i="38"/>
  <c r="L35" i="38"/>
  <c r="K35" i="38"/>
  <c r="J35" i="38"/>
  <c r="I35" i="38"/>
  <c r="H35" i="38"/>
  <c r="G35" i="38"/>
  <c r="F35" i="38"/>
  <c r="E35" i="38"/>
  <c r="B35" i="38"/>
  <c r="AM34" i="38"/>
  <c r="AL34" i="38"/>
  <c r="AK34" i="38"/>
  <c r="AJ34" i="38"/>
  <c r="AI34" i="38"/>
  <c r="AH34" i="38"/>
  <c r="AG34" i="38"/>
  <c r="AF34" i="38"/>
  <c r="AE34" i="38"/>
  <c r="AD34" i="38"/>
  <c r="AC34" i="38"/>
  <c r="AB34" i="38"/>
  <c r="Q34" i="38"/>
  <c r="P34" i="38"/>
  <c r="O34" i="38"/>
  <c r="N34" i="38"/>
  <c r="M34" i="38"/>
  <c r="L34" i="38"/>
  <c r="K34" i="38"/>
  <c r="J34" i="38"/>
  <c r="I34" i="38"/>
  <c r="H34" i="38"/>
  <c r="G34" i="38"/>
  <c r="F34" i="38"/>
  <c r="E34" i="38"/>
  <c r="B34" i="38"/>
  <c r="AM33" i="38"/>
  <c r="AL33" i="38"/>
  <c r="AK33" i="38"/>
  <c r="AJ33" i="38"/>
  <c r="AI33" i="38"/>
  <c r="AH33" i="38"/>
  <c r="AG33" i="38"/>
  <c r="AF33" i="38"/>
  <c r="AE33" i="38"/>
  <c r="AD33" i="38"/>
  <c r="AC33" i="38"/>
  <c r="AB33" i="38"/>
  <c r="Q33" i="38"/>
  <c r="P33" i="38"/>
  <c r="O33" i="38"/>
  <c r="N33" i="38"/>
  <c r="M33" i="38"/>
  <c r="L33" i="38"/>
  <c r="K33" i="38"/>
  <c r="J33" i="38"/>
  <c r="I33" i="38"/>
  <c r="H33" i="38"/>
  <c r="G33" i="38"/>
  <c r="F33" i="38"/>
  <c r="E33" i="38"/>
  <c r="B33" i="38"/>
  <c r="AM32" i="38"/>
  <c r="AL32" i="38"/>
  <c r="AK32" i="38"/>
  <c r="AJ32" i="38"/>
  <c r="AI32" i="38"/>
  <c r="AH32" i="38"/>
  <c r="AG32" i="38"/>
  <c r="AF32" i="38"/>
  <c r="AE32" i="38"/>
  <c r="AD32" i="38"/>
  <c r="AC32" i="38"/>
  <c r="AB32" i="38"/>
  <c r="Q32" i="38"/>
  <c r="P32" i="38"/>
  <c r="O32" i="38"/>
  <c r="N32" i="38"/>
  <c r="M32" i="38"/>
  <c r="L32" i="38"/>
  <c r="K32" i="38"/>
  <c r="J32" i="38"/>
  <c r="I32" i="38"/>
  <c r="H32" i="38"/>
  <c r="G32" i="38"/>
  <c r="F32" i="38"/>
  <c r="E32" i="38"/>
  <c r="B32" i="38"/>
  <c r="AM31" i="38"/>
  <c r="AL31" i="38"/>
  <c r="AK31" i="38"/>
  <c r="AJ31" i="38"/>
  <c r="AI31" i="38"/>
  <c r="AH31" i="38"/>
  <c r="AG31" i="38"/>
  <c r="AF31" i="38"/>
  <c r="AE31" i="38"/>
  <c r="AD31" i="38"/>
  <c r="AC31" i="38"/>
  <c r="AB31" i="38"/>
  <c r="Q31" i="38"/>
  <c r="P31" i="38"/>
  <c r="O31" i="38"/>
  <c r="N31" i="38"/>
  <c r="M31" i="38"/>
  <c r="L31" i="38"/>
  <c r="K31" i="38"/>
  <c r="J31" i="38"/>
  <c r="I31" i="38"/>
  <c r="H31" i="38"/>
  <c r="G31" i="38"/>
  <c r="F31" i="38"/>
  <c r="E31" i="38"/>
  <c r="B31" i="38"/>
  <c r="AM30" i="38"/>
  <c r="AL30" i="38"/>
  <c r="AK30" i="38"/>
  <c r="AJ30" i="38"/>
  <c r="AI30" i="38"/>
  <c r="AH30" i="38"/>
  <c r="AG30" i="38"/>
  <c r="AF30" i="38"/>
  <c r="AE30" i="38"/>
  <c r="AD30" i="38"/>
  <c r="AC30" i="38"/>
  <c r="AB30" i="38"/>
  <c r="Q30" i="38"/>
  <c r="P30" i="38"/>
  <c r="O30" i="38"/>
  <c r="N30" i="38"/>
  <c r="M30" i="38"/>
  <c r="L30" i="38"/>
  <c r="K30" i="38"/>
  <c r="J30" i="38"/>
  <c r="I30" i="38"/>
  <c r="H30" i="38"/>
  <c r="G30" i="38"/>
  <c r="F30" i="38"/>
  <c r="E30" i="38"/>
  <c r="B30" i="38"/>
  <c r="AM29" i="38"/>
  <c r="AL29" i="38"/>
  <c r="AK29" i="38"/>
  <c r="AJ29" i="38"/>
  <c r="AI29" i="38"/>
  <c r="AH29" i="38"/>
  <c r="AG29" i="38"/>
  <c r="AF29" i="38"/>
  <c r="AE29" i="38"/>
  <c r="AD29" i="38"/>
  <c r="AC29" i="38"/>
  <c r="AB29" i="38"/>
  <c r="Q29" i="38"/>
  <c r="P29" i="38"/>
  <c r="O29" i="38"/>
  <c r="N29" i="38"/>
  <c r="M29" i="38"/>
  <c r="L29" i="38"/>
  <c r="K29" i="38"/>
  <c r="J29" i="38"/>
  <c r="I29" i="38"/>
  <c r="H29" i="38"/>
  <c r="G29" i="38"/>
  <c r="F29" i="38"/>
  <c r="E29" i="38"/>
  <c r="B29" i="38"/>
  <c r="AM28" i="38"/>
  <c r="AL28" i="38"/>
  <c r="AK28" i="38"/>
  <c r="AJ28" i="38"/>
  <c r="AI28" i="38"/>
  <c r="AH28" i="38"/>
  <c r="AG28" i="38"/>
  <c r="AF28" i="38"/>
  <c r="AE28" i="38"/>
  <c r="AD28" i="38"/>
  <c r="AC28" i="38"/>
  <c r="AB28" i="38"/>
  <c r="Q28" i="38"/>
  <c r="P28" i="38"/>
  <c r="O28" i="38"/>
  <c r="N28" i="38"/>
  <c r="M28" i="38"/>
  <c r="L28" i="38"/>
  <c r="K28" i="38"/>
  <c r="J28" i="38"/>
  <c r="I28" i="38"/>
  <c r="H28" i="38"/>
  <c r="G28" i="38"/>
  <c r="F28" i="38"/>
  <c r="E28" i="38"/>
  <c r="B28" i="38"/>
  <c r="AM27" i="38"/>
  <c r="AL27" i="38"/>
  <c r="AK27" i="38"/>
  <c r="AJ27" i="38"/>
  <c r="AI27" i="38"/>
  <c r="AH27" i="38"/>
  <c r="AG27" i="38"/>
  <c r="AF27" i="38"/>
  <c r="AE27" i="38"/>
  <c r="AD27" i="38"/>
  <c r="AC27" i="38"/>
  <c r="AB27" i="38"/>
  <c r="Q27" i="38"/>
  <c r="P27" i="38"/>
  <c r="O27" i="38"/>
  <c r="N27" i="38"/>
  <c r="M27" i="38"/>
  <c r="L27" i="38"/>
  <c r="K27" i="38"/>
  <c r="J27" i="38"/>
  <c r="I27" i="38"/>
  <c r="H27" i="38"/>
  <c r="G27" i="38"/>
  <c r="F27" i="38"/>
  <c r="E27" i="38"/>
  <c r="B27" i="38"/>
  <c r="AM26" i="38"/>
  <c r="AL26" i="38"/>
  <c r="AK26" i="38"/>
  <c r="AJ26" i="38"/>
  <c r="AI26" i="38"/>
  <c r="AH26" i="38"/>
  <c r="AG26" i="38"/>
  <c r="AF26" i="38"/>
  <c r="AE26" i="38"/>
  <c r="AD26" i="38"/>
  <c r="AC26" i="38"/>
  <c r="AB26" i="38"/>
  <c r="Q26" i="38"/>
  <c r="P26" i="38"/>
  <c r="O26" i="38"/>
  <c r="N26" i="38"/>
  <c r="M26" i="38"/>
  <c r="L26" i="38"/>
  <c r="K26" i="38"/>
  <c r="J26" i="38"/>
  <c r="I26" i="38"/>
  <c r="H26" i="38"/>
  <c r="G26" i="38"/>
  <c r="F26" i="38"/>
  <c r="E26" i="38"/>
  <c r="B26" i="38"/>
  <c r="AM25" i="38"/>
  <c r="AL25" i="38"/>
  <c r="AK25" i="38"/>
  <c r="AJ25" i="38"/>
  <c r="AI25" i="38"/>
  <c r="AH25" i="38"/>
  <c r="AG25" i="38"/>
  <c r="AF25" i="38"/>
  <c r="AE25" i="38"/>
  <c r="AD25" i="38"/>
  <c r="AC25" i="38"/>
  <c r="AB25" i="38"/>
  <c r="Q25" i="38"/>
  <c r="P25" i="38"/>
  <c r="O25" i="38"/>
  <c r="N25" i="38"/>
  <c r="M25" i="38"/>
  <c r="L25" i="38"/>
  <c r="K25" i="38"/>
  <c r="J25" i="38"/>
  <c r="I25" i="38"/>
  <c r="H25" i="38"/>
  <c r="G25" i="38"/>
  <c r="F25" i="38"/>
  <c r="E25" i="38"/>
  <c r="B25" i="38"/>
  <c r="AM24" i="38"/>
  <c r="AL24" i="38"/>
  <c r="AK24" i="38"/>
  <c r="AJ24" i="38"/>
  <c r="AI24" i="38"/>
  <c r="AH24" i="38"/>
  <c r="AG24" i="38"/>
  <c r="AF24" i="38"/>
  <c r="AE24" i="38"/>
  <c r="AD24" i="38"/>
  <c r="AC24" i="38"/>
  <c r="AB24" i="38"/>
  <c r="Q24" i="38"/>
  <c r="P24" i="38"/>
  <c r="O24" i="38"/>
  <c r="N24" i="38"/>
  <c r="M24" i="38"/>
  <c r="L24" i="38"/>
  <c r="K24" i="38"/>
  <c r="J24" i="38"/>
  <c r="I24" i="38"/>
  <c r="H24" i="38"/>
  <c r="G24" i="38"/>
  <c r="F24" i="38"/>
  <c r="E24" i="38"/>
  <c r="B24" i="38"/>
  <c r="AM23" i="38"/>
  <c r="AL23" i="38"/>
  <c r="AK23" i="38"/>
  <c r="AJ23" i="38"/>
  <c r="AI23" i="38"/>
  <c r="AH23" i="38"/>
  <c r="AG23" i="38"/>
  <c r="AF23" i="38"/>
  <c r="AE23" i="38"/>
  <c r="AD23" i="38"/>
  <c r="AC23" i="38"/>
  <c r="AB23" i="38"/>
  <c r="Q23" i="38"/>
  <c r="P23" i="38"/>
  <c r="O23" i="38"/>
  <c r="N23" i="38"/>
  <c r="M23" i="38"/>
  <c r="L23" i="38"/>
  <c r="K23" i="38"/>
  <c r="J23" i="38"/>
  <c r="I23" i="38"/>
  <c r="H23" i="38"/>
  <c r="G23" i="38"/>
  <c r="F23" i="38"/>
  <c r="E23" i="38"/>
  <c r="B23" i="38"/>
  <c r="AM22" i="38"/>
  <c r="AL22" i="38"/>
  <c r="AK22" i="38"/>
  <c r="AJ22" i="38"/>
  <c r="AI22" i="38"/>
  <c r="AH22" i="38"/>
  <c r="AG22" i="38"/>
  <c r="AF22" i="38"/>
  <c r="AE22" i="38"/>
  <c r="AD22" i="38"/>
  <c r="AC22" i="38"/>
  <c r="AB22" i="38"/>
  <c r="Q22" i="38"/>
  <c r="P22" i="38"/>
  <c r="O22" i="38"/>
  <c r="N22" i="38"/>
  <c r="M22" i="38"/>
  <c r="L22" i="38"/>
  <c r="K22" i="38"/>
  <c r="J22" i="38"/>
  <c r="I22" i="38"/>
  <c r="H22" i="38"/>
  <c r="G22" i="38"/>
  <c r="F22" i="38"/>
  <c r="E22" i="38"/>
  <c r="B22" i="38"/>
  <c r="AM21" i="38"/>
  <c r="AL21" i="38"/>
  <c r="AK21" i="38"/>
  <c r="AJ21" i="38"/>
  <c r="AI21" i="38"/>
  <c r="AH21" i="38"/>
  <c r="AG21" i="38"/>
  <c r="AF21" i="38"/>
  <c r="AE21" i="38"/>
  <c r="AD21" i="38"/>
  <c r="AC21" i="38"/>
  <c r="AB21" i="38"/>
  <c r="Q21" i="38"/>
  <c r="P21" i="38"/>
  <c r="O21" i="38"/>
  <c r="N21" i="38"/>
  <c r="M21" i="38"/>
  <c r="L21" i="38"/>
  <c r="K21" i="38"/>
  <c r="J21" i="38"/>
  <c r="I21" i="38"/>
  <c r="H21" i="38"/>
  <c r="G21" i="38"/>
  <c r="F21" i="38"/>
  <c r="E21" i="38"/>
  <c r="B21" i="38"/>
  <c r="AM20" i="38"/>
  <c r="AL20" i="38"/>
  <c r="AK20" i="38"/>
  <c r="AJ20" i="38"/>
  <c r="AI20" i="38"/>
  <c r="AH20" i="38"/>
  <c r="AG20" i="38"/>
  <c r="AF20" i="38"/>
  <c r="AE20" i="38"/>
  <c r="AD20" i="38"/>
  <c r="AC20" i="38"/>
  <c r="AB20" i="38"/>
  <c r="Q20" i="38"/>
  <c r="P20" i="38"/>
  <c r="O20" i="38"/>
  <c r="N20" i="38"/>
  <c r="M20" i="38"/>
  <c r="L20" i="38"/>
  <c r="K20" i="38"/>
  <c r="J20" i="38"/>
  <c r="I20" i="38"/>
  <c r="H20" i="38"/>
  <c r="G20" i="38"/>
  <c r="F20" i="38"/>
  <c r="E20" i="38"/>
  <c r="B20" i="38"/>
  <c r="AM19" i="38"/>
  <c r="AL19" i="38"/>
  <c r="AK19" i="38"/>
  <c r="AJ19" i="38"/>
  <c r="AI19" i="38"/>
  <c r="AH19" i="38"/>
  <c r="AG19" i="38"/>
  <c r="AF19" i="38"/>
  <c r="AE19" i="38"/>
  <c r="AD19" i="38"/>
  <c r="AC19" i="38"/>
  <c r="AB19" i="38"/>
  <c r="Q19" i="38"/>
  <c r="P19" i="38"/>
  <c r="O19" i="38"/>
  <c r="N19" i="38"/>
  <c r="M19" i="38"/>
  <c r="L19" i="38"/>
  <c r="K19" i="38"/>
  <c r="J19" i="38"/>
  <c r="I19" i="38"/>
  <c r="H19" i="38"/>
  <c r="G19" i="38"/>
  <c r="F19" i="38"/>
  <c r="E19" i="38"/>
  <c r="B19" i="38"/>
  <c r="AM18" i="38"/>
  <c r="AL18" i="38"/>
  <c r="AK18" i="38"/>
  <c r="AJ18" i="38"/>
  <c r="AI18" i="38"/>
  <c r="AH18" i="38"/>
  <c r="AG18" i="38"/>
  <c r="AF18" i="38"/>
  <c r="AE18" i="38"/>
  <c r="AD18" i="38"/>
  <c r="AC18" i="38"/>
  <c r="AB18" i="38"/>
  <c r="Q18" i="38"/>
  <c r="P18" i="38"/>
  <c r="O18" i="38"/>
  <c r="N18" i="38"/>
  <c r="M18" i="38"/>
  <c r="L18" i="38"/>
  <c r="K18" i="38"/>
  <c r="J18" i="38"/>
  <c r="I18" i="38"/>
  <c r="H18" i="38"/>
  <c r="G18" i="38"/>
  <c r="F18" i="38"/>
  <c r="E18" i="38"/>
  <c r="B18" i="38"/>
  <c r="AM17" i="38"/>
  <c r="AL17" i="38"/>
  <c r="AK17" i="38"/>
  <c r="AJ17" i="38"/>
  <c r="AI17" i="38"/>
  <c r="AH17" i="38"/>
  <c r="AG17" i="38"/>
  <c r="AF17" i="38"/>
  <c r="AE17" i="38"/>
  <c r="AD17" i="38"/>
  <c r="AC17" i="38"/>
  <c r="AB17" i="38"/>
  <c r="Q17" i="38"/>
  <c r="P17" i="38"/>
  <c r="O17" i="38"/>
  <c r="N17" i="38"/>
  <c r="M17" i="38"/>
  <c r="L17" i="38"/>
  <c r="K17" i="38"/>
  <c r="J17" i="38"/>
  <c r="I17" i="38"/>
  <c r="H17" i="38"/>
  <c r="G17" i="38"/>
  <c r="F17" i="38"/>
  <c r="E17" i="38"/>
  <c r="AM16" i="38"/>
  <c r="AL16" i="38"/>
  <c r="AK16" i="38"/>
  <c r="AJ16" i="38"/>
  <c r="AI16" i="38"/>
  <c r="AH16" i="38"/>
  <c r="AG16" i="38"/>
  <c r="AF16" i="38"/>
  <c r="AE16" i="38"/>
  <c r="AD16" i="38"/>
  <c r="AC16" i="38"/>
  <c r="AB16" i="38"/>
  <c r="Q16" i="38"/>
  <c r="P16" i="38"/>
  <c r="O16" i="38"/>
  <c r="N16" i="38"/>
  <c r="M16" i="38"/>
  <c r="L16" i="38"/>
  <c r="K16" i="38"/>
  <c r="J16" i="38"/>
  <c r="I16" i="38"/>
  <c r="H16" i="38"/>
  <c r="G16" i="38"/>
  <c r="F16" i="38"/>
  <c r="E16" i="38"/>
  <c r="AM15" i="38"/>
  <c r="AL15" i="38"/>
  <c r="AK15" i="38"/>
  <c r="AJ15" i="38"/>
  <c r="AI15" i="38"/>
  <c r="AH15" i="38"/>
  <c r="AG15" i="38"/>
  <c r="AF15" i="38"/>
  <c r="AE15" i="38"/>
  <c r="AD15" i="38"/>
  <c r="AC15" i="38"/>
  <c r="AB15" i="38"/>
  <c r="Q15" i="38"/>
  <c r="P15" i="38"/>
  <c r="O15" i="38"/>
  <c r="N15" i="38"/>
  <c r="M15" i="38"/>
  <c r="L15" i="38"/>
  <c r="K15" i="38"/>
  <c r="J15" i="38"/>
  <c r="I15" i="38"/>
  <c r="H15" i="38"/>
  <c r="G15" i="38"/>
  <c r="F15" i="38"/>
  <c r="E15" i="38"/>
  <c r="AM14" i="38"/>
  <c r="AL14" i="38"/>
  <c r="AK14" i="38"/>
  <c r="AJ14" i="38"/>
  <c r="AI14" i="38"/>
  <c r="AH14" i="38"/>
  <c r="AG14" i="38"/>
  <c r="AF14" i="38"/>
  <c r="AE14" i="38"/>
  <c r="AD14" i="38"/>
  <c r="AC14" i="38"/>
  <c r="AB14" i="38"/>
  <c r="Q14" i="38"/>
  <c r="P14" i="38"/>
  <c r="O14" i="38"/>
  <c r="N14" i="38"/>
  <c r="M14" i="38"/>
  <c r="L14" i="38"/>
  <c r="K14" i="38"/>
  <c r="J14" i="38"/>
  <c r="I14" i="38"/>
  <c r="H14" i="38"/>
  <c r="G14" i="38"/>
  <c r="F14" i="38"/>
  <c r="E14" i="38"/>
  <c r="AM13" i="38"/>
  <c r="AL13" i="38"/>
  <c r="AK13" i="38"/>
  <c r="AJ13" i="38"/>
  <c r="AI13" i="38"/>
  <c r="AH13" i="38"/>
  <c r="AG13" i="38"/>
  <c r="AF13" i="38"/>
  <c r="AE13" i="38"/>
  <c r="AD13" i="38"/>
  <c r="AC13" i="38"/>
  <c r="AB13" i="38"/>
  <c r="Q13" i="38"/>
  <c r="P13" i="38"/>
  <c r="O13" i="38"/>
  <c r="N13" i="38"/>
  <c r="M13" i="38"/>
  <c r="L13" i="38"/>
  <c r="K13" i="38"/>
  <c r="J13" i="38"/>
  <c r="I13" i="38"/>
  <c r="H13" i="38"/>
  <c r="G13" i="38"/>
  <c r="F13" i="38"/>
  <c r="E13" i="38"/>
  <c r="AM12" i="38"/>
  <c r="AL12" i="38"/>
  <c r="AK12" i="38"/>
  <c r="AJ12" i="38"/>
  <c r="AI12" i="38"/>
  <c r="AH12" i="38"/>
  <c r="AG12" i="38"/>
  <c r="AF12" i="38"/>
  <c r="AE12" i="38"/>
  <c r="AD12" i="38"/>
  <c r="AC12" i="38"/>
  <c r="AB12" i="38"/>
  <c r="Q12" i="38"/>
  <c r="P12" i="38"/>
  <c r="O12" i="38"/>
  <c r="N12" i="38"/>
  <c r="M12" i="38"/>
  <c r="L12" i="38"/>
  <c r="K12" i="38"/>
  <c r="J12" i="38"/>
  <c r="I12" i="38"/>
  <c r="H12" i="38"/>
  <c r="G12" i="38"/>
  <c r="F12" i="38"/>
  <c r="E12" i="38"/>
  <c r="AM11" i="38"/>
  <c r="AL11" i="38"/>
  <c r="AK11" i="38"/>
  <c r="AJ11" i="38"/>
  <c r="AI11" i="38"/>
  <c r="AH11" i="38"/>
  <c r="AG11" i="38"/>
  <c r="AF11" i="38"/>
  <c r="AE11" i="38"/>
  <c r="AD11" i="38"/>
  <c r="AC11" i="38"/>
  <c r="AB11" i="38"/>
  <c r="Q11" i="38"/>
  <c r="P11" i="38"/>
  <c r="O11" i="38"/>
  <c r="N11" i="38"/>
  <c r="M11" i="38"/>
  <c r="L11" i="38"/>
  <c r="K11" i="38"/>
  <c r="J11" i="38"/>
  <c r="I11" i="38"/>
  <c r="H11" i="38"/>
  <c r="G11" i="38"/>
  <c r="F11" i="38"/>
  <c r="E11" i="38"/>
  <c r="AM10" i="38"/>
  <c r="AL10" i="38"/>
  <c r="AK10" i="38"/>
  <c r="AJ10" i="38"/>
  <c r="AI10" i="38"/>
  <c r="AH10" i="38"/>
  <c r="AG10" i="38"/>
  <c r="AF10" i="38"/>
  <c r="AE10" i="38"/>
  <c r="AD10" i="38"/>
  <c r="AC10" i="38"/>
  <c r="AB10" i="38"/>
  <c r="Q10" i="38"/>
  <c r="P10" i="38"/>
  <c r="O10" i="38"/>
  <c r="N10" i="38"/>
  <c r="M10" i="38"/>
  <c r="L10" i="38"/>
  <c r="K10" i="38"/>
  <c r="J10" i="38"/>
  <c r="I10" i="38"/>
  <c r="H10" i="38"/>
  <c r="G10" i="38"/>
  <c r="F10" i="38"/>
  <c r="E10" i="38"/>
  <c r="AM9" i="38"/>
  <c r="AL9" i="38"/>
  <c r="AK9" i="38"/>
  <c r="AJ9" i="38"/>
  <c r="AI9" i="38"/>
  <c r="AH9" i="38"/>
  <c r="AG9" i="38"/>
  <c r="AF9" i="38"/>
  <c r="AE9" i="38"/>
  <c r="AD9" i="38"/>
  <c r="AC9" i="38"/>
  <c r="AB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AM8" i="38"/>
  <c r="AL8" i="38"/>
  <c r="AK8" i="38"/>
  <c r="AJ8" i="38"/>
  <c r="AI8" i="38"/>
  <c r="AH8" i="38"/>
  <c r="AG8" i="38"/>
  <c r="AF8" i="38"/>
  <c r="AE8" i="38"/>
  <c r="AD8" i="38"/>
  <c r="AC8" i="38"/>
  <c r="AB8" i="38"/>
  <c r="Q8" i="38"/>
  <c r="P8" i="38"/>
  <c r="O8" i="38"/>
  <c r="N8" i="38"/>
  <c r="M8" i="38"/>
  <c r="L8" i="38"/>
  <c r="K8" i="38"/>
  <c r="J8" i="38"/>
  <c r="I8" i="38"/>
  <c r="H8" i="38"/>
  <c r="G8" i="38"/>
  <c r="F8" i="38"/>
  <c r="E8" i="38"/>
  <c r="AM7" i="38"/>
  <c r="AL7" i="38"/>
  <c r="AK7" i="38"/>
  <c r="AJ7" i="38"/>
  <c r="AI7" i="38"/>
  <c r="AH7" i="38"/>
  <c r="AG7" i="38"/>
  <c r="AF7" i="38"/>
  <c r="AE7" i="38"/>
  <c r="AD7" i="38"/>
  <c r="AC7" i="38"/>
  <c r="AB7" i="38"/>
  <c r="Q7" i="38"/>
  <c r="P7" i="38"/>
  <c r="O7" i="38"/>
  <c r="N7" i="38"/>
  <c r="M7" i="38"/>
  <c r="L7" i="38"/>
  <c r="K7" i="38"/>
  <c r="J7" i="38"/>
  <c r="I7" i="38"/>
  <c r="H7" i="38"/>
  <c r="G7" i="38"/>
  <c r="F7" i="38"/>
  <c r="E7" i="38"/>
  <c r="AM6" i="38"/>
  <c r="AL6" i="38"/>
  <c r="AK6" i="38"/>
  <c r="AJ6" i="38"/>
  <c r="AI6" i="38"/>
  <c r="AH6" i="38"/>
  <c r="AG6" i="38"/>
  <c r="AF6" i="38"/>
  <c r="AE6" i="38"/>
  <c r="AD6" i="38"/>
  <c r="AC6" i="38"/>
  <c r="AB6" i="38"/>
  <c r="Q6" i="38"/>
  <c r="P6" i="38"/>
  <c r="O6" i="38"/>
  <c r="N6" i="38"/>
  <c r="M6" i="38"/>
  <c r="L6" i="38"/>
  <c r="K6" i="38"/>
  <c r="J6" i="38"/>
  <c r="I6" i="38"/>
  <c r="H6" i="38"/>
  <c r="G6" i="38"/>
  <c r="F6" i="38"/>
  <c r="E6" i="38"/>
  <c r="AM5" i="38"/>
  <c r="AL5" i="38"/>
  <c r="AK5" i="38"/>
  <c r="AJ5" i="38"/>
  <c r="AI5" i="38"/>
  <c r="AH5" i="38"/>
  <c r="AG5" i="38"/>
  <c r="AF5" i="38"/>
  <c r="AE5" i="38"/>
  <c r="AD5" i="38"/>
  <c r="AC5" i="38"/>
  <c r="AB5" i="38"/>
  <c r="Q5" i="38"/>
  <c r="P5" i="38"/>
  <c r="O5" i="38"/>
  <c r="N5" i="38"/>
  <c r="M5" i="38"/>
  <c r="L5" i="38"/>
  <c r="K5" i="38"/>
  <c r="J5" i="38"/>
  <c r="I5" i="38"/>
  <c r="H5" i="38"/>
  <c r="G5" i="38"/>
  <c r="F5" i="38"/>
  <c r="E5" i="38"/>
  <c r="AM4" i="38"/>
  <c r="AL4" i="38"/>
  <c r="AK4" i="38"/>
  <c r="AJ4" i="38"/>
  <c r="AI4" i="38"/>
  <c r="AH4" i="38"/>
  <c r="AG4" i="38"/>
  <c r="AF4" i="38"/>
  <c r="AE4" i="38"/>
  <c r="AD4" i="38"/>
  <c r="AC4" i="38"/>
  <c r="AB4" i="38"/>
  <c r="Q4" i="38"/>
  <c r="P4" i="38"/>
  <c r="O4" i="38"/>
  <c r="N4" i="38"/>
  <c r="M4" i="38"/>
  <c r="L4" i="38"/>
  <c r="K4" i="38"/>
  <c r="J4" i="38"/>
  <c r="I4" i="38"/>
  <c r="H4" i="38"/>
  <c r="G4" i="38"/>
  <c r="F4" i="38"/>
  <c r="E4" i="38"/>
  <c r="AM3" i="38"/>
  <c r="AL3" i="38"/>
  <c r="AK3" i="38"/>
  <c r="AJ3" i="38"/>
  <c r="AI3" i="38"/>
  <c r="AH3" i="38"/>
  <c r="AG3" i="38"/>
  <c r="AF3" i="38"/>
  <c r="AE3" i="38"/>
  <c r="AD3" i="38"/>
  <c r="AC3" i="38"/>
  <c r="AB3" i="38"/>
  <c r="Q3" i="38"/>
  <c r="P3" i="38"/>
  <c r="O3" i="38"/>
  <c r="N3" i="38"/>
  <c r="M3" i="38"/>
  <c r="L3" i="38"/>
  <c r="K3" i="38"/>
  <c r="J3" i="38"/>
  <c r="I3" i="38"/>
  <c r="H3" i="38"/>
  <c r="G3" i="38"/>
  <c r="F3" i="38"/>
  <c r="E3" i="38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N102" i="25"/>
  <c r="N103" i="25"/>
  <c r="N104" i="25"/>
  <c r="N105" i="25"/>
  <c r="N106" i="25"/>
  <c r="N107" i="25"/>
  <c r="N108" i="25"/>
  <c r="N109" i="25"/>
  <c r="N110" i="25"/>
  <c r="N111" i="25"/>
  <c r="N112" i="25"/>
  <c r="N113" i="25"/>
  <c r="N114" i="25"/>
  <c r="N115" i="25"/>
  <c r="N116" i="25"/>
  <c r="N117" i="25"/>
  <c r="N118" i="25"/>
  <c r="N119" i="25"/>
  <c r="N120" i="25"/>
  <c r="N121" i="25"/>
  <c r="N122" i="25"/>
  <c r="N123" i="25"/>
  <c r="N124" i="25"/>
  <c r="N125" i="25"/>
  <c r="N126" i="25"/>
  <c r="N127" i="25"/>
  <c r="N128" i="25"/>
  <c r="N129" i="25"/>
  <c r="N130" i="25"/>
  <c r="N131" i="25"/>
  <c r="N132" i="25"/>
  <c r="N133" i="25"/>
  <c r="N134" i="25"/>
  <c r="N135" i="25"/>
  <c r="N136" i="25"/>
  <c r="N137" i="25"/>
  <c r="N138" i="25"/>
  <c r="N139" i="25"/>
  <c r="N140" i="25"/>
  <c r="N141" i="25"/>
  <c r="N142" i="25"/>
  <c r="N143" i="25"/>
  <c r="N144" i="25"/>
  <c r="N145" i="25"/>
  <c r="N146" i="25"/>
  <c r="N147" i="25"/>
  <c r="N148" i="25"/>
  <c r="N149" i="25"/>
  <c r="N150" i="25"/>
  <c r="N151" i="25"/>
  <c r="N152" i="25"/>
  <c r="N153" i="25"/>
  <c r="N154" i="25"/>
  <c r="N155" i="25"/>
  <c r="N156" i="25"/>
  <c r="N157" i="25"/>
  <c r="N158" i="25"/>
  <c r="N159" i="25"/>
  <c r="N160" i="25"/>
  <c r="N161" i="25"/>
  <c r="N162" i="25"/>
  <c r="N163" i="25"/>
  <c r="N164" i="25"/>
  <c r="N165" i="25"/>
  <c r="N166" i="25"/>
  <c r="N167" i="25"/>
  <c r="N168" i="25"/>
  <c r="N169" i="25"/>
  <c r="N170" i="25"/>
  <c r="N171" i="25"/>
  <c r="N172" i="25"/>
  <c r="N173" i="25"/>
  <c r="N174" i="25"/>
  <c r="N175" i="25"/>
  <c r="N176" i="25"/>
  <c r="N177" i="25"/>
  <c r="N178" i="25"/>
  <c r="N179" i="25"/>
  <c r="N180" i="25"/>
  <c r="N181" i="25"/>
  <c r="N182" i="25"/>
  <c r="N183" i="25"/>
  <c r="N184" i="25"/>
  <c r="N185" i="25"/>
  <c r="N186" i="25"/>
  <c r="N187" i="25"/>
  <c r="N188" i="25"/>
  <c r="N189" i="25"/>
  <c r="N190" i="25"/>
  <c r="N191" i="25"/>
  <c r="N192" i="25"/>
  <c r="N193" i="25"/>
  <c r="N194" i="25"/>
  <c r="N195" i="25"/>
  <c r="N196" i="25"/>
  <c r="N197" i="25"/>
  <c r="N198" i="25"/>
  <c r="N199" i="25"/>
  <c r="N200" i="25"/>
  <c r="N201" i="25"/>
  <c r="N202" i="25"/>
  <c r="N203" i="25"/>
  <c r="N204" i="25"/>
  <c r="N205" i="25"/>
  <c r="N206" i="25"/>
  <c r="N207" i="25"/>
  <c r="N208" i="25"/>
  <c r="N209" i="25"/>
  <c r="N210" i="25"/>
  <c r="N211" i="25"/>
  <c r="N212" i="25"/>
  <c r="N213" i="25"/>
  <c r="N214" i="25"/>
  <c r="N215" i="25"/>
  <c r="N216" i="25"/>
  <c r="N217" i="25"/>
  <c r="N218" i="25"/>
  <c r="N219" i="25"/>
  <c r="N220" i="25"/>
  <c r="N221" i="25"/>
  <c r="N222" i="25"/>
  <c r="N223" i="25"/>
  <c r="N224" i="25"/>
  <c r="N225" i="25"/>
  <c r="N226" i="25"/>
  <c r="N227" i="25"/>
  <c r="N228" i="25"/>
  <c r="N229" i="25"/>
  <c r="N230" i="25"/>
  <c r="N231" i="25"/>
  <c r="N232" i="25"/>
  <c r="N233" i="25"/>
  <c r="N234" i="25"/>
  <c r="N235" i="25"/>
  <c r="N236" i="25"/>
  <c r="N237" i="25"/>
  <c r="N238" i="25"/>
  <c r="N239" i="25"/>
  <c r="N240" i="25"/>
  <c r="N241" i="25"/>
  <c r="N242" i="25"/>
  <c r="N243" i="25"/>
  <c r="N244" i="25"/>
  <c r="N245" i="25"/>
  <c r="N246" i="25"/>
  <c r="N247" i="25"/>
  <c r="N248" i="25"/>
  <c r="N249" i="25"/>
  <c r="N250" i="25"/>
  <c r="N251" i="25"/>
  <c r="N252" i="25"/>
  <c r="N253" i="25"/>
  <c r="N254" i="25"/>
  <c r="N255" i="25"/>
  <c r="N256" i="25"/>
  <c r="N257" i="25"/>
  <c r="N258" i="25"/>
  <c r="N259" i="25"/>
  <c r="N260" i="25"/>
  <c r="N261" i="25"/>
  <c r="N262" i="25"/>
  <c r="N263" i="25"/>
  <c r="N264" i="25"/>
  <c r="N265" i="25"/>
  <c r="N266" i="25"/>
  <c r="N267" i="25"/>
  <c r="N268" i="25"/>
  <c r="N269" i="25"/>
  <c r="N270" i="25"/>
  <c r="N271" i="25"/>
  <c r="N272" i="25"/>
  <c r="N273" i="25"/>
  <c r="N274" i="25"/>
  <c r="N275" i="25"/>
  <c r="N276" i="25"/>
  <c r="N277" i="25"/>
  <c r="N278" i="25"/>
  <c r="N279" i="25"/>
  <c r="N280" i="25"/>
  <c r="N281" i="25"/>
  <c r="N282" i="25"/>
  <c r="N283" i="25"/>
  <c r="N284" i="25"/>
  <c r="N285" i="25"/>
  <c r="N286" i="25"/>
  <c r="N287" i="25"/>
  <c r="N288" i="25"/>
  <c r="N289" i="25"/>
  <c r="N290" i="25"/>
  <c r="N25" i="25"/>
  <c r="N26" i="25"/>
  <c r="N27" i="25"/>
  <c r="N28" i="25"/>
  <c r="N29" i="25"/>
  <c r="N30" i="25"/>
  <c r="N31" i="25"/>
  <c r="N32" i="25"/>
  <c r="N33" i="25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N102" i="24"/>
  <c r="N103" i="24"/>
  <c r="N104" i="24"/>
  <c r="N105" i="24"/>
  <c r="N106" i="24"/>
  <c r="N107" i="24"/>
  <c r="N108" i="24"/>
  <c r="N109" i="24"/>
  <c r="N110" i="24"/>
  <c r="N111" i="24"/>
  <c r="N112" i="24"/>
  <c r="N113" i="24"/>
  <c r="N114" i="24"/>
  <c r="N115" i="24"/>
  <c r="N116" i="24"/>
  <c r="N117" i="24"/>
  <c r="N118" i="24"/>
  <c r="N119" i="24"/>
  <c r="N120" i="24"/>
  <c r="N121" i="24"/>
  <c r="N122" i="24"/>
  <c r="N123" i="24"/>
  <c r="N124" i="24"/>
  <c r="N125" i="24"/>
  <c r="N126" i="24"/>
  <c r="N127" i="24"/>
  <c r="N128" i="24"/>
  <c r="N129" i="24"/>
  <c r="N130" i="24"/>
  <c r="N131" i="24"/>
  <c r="N132" i="24"/>
  <c r="N133" i="24"/>
  <c r="N134" i="24"/>
  <c r="N135" i="24"/>
  <c r="N136" i="24"/>
  <c r="N137" i="24"/>
  <c r="N138" i="24"/>
  <c r="N139" i="24"/>
  <c r="N140" i="24"/>
  <c r="N141" i="24"/>
  <c r="N142" i="24"/>
  <c r="N143" i="24"/>
  <c r="N144" i="24"/>
  <c r="N145" i="24"/>
  <c r="N146" i="24"/>
  <c r="N147" i="24"/>
  <c r="N148" i="24"/>
  <c r="N149" i="24"/>
  <c r="N150" i="24"/>
  <c r="N151" i="24"/>
  <c r="N152" i="24"/>
  <c r="N153" i="24"/>
  <c r="N154" i="24"/>
  <c r="N155" i="24"/>
  <c r="N156" i="24"/>
  <c r="N157" i="24"/>
  <c r="N158" i="24"/>
  <c r="N159" i="24"/>
  <c r="N160" i="24"/>
  <c r="N161" i="24"/>
  <c r="N162" i="24"/>
  <c r="N163" i="24"/>
  <c r="N164" i="24"/>
  <c r="N165" i="24"/>
  <c r="N166" i="24"/>
  <c r="N167" i="24"/>
  <c r="N168" i="24"/>
  <c r="N169" i="24"/>
  <c r="N170" i="24"/>
  <c r="N171" i="24"/>
  <c r="N172" i="24"/>
  <c r="N173" i="24"/>
  <c r="N174" i="24"/>
  <c r="N175" i="24"/>
  <c r="N176" i="24"/>
  <c r="N177" i="24"/>
  <c r="N178" i="24"/>
  <c r="N179" i="24"/>
  <c r="N180" i="24"/>
  <c r="N181" i="24"/>
  <c r="N182" i="24"/>
  <c r="N183" i="24"/>
  <c r="N184" i="24"/>
  <c r="N185" i="24"/>
  <c r="N186" i="24"/>
  <c r="N187" i="24"/>
  <c r="N188" i="24"/>
  <c r="N189" i="24"/>
  <c r="N190" i="24"/>
  <c r="N191" i="24"/>
  <c r="N192" i="24"/>
  <c r="N193" i="24"/>
  <c r="N194" i="24"/>
  <c r="N195" i="24"/>
  <c r="N196" i="24"/>
  <c r="N197" i="24"/>
  <c r="N198" i="24"/>
  <c r="N199" i="24"/>
  <c r="N200" i="24"/>
  <c r="N201" i="24"/>
  <c r="N202" i="24"/>
  <c r="N203" i="24"/>
  <c r="N204" i="24"/>
  <c r="N205" i="24"/>
  <c r="N206" i="24"/>
  <c r="N207" i="24"/>
  <c r="N208" i="24"/>
  <c r="N209" i="24"/>
  <c r="N210" i="24"/>
  <c r="N211" i="24"/>
  <c r="N212" i="24"/>
  <c r="N213" i="24"/>
  <c r="N214" i="24"/>
  <c r="N215" i="24"/>
  <c r="N216" i="24"/>
  <c r="N217" i="24"/>
  <c r="N218" i="24"/>
  <c r="N219" i="24"/>
  <c r="N220" i="24"/>
  <c r="N221" i="24"/>
  <c r="N222" i="24"/>
  <c r="N223" i="24"/>
  <c r="N224" i="24"/>
  <c r="N225" i="24"/>
  <c r="N226" i="24"/>
  <c r="N227" i="24"/>
  <c r="N228" i="24"/>
  <c r="N229" i="24"/>
  <c r="N230" i="24"/>
  <c r="N231" i="24"/>
  <c r="N232" i="24"/>
  <c r="N233" i="24"/>
  <c r="N234" i="24"/>
  <c r="N235" i="24"/>
  <c r="N236" i="24"/>
  <c r="N237" i="24"/>
  <c r="N238" i="24"/>
  <c r="N239" i="24"/>
  <c r="N240" i="24"/>
  <c r="N241" i="24"/>
  <c r="N242" i="24"/>
  <c r="N243" i="24"/>
  <c r="N244" i="24"/>
  <c r="N245" i="24"/>
  <c r="N246" i="24"/>
  <c r="N247" i="24"/>
  <c r="N248" i="24"/>
  <c r="N249" i="24"/>
  <c r="N250" i="24"/>
  <c r="N251" i="24"/>
  <c r="N252" i="24"/>
  <c r="N253" i="24"/>
  <c r="N254" i="24"/>
  <c r="N255" i="24"/>
  <c r="N256" i="24"/>
  <c r="N257" i="24"/>
  <c r="N258" i="24"/>
  <c r="N259" i="24"/>
  <c r="N260" i="24"/>
  <c r="N261" i="24"/>
  <c r="N262" i="24"/>
  <c r="N263" i="24"/>
  <c r="N264" i="24"/>
  <c r="N265" i="24"/>
  <c r="N266" i="24"/>
  <c r="N267" i="24"/>
  <c r="N268" i="24"/>
  <c r="N269" i="24"/>
  <c r="N270" i="24"/>
  <c r="N271" i="24"/>
  <c r="N272" i="24"/>
  <c r="N273" i="24"/>
  <c r="N274" i="24"/>
  <c r="N275" i="24"/>
  <c r="N276" i="24"/>
  <c r="N277" i="24"/>
  <c r="N278" i="24"/>
  <c r="N279" i="24"/>
  <c r="N280" i="24"/>
  <c r="N281" i="24"/>
  <c r="N282" i="24"/>
  <c r="N283" i="24"/>
  <c r="N284" i="24"/>
  <c r="N285" i="24"/>
  <c r="N286" i="24"/>
  <c r="N287" i="24"/>
  <c r="N288" i="24"/>
  <c r="N289" i="24"/>
  <c r="N290" i="24"/>
  <c r="N25" i="24"/>
  <c r="N26" i="24"/>
  <c r="N27" i="24"/>
  <c r="N28" i="24"/>
  <c r="N29" i="24"/>
  <c r="P9" i="20"/>
  <c r="P10" i="20"/>
  <c r="P11" i="20"/>
  <c r="P12" i="20"/>
  <c r="P13" i="20"/>
  <c r="P14" i="20"/>
  <c r="P51" i="20"/>
  <c r="P52" i="20"/>
  <c r="P53" i="20"/>
  <c r="P54" i="20"/>
  <c r="P55" i="20"/>
  <c r="P56" i="20"/>
  <c r="P57" i="20"/>
  <c r="P58" i="20"/>
  <c r="P59" i="20"/>
  <c r="P60" i="20"/>
  <c r="P61" i="20"/>
  <c r="P62" i="20"/>
  <c r="P39" i="20"/>
  <c r="P40" i="20"/>
  <c r="P41" i="20"/>
  <c r="P42" i="20"/>
  <c r="P43" i="20"/>
  <c r="P44" i="20"/>
  <c r="P45" i="20"/>
  <c r="P46" i="20"/>
  <c r="P47" i="20"/>
  <c r="P48" i="20"/>
  <c r="P49" i="20"/>
  <c r="P50" i="20"/>
  <c r="G3" i="37"/>
  <c r="G4" i="37"/>
  <c r="G5" i="37"/>
  <c r="G16" i="37"/>
  <c r="G10" i="37"/>
  <c r="G11" i="37"/>
  <c r="G12" i="37"/>
  <c r="G23" i="37"/>
  <c r="G17" i="37"/>
  <c r="G18" i="37"/>
  <c r="G19" i="37"/>
  <c r="G20" i="37"/>
  <c r="G30" i="37"/>
  <c r="G24" i="37"/>
  <c r="G25" i="37"/>
  <c r="G26" i="37"/>
  <c r="G37" i="37"/>
  <c r="G31" i="37"/>
  <c r="G32" i="37"/>
  <c r="G33" i="37"/>
  <c r="G36" i="37"/>
  <c r="G44" i="37"/>
  <c r="G38" i="37"/>
  <c r="G39" i="37"/>
  <c r="G40" i="37"/>
  <c r="G56" i="37"/>
  <c r="G9" i="37"/>
  <c r="G55" i="37"/>
  <c r="G50" i="37"/>
  <c r="G48" i="37"/>
  <c r="G43" i="37"/>
  <c r="G42" i="37"/>
  <c r="G41" i="37"/>
  <c r="G35" i="37"/>
  <c r="G34" i="37"/>
  <c r="G29" i="37"/>
  <c r="G28" i="37"/>
  <c r="G27" i="37"/>
  <c r="G22" i="37"/>
  <c r="G21" i="37"/>
  <c r="G15" i="37"/>
  <c r="G14" i="37"/>
  <c r="G13" i="37"/>
  <c r="G8" i="37"/>
  <c r="G7" i="37"/>
  <c r="G6" i="37"/>
  <c r="I86" i="36"/>
  <c r="I85" i="36"/>
  <c r="I84" i="36"/>
  <c r="I83" i="36"/>
  <c r="I82" i="36"/>
  <c r="I81" i="36"/>
  <c r="I80" i="36"/>
  <c r="I79" i="36"/>
  <c r="I78" i="36"/>
  <c r="I77" i="36"/>
  <c r="I76" i="36"/>
  <c r="I75" i="36"/>
  <c r="H74" i="36"/>
  <c r="G74" i="36"/>
  <c r="F74" i="36"/>
  <c r="E74" i="36"/>
  <c r="D74" i="36"/>
  <c r="H73" i="36"/>
  <c r="G73" i="36"/>
  <c r="F73" i="36"/>
  <c r="E73" i="36"/>
  <c r="D73" i="36"/>
  <c r="H72" i="36"/>
  <c r="G72" i="36"/>
  <c r="F72" i="36"/>
  <c r="E72" i="36"/>
  <c r="D72" i="36"/>
  <c r="H71" i="36"/>
  <c r="G71" i="36"/>
  <c r="F71" i="36"/>
  <c r="E71" i="36"/>
  <c r="D71" i="36"/>
  <c r="H70" i="36"/>
  <c r="G70" i="36"/>
  <c r="F70" i="36"/>
  <c r="E70" i="36"/>
  <c r="D70" i="36"/>
  <c r="H69" i="36"/>
  <c r="G69" i="36"/>
  <c r="F69" i="36"/>
  <c r="E69" i="36"/>
  <c r="D69" i="36"/>
  <c r="H68" i="36"/>
  <c r="G68" i="36"/>
  <c r="F68" i="36"/>
  <c r="E68" i="36"/>
  <c r="D68" i="36"/>
  <c r="H67" i="36"/>
  <c r="G67" i="36"/>
  <c r="F67" i="36"/>
  <c r="E67" i="36"/>
  <c r="D67" i="36"/>
  <c r="H66" i="36"/>
  <c r="G66" i="36"/>
  <c r="F66" i="36"/>
  <c r="E66" i="36"/>
  <c r="D66" i="36"/>
  <c r="H65" i="36"/>
  <c r="G65" i="36"/>
  <c r="F65" i="36"/>
  <c r="E65" i="36"/>
  <c r="D65" i="36"/>
  <c r="H64" i="36"/>
  <c r="G64" i="36"/>
  <c r="F64" i="36"/>
  <c r="E64" i="36"/>
  <c r="D64" i="36"/>
  <c r="H63" i="36"/>
  <c r="G63" i="36"/>
  <c r="F63" i="36"/>
  <c r="E63" i="36"/>
  <c r="D63" i="36"/>
  <c r="I62" i="36"/>
  <c r="I61" i="36"/>
  <c r="I60" i="36"/>
  <c r="I59" i="36"/>
  <c r="I58" i="36"/>
  <c r="I57" i="36"/>
  <c r="I56" i="36"/>
  <c r="I55" i="36"/>
  <c r="I54" i="36"/>
  <c r="I53" i="36"/>
  <c r="I52" i="36"/>
  <c r="I51" i="36"/>
  <c r="I50" i="36"/>
  <c r="I49" i="36"/>
  <c r="I48" i="36"/>
  <c r="I47" i="36"/>
  <c r="I46" i="36"/>
  <c r="I45" i="36"/>
  <c r="I44" i="36"/>
  <c r="I43" i="36"/>
  <c r="I42" i="36"/>
  <c r="I41" i="36"/>
  <c r="I40" i="36"/>
  <c r="I39" i="36"/>
  <c r="I38" i="36"/>
  <c r="I37" i="36"/>
  <c r="I36" i="36"/>
  <c r="I35" i="36"/>
  <c r="I34" i="36"/>
  <c r="I33" i="36"/>
  <c r="I32" i="36"/>
  <c r="I31" i="36"/>
  <c r="I30" i="36"/>
  <c r="I29" i="36"/>
  <c r="I28" i="36"/>
  <c r="I27" i="36"/>
  <c r="I26" i="36"/>
  <c r="I25" i="36"/>
  <c r="I24" i="36"/>
  <c r="I23" i="36"/>
  <c r="I22" i="36"/>
  <c r="I21" i="36"/>
  <c r="I20" i="36"/>
  <c r="I19" i="36"/>
  <c r="I18" i="36"/>
  <c r="I17" i="36"/>
  <c r="I16" i="36"/>
  <c r="I15" i="36"/>
  <c r="I14" i="36"/>
  <c r="I13" i="36"/>
  <c r="I12" i="36"/>
  <c r="I11" i="36"/>
  <c r="I10" i="36"/>
  <c r="I9" i="36"/>
  <c r="I8" i="36"/>
  <c r="I7" i="36"/>
  <c r="I6" i="36"/>
  <c r="I5" i="36"/>
  <c r="I4" i="36"/>
  <c r="I3" i="36"/>
  <c r="G45" i="37"/>
  <c r="G49" i="37"/>
  <c r="G57" i="37"/>
  <c r="G46" i="37"/>
  <c r="G52" i="37"/>
  <c r="G58" i="37"/>
  <c r="G54" i="37"/>
  <c r="G51" i="37"/>
  <c r="G47" i="37"/>
  <c r="G53" i="37"/>
  <c r="F4" i="34"/>
  <c r="F3" i="34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4" i="25"/>
  <c r="N5" i="25"/>
  <c r="N6" i="25"/>
  <c r="N3" i="25"/>
  <c r="N21" i="24"/>
  <c r="N9" i="24"/>
  <c r="N3" i="24"/>
  <c r="N16" i="24"/>
  <c r="N22" i="24"/>
  <c r="N10" i="24"/>
  <c r="N4" i="24"/>
  <c r="N17" i="24"/>
  <c r="N23" i="24"/>
  <c r="N11" i="24"/>
  <c r="N5" i="24"/>
  <c r="N18" i="24"/>
  <c r="N24" i="24"/>
  <c r="N12" i="24"/>
  <c r="N6" i="24"/>
  <c r="N19" i="24"/>
  <c r="N13" i="24"/>
  <c r="N7" i="24"/>
  <c r="N20" i="24"/>
  <c r="N14" i="24"/>
  <c r="N8" i="24"/>
  <c r="N15" i="24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M102" i="17"/>
  <c r="M103" i="17"/>
  <c r="M104" i="17"/>
  <c r="M105" i="17"/>
  <c r="M106" i="17"/>
  <c r="M107" i="17"/>
  <c r="M108" i="17"/>
  <c r="M109" i="17"/>
  <c r="M110" i="17"/>
  <c r="M111" i="17"/>
  <c r="M112" i="17"/>
  <c r="M113" i="17"/>
  <c r="M114" i="17"/>
  <c r="M115" i="17"/>
  <c r="M116" i="17"/>
  <c r="M117" i="17"/>
  <c r="M118" i="17"/>
  <c r="M119" i="17"/>
  <c r="M120" i="17"/>
  <c r="M121" i="17"/>
  <c r="M122" i="17"/>
  <c r="M123" i="17"/>
  <c r="M124" i="17"/>
  <c r="M125" i="17"/>
  <c r="M126" i="17"/>
  <c r="M127" i="17"/>
  <c r="M128" i="17"/>
  <c r="M129" i="17"/>
  <c r="M130" i="17"/>
  <c r="M131" i="17"/>
  <c r="M132" i="17"/>
  <c r="M133" i="17"/>
  <c r="M134" i="17"/>
  <c r="M135" i="17"/>
  <c r="M136" i="17"/>
  <c r="M137" i="17"/>
  <c r="M138" i="17"/>
  <c r="M139" i="17"/>
  <c r="M140" i="17"/>
  <c r="M141" i="17"/>
  <c r="M142" i="17"/>
  <c r="M143" i="17"/>
  <c r="M144" i="17"/>
  <c r="M145" i="17"/>
  <c r="M146" i="17"/>
  <c r="M147" i="17"/>
  <c r="M148" i="17"/>
  <c r="M149" i="17"/>
  <c r="M150" i="17"/>
  <c r="M151" i="17"/>
  <c r="M152" i="17"/>
  <c r="M153" i="17"/>
  <c r="M154" i="17"/>
  <c r="M155" i="17"/>
  <c r="M156" i="17"/>
  <c r="M157" i="17"/>
  <c r="M158" i="17"/>
  <c r="M159" i="17"/>
  <c r="M160" i="17"/>
  <c r="M161" i="17"/>
  <c r="M162" i="17"/>
  <c r="M163" i="17"/>
  <c r="M164" i="17"/>
  <c r="M165" i="17"/>
  <c r="M166" i="17"/>
  <c r="M167" i="17"/>
  <c r="M168" i="17"/>
  <c r="M169" i="17"/>
  <c r="M170" i="17"/>
  <c r="M171" i="17"/>
  <c r="M172" i="17"/>
  <c r="M173" i="17"/>
  <c r="M174" i="17"/>
  <c r="M175" i="17"/>
  <c r="M176" i="17"/>
  <c r="M177" i="17"/>
  <c r="M178" i="17"/>
  <c r="M179" i="17"/>
  <c r="M180" i="17"/>
  <c r="M181" i="17"/>
  <c r="M182" i="17"/>
  <c r="M183" i="17"/>
  <c r="M184" i="17"/>
  <c r="M185" i="17"/>
  <c r="M186" i="17"/>
  <c r="M187" i="17"/>
  <c r="M188" i="17"/>
  <c r="M189" i="17"/>
  <c r="M190" i="17"/>
  <c r="M191" i="17"/>
  <c r="M192" i="17"/>
  <c r="M193" i="17"/>
  <c r="M194" i="17"/>
  <c r="M195" i="17"/>
  <c r="M196" i="17"/>
  <c r="M197" i="17"/>
  <c r="M198" i="17"/>
  <c r="M199" i="17"/>
  <c r="M200" i="17"/>
  <c r="M201" i="17"/>
  <c r="M202" i="17"/>
  <c r="M203" i="17"/>
  <c r="M204" i="17"/>
  <c r="M205" i="17"/>
  <c r="M206" i="17"/>
  <c r="M207" i="17"/>
  <c r="M208" i="17"/>
  <c r="M209" i="17"/>
  <c r="M210" i="17"/>
  <c r="M211" i="17"/>
  <c r="M212" i="17"/>
  <c r="M213" i="17"/>
  <c r="M214" i="17"/>
  <c r="M215" i="17"/>
  <c r="M216" i="17"/>
  <c r="M217" i="17"/>
  <c r="M218" i="17"/>
  <c r="M219" i="17"/>
  <c r="M220" i="17"/>
  <c r="M221" i="17"/>
  <c r="M222" i="17"/>
  <c r="M223" i="17"/>
  <c r="M224" i="17"/>
  <c r="M225" i="17"/>
  <c r="M226" i="17"/>
  <c r="M227" i="17"/>
  <c r="M228" i="17"/>
  <c r="M229" i="17"/>
  <c r="M230" i="17"/>
  <c r="M231" i="17"/>
  <c r="M232" i="17"/>
  <c r="M233" i="17"/>
  <c r="M234" i="17"/>
  <c r="M235" i="17"/>
  <c r="M236" i="17"/>
  <c r="M237" i="17"/>
  <c r="M238" i="17"/>
  <c r="M239" i="17"/>
  <c r="M240" i="17"/>
  <c r="M241" i="17"/>
  <c r="M242" i="17"/>
  <c r="M243" i="17"/>
  <c r="M244" i="17"/>
  <c r="M245" i="17"/>
  <c r="M246" i="17"/>
  <c r="M247" i="17"/>
  <c r="M248" i="17"/>
  <c r="M249" i="17"/>
  <c r="M250" i="17"/>
  <c r="M251" i="17"/>
  <c r="M252" i="17"/>
  <c r="M253" i="17"/>
  <c r="M254" i="17"/>
  <c r="M255" i="17"/>
  <c r="M256" i="17"/>
  <c r="M257" i="17"/>
  <c r="M258" i="17"/>
  <c r="M259" i="17"/>
  <c r="M260" i="17"/>
  <c r="M261" i="17"/>
  <c r="M262" i="17"/>
  <c r="M263" i="17"/>
  <c r="M264" i="17"/>
  <c r="M265" i="17"/>
  <c r="M266" i="17"/>
  <c r="M267" i="17"/>
  <c r="M268" i="17"/>
  <c r="M269" i="17"/>
  <c r="M270" i="17"/>
  <c r="M271" i="17"/>
  <c r="M272" i="17"/>
  <c r="M273" i="17"/>
  <c r="M274" i="17"/>
  <c r="M275" i="17"/>
  <c r="M276" i="17"/>
  <c r="M277" i="17"/>
  <c r="M278" i="17"/>
  <c r="M279" i="17"/>
  <c r="M280" i="17"/>
  <c r="M281" i="17"/>
  <c r="M282" i="17"/>
  <c r="M283" i="17"/>
  <c r="M284" i="17"/>
  <c r="M285" i="17"/>
  <c r="M286" i="17"/>
  <c r="M287" i="17"/>
  <c r="M288" i="17"/>
  <c r="M289" i="17"/>
  <c r="M290" i="17"/>
  <c r="M291" i="17"/>
  <c r="M292" i="17"/>
  <c r="M293" i="17"/>
  <c r="M294" i="17"/>
  <c r="M295" i="17"/>
  <c r="M296" i="17"/>
  <c r="M297" i="17"/>
  <c r="M298" i="17"/>
  <c r="M299" i="17"/>
  <c r="M300" i="17"/>
  <c r="M301" i="17"/>
  <c r="M302" i="17"/>
  <c r="M303" i="17"/>
  <c r="M304" i="17"/>
  <c r="M305" i="17"/>
  <c r="M306" i="17"/>
  <c r="M307" i="17"/>
  <c r="M308" i="17"/>
  <c r="M309" i="17"/>
  <c r="M310" i="17"/>
  <c r="M311" i="17"/>
  <c r="M312" i="17"/>
  <c r="M313" i="17"/>
  <c r="M314" i="17"/>
  <c r="M315" i="17"/>
  <c r="M316" i="17"/>
  <c r="M317" i="17"/>
  <c r="M318" i="17"/>
  <c r="M319" i="17"/>
  <c r="M320" i="17"/>
  <c r="M321" i="17"/>
  <c r="M322" i="17"/>
  <c r="M323" i="17"/>
  <c r="M324" i="17"/>
  <c r="M325" i="17"/>
  <c r="M326" i="17"/>
  <c r="M327" i="17"/>
  <c r="M328" i="17"/>
  <c r="M329" i="17"/>
  <c r="M330" i="17"/>
  <c r="M331" i="17"/>
  <c r="M332" i="17"/>
  <c r="M333" i="17"/>
  <c r="M334" i="17"/>
  <c r="M335" i="17"/>
  <c r="M336" i="17"/>
  <c r="M337" i="17"/>
  <c r="M338" i="17"/>
  <c r="M339" i="17"/>
  <c r="M340" i="17"/>
  <c r="M341" i="17"/>
  <c r="M342" i="17"/>
  <c r="M343" i="17"/>
  <c r="M344" i="17"/>
  <c r="M345" i="17"/>
  <c r="M346" i="17"/>
  <c r="M347" i="17"/>
  <c r="M348" i="17"/>
  <c r="M349" i="17"/>
  <c r="M350" i="17"/>
  <c r="M351" i="17"/>
  <c r="M352" i="17"/>
  <c r="M353" i="17"/>
  <c r="M354" i="17"/>
  <c r="M355" i="17"/>
  <c r="M356" i="17"/>
  <c r="M357" i="17"/>
  <c r="M358" i="17"/>
  <c r="M359" i="17"/>
  <c r="M360" i="17"/>
  <c r="M361" i="17"/>
  <c r="M362" i="17"/>
  <c r="M363" i="17"/>
  <c r="M364" i="17"/>
  <c r="M365" i="17"/>
  <c r="M366" i="17"/>
  <c r="M367" i="17"/>
  <c r="M368" i="17"/>
  <c r="M369" i="17"/>
  <c r="M370" i="17"/>
  <c r="M371" i="17"/>
  <c r="M372" i="17"/>
  <c r="M373" i="17"/>
  <c r="M374" i="17"/>
  <c r="M375" i="17"/>
  <c r="M376" i="17"/>
  <c r="M377" i="17"/>
  <c r="M378" i="17"/>
  <c r="M379" i="17"/>
  <c r="M380" i="17"/>
  <c r="M381" i="17"/>
  <c r="M382" i="17"/>
  <c r="M383" i="17"/>
  <c r="M384" i="17"/>
  <c r="M385" i="17"/>
  <c r="M386" i="17"/>
  <c r="M387" i="17"/>
  <c r="M388" i="17"/>
  <c r="M389" i="17"/>
  <c r="M390" i="17"/>
  <c r="M391" i="17"/>
  <c r="M392" i="17"/>
  <c r="M393" i="17"/>
  <c r="M394" i="17"/>
  <c r="M395" i="17"/>
  <c r="M396" i="17"/>
  <c r="M397" i="17"/>
  <c r="M398" i="17"/>
  <c r="M399" i="17"/>
  <c r="M400" i="17"/>
  <c r="M401" i="17"/>
  <c r="M402" i="17"/>
  <c r="M403" i="17"/>
  <c r="M404" i="17"/>
  <c r="M405" i="17"/>
  <c r="M406" i="17"/>
  <c r="M407" i="17"/>
  <c r="M408" i="17"/>
  <c r="M409" i="17"/>
  <c r="M410" i="17"/>
  <c r="M411" i="17"/>
  <c r="M412" i="17"/>
  <c r="M413" i="17"/>
  <c r="M414" i="17"/>
  <c r="M415" i="17"/>
  <c r="M416" i="17"/>
  <c r="M417" i="17"/>
  <c r="M418" i="17"/>
  <c r="M419" i="17"/>
  <c r="M420" i="17"/>
  <c r="M421" i="17"/>
  <c r="M422" i="17"/>
  <c r="M423" i="17"/>
  <c r="M424" i="17"/>
  <c r="M425" i="17"/>
  <c r="M426" i="17"/>
  <c r="M427" i="17"/>
  <c r="M428" i="17"/>
  <c r="M429" i="17"/>
  <c r="M430" i="17"/>
  <c r="M431" i="17"/>
  <c r="M432" i="17"/>
  <c r="M433" i="17"/>
  <c r="M434" i="17"/>
  <c r="M435" i="17"/>
  <c r="M436" i="17"/>
  <c r="M437" i="17"/>
  <c r="M438" i="17"/>
  <c r="M439" i="17"/>
  <c r="M440" i="17"/>
  <c r="M441" i="17"/>
  <c r="M442" i="17"/>
  <c r="M443" i="17"/>
  <c r="M444" i="17"/>
  <c r="M445" i="17"/>
  <c r="M446" i="17"/>
  <c r="M447" i="17"/>
  <c r="M448" i="17"/>
  <c r="M449" i="17"/>
  <c r="M450" i="17"/>
  <c r="M451" i="17"/>
  <c r="M452" i="17"/>
  <c r="M453" i="17"/>
  <c r="M454" i="17"/>
  <c r="M455" i="17"/>
  <c r="M456" i="17"/>
  <c r="M457" i="17"/>
  <c r="M458" i="17"/>
  <c r="M459" i="17"/>
  <c r="M460" i="17"/>
  <c r="M461" i="17"/>
  <c r="M462" i="17"/>
  <c r="M463" i="17"/>
  <c r="M464" i="17"/>
  <c r="M465" i="17"/>
  <c r="M466" i="17"/>
  <c r="M467" i="17"/>
  <c r="M468" i="17"/>
  <c r="M469" i="17"/>
  <c r="M470" i="17"/>
  <c r="M471" i="17"/>
  <c r="M472" i="17"/>
  <c r="M473" i="17"/>
  <c r="M474" i="17"/>
  <c r="M475" i="17"/>
  <c r="M476" i="17"/>
  <c r="M477" i="17"/>
  <c r="M478" i="17"/>
  <c r="M479" i="17"/>
  <c r="M480" i="17"/>
  <c r="M481" i="17"/>
  <c r="M482" i="17"/>
  <c r="M483" i="17"/>
  <c r="M484" i="17"/>
  <c r="M485" i="17"/>
  <c r="M486" i="17"/>
  <c r="M487" i="17"/>
  <c r="M488" i="17"/>
  <c r="M489" i="17"/>
  <c r="M490" i="17"/>
  <c r="M491" i="17"/>
  <c r="M492" i="17"/>
  <c r="M493" i="17"/>
  <c r="M494" i="17"/>
  <c r="M495" i="17"/>
  <c r="M496" i="17"/>
  <c r="M497" i="17"/>
  <c r="M498" i="17"/>
  <c r="M499" i="17"/>
  <c r="M500" i="17"/>
  <c r="M501" i="17"/>
  <c r="M502" i="17"/>
  <c r="M503" i="17"/>
  <c r="M504" i="17"/>
  <c r="M505" i="17"/>
  <c r="M506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4" i="17"/>
  <c r="M5" i="17"/>
  <c r="M6" i="17"/>
  <c r="M7" i="17"/>
  <c r="M8" i="17"/>
  <c r="M9" i="17"/>
  <c r="M10" i="17"/>
  <c r="M11" i="17"/>
  <c r="M12" i="17"/>
  <c r="M13" i="17"/>
  <c r="M14" i="17"/>
  <c r="M15" i="17"/>
  <c r="M3" i="17"/>
  <c r="K50" i="4"/>
  <c r="K55" i="4"/>
  <c r="K42" i="4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J62" i="13"/>
  <c r="J61" i="13"/>
  <c r="J60" i="13"/>
  <c r="J59" i="13"/>
  <c r="J58" i="13"/>
  <c r="J57" i="13"/>
  <c r="J56" i="13"/>
  <c r="J55" i="13"/>
  <c r="J54" i="13"/>
  <c r="J53" i="13"/>
  <c r="J52" i="13"/>
  <c r="J51" i="13"/>
  <c r="J50" i="13"/>
  <c r="J49" i="13"/>
  <c r="J48" i="13"/>
  <c r="J47" i="13"/>
  <c r="J46" i="13"/>
  <c r="J45" i="13"/>
  <c r="J44" i="13"/>
  <c r="J43" i="13"/>
  <c r="J42" i="13"/>
  <c r="J41" i="13"/>
  <c r="J40" i="13"/>
  <c r="J39" i="13"/>
  <c r="J38" i="13"/>
  <c r="J37" i="13"/>
  <c r="J36" i="13"/>
  <c r="J35" i="13"/>
  <c r="J34" i="13"/>
  <c r="J33" i="13"/>
  <c r="J32" i="13"/>
  <c r="J31" i="13"/>
  <c r="J30" i="13"/>
  <c r="J29" i="13"/>
  <c r="J28" i="13"/>
  <c r="J27" i="13"/>
  <c r="J26" i="13"/>
  <c r="J25" i="13"/>
  <c r="J24" i="13"/>
  <c r="J23" i="13"/>
  <c r="J22" i="13"/>
  <c r="J21" i="13"/>
  <c r="J20" i="13"/>
  <c r="J19" i="13"/>
  <c r="J18" i="13"/>
  <c r="J17" i="13"/>
  <c r="J16" i="13"/>
  <c r="J15" i="13"/>
  <c r="J14" i="13"/>
  <c r="J13" i="13"/>
  <c r="J12" i="13"/>
  <c r="J11" i="13"/>
  <c r="J10" i="13"/>
  <c r="J9" i="13"/>
  <c r="J8" i="13"/>
  <c r="J7" i="13"/>
  <c r="J6" i="13"/>
  <c r="J5" i="13"/>
  <c r="J4" i="13"/>
  <c r="J3" i="13"/>
  <c r="I4" i="14"/>
  <c r="I5" i="14"/>
  <c r="I6" i="14"/>
  <c r="I7" i="14"/>
  <c r="I8" i="14"/>
  <c r="I9" i="14"/>
  <c r="I10" i="14"/>
  <c r="I11" i="14"/>
  <c r="I12" i="14"/>
  <c r="I13" i="14"/>
  <c r="I14" i="14"/>
  <c r="I15" i="14"/>
  <c r="I16" i="14"/>
  <c r="I17" i="14"/>
  <c r="I18" i="14"/>
  <c r="I19" i="14"/>
  <c r="I20" i="14"/>
  <c r="I21" i="14"/>
  <c r="I22" i="14"/>
  <c r="I23" i="14"/>
  <c r="I24" i="14"/>
  <c r="I25" i="14"/>
  <c r="I26" i="14"/>
  <c r="I27" i="14"/>
  <c r="I28" i="14"/>
  <c r="I29" i="14"/>
  <c r="I30" i="14"/>
  <c r="I31" i="14"/>
  <c r="I32" i="14"/>
  <c r="I33" i="14"/>
  <c r="I34" i="14"/>
  <c r="I35" i="14"/>
  <c r="I36" i="14"/>
  <c r="I37" i="14"/>
  <c r="I38" i="14"/>
  <c r="I39" i="14"/>
  <c r="I40" i="14"/>
  <c r="I41" i="14"/>
  <c r="I42" i="14"/>
  <c r="I43" i="14"/>
  <c r="I44" i="14"/>
  <c r="I45" i="14"/>
  <c r="I46" i="14"/>
  <c r="I47" i="14"/>
  <c r="I48" i="14"/>
  <c r="I49" i="14"/>
  <c r="I50" i="14"/>
  <c r="I51" i="14"/>
  <c r="I52" i="14"/>
  <c r="I53" i="14"/>
  <c r="I54" i="14"/>
  <c r="I55" i="14"/>
  <c r="I56" i="14"/>
  <c r="I57" i="14"/>
  <c r="I58" i="14"/>
  <c r="I59" i="14"/>
  <c r="I60" i="14"/>
  <c r="I61" i="14"/>
  <c r="I62" i="14"/>
  <c r="I66" i="14"/>
  <c r="I70" i="14"/>
  <c r="I72" i="14"/>
  <c r="I74" i="14"/>
  <c r="I75" i="14"/>
  <c r="I76" i="14"/>
  <c r="I77" i="14"/>
  <c r="I78" i="14"/>
  <c r="I79" i="14"/>
  <c r="I80" i="14"/>
  <c r="I81" i="14"/>
  <c r="I82" i="14"/>
  <c r="I83" i="14"/>
  <c r="I84" i="14"/>
  <c r="I85" i="14"/>
  <c r="I86" i="14"/>
  <c r="I3" i="14"/>
  <c r="O3" i="18"/>
  <c r="O75" i="18"/>
  <c r="O147" i="18"/>
  <c r="O219" i="18"/>
  <c r="O291" i="18"/>
  <c r="AK291" i="18"/>
  <c r="O363" i="18"/>
  <c r="AK363" i="18"/>
  <c r="AS363" i="18"/>
  <c r="O436" i="18"/>
  <c r="AK436" i="18"/>
  <c r="O4" i="18"/>
  <c r="O76" i="18"/>
  <c r="AK76" i="18"/>
  <c r="O148" i="18"/>
  <c r="O220" i="18"/>
  <c r="AK220" i="18"/>
  <c r="O292" i="18"/>
  <c r="O364" i="18"/>
  <c r="AK364" i="18"/>
  <c r="AS364" i="18"/>
  <c r="O437" i="18"/>
  <c r="O5" i="18"/>
  <c r="AK5" i="18"/>
  <c r="O77" i="18"/>
  <c r="AK77" i="18"/>
  <c r="AS77" i="18"/>
  <c r="O149" i="18"/>
  <c r="AK149" i="18"/>
  <c r="O221" i="18"/>
  <c r="O293" i="18"/>
  <c r="AK293" i="18"/>
  <c r="O365" i="18"/>
  <c r="O438" i="18"/>
  <c r="AK438" i="18"/>
  <c r="AS438" i="18"/>
  <c r="O6" i="18"/>
  <c r="AK6" i="18"/>
  <c r="AS6" i="18"/>
  <c r="O78" i="18"/>
  <c r="AK78" i="18"/>
  <c r="O150" i="18"/>
  <c r="AK150" i="18"/>
  <c r="AS150" i="18"/>
  <c r="O222" i="18"/>
  <c r="AK222" i="18"/>
  <c r="O294" i="18"/>
  <c r="O366" i="18"/>
  <c r="AK366" i="18"/>
  <c r="O439" i="18"/>
  <c r="O7" i="18"/>
  <c r="AK7" i="18"/>
  <c r="AS7" i="18"/>
  <c r="O79" i="18"/>
  <c r="AK79" i="18"/>
  <c r="AS79" i="18"/>
  <c r="O151" i="18"/>
  <c r="AK151" i="18"/>
  <c r="O223" i="18"/>
  <c r="AK223" i="18"/>
  <c r="AS223" i="18"/>
  <c r="O295" i="18"/>
  <c r="AK295" i="18"/>
  <c r="O367" i="18"/>
  <c r="O440" i="18"/>
  <c r="AK440" i="18"/>
  <c r="O8" i="18"/>
  <c r="O80" i="18"/>
  <c r="AK80" i="18"/>
  <c r="AS80" i="18"/>
  <c r="O152" i="18"/>
  <c r="AK152" i="18"/>
  <c r="AS152" i="18"/>
  <c r="O224" i="18"/>
  <c r="AK224" i="18"/>
  <c r="O368" i="18"/>
  <c r="AK368" i="18"/>
  <c r="O441" i="18"/>
  <c r="O9" i="18"/>
  <c r="AK9" i="18"/>
  <c r="O81" i="18"/>
  <c r="O153" i="18"/>
  <c r="AK153" i="18"/>
  <c r="O225" i="18"/>
  <c r="O297" i="18"/>
  <c r="AK297" i="18"/>
  <c r="AS297" i="18"/>
  <c r="O369" i="18"/>
  <c r="O442" i="18"/>
  <c r="AK442" i="18"/>
  <c r="O10" i="18"/>
  <c r="O82" i="18"/>
  <c r="AK82" i="18"/>
  <c r="O154" i="18"/>
  <c r="O226" i="18"/>
  <c r="AK226" i="18"/>
  <c r="O298" i="18"/>
  <c r="AK298" i="18"/>
  <c r="AS298" i="18"/>
  <c r="O370" i="18"/>
  <c r="AK370" i="18"/>
  <c r="AS370" i="18"/>
  <c r="O443" i="18"/>
  <c r="O11" i="18"/>
  <c r="AK11" i="18"/>
  <c r="O83" i="18"/>
  <c r="O155" i="18"/>
  <c r="AK155" i="18"/>
  <c r="O227" i="18"/>
  <c r="AK227" i="18"/>
  <c r="AS227" i="18"/>
  <c r="O299" i="18"/>
  <c r="AK299" i="18"/>
  <c r="O371" i="18"/>
  <c r="O444" i="18"/>
  <c r="AK444" i="18"/>
  <c r="AS444" i="18"/>
  <c r="O12" i="18"/>
  <c r="O84" i="18"/>
  <c r="AK84" i="18"/>
  <c r="O156" i="18"/>
  <c r="O228" i="18"/>
  <c r="AK228" i="18"/>
  <c r="O300" i="18"/>
  <c r="O372" i="18"/>
  <c r="AK372" i="18"/>
  <c r="O445" i="18"/>
  <c r="AK445" i="18"/>
  <c r="AS445" i="18"/>
  <c r="O13" i="18"/>
  <c r="AK13" i="18"/>
  <c r="AS13" i="18"/>
  <c r="O85" i="18"/>
  <c r="O157" i="18"/>
  <c r="AK157" i="18"/>
  <c r="O229" i="18"/>
  <c r="O301" i="18"/>
  <c r="AK301" i="18"/>
  <c r="O373" i="18"/>
  <c r="O446" i="18"/>
  <c r="AK446" i="18"/>
  <c r="O14" i="18"/>
  <c r="AK14" i="18"/>
  <c r="AS14" i="18"/>
  <c r="O86" i="18"/>
  <c r="AK86" i="18"/>
  <c r="AS86" i="18"/>
  <c r="O158" i="18"/>
  <c r="O230" i="18"/>
  <c r="AK230" i="18"/>
  <c r="O302" i="18"/>
  <c r="O374" i="18"/>
  <c r="AK374" i="18"/>
  <c r="O447" i="18"/>
  <c r="O15" i="18"/>
  <c r="AK15" i="18"/>
  <c r="O87" i="18"/>
  <c r="AK87" i="18"/>
  <c r="AS87" i="18"/>
  <c r="O159" i="18"/>
  <c r="AK159" i="18"/>
  <c r="AS159" i="18"/>
  <c r="O231" i="18"/>
  <c r="O303" i="18"/>
  <c r="AK303" i="18"/>
  <c r="O375" i="18"/>
  <c r="O448" i="18"/>
  <c r="AK448" i="18"/>
  <c r="O16" i="18"/>
  <c r="AK16" i="18"/>
  <c r="AS16" i="18"/>
  <c r="O88" i="18"/>
  <c r="AK88" i="18"/>
  <c r="O160" i="18"/>
  <c r="AK160" i="18"/>
  <c r="AS160" i="18"/>
  <c r="O232" i="18"/>
  <c r="AK232" i="18"/>
  <c r="AS232" i="18"/>
  <c r="O304" i="18"/>
  <c r="O376" i="18"/>
  <c r="AK376" i="18"/>
  <c r="O449" i="18"/>
  <c r="O17" i="18"/>
  <c r="AK17" i="18"/>
  <c r="O89" i="18"/>
  <c r="AK89" i="18"/>
  <c r="AS89" i="18"/>
  <c r="O161" i="18"/>
  <c r="AK161" i="18"/>
  <c r="O233" i="18"/>
  <c r="O305" i="18"/>
  <c r="AK305" i="18"/>
  <c r="AS305" i="18"/>
  <c r="O377" i="18"/>
  <c r="O450" i="18"/>
  <c r="AK450" i="18"/>
  <c r="O18" i="18"/>
  <c r="O90" i="18"/>
  <c r="AK90" i="18"/>
  <c r="O162" i="18"/>
  <c r="AK162" i="18"/>
  <c r="AS162" i="18"/>
  <c r="O234" i="18"/>
  <c r="AK234" i="18"/>
  <c r="O306" i="18"/>
  <c r="O378" i="18"/>
  <c r="AK378" i="18"/>
  <c r="AS378" i="18"/>
  <c r="O451" i="18"/>
  <c r="O19" i="18"/>
  <c r="AK19" i="18"/>
  <c r="O91" i="18"/>
  <c r="O163" i="18"/>
  <c r="AK163" i="18"/>
  <c r="O235" i="18"/>
  <c r="O307" i="18"/>
  <c r="AK307" i="18"/>
  <c r="O379" i="18"/>
  <c r="O452" i="18"/>
  <c r="AK452" i="18"/>
  <c r="AS452" i="18"/>
  <c r="O20" i="18"/>
  <c r="O92" i="18"/>
  <c r="AK92" i="18"/>
  <c r="O164" i="18"/>
  <c r="O236" i="18"/>
  <c r="AK236" i="18"/>
  <c r="O308" i="18"/>
  <c r="O380" i="18"/>
  <c r="AK380" i="18"/>
  <c r="O453" i="18"/>
  <c r="O21" i="18"/>
  <c r="AK21" i="18"/>
  <c r="AS21" i="18"/>
  <c r="O93" i="18"/>
  <c r="O165" i="18"/>
  <c r="AK165" i="18"/>
  <c r="O237" i="18"/>
  <c r="O309" i="18"/>
  <c r="AK309" i="18"/>
  <c r="O381" i="18"/>
  <c r="AK381" i="18"/>
  <c r="AS381" i="18"/>
  <c r="O454" i="18"/>
  <c r="AK454" i="18"/>
  <c r="O22" i="18"/>
  <c r="AK22" i="18"/>
  <c r="AS22" i="18"/>
  <c r="O94" i="18"/>
  <c r="AK94" i="18"/>
  <c r="AS94" i="18"/>
  <c r="O166" i="18"/>
  <c r="O238" i="18"/>
  <c r="AK238" i="18"/>
  <c r="O310" i="18"/>
  <c r="O382" i="18"/>
  <c r="AK382" i="18"/>
  <c r="O455" i="18"/>
  <c r="AK455" i="18"/>
  <c r="AS455" i="18"/>
  <c r="O23" i="18"/>
  <c r="AK23" i="18"/>
  <c r="O95" i="18"/>
  <c r="O167" i="18"/>
  <c r="AK167" i="18"/>
  <c r="AS167" i="18"/>
  <c r="O239" i="18"/>
  <c r="O311" i="18"/>
  <c r="AK311" i="18"/>
  <c r="O383" i="18"/>
  <c r="O456" i="18"/>
  <c r="AK456" i="18"/>
  <c r="O24" i="18"/>
  <c r="O96" i="18"/>
  <c r="AK96" i="18"/>
  <c r="O168" i="18"/>
  <c r="O240" i="18"/>
  <c r="AK240" i="18"/>
  <c r="AS240" i="18"/>
  <c r="O312" i="18"/>
  <c r="O384" i="18"/>
  <c r="AK384" i="18"/>
  <c r="O457" i="18"/>
  <c r="O25" i="18"/>
  <c r="AK25" i="18"/>
  <c r="O97" i="18"/>
  <c r="AK97" i="18"/>
  <c r="AS97" i="18"/>
  <c r="O169" i="18"/>
  <c r="AK169" i="18"/>
  <c r="O241" i="18"/>
  <c r="AK241" i="18"/>
  <c r="AS241" i="18"/>
  <c r="O313" i="18"/>
  <c r="AK313" i="18"/>
  <c r="AS313" i="18"/>
  <c r="O385" i="18"/>
  <c r="O458" i="18"/>
  <c r="AK458" i="18"/>
  <c r="O26" i="18"/>
  <c r="O98" i="18"/>
  <c r="AK98" i="18"/>
  <c r="O170" i="18"/>
  <c r="AK170" i="18"/>
  <c r="AS170" i="18"/>
  <c r="O242" i="18"/>
  <c r="AK242" i="18"/>
  <c r="O314" i="18"/>
  <c r="AK314" i="18"/>
  <c r="AS314" i="18"/>
  <c r="O386" i="18"/>
  <c r="AK386" i="18"/>
  <c r="AS386" i="18"/>
  <c r="O459" i="18"/>
  <c r="O27" i="18"/>
  <c r="O99" i="18"/>
  <c r="AK99" i="18"/>
  <c r="AS99" i="18"/>
  <c r="O171" i="18"/>
  <c r="AK171" i="18"/>
  <c r="O243" i="18"/>
  <c r="AK243" i="18"/>
  <c r="AS243" i="18"/>
  <c r="O315" i="18"/>
  <c r="O387" i="18"/>
  <c r="O460" i="18"/>
  <c r="AK460" i="18"/>
  <c r="O28" i="18"/>
  <c r="AK28" i="18"/>
  <c r="AS28" i="18"/>
  <c r="O100" i="18"/>
  <c r="O172" i="18"/>
  <c r="O244" i="18"/>
  <c r="AK244" i="18"/>
  <c r="O316" i="18"/>
  <c r="O388" i="18"/>
  <c r="O461" i="18"/>
  <c r="O29" i="18"/>
  <c r="AK29" i="18"/>
  <c r="AS29" i="18"/>
  <c r="O101" i="18"/>
  <c r="O173" i="18"/>
  <c r="O245" i="18"/>
  <c r="O317" i="18"/>
  <c r="AK317" i="18"/>
  <c r="O389" i="18"/>
  <c r="O462" i="18"/>
  <c r="O30" i="18"/>
  <c r="O102" i="18"/>
  <c r="AK102" i="18"/>
  <c r="O174" i="18"/>
  <c r="O246" i="18"/>
  <c r="O390" i="18"/>
  <c r="AK390" i="18"/>
  <c r="O463" i="18"/>
  <c r="O31" i="18"/>
  <c r="O103" i="18"/>
  <c r="O175" i="18"/>
  <c r="AK175" i="18"/>
  <c r="O247" i="18"/>
  <c r="O319" i="18"/>
  <c r="O391" i="18"/>
  <c r="O464" i="18"/>
  <c r="AK464" i="18"/>
  <c r="O32" i="18"/>
  <c r="AK32" i="18"/>
  <c r="AS32" i="18"/>
  <c r="O104" i="18"/>
  <c r="O176" i="18"/>
  <c r="O248" i="18"/>
  <c r="AK248" i="18"/>
  <c r="AS248" i="18"/>
  <c r="O320" i="18"/>
  <c r="O392" i="18"/>
  <c r="AK392" i="18"/>
  <c r="AS392" i="18"/>
  <c r="O465" i="18"/>
  <c r="O33" i="18"/>
  <c r="AK33" i="18"/>
  <c r="O105" i="18"/>
  <c r="O177" i="18"/>
  <c r="O249" i="18"/>
  <c r="O321" i="18"/>
  <c r="AK321" i="18"/>
  <c r="AS321" i="18"/>
  <c r="O393" i="18"/>
  <c r="O466" i="18"/>
  <c r="O34" i="18"/>
  <c r="O106" i="18"/>
  <c r="AK106" i="18"/>
  <c r="O178" i="18"/>
  <c r="O250" i="18"/>
  <c r="O322" i="18"/>
  <c r="O394" i="18"/>
  <c r="AK394" i="18"/>
  <c r="AS394" i="18"/>
  <c r="O467" i="18"/>
  <c r="AK467" i="18"/>
  <c r="AS467" i="18"/>
  <c r="O35" i="18"/>
  <c r="AK35" i="18"/>
  <c r="AS35" i="18"/>
  <c r="O107" i="18"/>
  <c r="O179" i="18"/>
  <c r="AK179" i="18"/>
  <c r="O251" i="18"/>
  <c r="O323" i="18"/>
  <c r="O395" i="18"/>
  <c r="O468" i="18"/>
  <c r="AK468" i="18"/>
  <c r="AS468" i="18"/>
  <c r="O36" i="18"/>
  <c r="O108" i="18"/>
  <c r="O180" i="18"/>
  <c r="O252" i="18"/>
  <c r="AK252" i="18"/>
  <c r="AS252" i="18"/>
  <c r="O324" i="18"/>
  <c r="AK324" i="18"/>
  <c r="AS324" i="18"/>
  <c r="O396" i="18"/>
  <c r="AK396" i="18"/>
  <c r="AS396" i="18"/>
  <c r="O469" i="18"/>
  <c r="O37" i="18"/>
  <c r="AK37" i="18"/>
  <c r="AS37" i="18"/>
  <c r="O109" i="18"/>
  <c r="O181" i="18"/>
  <c r="O253" i="18"/>
  <c r="O325" i="18"/>
  <c r="AK325" i="18"/>
  <c r="O397" i="18"/>
  <c r="O470" i="18"/>
  <c r="AK470" i="18"/>
  <c r="AS470" i="18"/>
  <c r="O38" i="18"/>
  <c r="AK38" i="18"/>
  <c r="AS38" i="18"/>
  <c r="O110" i="18"/>
  <c r="AK110" i="18"/>
  <c r="AS110" i="18"/>
  <c r="O182" i="18"/>
  <c r="O254" i="18"/>
  <c r="O326" i="18"/>
  <c r="O398" i="18"/>
  <c r="AK398" i="18"/>
  <c r="O471" i="18"/>
  <c r="O39" i="18"/>
  <c r="AK39" i="18"/>
  <c r="O111" i="18"/>
  <c r="O183" i="18"/>
  <c r="AK183" i="18"/>
  <c r="AS183" i="18"/>
  <c r="O255" i="18"/>
  <c r="O327" i="18"/>
  <c r="AK327" i="18"/>
  <c r="O399" i="18"/>
  <c r="O472" i="18"/>
  <c r="AK472" i="18"/>
  <c r="O40" i="18"/>
  <c r="O112" i="18"/>
  <c r="AK112" i="18"/>
  <c r="O184" i="18"/>
  <c r="O256" i="18"/>
  <c r="AK256" i="18"/>
  <c r="AS256" i="18"/>
  <c r="O328" i="18"/>
  <c r="O400" i="18"/>
  <c r="AK400" i="18"/>
  <c r="O473" i="18"/>
  <c r="O41" i="18"/>
  <c r="AK41" i="18"/>
  <c r="O113" i="18"/>
  <c r="O185" i="18"/>
  <c r="AK185" i="18"/>
  <c r="O257" i="18"/>
  <c r="O329" i="18"/>
  <c r="AK329" i="18"/>
  <c r="AS329" i="18"/>
  <c r="O401" i="18"/>
  <c r="O474" i="18"/>
  <c r="AK474" i="18"/>
  <c r="O42" i="18"/>
  <c r="O114" i="18"/>
  <c r="AK114" i="18"/>
  <c r="O186" i="18"/>
  <c r="AK186" i="18"/>
  <c r="AS186" i="18"/>
  <c r="O258" i="18"/>
  <c r="AK258" i="18"/>
  <c r="O330" i="18"/>
  <c r="O402" i="18"/>
  <c r="AK402" i="18"/>
  <c r="AS402" i="18"/>
  <c r="O475" i="18"/>
  <c r="O43" i="18"/>
  <c r="AK43" i="18"/>
  <c r="O115" i="18"/>
  <c r="O187" i="18"/>
  <c r="AK187" i="18"/>
  <c r="O259" i="18"/>
  <c r="AK259" i="18"/>
  <c r="AS259" i="18"/>
  <c r="O331" i="18"/>
  <c r="AK331" i="18"/>
  <c r="O403" i="18"/>
  <c r="O476" i="18"/>
  <c r="AK476" i="18"/>
  <c r="AS476" i="18"/>
  <c r="O44" i="18"/>
  <c r="O116" i="18"/>
  <c r="AK116" i="18"/>
  <c r="O188" i="18"/>
  <c r="O260" i="18"/>
  <c r="AK260" i="18"/>
  <c r="O332" i="18"/>
  <c r="AK332" i="18"/>
  <c r="AS332" i="18"/>
  <c r="O404" i="18"/>
  <c r="AK404" i="18"/>
  <c r="O477" i="18"/>
  <c r="O45" i="18"/>
  <c r="AK45" i="18"/>
  <c r="AS45" i="18"/>
  <c r="O117" i="18"/>
  <c r="O189" i="18"/>
  <c r="AK189" i="18"/>
  <c r="O261" i="18"/>
  <c r="O333" i="18"/>
  <c r="AK333" i="18"/>
  <c r="O405" i="18"/>
  <c r="AK405" i="18"/>
  <c r="AS405" i="18"/>
  <c r="O478" i="18"/>
  <c r="AK478" i="18"/>
  <c r="O46" i="18"/>
  <c r="O118" i="18"/>
  <c r="AK118" i="18"/>
  <c r="AS118" i="18"/>
  <c r="O190" i="18"/>
  <c r="O262" i="18"/>
  <c r="AK262" i="18"/>
  <c r="O334" i="18"/>
  <c r="O406" i="18"/>
  <c r="AK406" i="18"/>
  <c r="O479" i="18"/>
  <c r="AK479" i="18"/>
  <c r="AS479" i="18"/>
  <c r="O47" i="18"/>
  <c r="AK47" i="18"/>
  <c r="O119" i="18"/>
  <c r="O191" i="18"/>
  <c r="AK191" i="18"/>
  <c r="AS191" i="18"/>
  <c r="O263" i="18"/>
  <c r="O335" i="18"/>
  <c r="AK335" i="18"/>
  <c r="O407" i="18"/>
  <c r="O480" i="18"/>
  <c r="AK480" i="18"/>
  <c r="O48" i="18"/>
  <c r="AK48" i="18"/>
  <c r="AS48" i="18"/>
  <c r="O120" i="18"/>
  <c r="AK120" i="18"/>
  <c r="O192" i="18"/>
  <c r="O264" i="18"/>
  <c r="AK264" i="18"/>
  <c r="AS264" i="18"/>
  <c r="O336" i="18"/>
  <c r="O408" i="18"/>
  <c r="AK408" i="18"/>
  <c r="O481" i="18"/>
  <c r="O49" i="18"/>
  <c r="AK49" i="18"/>
  <c r="O121" i="18"/>
  <c r="AK121" i="18"/>
  <c r="AS121" i="18"/>
  <c r="O193" i="18"/>
  <c r="AK193" i="18"/>
  <c r="O265" i="18"/>
  <c r="O337" i="18"/>
  <c r="AK337" i="18"/>
  <c r="AS337" i="18"/>
  <c r="O409" i="18"/>
  <c r="O482" i="18"/>
  <c r="AK482" i="18"/>
  <c r="AS482" i="18"/>
  <c r="O50" i="18"/>
  <c r="AK50" i="18"/>
  <c r="AS50" i="18"/>
  <c r="O122" i="18"/>
  <c r="O194" i="18"/>
  <c r="O266" i="18"/>
  <c r="AK266" i="18"/>
  <c r="AS266" i="18"/>
  <c r="O338" i="18"/>
  <c r="O410" i="18"/>
  <c r="O483" i="18"/>
  <c r="O51" i="18"/>
  <c r="AK51" i="18"/>
  <c r="AS51" i="18"/>
  <c r="O123" i="18"/>
  <c r="AK123" i="18"/>
  <c r="AS123" i="18"/>
  <c r="O195" i="18"/>
  <c r="O267" i="18"/>
  <c r="O339" i="18"/>
  <c r="AK339" i="18"/>
  <c r="AS339" i="18"/>
  <c r="O411" i="18"/>
  <c r="AK411" i="18"/>
  <c r="AS411" i="18"/>
  <c r="O484" i="18"/>
  <c r="O52" i="18"/>
  <c r="O124" i="18"/>
  <c r="AK124" i="18"/>
  <c r="AS124" i="18"/>
  <c r="O196" i="18"/>
  <c r="AK196" i="18"/>
  <c r="AS196" i="18"/>
  <c r="O268" i="18"/>
  <c r="O340" i="18"/>
  <c r="O412" i="18"/>
  <c r="AK412" i="18"/>
  <c r="AS412" i="18"/>
  <c r="O485" i="18"/>
  <c r="AK485" i="18"/>
  <c r="AS485" i="18"/>
  <c r="O53" i="18"/>
  <c r="O125" i="18"/>
  <c r="O197" i="18"/>
  <c r="O269" i="18"/>
  <c r="AK269" i="18"/>
  <c r="AS269" i="18"/>
  <c r="O341" i="18"/>
  <c r="O413" i="18"/>
  <c r="O486" i="18"/>
  <c r="AK486" i="18"/>
  <c r="AS486" i="18"/>
  <c r="O54" i="18"/>
  <c r="AK54" i="18"/>
  <c r="AS54" i="18"/>
  <c r="O126" i="18"/>
  <c r="O198" i="18"/>
  <c r="O270" i="18"/>
  <c r="O342" i="18"/>
  <c r="AK342" i="18"/>
  <c r="AS342" i="18"/>
  <c r="O414" i="18"/>
  <c r="O487" i="18"/>
  <c r="O55" i="18"/>
  <c r="O127" i="18"/>
  <c r="O199" i="18"/>
  <c r="O271" i="18"/>
  <c r="O343" i="18"/>
  <c r="O415" i="18"/>
  <c r="AK415" i="18"/>
  <c r="AS415" i="18"/>
  <c r="O488" i="18"/>
  <c r="O56" i="18"/>
  <c r="O128" i="18"/>
  <c r="O200" i="18"/>
  <c r="AK200" i="18"/>
  <c r="AS200" i="18"/>
  <c r="O272" i="18"/>
  <c r="O344" i="18"/>
  <c r="O416" i="18"/>
  <c r="AK416" i="18"/>
  <c r="AS416" i="18"/>
  <c r="O489" i="18"/>
  <c r="O57" i="18"/>
  <c r="O129" i="18"/>
  <c r="O201" i="18"/>
  <c r="O273" i="18"/>
  <c r="O345" i="18"/>
  <c r="O417" i="18"/>
  <c r="O490" i="18"/>
  <c r="O58" i="18"/>
  <c r="O130" i="18"/>
  <c r="O202" i="18"/>
  <c r="O274" i="18"/>
  <c r="O346" i="18"/>
  <c r="O418" i="18"/>
  <c r="O491" i="18"/>
  <c r="O59" i="18"/>
  <c r="O131" i="18"/>
  <c r="O203" i="18"/>
  <c r="O275" i="18"/>
  <c r="O347" i="18"/>
  <c r="O419" i="18"/>
  <c r="O492" i="18"/>
  <c r="O60" i="18"/>
  <c r="O132" i="18"/>
  <c r="O204" i="18"/>
  <c r="O276" i="18"/>
  <c r="O348" i="18"/>
  <c r="O420" i="18"/>
  <c r="O493" i="18"/>
  <c r="O61" i="18"/>
  <c r="O133" i="18"/>
  <c r="O205" i="18"/>
  <c r="O277" i="18"/>
  <c r="AK277" i="18"/>
  <c r="AS277" i="18"/>
  <c r="O349" i="18"/>
  <c r="O421" i="18"/>
  <c r="O494" i="18"/>
  <c r="O62" i="18"/>
  <c r="AK62" i="18"/>
  <c r="AS62" i="18"/>
  <c r="O134" i="18"/>
  <c r="O206" i="18"/>
  <c r="O278" i="18"/>
  <c r="O350" i="18"/>
  <c r="AK350" i="18"/>
  <c r="AS350" i="18"/>
  <c r="O422" i="18"/>
  <c r="O495" i="18"/>
  <c r="O63" i="18"/>
  <c r="O135" i="18"/>
  <c r="O207" i="18"/>
  <c r="O279" i="18"/>
  <c r="O351" i="18"/>
  <c r="O423" i="18"/>
  <c r="AK423" i="18"/>
  <c r="AS423" i="18"/>
  <c r="O496" i="18"/>
  <c r="O64" i="18"/>
  <c r="O136" i="18"/>
  <c r="O208" i="18"/>
  <c r="AK208" i="18"/>
  <c r="AS208" i="18"/>
  <c r="O280" i="18"/>
  <c r="O352" i="18"/>
  <c r="O424" i="18"/>
  <c r="O497" i="18"/>
  <c r="AK497" i="18"/>
  <c r="AS497" i="18"/>
  <c r="O65" i="18"/>
  <c r="O137" i="18"/>
  <c r="O209" i="18"/>
  <c r="O281" i="18"/>
  <c r="AK281" i="18"/>
  <c r="AS281" i="18"/>
  <c r="O353" i="18"/>
  <c r="O425" i="18"/>
  <c r="O498" i="18"/>
  <c r="O66" i="18"/>
  <c r="AK66" i="18"/>
  <c r="AS66" i="18"/>
  <c r="O138" i="18"/>
  <c r="O210" i="18"/>
  <c r="O282" i="18"/>
  <c r="O354" i="18"/>
  <c r="AK354" i="18"/>
  <c r="AS354" i="18"/>
  <c r="O426" i="18"/>
  <c r="O499" i="18"/>
  <c r="O67" i="18"/>
  <c r="O139" i="18"/>
  <c r="O211" i="18"/>
  <c r="O283" i="18"/>
  <c r="O355" i="18"/>
  <c r="O427" i="18"/>
  <c r="AK427" i="18"/>
  <c r="AS427" i="18"/>
  <c r="O500" i="18"/>
  <c r="O68" i="18"/>
  <c r="O140" i="18"/>
  <c r="O212" i="18"/>
  <c r="AK212" i="18"/>
  <c r="AS212" i="18"/>
  <c r="O284" i="18"/>
  <c r="O356" i="18"/>
  <c r="O428" i="18"/>
  <c r="O501" i="18"/>
  <c r="AK501" i="18"/>
  <c r="AS501" i="18"/>
  <c r="O69" i="18"/>
  <c r="O141" i="18"/>
  <c r="O213" i="18"/>
  <c r="O285" i="18"/>
  <c r="AK285" i="18"/>
  <c r="AS285" i="18"/>
  <c r="O357" i="18"/>
  <c r="O429" i="18"/>
  <c r="O502" i="18"/>
  <c r="O70" i="18"/>
  <c r="AK70" i="18"/>
  <c r="AS70" i="18"/>
  <c r="O142" i="18"/>
  <c r="O214" i="18"/>
  <c r="O286" i="18"/>
  <c r="O358" i="18"/>
  <c r="AK358" i="18"/>
  <c r="AS358" i="18"/>
  <c r="O430" i="18"/>
  <c r="O503" i="18"/>
  <c r="O71" i="18"/>
  <c r="O143" i="18"/>
  <c r="AK143" i="18"/>
  <c r="AS143" i="18"/>
  <c r="O215" i="18"/>
  <c r="O287" i="18"/>
  <c r="O359" i="18"/>
  <c r="O431" i="18"/>
  <c r="O504" i="18"/>
  <c r="O72" i="18"/>
  <c r="O144" i="18"/>
  <c r="O216" i="18"/>
  <c r="AK216" i="18"/>
  <c r="AS216" i="18"/>
  <c r="O288" i="18"/>
  <c r="O360" i="18"/>
  <c r="O432" i="18"/>
  <c r="O505" i="18"/>
  <c r="AK505" i="18"/>
  <c r="AS505" i="18"/>
  <c r="O73" i="18"/>
  <c r="O145" i="18"/>
  <c r="O217" i="18"/>
  <c r="AK217" i="18"/>
  <c r="O289" i="18"/>
  <c r="O361" i="18"/>
  <c r="O433" i="18"/>
  <c r="O506" i="18"/>
  <c r="O74" i="18"/>
  <c r="O146" i="18"/>
  <c r="O218" i="18"/>
  <c r="O290" i="18"/>
  <c r="O362" i="18"/>
  <c r="O434" i="18"/>
  <c r="O435" i="18"/>
  <c r="AK435" i="18"/>
  <c r="AS435" i="18"/>
  <c r="AK437" i="18"/>
  <c r="AS437" i="18"/>
  <c r="AK221" i="18"/>
  <c r="AS221" i="18"/>
  <c r="AK365" i="18"/>
  <c r="AS365" i="18"/>
  <c r="AK294" i="18"/>
  <c r="AS294" i="18"/>
  <c r="AK439" i="18"/>
  <c r="AS439" i="18"/>
  <c r="AK367" i="18"/>
  <c r="AS367" i="18"/>
  <c r="AK8" i="18"/>
  <c r="AK441" i="18"/>
  <c r="AS441" i="18"/>
  <c r="AK81" i="18"/>
  <c r="AK225" i="18"/>
  <c r="AK369" i="18"/>
  <c r="AK10" i="18"/>
  <c r="AS10" i="18"/>
  <c r="AK154" i="18"/>
  <c r="AS154" i="18"/>
  <c r="AK443" i="18"/>
  <c r="AK83" i="18"/>
  <c r="AS83" i="18"/>
  <c r="AK371" i="18"/>
  <c r="AK12" i="18"/>
  <c r="AS12" i="18"/>
  <c r="AK156" i="18"/>
  <c r="AS156" i="18"/>
  <c r="AK300" i="18"/>
  <c r="AK85" i="18"/>
  <c r="AS85" i="18"/>
  <c r="AK229" i="18"/>
  <c r="AS229" i="18"/>
  <c r="AK373" i="18"/>
  <c r="AK158" i="18"/>
  <c r="AK302" i="18"/>
  <c r="AK447" i="18"/>
  <c r="AK231" i="18"/>
  <c r="AK375" i="18"/>
  <c r="AS375" i="18"/>
  <c r="AK304" i="18"/>
  <c r="AS304" i="18"/>
  <c r="AK449" i="18"/>
  <c r="AS449" i="18"/>
  <c r="AK233" i="18"/>
  <c r="AK377" i="18"/>
  <c r="AK18" i="18"/>
  <c r="AS18" i="18"/>
  <c r="AK306" i="18"/>
  <c r="AK451" i="18"/>
  <c r="AK91" i="18"/>
  <c r="AS91" i="18"/>
  <c r="AK235" i="18"/>
  <c r="AK379" i="18"/>
  <c r="AK20" i="18"/>
  <c r="AS20" i="18"/>
  <c r="AK164" i="18"/>
  <c r="AS164" i="18"/>
  <c r="AK308" i="18"/>
  <c r="AK453" i="18"/>
  <c r="AK93" i="18"/>
  <c r="AK237" i="18"/>
  <c r="AS237" i="18"/>
  <c r="AK166" i="18"/>
  <c r="AK310" i="18"/>
  <c r="AS310" i="18"/>
  <c r="AK95" i="18"/>
  <c r="AK239" i="18"/>
  <c r="AK383" i="18"/>
  <c r="AK24" i="18"/>
  <c r="AK168" i="18"/>
  <c r="AK312" i="18"/>
  <c r="AK457" i="18"/>
  <c r="AS457" i="18"/>
  <c r="AK385" i="18"/>
  <c r="AK26" i="18"/>
  <c r="AS26" i="18"/>
  <c r="AK459" i="18"/>
  <c r="AK27" i="18"/>
  <c r="AK315" i="18"/>
  <c r="AK387" i="18"/>
  <c r="AK100" i="18"/>
  <c r="AK172" i="18"/>
  <c r="AK316" i="18"/>
  <c r="AK388" i="18"/>
  <c r="AK461" i="18"/>
  <c r="AK101" i="18"/>
  <c r="AS101" i="18"/>
  <c r="AK173" i="18"/>
  <c r="AK245" i="18"/>
  <c r="AK389" i="18"/>
  <c r="AK462" i="18"/>
  <c r="AS462" i="18"/>
  <c r="AK30" i="18"/>
  <c r="AK174" i="18"/>
  <c r="AK246" i="18"/>
  <c r="AK463" i="18"/>
  <c r="AS463" i="18"/>
  <c r="AK31" i="18"/>
  <c r="AK103" i="18"/>
  <c r="AK247" i="18"/>
  <c r="AK319" i="18"/>
  <c r="AS319" i="18"/>
  <c r="AK391" i="18"/>
  <c r="AK104" i="18"/>
  <c r="AK176" i="18"/>
  <c r="AK320" i="18"/>
  <c r="AS320" i="18"/>
  <c r="AK465" i="18"/>
  <c r="AK105" i="18"/>
  <c r="AS105" i="18"/>
  <c r="AK177" i="18"/>
  <c r="AK249" i="18"/>
  <c r="AK393" i="18"/>
  <c r="AK466" i="18"/>
  <c r="AS466" i="18"/>
  <c r="AK34" i="18"/>
  <c r="AS34" i="18"/>
  <c r="AK178" i="18"/>
  <c r="AK250" i="18"/>
  <c r="AK322" i="18"/>
  <c r="AS322" i="18"/>
  <c r="AK107" i="18"/>
  <c r="AK251" i="18"/>
  <c r="AS251" i="18"/>
  <c r="AK323" i="18"/>
  <c r="AK395" i="18"/>
  <c r="AK36" i="18"/>
  <c r="AS36" i="18"/>
  <c r="AK108" i="18"/>
  <c r="AS108" i="18"/>
  <c r="AK180" i="18"/>
  <c r="AK469" i="18"/>
  <c r="AK109" i="18"/>
  <c r="AK181" i="18"/>
  <c r="AK253" i="18"/>
  <c r="AK397" i="18"/>
  <c r="AS397" i="18"/>
  <c r="AK182" i="18"/>
  <c r="AK254" i="18"/>
  <c r="AK326" i="18"/>
  <c r="AS326" i="18"/>
  <c r="AK471" i="18"/>
  <c r="AK111" i="18"/>
  <c r="AK255" i="18"/>
  <c r="AK399" i="18"/>
  <c r="AK40" i="18"/>
  <c r="AK184" i="18"/>
  <c r="AK328" i="18"/>
  <c r="AS328" i="18"/>
  <c r="AK473" i="18"/>
  <c r="AK113" i="18"/>
  <c r="AK257" i="18"/>
  <c r="AK401" i="18"/>
  <c r="AS401" i="18"/>
  <c r="AK42" i="18"/>
  <c r="AS42" i="18"/>
  <c r="AK330" i="18"/>
  <c r="AK475" i="18"/>
  <c r="AK115" i="18"/>
  <c r="AK403" i="18"/>
  <c r="AK44" i="18"/>
  <c r="AS44" i="18"/>
  <c r="AK188" i="18"/>
  <c r="AS188" i="18"/>
  <c r="AK477" i="18"/>
  <c r="AK117" i="18"/>
  <c r="AS117" i="18"/>
  <c r="AK261" i="18"/>
  <c r="AK46" i="18"/>
  <c r="AK190" i="18"/>
  <c r="AS190" i="18"/>
  <c r="AK334" i="18"/>
  <c r="AK119" i="18"/>
  <c r="AK263" i="18"/>
  <c r="AS263" i="18"/>
  <c r="AK407" i="18"/>
  <c r="AK192" i="18"/>
  <c r="AK336" i="18"/>
  <c r="AK481" i="18"/>
  <c r="AK265" i="18"/>
  <c r="AK409" i="18"/>
  <c r="AS409" i="18"/>
  <c r="AK122" i="18"/>
  <c r="AS122" i="18"/>
  <c r="AK194" i="18"/>
  <c r="AS194" i="18"/>
  <c r="AK338" i="18"/>
  <c r="AK410" i="18"/>
  <c r="AS410" i="18"/>
  <c r="AK483" i="18"/>
  <c r="AS483" i="18"/>
  <c r="AK195" i="18"/>
  <c r="AK267" i="18"/>
  <c r="AS267" i="18"/>
  <c r="AK484" i="18"/>
  <c r="AS484" i="18"/>
  <c r="AK52" i="18"/>
  <c r="AS52" i="18"/>
  <c r="AK268" i="18"/>
  <c r="AS268" i="18"/>
  <c r="AK340" i="18"/>
  <c r="AS340" i="18"/>
  <c r="AK53" i="18"/>
  <c r="AS53" i="18"/>
  <c r="AK125" i="18"/>
  <c r="AK197" i="18"/>
  <c r="AK341" i="18"/>
  <c r="AS341" i="18"/>
  <c r="AK413" i="18"/>
  <c r="AK126" i="18"/>
  <c r="AS126" i="18"/>
  <c r="AK198" i="18"/>
  <c r="AS198" i="18"/>
  <c r="AK270" i="18"/>
  <c r="AK414" i="18"/>
  <c r="AK487" i="18"/>
  <c r="AS487" i="18"/>
  <c r="AK55" i="18"/>
  <c r="AK127" i="18"/>
  <c r="AK199" i="18"/>
  <c r="AK271" i="18"/>
  <c r="AS271" i="18"/>
  <c r="AK343" i="18"/>
  <c r="AK488" i="18"/>
  <c r="AK56" i="18"/>
  <c r="AS56" i="18"/>
  <c r="AK128" i="18"/>
  <c r="AK272" i="18"/>
  <c r="AS272" i="18"/>
  <c r="AK344" i="18"/>
  <c r="AS344" i="18"/>
  <c r="AK489" i="18"/>
  <c r="AK57" i="18"/>
  <c r="AK129" i="18"/>
  <c r="AS129" i="18"/>
  <c r="AK201" i="18"/>
  <c r="AK273" i="18"/>
  <c r="AK345" i="18"/>
  <c r="AS345" i="18"/>
  <c r="AK417" i="18"/>
  <c r="AK490" i="18"/>
  <c r="AK58" i="18"/>
  <c r="AK130" i="18"/>
  <c r="AK202" i="18"/>
  <c r="AS202" i="18"/>
  <c r="AK274" i="18"/>
  <c r="AK346" i="18"/>
  <c r="AK418" i="18"/>
  <c r="AK491" i="18"/>
  <c r="AS491" i="18"/>
  <c r="AK59" i="18"/>
  <c r="AK131" i="18"/>
  <c r="AK203" i="18"/>
  <c r="AK275" i="18"/>
  <c r="AS275" i="18"/>
  <c r="AK347" i="18"/>
  <c r="AK419" i="18"/>
  <c r="AK492" i="18"/>
  <c r="AK60" i="18"/>
  <c r="AS60" i="18"/>
  <c r="AK132" i="18"/>
  <c r="AK204" i="18"/>
  <c r="AK276" i="18"/>
  <c r="AK348" i="18"/>
  <c r="AS348" i="18"/>
  <c r="AK420" i="18"/>
  <c r="AK493" i="18"/>
  <c r="AK61" i="18"/>
  <c r="AK133" i="18"/>
  <c r="AS133" i="18"/>
  <c r="AK205" i="18"/>
  <c r="AK349" i="18"/>
  <c r="AK421" i="18"/>
  <c r="AS421" i="18"/>
  <c r="AK494" i="18"/>
  <c r="AK134" i="18"/>
  <c r="AK206" i="18"/>
  <c r="AS206" i="18"/>
  <c r="AK278" i="18"/>
  <c r="AK422" i="18"/>
  <c r="AK495" i="18"/>
  <c r="AS495" i="18"/>
  <c r="AK63" i="18"/>
  <c r="AK135" i="18"/>
  <c r="AK207" i="18"/>
  <c r="AK279" i="18"/>
  <c r="AS279" i="18"/>
  <c r="AK351" i="18"/>
  <c r="AK496" i="18"/>
  <c r="AK64" i="18"/>
  <c r="AS64" i="18"/>
  <c r="AK136" i="18"/>
  <c r="AK280" i="18"/>
  <c r="AK352" i="18"/>
  <c r="AK424" i="18"/>
  <c r="AK65" i="18"/>
  <c r="AK137" i="18"/>
  <c r="AK209" i="18"/>
  <c r="AS209" i="18"/>
  <c r="AK353" i="18"/>
  <c r="AK425" i="18"/>
  <c r="AK498" i="18"/>
  <c r="AK138" i="18"/>
  <c r="AS138" i="18"/>
  <c r="AK210" i="18"/>
  <c r="AS210" i="18"/>
  <c r="AK282" i="18"/>
  <c r="AK426" i="18"/>
  <c r="AK499" i="18"/>
  <c r="AS499" i="18"/>
  <c r="AK67" i="18"/>
  <c r="AK139" i="18"/>
  <c r="AK211" i="18"/>
  <c r="AS211" i="18"/>
  <c r="AK283" i="18"/>
  <c r="AS283" i="18"/>
  <c r="AK355" i="18"/>
  <c r="AK500" i="18"/>
  <c r="AK68" i="18"/>
  <c r="AS68" i="18"/>
  <c r="AK140" i="18"/>
  <c r="AK284" i="18"/>
  <c r="AK356" i="18"/>
  <c r="AS356" i="18"/>
  <c r="AK428" i="18"/>
  <c r="AK69" i="18"/>
  <c r="AK141" i="18"/>
  <c r="AS141" i="18"/>
  <c r="AK213" i="18"/>
  <c r="AK357" i="18"/>
  <c r="AK429" i="18"/>
  <c r="AS429" i="18"/>
  <c r="AK502" i="18"/>
  <c r="AK142" i="18"/>
  <c r="AK214" i="18"/>
  <c r="AS214" i="18"/>
  <c r="AK286" i="18"/>
  <c r="AK430" i="18"/>
  <c r="AK503" i="18"/>
  <c r="AS503" i="18"/>
  <c r="AK71" i="18"/>
  <c r="AK215" i="18"/>
  <c r="AS215" i="18"/>
  <c r="AK287" i="18"/>
  <c r="AS287" i="18"/>
  <c r="AK359" i="18"/>
  <c r="AK431" i="18"/>
  <c r="AK504" i="18"/>
  <c r="AS504" i="18"/>
  <c r="AK72" i="18"/>
  <c r="AS72" i="18"/>
  <c r="AK144" i="18"/>
  <c r="AK288" i="18"/>
  <c r="AS288" i="18"/>
  <c r="AK360" i="18"/>
  <c r="AS360" i="18"/>
  <c r="AK432" i="18"/>
  <c r="AK73" i="18"/>
  <c r="AS73" i="18"/>
  <c r="AK145" i="18"/>
  <c r="AS145" i="18"/>
  <c r="AK289" i="18"/>
  <c r="AS289" i="18"/>
  <c r="AK361" i="18"/>
  <c r="AS361" i="18"/>
  <c r="AK433" i="18"/>
  <c r="AK506" i="18"/>
  <c r="AK74" i="18"/>
  <c r="AS74" i="18"/>
  <c r="AK146" i="18"/>
  <c r="AS146" i="18"/>
  <c r="AK218" i="18"/>
  <c r="AK290" i="18"/>
  <c r="AK362" i="18"/>
  <c r="AS362" i="18"/>
  <c r="AK434" i="18"/>
  <c r="AS434" i="18"/>
  <c r="AK219" i="18"/>
  <c r="AS219" i="18"/>
  <c r="AK4" i="18"/>
  <c r="AK148" i="18"/>
  <c r="AS148" i="18"/>
  <c r="AK292" i="18"/>
  <c r="AK3" i="18"/>
  <c r="AK75" i="18"/>
  <c r="AK147" i="18"/>
  <c r="AV306" i="18"/>
  <c r="AV45" i="18"/>
  <c r="AV46" i="18"/>
  <c r="AV47" i="18"/>
  <c r="AV48" i="18"/>
  <c r="AV49" i="18"/>
  <c r="AV50" i="18"/>
  <c r="AV51" i="18"/>
  <c r="AV52" i="18"/>
  <c r="AV53" i="18"/>
  <c r="AV54" i="18"/>
  <c r="AV55" i="18"/>
  <c r="AV56" i="18"/>
  <c r="AV57" i="18"/>
  <c r="AV58" i="18"/>
  <c r="AV59" i="18"/>
  <c r="AV60" i="18"/>
  <c r="AV61" i="18"/>
  <c r="AV62" i="18"/>
  <c r="AV63" i="18"/>
  <c r="AV64" i="18"/>
  <c r="AV65" i="18"/>
  <c r="AV66" i="18"/>
  <c r="AV67" i="18"/>
  <c r="AV68" i="18"/>
  <c r="AV69" i="18"/>
  <c r="AV70" i="18"/>
  <c r="AV71" i="18"/>
  <c r="AV72" i="18"/>
  <c r="AV73" i="18"/>
  <c r="AV74" i="18"/>
  <c r="AV75" i="18"/>
  <c r="AV76" i="18"/>
  <c r="AV77" i="18"/>
  <c r="AV78" i="18"/>
  <c r="AV79" i="18"/>
  <c r="AV80" i="18"/>
  <c r="AV81" i="18"/>
  <c r="AV82" i="18"/>
  <c r="AV83" i="18"/>
  <c r="AV84" i="18"/>
  <c r="AV85" i="18"/>
  <c r="AV86" i="18"/>
  <c r="AV87" i="18"/>
  <c r="AV88" i="18"/>
  <c r="AV89" i="18"/>
  <c r="AV90" i="18"/>
  <c r="AV91" i="18"/>
  <c r="AV92" i="18"/>
  <c r="AV93" i="18"/>
  <c r="AV94" i="18"/>
  <c r="AV95" i="18"/>
  <c r="AV96" i="18"/>
  <c r="AV97" i="18"/>
  <c r="AV98" i="18"/>
  <c r="AV99" i="18"/>
  <c r="AV100" i="18"/>
  <c r="AV101" i="18"/>
  <c r="AV102" i="18"/>
  <c r="AV103" i="18"/>
  <c r="AV104" i="18"/>
  <c r="AV105" i="18"/>
  <c r="AV106" i="18"/>
  <c r="AV107" i="18"/>
  <c r="AV108" i="18"/>
  <c r="AV109" i="18"/>
  <c r="AV110" i="18"/>
  <c r="AV111" i="18"/>
  <c r="AV112" i="18"/>
  <c r="AV113" i="18"/>
  <c r="AV114" i="18"/>
  <c r="AV115" i="18"/>
  <c r="AV116" i="18"/>
  <c r="AV117" i="18"/>
  <c r="AV118" i="18"/>
  <c r="AV119" i="18"/>
  <c r="AV120" i="18"/>
  <c r="AV121" i="18"/>
  <c r="AV122" i="18"/>
  <c r="AV123" i="18"/>
  <c r="AV124" i="18"/>
  <c r="AV125" i="18"/>
  <c r="AV126" i="18"/>
  <c r="AV127" i="18"/>
  <c r="AV128" i="18"/>
  <c r="AV129" i="18"/>
  <c r="AV130" i="18"/>
  <c r="AV131" i="18"/>
  <c r="AV132" i="18"/>
  <c r="AV133" i="18"/>
  <c r="AV134" i="18"/>
  <c r="AV135" i="18"/>
  <c r="AV136" i="18"/>
  <c r="AV137" i="18"/>
  <c r="AV138" i="18"/>
  <c r="AV139" i="18"/>
  <c r="AV140" i="18"/>
  <c r="AV141" i="18"/>
  <c r="AV142" i="18"/>
  <c r="AV143" i="18"/>
  <c r="AV144" i="18"/>
  <c r="AV145" i="18"/>
  <c r="AV146" i="18"/>
  <c r="AV147" i="18"/>
  <c r="AV148" i="18"/>
  <c r="AV149" i="18"/>
  <c r="AV150" i="18"/>
  <c r="AV151" i="18"/>
  <c r="AV152" i="18"/>
  <c r="AV153" i="18"/>
  <c r="AV154" i="18"/>
  <c r="AV155" i="18"/>
  <c r="AV156" i="18"/>
  <c r="AV157" i="18"/>
  <c r="AV158" i="18"/>
  <c r="AV159" i="18"/>
  <c r="AV160" i="18"/>
  <c r="AV161" i="18"/>
  <c r="AV162" i="18"/>
  <c r="AV163" i="18"/>
  <c r="AV164" i="18"/>
  <c r="AV165" i="18"/>
  <c r="AV166" i="18"/>
  <c r="AV167" i="18"/>
  <c r="AV168" i="18"/>
  <c r="AV169" i="18"/>
  <c r="AV170" i="18"/>
  <c r="AV171" i="18"/>
  <c r="AV172" i="18"/>
  <c r="AV173" i="18"/>
  <c r="AV174" i="18"/>
  <c r="AV175" i="18"/>
  <c r="AV176" i="18"/>
  <c r="AV177" i="18"/>
  <c r="AV178" i="18"/>
  <c r="AV179" i="18"/>
  <c r="AV180" i="18"/>
  <c r="AV181" i="18"/>
  <c r="AV182" i="18"/>
  <c r="AV183" i="18"/>
  <c r="AV184" i="18"/>
  <c r="AV185" i="18"/>
  <c r="AV186" i="18"/>
  <c r="AV187" i="18"/>
  <c r="AV188" i="18"/>
  <c r="AV189" i="18"/>
  <c r="AV190" i="18"/>
  <c r="AV191" i="18"/>
  <c r="AV192" i="18"/>
  <c r="AV193" i="18"/>
  <c r="AV194" i="18"/>
  <c r="AV195" i="18"/>
  <c r="AV196" i="18"/>
  <c r="AV197" i="18"/>
  <c r="AV198" i="18"/>
  <c r="AV199" i="18"/>
  <c r="AV200" i="18"/>
  <c r="AV201" i="18"/>
  <c r="AV202" i="18"/>
  <c r="AV203" i="18"/>
  <c r="AV204" i="18"/>
  <c r="AV205" i="18"/>
  <c r="AV206" i="18"/>
  <c r="AV207" i="18"/>
  <c r="AV208" i="18"/>
  <c r="AV209" i="18"/>
  <c r="AV210" i="18"/>
  <c r="AV211" i="18"/>
  <c r="AV212" i="18"/>
  <c r="AV213" i="18"/>
  <c r="AV214" i="18"/>
  <c r="AV215" i="18"/>
  <c r="AV216" i="18"/>
  <c r="AV217" i="18"/>
  <c r="AV218" i="18"/>
  <c r="AV219" i="18"/>
  <c r="AV220" i="18"/>
  <c r="AV221" i="18"/>
  <c r="AV222" i="18"/>
  <c r="AV223" i="18"/>
  <c r="AV224" i="18"/>
  <c r="AV225" i="18"/>
  <c r="AV226" i="18"/>
  <c r="AV227" i="18"/>
  <c r="AV228" i="18"/>
  <c r="AV229" i="18"/>
  <c r="AV230" i="18"/>
  <c r="AV231" i="18"/>
  <c r="AV232" i="18"/>
  <c r="AV233" i="18"/>
  <c r="AV234" i="18"/>
  <c r="AV235" i="18"/>
  <c r="AV236" i="18"/>
  <c r="AV237" i="18"/>
  <c r="AV238" i="18"/>
  <c r="AV239" i="18"/>
  <c r="AV240" i="18"/>
  <c r="AV241" i="18"/>
  <c r="AV242" i="18"/>
  <c r="AV243" i="18"/>
  <c r="AV244" i="18"/>
  <c r="AV245" i="18"/>
  <c r="AV246" i="18"/>
  <c r="AV247" i="18"/>
  <c r="AV248" i="18"/>
  <c r="AV249" i="18"/>
  <c r="AV250" i="18"/>
  <c r="AV251" i="18"/>
  <c r="AV252" i="18"/>
  <c r="AV253" i="18"/>
  <c r="AV254" i="18"/>
  <c r="AV255" i="18"/>
  <c r="AV256" i="18"/>
  <c r="AV257" i="18"/>
  <c r="AV258" i="18"/>
  <c r="AV259" i="18"/>
  <c r="AV260" i="18"/>
  <c r="AV261" i="18"/>
  <c r="AV262" i="18"/>
  <c r="AV263" i="18"/>
  <c r="AV264" i="18"/>
  <c r="AV265" i="18"/>
  <c r="AV266" i="18"/>
  <c r="AV267" i="18"/>
  <c r="AV268" i="18"/>
  <c r="AV269" i="18"/>
  <c r="AV270" i="18"/>
  <c r="AV271" i="18"/>
  <c r="AV272" i="18"/>
  <c r="AV273" i="18"/>
  <c r="AV274" i="18"/>
  <c r="AV275" i="18"/>
  <c r="AV276" i="18"/>
  <c r="AV277" i="18"/>
  <c r="AV278" i="18"/>
  <c r="AV279" i="18"/>
  <c r="AV280" i="18"/>
  <c r="AV281" i="18"/>
  <c r="AV282" i="18"/>
  <c r="AV283" i="18"/>
  <c r="AV284" i="18"/>
  <c r="AV285" i="18"/>
  <c r="AV286" i="18"/>
  <c r="AV287" i="18"/>
  <c r="AV288" i="18"/>
  <c r="AV289" i="18"/>
  <c r="AV290" i="18"/>
  <c r="AV291" i="18"/>
  <c r="AV292" i="18"/>
  <c r="AV293" i="18"/>
  <c r="AV294" i="18"/>
  <c r="AV295" i="18"/>
  <c r="AV296" i="18"/>
  <c r="AV297" i="18"/>
  <c r="AV298" i="18"/>
  <c r="AV299" i="18"/>
  <c r="AV300" i="18"/>
  <c r="AV301" i="18"/>
  <c r="AV302" i="18"/>
  <c r="AV303" i="18"/>
  <c r="AV304" i="18"/>
  <c r="AV305" i="18"/>
  <c r="AV307" i="18"/>
  <c r="AV308" i="18"/>
  <c r="AV309" i="18"/>
  <c r="AV310" i="18"/>
  <c r="AV311" i="18"/>
  <c r="AV312" i="18"/>
  <c r="AV313" i="18"/>
  <c r="AV314" i="18"/>
  <c r="AV315" i="18"/>
  <c r="AV316" i="18"/>
  <c r="AV317" i="18"/>
  <c r="AV318" i="18"/>
  <c r="AV319" i="18"/>
  <c r="AV320" i="18"/>
  <c r="AV321" i="18"/>
  <c r="AV322" i="18"/>
  <c r="AV323" i="18"/>
  <c r="AV324" i="18"/>
  <c r="AV325" i="18"/>
  <c r="AV326" i="18"/>
  <c r="AV327" i="18"/>
  <c r="AV328" i="18"/>
  <c r="AV329" i="18"/>
  <c r="AV330" i="18"/>
  <c r="AV331" i="18"/>
  <c r="AV332" i="18"/>
  <c r="AV333" i="18"/>
  <c r="AV334" i="18"/>
  <c r="AV335" i="18"/>
  <c r="AV336" i="18"/>
  <c r="AV337" i="18"/>
  <c r="AV338" i="18"/>
  <c r="AV339" i="18"/>
  <c r="AV340" i="18"/>
  <c r="AV341" i="18"/>
  <c r="AV342" i="18"/>
  <c r="AV343" i="18"/>
  <c r="AV344" i="18"/>
  <c r="AV345" i="18"/>
  <c r="AV346" i="18"/>
  <c r="AV347" i="18"/>
  <c r="AV348" i="18"/>
  <c r="AV349" i="18"/>
  <c r="AV350" i="18"/>
  <c r="AV351" i="18"/>
  <c r="AV352" i="18"/>
  <c r="AV353" i="18"/>
  <c r="AV354" i="18"/>
  <c r="AV355" i="18"/>
  <c r="AV356" i="18"/>
  <c r="AV357" i="18"/>
  <c r="AV358" i="18"/>
  <c r="AV359" i="18"/>
  <c r="AV360" i="18"/>
  <c r="AV361" i="18"/>
  <c r="AV362" i="18"/>
  <c r="AV363" i="18"/>
  <c r="AV364" i="18"/>
  <c r="AV365" i="18"/>
  <c r="AV366" i="18"/>
  <c r="AV367" i="18"/>
  <c r="AV368" i="18"/>
  <c r="AV369" i="18"/>
  <c r="AV370" i="18"/>
  <c r="AV371" i="18"/>
  <c r="AV372" i="18"/>
  <c r="AV373" i="18"/>
  <c r="AV374" i="18"/>
  <c r="AV375" i="18"/>
  <c r="AV376" i="18"/>
  <c r="AV377" i="18"/>
  <c r="AV378" i="18"/>
  <c r="AV379" i="18"/>
  <c r="AV380" i="18"/>
  <c r="AV381" i="18"/>
  <c r="AV382" i="18"/>
  <c r="AV383" i="18"/>
  <c r="AV384" i="18"/>
  <c r="AV385" i="18"/>
  <c r="AV386" i="18"/>
  <c r="AV387" i="18"/>
  <c r="AV388" i="18"/>
  <c r="AV389" i="18"/>
  <c r="AV390" i="18"/>
  <c r="AV391" i="18"/>
  <c r="AV392" i="18"/>
  <c r="AV393" i="18"/>
  <c r="AV394" i="18"/>
  <c r="AV395" i="18"/>
  <c r="AV396" i="18"/>
  <c r="AV397" i="18"/>
  <c r="AV398" i="18"/>
  <c r="AV399" i="18"/>
  <c r="AV400" i="18"/>
  <c r="AV401" i="18"/>
  <c r="AV402" i="18"/>
  <c r="AV403" i="18"/>
  <c r="AV404" i="18"/>
  <c r="AV405" i="18"/>
  <c r="AV406" i="18"/>
  <c r="AV407" i="18"/>
  <c r="AV408" i="18"/>
  <c r="AV409" i="18"/>
  <c r="AV410" i="18"/>
  <c r="AV411" i="18"/>
  <c r="AV412" i="18"/>
  <c r="AV413" i="18"/>
  <c r="AV414" i="18"/>
  <c r="AV415" i="18"/>
  <c r="AV416" i="18"/>
  <c r="AV417" i="18"/>
  <c r="AV418" i="18"/>
  <c r="AV419" i="18"/>
  <c r="AV420" i="18"/>
  <c r="AV421" i="18"/>
  <c r="AV422" i="18"/>
  <c r="AV423" i="18"/>
  <c r="AV424" i="18"/>
  <c r="AV425" i="18"/>
  <c r="AV426" i="18"/>
  <c r="AV427" i="18"/>
  <c r="AV428" i="18"/>
  <c r="AV429" i="18"/>
  <c r="AV430" i="18"/>
  <c r="AV431" i="18"/>
  <c r="AV432" i="18"/>
  <c r="AV433" i="18"/>
  <c r="AV434" i="18"/>
  <c r="AV435" i="18"/>
  <c r="AV436" i="18"/>
  <c r="AV437" i="18"/>
  <c r="AV438" i="18"/>
  <c r="AV439" i="18"/>
  <c r="AV440" i="18"/>
  <c r="AV441" i="18"/>
  <c r="AV442" i="18"/>
  <c r="AV443" i="18"/>
  <c r="AV444" i="18"/>
  <c r="AV445" i="18"/>
  <c r="AV446" i="18"/>
  <c r="AV447" i="18"/>
  <c r="AV448" i="18"/>
  <c r="AV449" i="18"/>
  <c r="AV450" i="18"/>
  <c r="AV451" i="18"/>
  <c r="AV452" i="18"/>
  <c r="AV453" i="18"/>
  <c r="AV454" i="18"/>
  <c r="AV455" i="18"/>
  <c r="AV456" i="18"/>
  <c r="AV457" i="18"/>
  <c r="AV458" i="18"/>
  <c r="AV459" i="18"/>
  <c r="AV460" i="18"/>
  <c r="AV461" i="18"/>
  <c r="AV462" i="18"/>
  <c r="AV463" i="18"/>
  <c r="AV464" i="18"/>
  <c r="AV465" i="18"/>
  <c r="AV466" i="18"/>
  <c r="AV467" i="18"/>
  <c r="AV468" i="18"/>
  <c r="AV469" i="18"/>
  <c r="AV470" i="18"/>
  <c r="AV471" i="18"/>
  <c r="AV472" i="18"/>
  <c r="AV473" i="18"/>
  <c r="AV474" i="18"/>
  <c r="AV475" i="18"/>
  <c r="AV476" i="18"/>
  <c r="AV477" i="18"/>
  <c r="AV478" i="18"/>
  <c r="AV479" i="18"/>
  <c r="AV480" i="18"/>
  <c r="AV481" i="18"/>
  <c r="AV482" i="18"/>
  <c r="AV483" i="18"/>
  <c r="AV484" i="18"/>
  <c r="AV485" i="18"/>
  <c r="AV486" i="18"/>
  <c r="AV487" i="18"/>
  <c r="AV488" i="18"/>
  <c r="AV489" i="18"/>
  <c r="AV490" i="18"/>
  <c r="AV491" i="18"/>
  <c r="AV492" i="18"/>
  <c r="AV493" i="18"/>
  <c r="AV494" i="18"/>
  <c r="AV495" i="18"/>
  <c r="AV496" i="18"/>
  <c r="AV497" i="18"/>
  <c r="AV498" i="18"/>
  <c r="AV499" i="18"/>
  <c r="AV500" i="18"/>
  <c r="AV501" i="18"/>
  <c r="AV502" i="18"/>
  <c r="AV503" i="18"/>
  <c r="AV504" i="18"/>
  <c r="AV505" i="18"/>
  <c r="AV506" i="18"/>
  <c r="AV27" i="18"/>
  <c r="AV28" i="18"/>
  <c r="AV29" i="18"/>
  <c r="AV30" i="18"/>
  <c r="AV31" i="18"/>
  <c r="AV32" i="18"/>
  <c r="AV33" i="18"/>
  <c r="AV34" i="18"/>
  <c r="AV35" i="18"/>
  <c r="AV36" i="18"/>
  <c r="AV37" i="18"/>
  <c r="AV38" i="18"/>
  <c r="AV39" i="18"/>
  <c r="AV40" i="18"/>
  <c r="AV41" i="18"/>
  <c r="AV42" i="18"/>
  <c r="AV43" i="18"/>
  <c r="AV44" i="18"/>
  <c r="AV4" i="18"/>
  <c r="AV5" i="18"/>
  <c r="AV6" i="18"/>
  <c r="AV7" i="18"/>
  <c r="AV8" i="18"/>
  <c r="AV9" i="18"/>
  <c r="AV10" i="18"/>
  <c r="AV11" i="18"/>
  <c r="AV12" i="18"/>
  <c r="AV13" i="18"/>
  <c r="AV14" i="18"/>
  <c r="AV15" i="18"/>
  <c r="AV16" i="18"/>
  <c r="AV17" i="18"/>
  <c r="AV18" i="18"/>
  <c r="AV19" i="18"/>
  <c r="AV20" i="18"/>
  <c r="AV21" i="18"/>
  <c r="AV22" i="18"/>
  <c r="AV23" i="18"/>
  <c r="AV24" i="18"/>
  <c r="AV25" i="18"/>
  <c r="AV26" i="18"/>
  <c r="AV3" i="18"/>
  <c r="N255" i="17"/>
  <c r="R256" i="17"/>
  <c r="R257" i="17"/>
  <c r="R258" i="17"/>
  <c r="R259" i="17"/>
  <c r="R260" i="17"/>
  <c r="R261" i="17"/>
  <c r="R262" i="17"/>
  <c r="R263" i="17"/>
  <c r="R264" i="17"/>
  <c r="R265" i="17"/>
  <c r="R266" i="17"/>
  <c r="R267" i="17"/>
  <c r="R268" i="17"/>
  <c r="R269" i="17"/>
  <c r="R270" i="17"/>
  <c r="R271" i="17"/>
  <c r="R272" i="17"/>
  <c r="R273" i="17"/>
  <c r="R274" i="17"/>
  <c r="R275" i="17"/>
  <c r="R276" i="17"/>
  <c r="R277" i="17"/>
  <c r="R278" i="17"/>
  <c r="R279" i="17"/>
  <c r="R280" i="17"/>
  <c r="R281" i="17"/>
  <c r="R282" i="17"/>
  <c r="R283" i="17"/>
  <c r="R284" i="17"/>
  <c r="R285" i="17"/>
  <c r="R286" i="17"/>
  <c r="R287" i="17"/>
  <c r="R288" i="17"/>
  <c r="R289" i="17"/>
  <c r="R290" i="17"/>
  <c r="R291" i="17"/>
  <c r="R292" i="17"/>
  <c r="R293" i="17"/>
  <c r="R294" i="17"/>
  <c r="R295" i="17"/>
  <c r="R296" i="17"/>
  <c r="R297" i="17"/>
  <c r="R298" i="17"/>
  <c r="R299" i="17"/>
  <c r="R300" i="17"/>
  <c r="R301" i="17"/>
  <c r="R302" i="17"/>
  <c r="R303" i="17"/>
  <c r="R304" i="17"/>
  <c r="R305" i="17"/>
  <c r="R306" i="17"/>
  <c r="R307" i="17"/>
  <c r="R308" i="17"/>
  <c r="R309" i="17"/>
  <c r="R310" i="17"/>
  <c r="R311" i="17"/>
  <c r="R312" i="17"/>
  <c r="R313" i="17"/>
  <c r="R314" i="17"/>
  <c r="R315" i="17"/>
  <c r="R316" i="17"/>
  <c r="R317" i="17"/>
  <c r="R318" i="17"/>
  <c r="R319" i="17"/>
  <c r="R320" i="17"/>
  <c r="R321" i="17"/>
  <c r="R322" i="17"/>
  <c r="R323" i="17"/>
  <c r="R324" i="17"/>
  <c r="R325" i="17"/>
  <c r="R326" i="17"/>
  <c r="R327" i="17"/>
  <c r="R328" i="17"/>
  <c r="R329" i="17"/>
  <c r="R330" i="17"/>
  <c r="R331" i="17"/>
  <c r="R332" i="17"/>
  <c r="R333" i="17"/>
  <c r="R334" i="17"/>
  <c r="R335" i="17"/>
  <c r="R336" i="17"/>
  <c r="R337" i="17"/>
  <c r="R338" i="17"/>
  <c r="R255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N102" i="17"/>
  <c r="N103" i="17"/>
  <c r="N104" i="17"/>
  <c r="N105" i="17"/>
  <c r="N106" i="17"/>
  <c r="N107" i="17"/>
  <c r="N108" i="17"/>
  <c r="N109" i="17"/>
  <c r="N110" i="17"/>
  <c r="N111" i="17"/>
  <c r="N112" i="17"/>
  <c r="N113" i="17"/>
  <c r="N114" i="17"/>
  <c r="N115" i="17"/>
  <c r="N116" i="17"/>
  <c r="N117" i="17"/>
  <c r="N118" i="17"/>
  <c r="N119" i="17"/>
  <c r="N120" i="17"/>
  <c r="N121" i="17"/>
  <c r="N122" i="17"/>
  <c r="N123" i="17"/>
  <c r="N124" i="17"/>
  <c r="N125" i="17"/>
  <c r="N126" i="17"/>
  <c r="N127" i="17"/>
  <c r="N128" i="17"/>
  <c r="N129" i="17"/>
  <c r="N130" i="17"/>
  <c r="N131" i="17"/>
  <c r="N132" i="17"/>
  <c r="N133" i="17"/>
  <c r="N134" i="17"/>
  <c r="N135" i="17"/>
  <c r="N136" i="17"/>
  <c r="N137" i="17"/>
  <c r="N138" i="17"/>
  <c r="N139" i="17"/>
  <c r="N140" i="17"/>
  <c r="N141" i="17"/>
  <c r="N142" i="17"/>
  <c r="N143" i="17"/>
  <c r="N144" i="17"/>
  <c r="N145" i="17"/>
  <c r="N146" i="17"/>
  <c r="N147" i="17"/>
  <c r="N148" i="17"/>
  <c r="N149" i="17"/>
  <c r="N150" i="17"/>
  <c r="N151" i="17"/>
  <c r="N152" i="17"/>
  <c r="N153" i="17"/>
  <c r="N154" i="17"/>
  <c r="N155" i="17"/>
  <c r="N156" i="17"/>
  <c r="N157" i="17"/>
  <c r="N158" i="17"/>
  <c r="N159" i="17"/>
  <c r="N160" i="17"/>
  <c r="N161" i="17"/>
  <c r="N162" i="17"/>
  <c r="N163" i="17"/>
  <c r="N164" i="17"/>
  <c r="N165" i="17"/>
  <c r="N166" i="17"/>
  <c r="N167" i="17"/>
  <c r="N168" i="17"/>
  <c r="N169" i="17"/>
  <c r="N170" i="17"/>
  <c r="N171" i="17"/>
  <c r="N172" i="17"/>
  <c r="N173" i="17"/>
  <c r="N174" i="17"/>
  <c r="N175" i="17"/>
  <c r="N176" i="17"/>
  <c r="N177" i="17"/>
  <c r="N178" i="17"/>
  <c r="N179" i="17"/>
  <c r="N180" i="17"/>
  <c r="N181" i="17"/>
  <c r="N182" i="17"/>
  <c r="N183" i="17"/>
  <c r="N184" i="17"/>
  <c r="N185" i="17"/>
  <c r="N186" i="17"/>
  <c r="N187" i="17"/>
  <c r="N188" i="17"/>
  <c r="N189" i="17"/>
  <c r="N190" i="17"/>
  <c r="N191" i="17"/>
  <c r="N192" i="17"/>
  <c r="N193" i="17"/>
  <c r="N194" i="17"/>
  <c r="N195" i="17"/>
  <c r="N196" i="17"/>
  <c r="N197" i="17"/>
  <c r="N198" i="17"/>
  <c r="N199" i="17"/>
  <c r="N200" i="17"/>
  <c r="N201" i="17"/>
  <c r="N202" i="17"/>
  <c r="N203" i="17"/>
  <c r="N204" i="17"/>
  <c r="N205" i="17"/>
  <c r="N206" i="17"/>
  <c r="N207" i="17"/>
  <c r="N208" i="17"/>
  <c r="N209" i="17"/>
  <c r="N210" i="17"/>
  <c r="N211" i="17"/>
  <c r="N212" i="17"/>
  <c r="N213" i="17"/>
  <c r="N214" i="17"/>
  <c r="N215" i="17"/>
  <c r="N216" i="17"/>
  <c r="N217" i="17"/>
  <c r="N218" i="17"/>
  <c r="N219" i="17"/>
  <c r="N220" i="17"/>
  <c r="N221" i="17"/>
  <c r="N222" i="17"/>
  <c r="N223" i="17"/>
  <c r="N224" i="17"/>
  <c r="N225" i="17"/>
  <c r="N226" i="17"/>
  <c r="N227" i="17"/>
  <c r="N228" i="17"/>
  <c r="N229" i="17"/>
  <c r="N230" i="17"/>
  <c r="N231" i="17"/>
  <c r="N232" i="17"/>
  <c r="N233" i="17"/>
  <c r="N234" i="17"/>
  <c r="N235" i="17"/>
  <c r="N236" i="17"/>
  <c r="N237" i="17"/>
  <c r="N238" i="17"/>
  <c r="N239" i="17"/>
  <c r="N240" i="17"/>
  <c r="N241" i="17"/>
  <c r="N242" i="17"/>
  <c r="N243" i="17"/>
  <c r="N244" i="17"/>
  <c r="N245" i="17"/>
  <c r="N246" i="17"/>
  <c r="N247" i="17"/>
  <c r="N248" i="17"/>
  <c r="N249" i="17"/>
  <c r="N250" i="17"/>
  <c r="N251" i="17"/>
  <c r="N252" i="17"/>
  <c r="N253" i="17"/>
  <c r="N254" i="17"/>
  <c r="N256" i="17"/>
  <c r="N257" i="17"/>
  <c r="N258" i="17"/>
  <c r="N259" i="17"/>
  <c r="N260" i="17"/>
  <c r="N261" i="17"/>
  <c r="N262" i="17"/>
  <c r="N263" i="17"/>
  <c r="N264" i="17"/>
  <c r="N265" i="17"/>
  <c r="N266" i="17"/>
  <c r="N267" i="17"/>
  <c r="N268" i="17"/>
  <c r="N269" i="17"/>
  <c r="N270" i="17"/>
  <c r="N271" i="17"/>
  <c r="N272" i="17"/>
  <c r="N273" i="17"/>
  <c r="N274" i="17"/>
  <c r="N275" i="17"/>
  <c r="N276" i="17"/>
  <c r="N277" i="17"/>
  <c r="N278" i="17"/>
  <c r="N279" i="17"/>
  <c r="N280" i="17"/>
  <c r="N281" i="17"/>
  <c r="N282" i="17"/>
  <c r="N283" i="17"/>
  <c r="N284" i="17"/>
  <c r="N285" i="17"/>
  <c r="N286" i="17"/>
  <c r="N287" i="17"/>
  <c r="N288" i="17"/>
  <c r="N289" i="17"/>
  <c r="N290" i="17"/>
  <c r="N291" i="17"/>
  <c r="N292" i="17"/>
  <c r="N293" i="17"/>
  <c r="N294" i="17"/>
  <c r="N295" i="17"/>
  <c r="N296" i="17"/>
  <c r="N297" i="17"/>
  <c r="N298" i="17"/>
  <c r="N299" i="17"/>
  <c r="N300" i="17"/>
  <c r="N301" i="17"/>
  <c r="N302" i="17"/>
  <c r="N303" i="17"/>
  <c r="N304" i="17"/>
  <c r="N305" i="17"/>
  <c r="N306" i="17"/>
  <c r="N307" i="17"/>
  <c r="N308" i="17"/>
  <c r="N309" i="17"/>
  <c r="N310" i="17"/>
  <c r="N311" i="17"/>
  <c r="N312" i="17"/>
  <c r="N313" i="17"/>
  <c r="N314" i="17"/>
  <c r="N315" i="17"/>
  <c r="N316" i="17"/>
  <c r="N317" i="17"/>
  <c r="N318" i="17"/>
  <c r="N319" i="17"/>
  <c r="N320" i="17"/>
  <c r="N321" i="17"/>
  <c r="N322" i="17"/>
  <c r="N323" i="17"/>
  <c r="N324" i="17"/>
  <c r="N325" i="17"/>
  <c r="N326" i="17"/>
  <c r="N327" i="17"/>
  <c r="N328" i="17"/>
  <c r="N329" i="17"/>
  <c r="N330" i="17"/>
  <c r="N331" i="17"/>
  <c r="N332" i="17"/>
  <c r="N333" i="17"/>
  <c r="N334" i="17"/>
  <c r="N335" i="17"/>
  <c r="N336" i="17"/>
  <c r="N337" i="17"/>
  <c r="N338" i="17"/>
  <c r="N339" i="17"/>
  <c r="N340" i="17"/>
  <c r="N341" i="17"/>
  <c r="N342" i="17"/>
  <c r="N343" i="17"/>
  <c r="N344" i="17"/>
  <c r="N345" i="17"/>
  <c r="N346" i="17"/>
  <c r="N347" i="17"/>
  <c r="N348" i="17"/>
  <c r="N349" i="17"/>
  <c r="N350" i="17"/>
  <c r="N351" i="17"/>
  <c r="N352" i="17"/>
  <c r="N353" i="17"/>
  <c r="N354" i="17"/>
  <c r="N355" i="17"/>
  <c r="N356" i="17"/>
  <c r="N357" i="17"/>
  <c r="N358" i="17"/>
  <c r="N359" i="17"/>
  <c r="N360" i="17"/>
  <c r="N361" i="17"/>
  <c r="N362" i="17"/>
  <c r="N363" i="17"/>
  <c r="N364" i="17"/>
  <c r="N365" i="17"/>
  <c r="N366" i="17"/>
  <c r="N367" i="17"/>
  <c r="N368" i="17"/>
  <c r="N369" i="17"/>
  <c r="N370" i="17"/>
  <c r="N371" i="17"/>
  <c r="N372" i="17"/>
  <c r="N373" i="17"/>
  <c r="N374" i="17"/>
  <c r="N375" i="17"/>
  <c r="N376" i="17"/>
  <c r="N377" i="17"/>
  <c r="N378" i="17"/>
  <c r="N379" i="17"/>
  <c r="N380" i="17"/>
  <c r="N381" i="17"/>
  <c r="N382" i="17"/>
  <c r="N383" i="17"/>
  <c r="N384" i="17"/>
  <c r="N385" i="17"/>
  <c r="N386" i="17"/>
  <c r="N387" i="17"/>
  <c r="N388" i="17"/>
  <c r="N389" i="17"/>
  <c r="N390" i="17"/>
  <c r="N391" i="17"/>
  <c r="N392" i="17"/>
  <c r="N393" i="17"/>
  <c r="N394" i="17"/>
  <c r="N395" i="17"/>
  <c r="N396" i="17"/>
  <c r="N397" i="17"/>
  <c r="N398" i="17"/>
  <c r="N399" i="17"/>
  <c r="N400" i="17"/>
  <c r="N401" i="17"/>
  <c r="N402" i="17"/>
  <c r="N403" i="17"/>
  <c r="N404" i="17"/>
  <c r="N405" i="17"/>
  <c r="N406" i="17"/>
  <c r="N407" i="17"/>
  <c r="N408" i="17"/>
  <c r="N409" i="17"/>
  <c r="N410" i="17"/>
  <c r="N411" i="17"/>
  <c r="N412" i="17"/>
  <c r="N413" i="17"/>
  <c r="N414" i="17"/>
  <c r="N415" i="17"/>
  <c r="N416" i="17"/>
  <c r="N417" i="17"/>
  <c r="N418" i="17"/>
  <c r="N419" i="17"/>
  <c r="N420" i="17"/>
  <c r="N421" i="17"/>
  <c r="N422" i="17"/>
  <c r="N423" i="17"/>
  <c r="N424" i="17"/>
  <c r="N425" i="17"/>
  <c r="N426" i="17"/>
  <c r="N427" i="17"/>
  <c r="N428" i="17"/>
  <c r="N429" i="17"/>
  <c r="N430" i="17"/>
  <c r="N431" i="17"/>
  <c r="N432" i="17"/>
  <c r="N433" i="17"/>
  <c r="N434" i="17"/>
  <c r="N435" i="17"/>
  <c r="N436" i="17"/>
  <c r="N437" i="17"/>
  <c r="N438" i="17"/>
  <c r="N439" i="17"/>
  <c r="N440" i="17"/>
  <c r="N441" i="17"/>
  <c r="N442" i="17"/>
  <c r="N443" i="17"/>
  <c r="N444" i="17"/>
  <c r="N445" i="17"/>
  <c r="N446" i="17"/>
  <c r="N447" i="17"/>
  <c r="N448" i="17"/>
  <c r="N449" i="17"/>
  <c r="N450" i="17"/>
  <c r="N451" i="17"/>
  <c r="N452" i="17"/>
  <c r="N453" i="17"/>
  <c r="N454" i="17"/>
  <c r="N455" i="17"/>
  <c r="N456" i="17"/>
  <c r="N457" i="17"/>
  <c r="N458" i="17"/>
  <c r="N459" i="17"/>
  <c r="N460" i="17"/>
  <c r="N461" i="17"/>
  <c r="N462" i="17"/>
  <c r="N463" i="17"/>
  <c r="N464" i="17"/>
  <c r="N465" i="17"/>
  <c r="N466" i="17"/>
  <c r="N467" i="17"/>
  <c r="N468" i="17"/>
  <c r="N469" i="17"/>
  <c r="N470" i="17"/>
  <c r="N471" i="17"/>
  <c r="N472" i="17"/>
  <c r="N473" i="17"/>
  <c r="N474" i="17"/>
  <c r="N475" i="17"/>
  <c r="N476" i="17"/>
  <c r="N477" i="17"/>
  <c r="N478" i="17"/>
  <c r="N479" i="17"/>
  <c r="N480" i="17"/>
  <c r="N481" i="17"/>
  <c r="N482" i="17"/>
  <c r="N483" i="17"/>
  <c r="N484" i="17"/>
  <c r="N485" i="17"/>
  <c r="N486" i="17"/>
  <c r="N487" i="17"/>
  <c r="N488" i="17"/>
  <c r="N489" i="17"/>
  <c r="N490" i="17"/>
  <c r="N491" i="17"/>
  <c r="N492" i="17"/>
  <c r="N493" i="17"/>
  <c r="N494" i="17"/>
  <c r="N495" i="17"/>
  <c r="N496" i="17"/>
  <c r="N497" i="17"/>
  <c r="N498" i="17"/>
  <c r="N499" i="17"/>
  <c r="N500" i="17"/>
  <c r="N501" i="17"/>
  <c r="N502" i="17"/>
  <c r="N503" i="17"/>
  <c r="N504" i="17"/>
  <c r="N505" i="17"/>
  <c r="N506" i="17"/>
  <c r="J506" i="17"/>
  <c r="J505" i="17"/>
  <c r="J504" i="17"/>
  <c r="J503" i="17"/>
  <c r="J502" i="17"/>
  <c r="J501" i="17"/>
  <c r="J500" i="17"/>
  <c r="J499" i="17"/>
  <c r="J498" i="17"/>
  <c r="J497" i="17"/>
  <c r="J496" i="17"/>
  <c r="J495" i="17"/>
  <c r="J494" i="17"/>
  <c r="J493" i="17"/>
  <c r="J492" i="17"/>
  <c r="J491" i="17"/>
  <c r="J490" i="17"/>
  <c r="J489" i="17"/>
  <c r="J488" i="17"/>
  <c r="J487" i="17"/>
  <c r="J486" i="17"/>
  <c r="J485" i="17"/>
  <c r="J484" i="17"/>
  <c r="J483" i="17"/>
  <c r="J482" i="17"/>
  <c r="J481" i="17"/>
  <c r="J480" i="17"/>
  <c r="J479" i="17"/>
  <c r="J478" i="17"/>
  <c r="J477" i="17"/>
  <c r="J476" i="17"/>
  <c r="J475" i="17"/>
  <c r="J474" i="17"/>
  <c r="J473" i="17"/>
  <c r="J472" i="17"/>
  <c r="J471" i="17"/>
  <c r="J470" i="17"/>
  <c r="J469" i="17"/>
  <c r="J468" i="17"/>
  <c r="J467" i="17"/>
  <c r="J466" i="17"/>
  <c r="J465" i="17"/>
  <c r="J464" i="17"/>
  <c r="J463" i="17"/>
  <c r="J462" i="17"/>
  <c r="J461" i="17"/>
  <c r="J460" i="17"/>
  <c r="J459" i="17"/>
  <c r="J458" i="17"/>
  <c r="J457" i="17"/>
  <c r="J456" i="17"/>
  <c r="J455" i="17"/>
  <c r="J454" i="17"/>
  <c r="J453" i="17"/>
  <c r="J452" i="17"/>
  <c r="J451" i="17"/>
  <c r="J450" i="17"/>
  <c r="J449" i="17"/>
  <c r="J448" i="17"/>
  <c r="J447" i="17"/>
  <c r="J446" i="17"/>
  <c r="J445" i="17"/>
  <c r="J444" i="17"/>
  <c r="J443" i="17"/>
  <c r="J442" i="17"/>
  <c r="J441" i="17"/>
  <c r="J440" i="17"/>
  <c r="J439" i="17"/>
  <c r="J438" i="17"/>
  <c r="J437" i="17"/>
  <c r="J436" i="17"/>
  <c r="J435" i="17"/>
  <c r="J434" i="17"/>
  <c r="J433" i="17"/>
  <c r="J432" i="17"/>
  <c r="J431" i="17"/>
  <c r="J430" i="17"/>
  <c r="J429" i="17"/>
  <c r="J428" i="17"/>
  <c r="J427" i="17"/>
  <c r="J426" i="17"/>
  <c r="J425" i="17"/>
  <c r="J424" i="17"/>
  <c r="J423" i="17"/>
  <c r="J422" i="17"/>
  <c r="J421" i="17"/>
  <c r="J420" i="17"/>
  <c r="J419" i="17"/>
  <c r="J418" i="17"/>
  <c r="J417" i="17"/>
  <c r="J416" i="17"/>
  <c r="J415" i="17"/>
  <c r="J414" i="17"/>
  <c r="J413" i="17"/>
  <c r="J412" i="17"/>
  <c r="J411" i="17"/>
  <c r="J410" i="17"/>
  <c r="J409" i="17"/>
  <c r="J408" i="17"/>
  <c r="J407" i="17"/>
  <c r="J406" i="17"/>
  <c r="J405" i="17"/>
  <c r="J404" i="17"/>
  <c r="J403" i="17"/>
  <c r="J402" i="17"/>
  <c r="J401" i="17"/>
  <c r="J400" i="17"/>
  <c r="J399" i="17"/>
  <c r="J398" i="17"/>
  <c r="J397" i="17"/>
  <c r="J396" i="17"/>
  <c r="J395" i="17"/>
  <c r="J394" i="17"/>
  <c r="J393" i="17"/>
  <c r="J392" i="17"/>
  <c r="J391" i="17"/>
  <c r="J390" i="17"/>
  <c r="J389" i="17"/>
  <c r="J388" i="17"/>
  <c r="J387" i="17"/>
  <c r="J386" i="17"/>
  <c r="J385" i="17"/>
  <c r="J384" i="17"/>
  <c r="J383" i="17"/>
  <c r="J382" i="17"/>
  <c r="J381" i="17"/>
  <c r="J380" i="17"/>
  <c r="J379" i="17"/>
  <c r="J378" i="17"/>
  <c r="J377" i="17"/>
  <c r="J376" i="17"/>
  <c r="J375" i="17"/>
  <c r="J374" i="17"/>
  <c r="J373" i="17"/>
  <c r="J372" i="17"/>
  <c r="J371" i="17"/>
  <c r="J370" i="17"/>
  <c r="J369" i="17"/>
  <c r="J368" i="17"/>
  <c r="J367" i="17"/>
  <c r="J366" i="17"/>
  <c r="J365" i="17"/>
  <c r="J364" i="17"/>
  <c r="J363" i="17"/>
  <c r="J362" i="17"/>
  <c r="J361" i="17"/>
  <c r="J360" i="17"/>
  <c r="J359" i="17"/>
  <c r="J358" i="17"/>
  <c r="J357" i="17"/>
  <c r="J356" i="17"/>
  <c r="J355" i="17"/>
  <c r="J354" i="17"/>
  <c r="J353" i="17"/>
  <c r="J352" i="17"/>
  <c r="J351" i="17"/>
  <c r="J350" i="17"/>
  <c r="J349" i="17"/>
  <c r="J348" i="17"/>
  <c r="J347" i="17"/>
  <c r="J346" i="17"/>
  <c r="J345" i="17"/>
  <c r="J344" i="17"/>
  <c r="J343" i="17"/>
  <c r="J342" i="17"/>
  <c r="J341" i="17"/>
  <c r="J340" i="17"/>
  <c r="J339" i="17"/>
  <c r="J254" i="17"/>
  <c r="J253" i="17"/>
  <c r="J252" i="17"/>
  <c r="J251" i="17"/>
  <c r="J250" i="17"/>
  <c r="J249" i="17"/>
  <c r="J248" i="17"/>
  <c r="J247" i="17"/>
  <c r="J246" i="17"/>
  <c r="J245" i="17"/>
  <c r="J244" i="17"/>
  <c r="J243" i="17"/>
  <c r="J242" i="17"/>
  <c r="J241" i="17"/>
  <c r="J240" i="17"/>
  <c r="J239" i="17"/>
  <c r="J238" i="17"/>
  <c r="J237" i="17"/>
  <c r="J236" i="17"/>
  <c r="J235" i="17"/>
  <c r="J234" i="17"/>
  <c r="J233" i="17"/>
  <c r="J232" i="17"/>
  <c r="J231" i="17"/>
  <c r="J230" i="17"/>
  <c r="J229" i="17"/>
  <c r="J228" i="17"/>
  <c r="J227" i="17"/>
  <c r="J226" i="17"/>
  <c r="J225" i="17"/>
  <c r="J224" i="17"/>
  <c r="J223" i="17"/>
  <c r="J222" i="17"/>
  <c r="J221" i="17"/>
  <c r="J220" i="17"/>
  <c r="J219" i="17"/>
  <c r="J218" i="17"/>
  <c r="J217" i="17"/>
  <c r="J216" i="17"/>
  <c r="J215" i="17"/>
  <c r="J214" i="17"/>
  <c r="J213" i="17"/>
  <c r="J212" i="17"/>
  <c r="J211" i="17"/>
  <c r="J210" i="17"/>
  <c r="J209" i="17"/>
  <c r="J208" i="17"/>
  <c r="J207" i="17"/>
  <c r="J206" i="17"/>
  <c r="J205" i="17"/>
  <c r="J204" i="17"/>
  <c r="J203" i="17"/>
  <c r="J202" i="17"/>
  <c r="J201" i="17"/>
  <c r="J200" i="17"/>
  <c r="J199" i="17"/>
  <c r="J198" i="17"/>
  <c r="J197" i="17"/>
  <c r="J196" i="17"/>
  <c r="J195" i="17"/>
  <c r="J194" i="17"/>
  <c r="J193" i="17"/>
  <c r="J192" i="17"/>
  <c r="J191" i="17"/>
  <c r="J190" i="17"/>
  <c r="J189" i="17"/>
  <c r="J188" i="17"/>
  <c r="J187" i="17"/>
  <c r="J186" i="17"/>
  <c r="J185" i="17"/>
  <c r="J184" i="17"/>
  <c r="J183" i="17"/>
  <c r="J182" i="17"/>
  <c r="J181" i="17"/>
  <c r="J180" i="17"/>
  <c r="J179" i="17"/>
  <c r="J178" i="17"/>
  <c r="J177" i="17"/>
  <c r="J176" i="17"/>
  <c r="J175" i="17"/>
  <c r="J174" i="17"/>
  <c r="J173" i="17"/>
  <c r="J172" i="17"/>
  <c r="J171" i="17"/>
  <c r="J170" i="17"/>
  <c r="J169" i="17"/>
  <c r="J168" i="17"/>
  <c r="J167" i="17"/>
  <c r="J166" i="17"/>
  <c r="J165" i="17"/>
  <c r="J164" i="17"/>
  <c r="J163" i="17"/>
  <c r="J162" i="17"/>
  <c r="J161" i="17"/>
  <c r="J160" i="17"/>
  <c r="J159" i="17"/>
  <c r="J158" i="17"/>
  <c r="J157" i="17"/>
  <c r="J156" i="17"/>
  <c r="J155" i="17"/>
  <c r="J154" i="17"/>
  <c r="J153" i="17"/>
  <c r="J152" i="17"/>
  <c r="J151" i="17"/>
  <c r="J150" i="17"/>
  <c r="J149" i="17"/>
  <c r="J148" i="17"/>
  <c r="J147" i="17"/>
  <c r="J146" i="17"/>
  <c r="J145" i="17"/>
  <c r="J144" i="17"/>
  <c r="J143" i="17"/>
  <c r="J142" i="17"/>
  <c r="J141" i="17"/>
  <c r="J140" i="17"/>
  <c r="J139" i="17"/>
  <c r="J138" i="17"/>
  <c r="J137" i="17"/>
  <c r="J136" i="17"/>
  <c r="J135" i="17"/>
  <c r="J134" i="17"/>
  <c r="J133" i="17"/>
  <c r="J132" i="17"/>
  <c r="J131" i="17"/>
  <c r="J130" i="17"/>
  <c r="J129" i="17"/>
  <c r="J128" i="17"/>
  <c r="J127" i="17"/>
  <c r="J126" i="17"/>
  <c r="J125" i="17"/>
  <c r="J124" i="17"/>
  <c r="J123" i="17"/>
  <c r="J122" i="17"/>
  <c r="J121" i="17"/>
  <c r="J120" i="17"/>
  <c r="J119" i="17"/>
  <c r="J118" i="17"/>
  <c r="J117" i="17"/>
  <c r="J116" i="17"/>
  <c r="J115" i="17"/>
  <c r="J114" i="17"/>
  <c r="J113" i="17"/>
  <c r="J112" i="17"/>
  <c r="J111" i="17"/>
  <c r="J110" i="17"/>
  <c r="J109" i="17"/>
  <c r="J108" i="17"/>
  <c r="J107" i="17"/>
  <c r="J106" i="17"/>
  <c r="J105" i="17"/>
  <c r="J104" i="17"/>
  <c r="J103" i="17"/>
  <c r="J102" i="17"/>
  <c r="J101" i="17"/>
  <c r="J100" i="17"/>
  <c r="J99" i="17"/>
  <c r="J98" i="17"/>
  <c r="J97" i="17"/>
  <c r="J96" i="17"/>
  <c r="J95" i="17"/>
  <c r="J94" i="17"/>
  <c r="J93" i="17"/>
  <c r="J92" i="17"/>
  <c r="J91" i="17"/>
  <c r="J90" i="17"/>
  <c r="J89" i="17"/>
  <c r="J88" i="17"/>
  <c r="J87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3" i="17"/>
  <c r="AS292" i="18"/>
  <c r="AS8" i="18"/>
  <c r="AS369" i="18"/>
  <c r="AS371" i="18"/>
  <c r="AS447" i="18"/>
  <c r="AS377" i="18"/>
  <c r="AS308" i="18"/>
  <c r="AS239" i="18"/>
  <c r="AS312" i="18"/>
  <c r="AS255" i="18"/>
  <c r="AS399" i="18"/>
  <c r="AS473" i="18"/>
  <c r="AS475" i="18"/>
  <c r="AS115" i="18"/>
  <c r="AS261" i="18"/>
  <c r="AS334" i="18"/>
  <c r="AS407" i="18"/>
  <c r="AS336" i="18"/>
  <c r="AS481" i="18"/>
  <c r="AS195" i="18"/>
  <c r="AS197" i="18"/>
  <c r="AS414" i="18"/>
  <c r="AS199" i="18"/>
  <c r="AS488" i="18"/>
  <c r="AS57" i="18"/>
  <c r="AS130" i="18"/>
  <c r="AS418" i="18"/>
  <c r="AS203" i="18"/>
  <c r="AS492" i="18"/>
  <c r="AS132" i="18"/>
  <c r="AS276" i="18"/>
  <c r="AS61" i="18"/>
  <c r="AS349" i="18"/>
  <c r="AS134" i="18"/>
  <c r="AS422" i="18"/>
  <c r="AS207" i="18"/>
  <c r="AS496" i="18"/>
  <c r="AS280" i="18"/>
  <c r="AS65" i="18"/>
  <c r="AS353" i="18"/>
  <c r="AS426" i="18"/>
  <c r="AS355" i="18"/>
  <c r="AS500" i="18"/>
  <c r="AS284" i="18"/>
  <c r="AS69" i="18"/>
  <c r="AS213" i="18"/>
  <c r="AS357" i="18"/>
  <c r="AS142" i="18"/>
  <c r="AS430" i="18"/>
  <c r="AS290" i="18"/>
  <c r="AS387" i="18"/>
  <c r="AS100" i="18"/>
  <c r="AS461" i="18"/>
  <c r="AS173" i="18"/>
  <c r="AS103" i="18"/>
  <c r="AS177" i="18"/>
  <c r="AS249" i="18"/>
  <c r="AS178" i="18"/>
  <c r="AS107" i="18"/>
  <c r="AS323" i="18"/>
  <c r="AS395" i="18"/>
  <c r="AS181" i="18"/>
  <c r="O35" i="19"/>
  <c r="O16" i="19"/>
  <c r="O15" i="19"/>
  <c r="O14" i="19"/>
  <c r="O13" i="19"/>
  <c r="O12" i="19"/>
  <c r="O11" i="19"/>
  <c r="O10" i="19"/>
  <c r="O30" i="19"/>
  <c r="O29" i="19"/>
  <c r="O28" i="19"/>
  <c r="O27" i="19"/>
  <c r="O26" i="19"/>
  <c r="O25" i="19"/>
  <c r="O24" i="19"/>
  <c r="O37" i="19"/>
  <c r="O36" i="19"/>
  <c r="O34" i="19"/>
  <c r="O33" i="19"/>
  <c r="O32" i="19"/>
  <c r="O31" i="19"/>
  <c r="O4" i="19"/>
  <c r="O5" i="19"/>
  <c r="O6" i="19"/>
  <c r="O7" i="19"/>
  <c r="O8" i="19"/>
  <c r="O9" i="19"/>
  <c r="O17" i="19"/>
  <c r="O18" i="19"/>
  <c r="O19" i="19"/>
  <c r="O20" i="19"/>
  <c r="O21" i="19"/>
  <c r="O22" i="19"/>
  <c r="O23" i="19"/>
  <c r="O3" i="19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3" i="15"/>
  <c r="E6" i="30"/>
  <c r="E5" i="30"/>
  <c r="E4" i="30"/>
  <c r="E3" i="30"/>
  <c r="E6" i="29"/>
  <c r="E5" i="29"/>
  <c r="E4" i="29"/>
  <c r="E3" i="29"/>
  <c r="F6" i="23"/>
  <c r="F5" i="23"/>
  <c r="F4" i="23"/>
  <c r="F3" i="23"/>
  <c r="D9" i="21"/>
  <c r="D8" i="21"/>
  <c r="D7" i="21"/>
  <c r="D6" i="21"/>
  <c r="D5" i="21"/>
  <c r="D4" i="21"/>
  <c r="D3" i="21"/>
  <c r="P8" i="20"/>
  <c r="P7" i="20"/>
  <c r="P6" i="20"/>
  <c r="P5" i="20"/>
  <c r="P4" i="20"/>
  <c r="P3" i="20"/>
  <c r="P26" i="20"/>
  <c r="P23" i="20"/>
  <c r="P20" i="20"/>
  <c r="P17" i="20"/>
  <c r="P74" i="20"/>
  <c r="P71" i="20"/>
  <c r="P68" i="20"/>
  <c r="P65" i="20"/>
  <c r="P38" i="20"/>
  <c r="P35" i="20"/>
  <c r="P33" i="20"/>
  <c r="P32" i="20"/>
  <c r="P31" i="20"/>
  <c r="P30" i="20"/>
  <c r="P29" i="20"/>
  <c r="P28" i="20"/>
  <c r="P27" i="20"/>
  <c r="P36" i="20"/>
  <c r="P63" i="20"/>
  <c r="P66" i="20"/>
  <c r="P69" i="20"/>
  <c r="P72" i="20"/>
  <c r="P15" i="20"/>
  <c r="P18" i="20"/>
  <c r="P21" i="20"/>
  <c r="P24" i="20"/>
  <c r="P34" i="20"/>
  <c r="P37" i="20"/>
  <c r="P64" i="20"/>
  <c r="P67" i="20"/>
  <c r="P70" i="20"/>
  <c r="P73" i="20"/>
  <c r="P16" i="20"/>
  <c r="P19" i="20"/>
  <c r="P22" i="20"/>
  <c r="P25" i="20"/>
  <c r="K34" i="4"/>
  <c r="K21" i="4"/>
  <c r="K56" i="4"/>
  <c r="K44" i="4"/>
  <c r="K32" i="4"/>
  <c r="K20" i="4"/>
  <c r="K8" i="4"/>
  <c r="K5" i="4"/>
  <c r="K52" i="4"/>
  <c r="K16" i="4"/>
  <c r="K51" i="4"/>
  <c r="K39" i="4"/>
  <c r="K27" i="4"/>
  <c r="K15" i="4"/>
  <c r="K3" i="4"/>
  <c r="K49" i="4"/>
  <c r="K47" i="4"/>
  <c r="K48" i="4"/>
  <c r="K41" i="4"/>
  <c r="K30" i="4"/>
  <c r="K19" i="4"/>
  <c r="K58" i="4"/>
  <c r="K28" i="4"/>
  <c r="K17" i="4"/>
  <c r="K53" i="4"/>
  <c r="K6" i="4"/>
  <c r="K31" i="4"/>
  <c r="K9" i="4"/>
  <c r="K45" i="4"/>
  <c r="K4" i="4"/>
  <c r="K40" i="4"/>
  <c r="K29" i="4"/>
  <c r="K18" i="4"/>
  <c r="K54" i="4"/>
  <c r="K7" i="4"/>
  <c r="K43" i="4"/>
  <c r="K57" i="4"/>
  <c r="K46" i="4"/>
  <c r="K24" i="4"/>
  <c r="K26" i="4"/>
  <c r="K13" i="4"/>
  <c r="K11" i="4"/>
  <c r="K23" i="4"/>
  <c r="K25" i="4"/>
  <c r="K37" i="4"/>
  <c r="K12" i="4"/>
  <c r="K14" i="4"/>
  <c r="I64" i="14"/>
  <c r="K10" i="4"/>
  <c r="K22" i="4"/>
  <c r="K33" i="4"/>
  <c r="I73" i="14"/>
  <c r="K35" i="4"/>
  <c r="I68" i="14"/>
  <c r="I65" i="14"/>
  <c r="I69" i="14"/>
  <c r="I71" i="14"/>
  <c r="I63" i="14"/>
  <c r="I67" i="14"/>
  <c r="K36" i="4"/>
  <c r="K38" i="4"/>
  <c r="AS81" i="18"/>
  <c r="AS218" i="18"/>
  <c r="AS58" i="18"/>
  <c r="AS102" i="18"/>
  <c r="AS254" i="18"/>
  <c r="AS373" i="18"/>
  <c r="AS300" i="18"/>
  <c r="AS24" i="18"/>
  <c r="AS31" i="18"/>
  <c r="AS433" i="18"/>
  <c r="AS359" i="18"/>
  <c r="AS71" i="18"/>
  <c r="AS428" i="18"/>
  <c r="AS282" i="18"/>
  <c r="AS136" i="18"/>
  <c r="AS278" i="18"/>
  <c r="AS205" i="18"/>
  <c r="AS59" i="18"/>
  <c r="AS201" i="18"/>
  <c r="AS128" i="18"/>
  <c r="AS55" i="18"/>
  <c r="AS265" i="18"/>
  <c r="AS477" i="18"/>
  <c r="AS257" i="18"/>
  <c r="AS244" i="18"/>
  <c r="AS458" i="18"/>
  <c r="AS384" i="18"/>
  <c r="AS168" i="18"/>
  <c r="AS311" i="18"/>
  <c r="AS95" i="18"/>
  <c r="AS238" i="18"/>
  <c r="AS165" i="18"/>
  <c r="AS453" i="18"/>
  <c r="AS92" i="18"/>
  <c r="AS379" i="18"/>
  <c r="AS19" i="18"/>
  <c r="AS450" i="18"/>
  <c r="AS376" i="18"/>
  <c r="AS303" i="18"/>
  <c r="AS230" i="18"/>
  <c r="AS157" i="18"/>
  <c r="AS84" i="18"/>
  <c r="AS11" i="18"/>
  <c r="AS442" i="18"/>
  <c r="AS368" i="18"/>
  <c r="AS4" i="18"/>
  <c r="AS75" i="18"/>
  <c r="AS113" i="18"/>
  <c r="AS40" i="18"/>
  <c r="AS253" i="18"/>
  <c r="AS250" i="18"/>
  <c r="AS247" i="18"/>
  <c r="AS246" i="18"/>
  <c r="AS389" i="18"/>
  <c r="AS235" i="18"/>
  <c r="AS306" i="18"/>
  <c r="AS464" i="18"/>
  <c r="AS174" i="18"/>
  <c r="AS30" i="18"/>
  <c r="AS317" i="18"/>
  <c r="AS388" i="18"/>
  <c r="AS172" i="18"/>
  <c r="AS459" i="18"/>
  <c r="AS385" i="18"/>
  <c r="AS166" i="18"/>
  <c r="AS93" i="18"/>
  <c r="AS451" i="18"/>
  <c r="AS443" i="18"/>
  <c r="AS224" i="18"/>
  <c r="AS151" i="18"/>
  <c r="AS78" i="18"/>
  <c r="AS5" i="18"/>
  <c r="AS436" i="18"/>
  <c r="AS3" i="18"/>
  <c r="AS144" i="18"/>
  <c r="AS286" i="18"/>
  <c r="AS67" i="18"/>
  <c r="AS63" i="18"/>
  <c r="AS490" i="18"/>
  <c r="AS343" i="18"/>
  <c r="AS270" i="18"/>
  <c r="AS46" i="18"/>
  <c r="AS184" i="18"/>
  <c r="AS27" i="18"/>
  <c r="AS147" i="18"/>
  <c r="AS506" i="18"/>
  <c r="AS109" i="18"/>
  <c r="AS391" i="18"/>
  <c r="AS245" i="18"/>
  <c r="AS316" i="18"/>
  <c r="AS182" i="18"/>
  <c r="AS233" i="18"/>
  <c r="AS432" i="18"/>
  <c r="AS140" i="18"/>
  <c r="AS111" i="18"/>
  <c r="AS225" i="18"/>
  <c r="AS431" i="18"/>
  <c r="AS139" i="18"/>
  <c r="AS204" i="18"/>
  <c r="AS419" i="18"/>
  <c r="AS131" i="18"/>
  <c r="AS273" i="18"/>
  <c r="AS489" i="18"/>
  <c r="AS471" i="18"/>
  <c r="AS465" i="18"/>
  <c r="AS498" i="18"/>
  <c r="AS424" i="18"/>
  <c r="AS494" i="18"/>
  <c r="AS420" i="18"/>
  <c r="AS347" i="18"/>
  <c r="AS274" i="18"/>
  <c r="AS460" i="18"/>
  <c r="AS98" i="18"/>
  <c r="AS25" i="18"/>
  <c r="AS456" i="18"/>
  <c r="AS231" i="18"/>
  <c r="AS158" i="18"/>
  <c r="AS502" i="18"/>
  <c r="AS192" i="18"/>
  <c r="AS119" i="18"/>
  <c r="AS469" i="18"/>
  <c r="AS393" i="18"/>
  <c r="AS104" i="18"/>
  <c r="AS175" i="18"/>
  <c r="AS382" i="18"/>
  <c r="AS163" i="18"/>
  <c r="AS90" i="18"/>
  <c r="AS17" i="18"/>
  <c r="AS374" i="18"/>
  <c r="AS301" i="18"/>
  <c r="AS228" i="18"/>
  <c r="AS155" i="18"/>
  <c r="AS82" i="18"/>
  <c r="AS403" i="18"/>
  <c r="AS330" i="18"/>
  <c r="AS176" i="18"/>
  <c r="AS315" i="18"/>
  <c r="AS440" i="18"/>
  <c r="AS366" i="18"/>
  <c r="AS293" i="18"/>
  <c r="AS220" i="18"/>
  <c r="AS309" i="18"/>
  <c r="AS236" i="18"/>
  <c r="AS448" i="18"/>
  <c r="AS9" i="18"/>
  <c r="AS352" i="18"/>
  <c r="AS417" i="18"/>
  <c r="AS125" i="18"/>
  <c r="AS242" i="18"/>
  <c r="AS169" i="18"/>
  <c r="AS96" i="18"/>
  <c r="AS383" i="18"/>
  <c r="AS23" i="18"/>
  <c r="AS454" i="18"/>
  <c r="AS380" i="18"/>
  <c r="AS307" i="18"/>
  <c r="AS234" i="18"/>
  <c r="AS161" i="18"/>
  <c r="AS88" i="18"/>
  <c r="AS15" i="18"/>
  <c r="AS302" i="18"/>
  <c r="AS446" i="18"/>
  <c r="AS372" i="18"/>
  <c r="AS299" i="18"/>
  <c r="AS226" i="18"/>
  <c r="AS153" i="18"/>
  <c r="AS425" i="18"/>
  <c r="AS137" i="18"/>
  <c r="AS351" i="18"/>
  <c r="AS413" i="18"/>
  <c r="AS180" i="18"/>
  <c r="AS171" i="18"/>
  <c r="AS295" i="18"/>
  <c r="AS222" i="18"/>
  <c r="AS149" i="18"/>
  <c r="AS76" i="18"/>
  <c r="AS127" i="18"/>
  <c r="AS217" i="18"/>
  <c r="AS408" i="18"/>
  <c r="AS335" i="18"/>
  <c r="AS262" i="18"/>
  <c r="AS189" i="18"/>
  <c r="AS116" i="18"/>
  <c r="AS43" i="18"/>
  <c r="AS474" i="18"/>
  <c r="AS400" i="18"/>
  <c r="AS327" i="18"/>
  <c r="AS325" i="18"/>
  <c r="AS33" i="18"/>
  <c r="AS346" i="18"/>
  <c r="AS338" i="18"/>
  <c r="AS49" i="18"/>
  <c r="AS480" i="18"/>
  <c r="AS406" i="18"/>
  <c r="AS333" i="18"/>
  <c r="AS260" i="18"/>
  <c r="AS187" i="18"/>
  <c r="AS114" i="18"/>
  <c r="AS41" i="18"/>
  <c r="AS472" i="18"/>
  <c r="AS398" i="18"/>
  <c r="AS106" i="18"/>
  <c r="AS291" i="18"/>
  <c r="AS135" i="18"/>
  <c r="AS493" i="18"/>
  <c r="AS193" i="18"/>
  <c r="AS120" i="18"/>
  <c r="AS47" i="18"/>
  <c r="AS478" i="18"/>
  <c r="AS404" i="18"/>
  <c r="AS331" i="18"/>
  <c r="AS258" i="18"/>
  <c r="AS185" i="18"/>
  <c r="AS112" i="18"/>
  <c r="AS39" i="18"/>
  <c r="AS179" i="18"/>
  <c r="AS390" i="18"/>
  <c r="I64" i="36"/>
  <c r="I70" i="36"/>
  <c r="J63" i="13"/>
  <c r="I72" i="36"/>
  <c r="I65" i="36"/>
  <c r="I73" i="36"/>
  <c r="I63" i="36"/>
  <c r="I66" i="36"/>
  <c r="I67" i="36"/>
  <c r="I68" i="36"/>
  <c r="I69" i="36"/>
  <c r="I71" i="36"/>
  <c r="I74" i="36"/>
</calcChain>
</file>

<file path=xl/comments1.xml><?xml version="1.0" encoding="utf-8"?>
<comments xmlns="http://schemas.openxmlformats.org/spreadsheetml/2006/main">
  <authors>
    <author>NREL</author>
    <author>Eric Wilson</author>
  </authors>
  <commentList>
    <comment ref="H2" authorId="0">
      <text>
        <r>
          <rPr>
            <b/>
            <sz val="9"/>
            <color indexed="81"/>
            <rFont val="Tahoma"/>
            <family val="2"/>
          </rPr>
          <t>NREL:</t>
        </r>
        <r>
          <rPr>
            <sz val="9"/>
            <color indexed="81"/>
            <rFont val="Tahoma"/>
            <family val="2"/>
          </rPr>
          <t xml:space="preserve">
Affects GUI domain selection and input/output matrices</t>
        </r>
      </text>
    </comment>
    <comment ref="I2" authorId="1">
      <text>
        <r>
          <rPr>
            <b/>
            <sz val="9"/>
            <color indexed="81"/>
            <rFont val="Tahoma"/>
            <family val="2"/>
          </rPr>
          <t>Eric Wilson:</t>
        </r>
        <r>
          <rPr>
            <sz val="9"/>
            <color indexed="81"/>
            <rFont val="Tahoma"/>
            <family val="2"/>
          </rPr>
          <t xml:space="preserve">
# stories; sqft for size; space number for foundation</t>
        </r>
      </text>
    </comment>
    <comment ref="J2" authorId="1">
      <text>
        <r>
          <rPr>
            <b/>
            <sz val="9"/>
            <color indexed="81"/>
            <rFont val="Tahoma"/>
            <family val="2"/>
          </rPr>
          <t>Eric Wilson:</t>
        </r>
        <r>
          <rPr>
            <sz val="9"/>
            <color indexed="81"/>
            <rFont val="Tahoma"/>
            <family val="2"/>
          </rPr>
          <t xml:space="preserve">
num beds for size</t>
        </r>
      </text>
    </comment>
    <comment ref="K2" authorId="1">
      <text>
        <r>
          <rPr>
            <b/>
            <sz val="9"/>
            <color indexed="81"/>
            <rFont val="Tahoma"/>
            <family val="2"/>
          </rPr>
          <t>Eric Wilson:</t>
        </r>
        <r>
          <rPr>
            <sz val="9"/>
            <color indexed="81"/>
            <rFont val="Tahoma"/>
            <family val="2"/>
          </rPr>
          <t xml:space="preserve">
num baths for size</t>
        </r>
      </text>
    </comment>
    <comment ref="E28" authorId="1">
      <text>
        <r>
          <rPr>
            <b/>
            <sz val="9"/>
            <color indexed="81"/>
            <rFont val="Tahoma"/>
            <family val="2"/>
          </rPr>
          <t>Eric Wilson:</t>
        </r>
        <r>
          <rPr>
            <sz val="9"/>
            <color indexed="81"/>
            <rFont val="Tahoma"/>
            <family val="2"/>
          </rPr>
          <t xml:space="preserve">
including split level (~1%)</t>
        </r>
      </text>
    </comment>
  </commentList>
</comments>
</file>

<file path=xl/comments2.xml><?xml version="1.0" encoding="utf-8"?>
<comments xmlns="http://schemas.openxmlformats.org/spreadsheetml/2006/main">
  <authors>
    <author>Eric Wilson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Eric Wilson:</t>
        </r>
        <r>
          <rPr>
            <sz val="9"/>
            <color indexed="81"/>
            <rFont val="Tahoma"/>
            <family val="2"/>
          </rPr>
          <t xml:space="preserve">
68.1 F</t>
        </r>
      </text>
    </comment>
  </commentList>
</comments>
</file>

<file path=xl/comments3.xml><?xml version="1.0" encoding="utf-8"?>
<comments xmlns="http://schemas.openxmlformats.org/spreadsheetml/2006/main">
  <authors>
    <author>Eric Wilson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Eric Wilson:</t>
        </r>
        <r>
          <rPr>
            <sz val="9"/>
            <color indexed="81"/>
            <rFont val="Tahoma"/>
            <family val="2"/>
          </rPr>
          <t xml:space="preserve">
73.6 F</t>
        </r>
      </text>
    </comment>
  </commentList>
</comments>
</file>

<file path=xl/comments4.xml><?xml version="1.0" encoding="utf-8"?>
<comments xmlns="http://schemas.openxmlformats.org/spreadsheetml/2006/main">
  <authors>
    <author>shorowit</author>
  </authors>
  <commentList>
    <comment ref="A2" authorId="0">
      <text>
        <r>
          <rPr>
            <b/>
            <sz val="9"/>
            <color indexed="81"/>
            <rFont val="Tahoma"/>
            <family val="2"/>
          </rPr>
          <t>shorowit:</t>
        </r>
        <r>
          <rPr>
            <sz val="9"/>
            <color indexed="81"/>
            <rFont val="Tahoma"/>
            <family val="2"/>
          </rPr>
          <t xml:space="preserve">
Simple way to allow a distribution of orientations without any dependencies.</t>
        </r>
      </text>
    </comment>
  </commentList>
</comments>
</file>

<file path=xl/comments5.xml><?xml version="1.0" encoding="utf-8"?>
<comments xmlns="http://schemas.openxmlformats.org/spreadsheetml/2006/main">
  <authors>
    <author>Eric Wilson</author>
  </authors>
  <commentList>
    <comment ref="C2" authorId="0">
      <text>
        <r>
          <rPr>
            <b/>
            <sz val="9"/>
            <color indexed="81"/>
            <rFont val="Tahoma"/>
            <family val="2"/>
          </rPr>
          <t>Eric Wilson:</t>
        </r>
        <r>
          <rPr>
            <sz val="9"/>
            <color indexed="81"/>
            <rFont val="Tahoma"/>
            <family val="2"/>
          </rPr>
          <t xml:space="preserve">
Location and Location Fraction = auto</t>
        </r>
      </text>
    </comment>
    <comment ref="D2" authorId="0">
      <text>
        <r>
          <rPr>
            <b/>
            <sz val="9"/>
            <color indexed="81"/>
            <rFont val="Tahoma"/>
            <family val="2"/>
          </rPr>
          <t>Eric Wilson:</t>
        </r>
        <r>
          <rPr>
            <sz val="9"/>
            <color indexed="81"/>
            <rFont val="Tahoma"/>
            <family val="2"/>
          </rPr>
          <t xml:space="preserve">
Location and Location Fraction = auto</t>
        </r>
      </text>
    </comment>
    <comment ref="E2" authorId="0">
      <text>
        <r>
          <rPr>
            <b/>
            <sz val="9"/>
            <color indexed="81"/>
            <rFont val="Tahoma"/>
            <family val="2"/>
          </rPr>
          <t>Eric Wilson:</t>
        </r>
        <r>
          <rPr>
            <sz val="9"/>
            <color indexed="81"/>
            <rFont val="Tahoma"/>
            <family val="2"/>
          </rPr>
          <t xml:space="preserve">
Location and Location Fraction = auto</t>
        </r>
      </text>
    </comment>
  </commentList>
</comments>
</file>

<file path=xl/sharedStrings.xml><?xml version="1.0" encoding="utf-8"?>
<sst xmlns="http://schemas.openxmlformats.org/spreadsheetml/2006/main" count="20058" uniqueCount="422">
  <si>
    <t>CR10</t>
  </si>
  <si>
    <t>CR11</t>
  </si>
  <si>
    <t>CR12</t>
  </si>
  <si>
    <t>Vintage</t>
  </si>
  <si>
    <t>1950s</t>
  </si>
  <si>
    <t>1960s</t>
  </si>
  <si>
    <t>1970s</t>
  </si>
  <si>
    <t>1980s</t>
  </si>
  <si>
    <t>1990s</t>
  </si>
  <si>
    <t>2000s</t>
  </si>
  <si>
    <t>Check Sum</t>
  </si>
  <si>
    <t>Alaska</t>
  </si>
  <si>
    <t>Upper Midwest</t>
  </si>
  <si>
    <t>Mountain North</t>
  </si>
  <si>
    <t>New England</t>
  </si>
  <si>
    <t>Great Lakes</t>
  </si>
  <si>
    <t>Pacific Northwest</t>
  </si>
  <si>
    <t>Mid Atlantic</t>
  </si>
  <si>
    <t>Zone 4A</t>
  </si>
  <si>
    <t>Southeast</t>
  </si>
  <si>
    <t>Southwest</t>
  </si>
  <si>
    <t>California</t>
  </si>
  <si>
    <t>Hawaii</t>
  </si>
  <si>
    <t>Source</t>
  </si>
  <si>
    <t>RBSA</t>
  </si>
  <si>
    <t>None</t>
  </si>
  <si>
    <t>Yes</t>
  </si>
  <si>
    <t>No</t>
  </si>
  <si>
    <t>Daytime Occupancy</t>
  </si>
  <si>
    <t>Usage Level</t>
  </si>
  <si>
    <t>Low</t>
  </si>
  <si>
    <t>Medium</t>
  </si>
  <si>
    <t>High</t>
  </si>
  <si>
    <t>Orientation</t>
  </si>
  <si>
    <t>Neighbors</t>
  </si>
  <si>
    <t>North</t>
  </si>
  <si>
    <t>Heating Set Point</t>
  </si>
  <si>
    <t>Cooling Set Point</t>
  </si>
  <si>
    <t>71 F</t>
  </si>
  <si>
    <t>76 F</t>
  </si>
  <si>
    <t>Humidity Set Point</t>
  </si>
  <si>
    <t>Natural Ventilation</t>
  </si>
  <si>
    <t>Interior Shading</t>
  </si>
  <si>
    <t>Double Wood Stud</t>
  </si>
  <si>
    <t>CMU</t>
  </si>
  <si>
    <t>SIP</t>
  </si>
  <si>
    <t>ICF</t>
  </si>
  <si>
    <t>Other</t>
  </si>
  <si>
    <t>Wall Sheathing</t>
  </si>
  <si>
    <t>Exterior Finish</t>
  </si>
  <si>
    <t>Interzonal Walls</t>
  </si>
  <si>
    <t>Unfinished Attic</t>
  </si>
  <si>
    <t>Finished Roof</t>
  </si>
  <si>
    <t>Roof Material</t>
  </si>
  <si>
    <t>Radiant Barrier</t>
  </si>
  <si>
    <t>Carpet</t>
  </si>
  <si>
    <t>OSB</t>
  </si>
  <si>
    <t>Vinyl, Light</t>
  </si>
  <si>
    <t>Asphalt Shingles, Medium</t>
  </si>
  <si>
    <t>80% Carpet</t>
  </si>
  <si>
    <t>Floor Mass</t>
  </si>
  <si>
    <t>Wood Surface</t>
  </si>
  <si>
    <t>Exterior Wall Mass</t>
  </si>
  <si>
    <t>1/2 in. Drywall</t>
  </si>
  <si>
    <t>Partition Wall Mass</t>
  </si>
  <si>
    <t>Ceiling Mass</t>
  </si>
  <si>
    <t>Window Areas</t>
  </si>
  <si>
    <t>Eaves</t>
  </si>
  <si>
    <t>2 ft</t>
  </si>
  <si>
    <t>Overhangs</t>
  </si>
  <si>
    <t>Mechanical Ventilation</t>
  </si>
  <si>
    <t>Central Air Conditioner</t>
  </si>
  <si>
    <t>SEER 13</t>
  </si>
  <si>
    <t>Room Air Conditioner</t>
  </si>
  <si>
    <t>Furnace</t>
  </si>
  <si>
    <t>Electric Baseboard</t>
  </si>
  <si>
    <t>Air Source Heat Pump</t>
  </si>
  <si>
    <t>Ceiling Fan</t>
  </si>
  <si>
    <t>Dehumidifier</t>
  </si>
  <si>
    <t>Gas Standard</t>
  </si>
  <si>
    <t>Uninsulated, TrunkBranch, Copper</t>
  </si>
  <si>
    <t>Solar Water Heating</t>
  </si>
  <si>
    <t>Back Roof</t>
  </si>
  <si>
    <t>Roof Pitch</t>
  </si>
  <si>
    <t>Standard</t>
  </si>
  <si>
    <t>Electric</t>
  </si>
  <si>
    <t>Refrigerator Schedule</t>
  </si>
  <si>
    <t>Cooking Range Schedule</t>
  </si>
  <si>
    <t>Dishwasher Schedule</t>
  </si>
  <si>
    <t>Clothes Washer Schedule</t>
  </si>
  <si>
    <t>Clothes Dryer Schedule</t>
  </si>
  <si>
    <t>Extra Refrigerator</t>
  </si>
  <si>
    <t>Freezer</t>
  </si>
  <si>
    <t>Pool Heater</t>
  </si>
  <si>
    <t>Pool Pump</t>
  </si>
  <si>
    <t>Hot Tub/Spa Heater</t>
  </si>
  <si>
    <t>Hot Tub/Spa Pump</t>
  </si>
  <si>
    <t>Well Pump</t>
  </si>
  <si>
    <t>Gas Fireplace</t>
  </si>
  <si>
    <t>Gas Grill</t>
  </si>
  <si>
    <t>Gas Lighting</t>
  </si>
  <si>
    <t>Extra Refrigerator Schedule</t>
  </si>
  <si>
    <t>Freezer Schedule</t>
  </si>
  <si>
    <t>Pool Heater Schedule</t>
  </si>
  <si>
    <t>Pool Pump Schedule</t>
  </si>
  <si>
    <t>Hot Tub/Spa Heater Schedule</t>
  </si>
  <si>
    <t>Hot Tub/Spa Pump Schedule</t>
  </si>
  <si>
    <t>Well Pump Schedule</t>
  </si>
  <si>
    <t>Gas Fireplace Schedule</t>
  </si>
  <si>
    <t>Gas Grill Schedule</t>
  </si>
  <si>
    <t>Gas Lighting Schedule</t>
  </si>
  <si>
    <t>PV System</t>
  </si>
  <si>
    <t>PV Azimuth</t>
  </si>
  <si>
    <t>PV Tilt</t>
  </si>
  <si>
    <t>Roof, Pitch</t>
  </si>
  <si>
    <t>Category Name</t>
  </si>
  <si>
    <t>Option Name</t>
  </si>
  <si>
    <t>Engineering judgement</t>
  </si>
  <si>
    <t>Heating Fuel</t>
  </si>
  <si>
    <t>Natural Gas</t>
  </si>
  <si>
    <t>Propane/LPG</t>
  </si>
  <si>
    <t>Fuel Oil</t>
  </si>
  <si>
    <t>Electricity</t>
  </si>
  <si>
    <t>Other Fuel</t>
  </si>
  <si>
    <t>Gas</t>
  </si>
  <si>
    <t>Engineering judgment</t>
  </si>
  <si>
    <t>Value</t>
  </si>
  <si>
    <t>Engineering judgement, calibration</t>
  </si>
  <si>
    <t>Uninsulated, 2x4, 16 in o.c.</t>
  </si>
  <si>
    <t>Uninsulated, Vented</t>
  </si>
  <si>
    <t>Uninsulated</t>
  </si>
  <si>
    <t>Whole Wall R-10 XPS</t>
  </si>
  <si>
    <t>Whole Wall R-15 XPS</t>
  </si>
  <si>
    <t>Whole Wall R-5 XPS</t>
  </si>
  <si>
    <t>RECS, Engineering judgment</t>
  </si>
  <si>
    <t>SEER 8</t>
  </si>
  <si>
    <t>SEER 10</t>
  </si>
  <si>
    <t>EER 8.5</t>
  </si>
  <si>
    <t>EER 10.7</t>
  </si>
  <si>
    <t>Gas, 80% AFUE</t>
  </si>
  <si>
    <t>Oil, 80% AFUE</t>
  </si>
  <si>
    <t>Propane, 80% AFUE</t>
  </si>
  <si>
    <t>100% Efficiency</t>
  </si>
  <si>
    <t>SEER 13, 7.7 HSPF</t>
  </si>
  <si>
    <t>SEER 8, 6.0 HSPF</t>
  </si>
  <si>
    <t>20% Leakage, R-4</t>
  </si>
  <si>
    <t>20% Leakage, Uninsulated</t>
  </si>
  <si>
    <t>Unheated Basement</t>
  </si>
  <si>
    <t>Heated Basement</t>
  </si>
  <si>
    <t>Crawl</t>
  </si>
  <si>
    <t>Slab</t>
  </si>
  <si>
    <t>In Finished Space</t>
  </si>
  <si>
    <t>Electric Premium</t>
  </si>
  <si>
    <t>Electric Standard</t>
  </si>
  <si>
    <t>Gas Premium</t>
  </si>
  <si>
    <t>Gas Tankless</t>
  </si>
  <si>
    <t>Oil Standard</t>
  </si>
  <si>
    <t>Oil Premium</t>
  </si>
  <si>
    <t>Propane Standard</t>
  </si>
  <si>
    <t>Propane Premium</t>
  </si>
  <si>
    <t>Uninsulated, HomeRun, PEX</t>
  </si>
  <si>
    <t>3+</t>
  </si>
  <si>
    <t>1500-2499</t>
  </si>
  <si>
    <t>2500-3499</t>
  </si>
  <si>
    <t>3500-4499</t>
  </si>
  <si>
    <t>4500+</t>
  </si>
  <si>
    <t>Stories</t>
  </si>
  <si>
    <t>Size</t>
  </si>
  <si>
    <t>73 F</t>
  </si>
  <si>
    <t>69 F</t>
  </si>
  <si>
    <t>78 F</t>
  </si>
  <si>
    <t>Location</t>
  </si>
  <si>
    <t>63 F</t>
  </si>
  <si>
    <t>Propane</t>
  </si>
  <si>
    <t>Eng judgment</t>
  </si>
  <si>
    <t>SEER 15</t>
  </si>
  <si>
    <t>20% Leakage, R-8</t>
  </si>
  <si>
    <t>20% Leakage, R-6</t>
  </si>
  <si>
    <t>Boiler</t>
  </si>
  <si>
    <t>Gas, Hot Water, Forced Draft, 80% AFUE</t>
  </si>
  <si>
    <t>Gas, Hot Water, Forced Draft, 76% AFUE</t>
  </si>
  <si>
    <t>Gas, Hot Water, Forced Draft, 72% AFUE</t>
  </si>
  <si>
    <t>Oil, Hot Water, Condensing, 90% AFUE</t>
  </si>
  <si>
    <t>Oil, Hot Water, Forced Draft, 80% AFUE</t>
  </si>
  <si>
    <t>Oil, Hot Water, Forced Draft, 76% AFUE</t>
  </si>
  <si>
    <t>Electric, 100% AFUE</t>
  </si>
  <si>
    <t>Gas, 76% AFUE</t>
  </si>
  <si>
    <t>Gas, 60% AFUE</t>
  </si>
  <si>
    <t>Propane, 76% AFUE</t>
  </si>
  <si>
    <t>Propane, 60% AFUE</t>
  </si>
  <si>
    <t>Oil, 90% AFUE</t>
  </si>
  <si>
    <t>Oil, 76% AFUE</t>
  </si>
  <si>
    <t>SEER 15, 8.5 HSPF</t>
  </si>
  <si>
    <t>SEER 10, 6.2 HSPF</t>
  </si>
  <si>
    <t>NaN</t>
  </si>
  <si>
    <t>Type from RECS, Age from RECS, Eff for Age from HES</t>
  </si>
  <si>
    <t>Electric Tankless</t>
  </si>
  <si>
    <t>Propane Tankless</t>
  </si>
  <si>
    <t>2ft R5 Perimeter, R5 Gap XPS</t>
  </si>
  <si>
    <t>2ft R10 Perimeter, R10 Gap XPS</t>
  </si>
  <si>
    <t>extrapolated 1988 NAHB survey</t>
  </si>
  <si>
    <t>1988 NAHB survey</t>
  </si>
  <si>
    <t>IECC 2009</t>
  </si>
  <si>
    <t>Average</t>
  </si>
  <si>
    <t>Wood Stud</t>
  </si>
  <si>
    <t>Crawlspace</t>
  </si>
  <si>
    <t>Unfinished Basement</t>
  </si>
  <si>
    <t>Finished Basement</t>
  </si>
  <si>
    <t>Interzonal Floor</t>
  </si>
  <si>
    <t>Windows</t>
  </si>
  <si>
    <t>Ducts</t>
  </si>
  <si>
    <t>Water Heater</t>
  </si>
  <si>
    <t>Distribution</t>
  </si>
  <si>
    <t>Lighting</t>
  </si>
  <si>
    <t>Refrigerator</t>
  </si>
  <si>
    <t>Cooking Range</t>
  </si>
  <si>
    <t>Dishwasher</t>
  </si>
  <si>
    <t>Clothes Washer</t>
  </si>
  <si>
    <t>Clothes Dryer</t>
  </si>
  <si>
    <t>Location Name</t>
  </si>
  <si>
    <t>Foundation Type</t>
  </si>
  <si>
    <t>Gas, Wall or Floor, 60% AFUE</t>
  </si>
  <si>
    <t>Propane, Wall or Floor, 68% AFUE</t>
  </si>
  <si>
    <t>Propane, Wall or Floor, 60% AFUE</t>
  </si>
  <si>
    <t>Oil, Wall or Floor, 68% AFUE</t>
  </si>
  <si>
    <t>Oil, Wall or Floor, 60% AFUE</t>
  </si>
  <si>
    <t>Gas, Wall or Floor, 68% AFUE</t>
  </si>
  <si>
    <t>Oil Indirect (workaround)</t>
  </si>
  <si>
    <t>Meta Category</t>
  </si>
  <si>
    <t>Meta Option</t>
  </si>
  <si>
    <t>Name</t>
  </si>
  <si>
    <t>Units</t>
  </si>
  <si>
    <t>DisplayOrder</t>
  </si>
  <si>
    <t>AffectsGeometry</t>
  </si>
  <si>
    <t>Selected</t>
  </si>
  <si>
    <t>GeometryValue</t>
  </si>
  <si>
    <t>GeometryValue2</t>
  </si>
  <si>
    <t>GeometryValue3</t>
  </si>
  <si>
    <t>EPWfile</t>
  </si>
  <si>
    <t>x</t>
  </si>
  <si>
    <t>sqft</t>
  </si>
  <si>
    <t>#</t>
  </si>
  <si>
    <t>Attached Garage</t>
  </si>
  <si>
    <t>68 F</t>
  </si>
  <si>
    <t>74 F</t>
  </si>
  <si>
    <t>Propane, Hot Water, Forced Draft, 80% AFUE</t>
  </si>
  <si>
    <t>Propane, Hot Water, Forced Draft, 76% AFUE</t>
  </si>
  <si>
    <t>Propane, Hot Water, Forced Draft, 72% AFUE</t>
  </si>
  <si>
    <t>Electric, Hot Water, 100% AFUE</t>
  </si>
  <si>
    <t>hasASHP</t>
  </si>
  <si>
    <t>not has ASHP</t>
  </si>
  <si>
    <t>Mini-Split Heat Pump</t>
  </si>
  <si>
    <t>Ground Source Heat Pump</t>
  </si>
  <si>
    <t>No Air Conditioner</t>
  </si>
  <si>
    <t>GroupBy</t>
  </si>
  <si>
    <t>USA_OR_Pendleton-Eastern.Oregon.Rgnl.AP.726880_TMY3.epw</t>
  </si>
  <si>
    <t>USA_OR_Portland.Intl.AP.726980_TMY3.epw</t>
  </si>
  <si>
    <t>USA_MT_Missoula.Intl.AP.727730_TMY3.epw</t>
  </si>
  <si>
    <t>USA_WA_Yakima.Air.Terminal-McAllister.Field.727810_TMY3.epw</t>
  </si>
  <si>
    <t>USA_WA_Spokane.Intl.AP.727850_TMY3.epw</t>
  </si>
  <si>
    <t>CR02</t>
  </si>
  <si>
    <t>CR03</t>
  </si>
  <si>
    <t>CR04</t>
  </si>
  <si>
    <t>CR05</t>
  </si>
  <si>
    <t>CR06</t>
  </si>
  <si>
    <t>CR07</t>
  </si>
  <si>
    <t>CR08</t>
  </si>
  <si>
    <t>CR09</t>
  </si>
  <si>
    <t>CR01</t>
  </si>
  <si>
    <t>Pier &amp; Beam</t>
  </si>
  <si>
    <t>Lat</t>
  </si>
  <si>
    <t>Long</t>
  </si>
  <si>
    <t>pre-1950</t>
  </si>
  <si>
    <t>Solar Water Heating Azimuth</t>
  </si>
  <si>
    <t>Solar Water Heating Tilt</t>
  </si>
  <si>
    <t>R-7 Fiberglass Batt, 2x4, 16 in o.c.</t>
  </si>
  <si>
    <t>R-13 Fiberglass Batt, 2x4, 16 in o.c.</t>
  </si>
  <si>
    <t>R-19 Fiberglass Batt, 2x6, 24 in o.c.</t>
  </si>
  <si>
    <t>Wall R-5 XPS, Unvented</t>
  </si>
  <si>
    <t>Wall R-10 XPS, Unvented</t>
  </si>
  <si>
    <t>R-36 Closed Cell Spray Foam, 2x6, 24 in o.c.</t>
  </si>
  <si>
    <t>100% CFL</t>
  </si>
  <si>
    <t>Plug Loads</t>
  </si>
  <si>
    <t>Hot Water Fixtures</t>
  </si>
  <si>
    <t>Plug Loads Schedule</t>
  </si>
  <si>
    <t>Door Area</t>
  </si>
  <si>
    <t>20 ft^2</t>
  </si>
  <si>
    <t>Doors</t>
  </si>
  <si>
    <t>Fiberglass</t>
  </si>
  <si>
    <t>318 Rated kWh</t>
  </si>
  <si>
    <t>318 Rated kWh, 80% Usage</t>
  </si>
  <si>
    <t>318 Rated kWh, 120% Usage</t>
  </si>
  <si>
    <t>Standard, 80% Usage</t>
  </si>
  <si>
    <t>Standard, 120% Usage</t>
  </si>
  <si>
    <t>RECS, Engineering Judgment</t>
  </si>
  <si>
    <t>Gas, 80% Usage</t>
  </si>
  <si>
    <t>Gas, 120% Usage</t>
  </si>
  <si>
    <t>Propane, 80% Usage</t>
  </si>
  <si>
    <t>Propane, 120% Usage</t>
  </si>
  <si>
    <t>Electric, 80% Usage</t>
  </si>
  <si>
    <t>Electric, 120% Usage</t>
  </si>
  <si>
    <t>Summer = 0.7, Winter = 0.7</t>
  </si>
  <si>
    <t>National Average</t>
  </si>
  <si>
    <t>Top freezer, EF = 6.9, National Average</t>
  </si>
  <si>
    <t>Upright, EF = 12, National Average</t>
  </si>
  <si>
    <t>Year-Round, 3 days/wk</t>
  </si>
  <si>
    <t>South</t>
  </si>
  <si>
    <t>East</t>
  </si>
  <si>
    <t>West</t>
  </si>
  <si>
    <t>Engineering Judgment</t>
  </si>
  <si>
    <t>Same as PierBeam worksheet</t>
  </si>
  <si>
    <t>0-1499</t>
  </si>
  <si>
    <t>N/A, but EJ just in case</t>
  </si>
  <si>
    <t>Air Leakage</t>
  </si>
  <si>
    <t>25 ACH50</t>
  </si>
  <si>
    <t>20 ACH50</t>
  </si>
  <si>
    <t>15 ACH50</t>
  </si>
  <si>
    <t>10 ACH50</t>
  </si>
  <si>
    <t>8 ACH50</t>
  </si>
  <si>
    <t>7 ACH50</t>
  </si>
  <si>
    <t>6 ACH50</t>
  </si>
  <si>
    <t>5 ACH50</t>
  </si>
  <si>
    <t>4 ACH50</t>
  </si>
  <si>
    <t>3 ACH50</t>
  </si>
  <si>
    <t>2 ACH50</t>
  </si>
  <si>
    <t>1 ACH50</t>
  </si>
  <si>
    <t>From python code (EstimateACH50.py):</t>
  </si>
  <si>
    <t>0-499</t>
  </si>
  <si>
    <t>Chan et al. [LBNL-5966E, August 2012; Eqn. 2 and Table 1]</t>
  </si>
  <si>
    <t>CR 1</t>
  </si>
  <si>
    <t>&lt; 1950s</t>
  </si>
  <si>
    <t>CR 2</t>
  </si>
  <si>
    <t>CR 3</t>
  </si>
  <si>
    <t>CR 4</t>
  </si>
  <si>
    <t>CR 5</t>
  </si>
  <si>
    <t>CR 6</t>
  </si>
  <si>
    <t>CR 7</t>
  </si>
  <si>
    <t>CR 8</t>
  </si>
  <si>
    <t>CR 9</t>
  </si>
  <si>
    <t>Gas, 96% AFUE</t>
  </si>
  <si>
    <t>Gas, 92.5% AFUE</t>
  </si>
  <si>
    <t>Propane, 96% AFUE</t>
  </si>
  <si>
    <t>Oil, 95% AFUE</t>
  </si>
  <si>
    <t>Propane, 92% AFUE</t>
  </si>
  <si>
    <t>Left/Right at 15ft</t>
  </si>
  <si>
    <t>R-11 Fiberglass Batt, 2x4, 16 in o.c.</t>
  </si>
  <si>
    <t>RECS - regression on HDD</t>
  </si>
  <si>
    <t>Location Average</t>
  </si>
  <si>
    <t>RECS - regression on CDD</t>
  </si>
  <si>
    <t>R-15 Fiberglass Batt, 2x4, 16 in o.c.</t>
  </si>
  <si>
    <t>R-21 Fiberglass Batt, 2x6, 24 in o.c.</t>
  </si>
  <si>
    <t>F15 B15 L15 R15</t>
  </si>
  <si>
    <t>2ft R5 Exterior XPS</t>
  </si>
  <si>
    <t>2ft R10 Exterior XPS</t>
  </si>
  <si>
    <t>1999 HIRL</t>
  </si>
  <si>
    <t>2007 HIRL</t>
  </si>
  <si>
    <t>Ceiling R-7 Fiberglass, Gr-1, Vented</t>
  </si>
  <si>
    <t>Ceiling R-13 Fiberglass, Gr-1, Vented</t>
  </si>
  <si>
    <t>Ceiling R-19 Fiberglass, Gr-1, Vented</t>
  </si>
  <si>
    <t>Ceiling R-30 Fiberglass, Gr-1, Vented</t>
  </si>
  <si>
    <t>Ceiling R-38 Fiberglass, Gr-1, Vented</t>
  </si>
  <si>
    <t>Ceiling R-49 Fiberglass, Gr-1, Vented</t>
  </si>
  <si>
    <t>R-7 Fiberglass Batt, Gr-1, 2x4, 16 in o.c.</t>
  </si>
  <si>
    <t>R-13 Fiberglass Batt, Gr-1, 2x4, 16 in o.c.</t>
  </si>
  <si>
    <t>R-19 Fiberglass Batt, Gr-1, 2x6, 24 in o.c.</t>
  </si>
  <si>
    <t>Ceiling R-13 Fiberglass Batt, Gr-1, Vented</t>
  </si>
  <si>
    <t>Ceiling R-19 Fiberglass Batt, Gr-1, Vented</t>
  </si>
  <si>
    <t>Central Water Heater</t>
  </si>
  <si>
    <t>Central Distribution</t>
  </si>
  <si>
    <t>Steel Stud</t>
  </si>
  <si>
    <t>Ceiling R-13 Fiberglass Batt, Gr-1</t>
  </si>
  <si>
    <t>Ceiling R-19 Fiberglass Batt, Gr-1</t>
  </si>
  <si>
    <t>Ceiling R-30 Fiberglass Batt, Gr-1</t>
  </si>
  <si>
    <t>Ceiling R-38 Fiberglass Batt, Gr-1</t>
  </si>
  <si>
    <t>R-13 Fiberglass Batt, Gr-1</t>
  </si>
  <si>
    <t>R-19 Fiberglass Batt, Gr-1</t>
  </si>
  <si>
    <t>R-30 Fiberglass Batt, Gr-1</t>
  </si>
  <si>
    <t>R-38 Fiberglass Batt, Gr-1</t>
  </si>
  <si>
    <t>Clear, Single, Metal</t>
  </si>
  <si>
    <t>Clear, Single, Non-metal</t>
  </si>
  <si>
    <t>Clear, Double, Metal, Air</t>
  </si>
  <si>
    <t>Clear, Double, Non-metal, Air</t>
  </si>
  <si>
    <t xml:space="preserve">Low-E, Double, Non-metal, Air, L-Gain </t>
  </si>
  <si>
    <t xml:space="preserve">Low-E, Triple, Non-metal, Air, L-Gain </t>
  </si>
  <si>
    <t>2008 Home Innovation</t>
  </si>
  <si>
    <t>1999 Home Innovation</t>
  </si>
  <si>
    <t>290 Rated kWh, 80% Usage</t>
  </si>
  <si>
    <t>290 Rated kWh</t>
  </si>
  <si>
    <t>290 Rated kWh, 120% Usage</t>
  </si>
  <si>
    <t>100% Incandescent</t>
  </si>
  <si>
    <t>60% CFL</t>
  </si>
  <si>
    <t>RECS 2009, EJ for usage</t>
  </si>
  <si>
    <t>EnergyStar, 80% Usage</t>
  </si>
  <si>
    <t>EnergyStar</t>
  </si>
  <si>
    <t>EnergyStar, 120% Usage</t>
  </si>
  <si>
    <t>Bottom freezer, EF = 6.7</t>
  </si>
  <si>
    <t>Bottom freezer, EF = 10.2</t>
  </si>
  <si>
    <t>Top freezer, EF = 10.5</t>
  </si>
  <si>
    <t>Top freezer, EF = 15.9</t>
  </si>
  <si>
    <t>RECS 2009 for ages, michaelbluejay.com for efficiency vs age</t>
  </si>
  <si>
    <t>30% Leakage, Uninsulated</t>
  </si>
  <si>
    <t>10% Leakage, Uninsulated</t>
  </si>
  <si>
    <t>10% Leakage, R-4</t>
  </si>
  <si>
    <t>30% Leakage, R-4</t>
  </si>
  <si>
    <t>10% Leakage, R-6</t>
  </si>
  <si>
    <t>30% Leakage, R-6</t>
  </si>
  <si>
    <t>10% Leakage, R-8</t>
  </si>
  <si>
    <t>30% Leakage, R-8</t>
  </si>
  <si>
    <t>PNNL 2009 normal distribution; insul. values rom IECC</t>
  </si>
  <si>
    <t>H1C1</t>
  </si>
  <si>
    <t>H1C2</t>
  </si>
  <si>
    <t>H1C3</t>
  </si>
  <si>
    <t>H2C1</t>
  </si>
  <si>
    <t>H2C2</t>
  </si>
  <si>
    <t>H2C3</t>
  </si>
  <si>
    <t>H3C1</t>
  </si>
  <si>
    <t>H3C2</t>
  </si>
  <si>
    <t>H1C1 OR</t>
  </si>
  <si>
    <t>H1C1 WA</t>
  </si>
  <si>
    <t>USA_WA_Seattle-Boeing.Field.727935_TMY3.epw</t>
  </si>
  <si>
    <t>H2</t>
  </si>
  <si>
    <t>H3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</si>
</sst>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_(* #,##0.00_);_(* \(#,##0.00\);_(* &quot;-&quot;??_);_(@_)"/>
    <numFmt numFmtId="165" formatCode="_(* #,##0_);_(* \(#,##0\);_(* &quot;-&quot;??_);_(@_)"/>
    <numFmt numFmtId="166" formatCode="0.0000%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D9D9D9"/>
        <bgColor rgb="FF000000"/>
      </patternFill>
    </fill>
  </fills>
  <borders count="17">
    <border>
      <left/>
      <right/>
      <top/>
      <bottom/>
      <diagonal/>
    </border>
    <border>
      <left style="medium">
        <color auto="1"/>
      </left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/>
      <diagonal/>
    </border>
  </borders>
  <cellStyleXfs count="258">
    <xf numFmtId="0" fontId="0" fillId="0" borderId="0"/>
    <xf numFmtId="9" fontId="1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8" fillId="0" borderId="4" applyNumberFormat="0" applyFill="0" applyAlignment="0" applyProtection="0"/>
    <xf numFmtId="0" fontId="8" fillId="0" borderId="0" applyNumberFormat="0" applyFill="0" applyBorder="0" applyAlignment="0" applyProtection="0"/>
    <xf numFmtId="0" fontId="9" fillId="4" borderId="0" applyNumberFormat="0" applyBorder="0" applyAlignment="0" applyProtection="0"/>
    <xf numFmtId="0" fontId="10" fillId="5" borderId="0" applyNumberFormat="0" applyBorder="0" applyAlignment="0" applyProtection="0"/>
    <xf numFmtId="0" fontId="11" fillId="6" borderId="0" applyNumberFormat="0" applyBorder="0" applyAlignment="0" applyProtection="0"/>
    <xf numFmtId="0" fontId="12" fillId="7" borderId="5" applyNumberFormat="0" applyAlignment="0" applyProtection="0"/>
    <xf numFmtId="0" fontId="13" fillId="8" borderId="6" applyNumberFormat="0" applyAlignment="0" applyProtection="0"/>
    <xf numFmtId="0" fontId="14" fillId="8" borderId="5" applyNumberFormat="0" applyAlignment="0" applyProtection="0"/>
    <xf numFmtId="0" fontId="15" fillId="0" borderId="7" applyNumberFormat="0" applyFill="0" applyAlignment="0" applyProtection="0"/>
    <xf numFmtId="0" fontId="16" fillId="9" borderId="8" applyNumberFormat="0" applyAlignment="0" applyProtection="0"/>
    <xf numFmtId="0" fontId="17" fillId="0" borderId="0" applyNumberFormat="0" applyFill="0" applyBorder="0" applyAlignment="0" applyProtection="0"/>
    <xf numFmtId="0" fontId="1" fillId="10" borderId="9" applyNumberFormat="0" applyFont="0" applyAlignment="0" applyProtection="0"/>
    <xf numFmtId="0" fontId="18" fillId="0" borderId="0" applyNumberFormat="0" applyFill="0" applyBorder="0" applyAlignment="0" applyProtection="0"/>
    <xf numFmtId="0" fontId="2" fillId="0" borderId="10" applyNumberFormat="0" applyFill="0" applyAlignment="0" applyProtection="0"/>
    <xf numFmtId="0" fontId="19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9" fillId="34" borderId="0" applyNumberFormat="0" applyBorder="0" applyAlignment="0" applyProtection="0"/>
    <xf numFmtId="164" fontId="1" fillId="0" borderId="0" applyFon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</cellStyleXfs>
  <cellXfs count="96">
    <xf numFmtId="0" fontId="0" fillId="0" borderId="0" xfId="0"/>
    <xf numFmtId="0" fontId="2" fillId="2" borderId="0" xfId="0" applyFont="1" applyFill="1"/>
    <xf numFmtId="0" fontId="3" fillId="2" borderId="0" xfId="0" applyFont="1" applyFill="1" applyAlignment="1">
      <alignment horizontal="center"/>
    </xf>
    <xf numFmtId="0" fontId="0" fillId="2" borderId="0" xfId="0" applyFill="1"/>
    <xf numFmtId="9" fontId="0" fillId="0" borderId="0" xfId="1" applyFont="1"/>
    <xf numFmtId="9" fontId="0" fillId="0" borderId="0" xfId="0" applyNumberFormat="1"/>
    <xf numFmtId="0" fontId="0" fillId="0" borderId="0" xfId="0" applyBorder="1"/>
    <xf numFmtId="0" fontId="2" fillId="2" borderId="0" xfId="0" applyFont="1" applyFill="1" applyBorder="1"/>
    <xf numFmtId="9" fontId="0" fillId="0" borderId="0" xfId="1" applyFont="1" applyBorder="1"/>
    <xf numFmtId="0" fontId="0" fillId="2" borderId="0" xfId="0" applyFill="1" applyBorder="1"/>
    <xf numFmtId="0" fontId="0" fillId="0" borderId="0" xfId="0" applyFill="1" applyBorder="1"/>
    <xf numFmtId="9" fontId="0" fillId="0" borderId="0" xfId="0" applyNumberFormat="1" applyFill="1" applyBorder="1"/>
    <xf numFmtId="0" fontId="2" fillId="0" borderId="0" xfId="0" applyFont="1" applyFill="1" applyBorder="1"/>
    <xf numFmtId="0" fontId="2" fillId="0" borderId="0" xfId="0" applyFont="1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2" fillId="2" borderId="0" xfId="0" applyFont="1" applyFill="1" applyAlignment="1">
      <alignment wrapText="1"/>
    </xf>
    <xf numFmtId="0" fontId="3" fillId="2" borderId="0" xfId="0" applyFont="1" applyFill="1" applyAlignment="1">
      <alignment horizontal="center" wrapText="1"/>
    </xf>
    <xf numFmtId="0" fontId="0" fillId="0" borderId="1" xfId="0" applyFill="1" applyBorder="1" applyAlignment="1">
      <alignment horizontal="left"/>
    </xf>
    <xf numFmtId="0" fontId="0" fillId="0" borderId="0" xfId="0" applyFill="1"/>
    <xf numFmtId="0" fontId="2" fillId="2" borderId="0" xfId="0" applyFont="1" applyFill="1" applyAlignment="1"/>
    <xf numFmtId="0" fontId="2" fillId="2" borderId="0" xfId="0" applyFont="1" applyFill="1" applyAlignment="1">
      <alignment horizontal="center" wrapText="1"/>
    </xf>
    <xf numFmtId="0" fontId="2" fillId="3" borderId="0" xfId="0" applyFont="1" applyFill="1" applyBorder="1" applyAlignment="1">
      <alignment horizontal="left" wrapText="1"/>
    </xf>
    <xf numFmtId="0" fontId="0" fillId="0" borderId="0" xfId="0" applyFont="1" applyFill="1" applyBorder="1"/>
    <xf numFmtId="0" fontId="0" fillId="0" borderId="0" xfId="0" applyFont="1" applyFill="1" applyBorder="1" applyAlignment="1">
      <alignment horizontal="left"/>
    </xf>
    <xf numFmtId="9" fontId="0" fillId="0" borderId="0" xfId="0" applyNumberFormat="1" applyFont="1" applyFill="1" applyBorder="1"/>
    <xf numFmtId="0" fontId="4" fillId="2" borderId="0" xfId="0" applyFont="1" applyFill="1" applyAlignment="1">
      <alignment horizontal="center" wrapText="1"/>
    </xf>
    <xf numFmtId="0" fontId="2" fillId="2" borderId="0" xfId="0" applyFont="1" applyFill="1" applyBorder="1" applyAlignment="1">
      <alignment wrapText="1"/>
    </xf>
    <xf numFmtId="0" fontId="3" fillId="2" borderId="0" xfId="0" applyFont="1" applyFill="1" applyBorder="1" applyAlignment="1">
      <alignment horizontal="center" wrapText="1"/>
    </xf>
    <xf numFmtId="0" fontId="0" fillId="2" borderId="0" xfId="0" applyFont="1" applyFill="1" applyBorder="1" applyAlignment="1">
      <alignment horizontal="left" wrapText="1"/>
    </xf>
    <xf numFmtId="0" fontId="0" fillId="2" borderId="0" xfId="0" applyFill="1" applyAlignment="1">
      <alignment wrapText="1"/>
    </xf>
    <xf numFmtId="0" fontId="0" fillId="2" borderId="0" xfId="0" applyFont="1" applyFill="1" applyBorder="1"/>
    <xf numFmtId="9" fontId="0" fillId="0" borderId="0" xfId="0" applyNumberFormat="1" applyFill="1"/>
    <xf numFmtId="9" fontId="0" fillId="0" borderId="0" xfId="1" applyFont="1" applyFill="1"/>
    <xf numFmtId="0" fontId="0" fillId="0" borderId="0" xfId="0"/>
    <xf numFmtId="9" fontId="0" fillId="0" borderId="0" xfId="1" applyFont="1"/>
    <xf numFmtId="0" fontId="3" fillId="2" borderId="0" xfId="0" applyFont="1" applyFill="1" applyAlignment="1">
      <alignment horizontal="center" wrapText="1"/>
    </xf>
    <xf numFmtId="9" fontId="0" fillId="0" borderId="0" xfId="0" applyNumberFormat="1"/>
    <xf numFmtId="0" fontId="2" fillId="2" borderId="11" xfId="0" applyFont="1" applyFill="1" applyBorder="1" applyAlignment="1">
      <alignment horizontal="center" wrapText="1"/>
    </xf>
    <xf numFmtId="0" fontId="3" fillId="2" borderId="11" xfId="0" applyFont="1" applyFill="1" applyBorder="1" applyAlignment="1">
      <alignment horizontal="center" wrapText="1"/>
    </xf>
    <xf numFmtId="9" fontId="22" fillId="0" borderId="11" xfId="1" applyFont="1" applyFill="1" applyBorder="1"/>
    <xf numFmtId="9" fontId="22" fillId="0" borderId="0" xfId="1" applyFont="1" applyFill="1" applyBorder="1"/>
    <xf numFmtId="9" fontId="22" fillId="0" borderId="0" xfId="0" applyNumberFormat="1" applyFont="1" applyFill="1" applyBorder="1"/>
    <xf numFmtId="0" fontId="0" fillId="3" borderId="1" xfId="0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0" fillId="2" borderId="0" xfId="0" applyFill="1" applyBorder="1" applyAlignment="1">
      <alignment horizontal="left"/>
    </xf>
    <xf numFmtId="0" fontId="2" fillId="2" borderId="0" xfId="0" applyFont="1" applyFill="1" applyBorder="1" applyAlignment="1">
      <alignment horizontal="left" wrapText="1"/>
    </xf>
    <xf numFmtId="0" fontId="2" fillId="3" borderId="14" xfId="0" applyFont="1" applyFill="1" applyBorder="1" applyAlignment="1">
      <alignment horizontal="center"/>
    </xf>
    <xf numFmtId="0" fontId="2" fillId="3" borderId="12" xfId="0" applyFont="1" applyFill="1" applyBorder="1" applyAlignment="1">
      <alignment horizontal="left" wrapText="1"/>
    </xf>
    <xf numFmtId="0" fontId="2" fillId="3" borderId="13" xfId="0" applyFont="1" applyFill="1" applyBorder="1" applyAlignment="1">
      <alignment horizontal="left" wrapText="1"/>
    </xf>
    <xf numFmtId="0" fontId="2" fillId="3" borderId="14" xfId="0" applyFont="1" applyFill="1" applyBorder="1" applyAlignment="1">
      <alignment horizontal="left" wrapText="1"/>
    </xf>
    <xf numFmtId="0" fontId="2" fillId="2" borderId="12" xfId="0" applyFont="1" applyFill="1" applyBorder="1" applyAlignment="1">
      <alignment horizontal="left" wrapText="1"/>
    </xf>
    <xf numFmtId="0" fontId="2" fillId="2" borderId="13" xfId="0" applyFont="1" applyFill="1" applyBorder="1" applyAlignment="1">
      <alignment horizontal="left" wrapText="1"/>
    </xf>
    <xf numFmtId="0" fontId="2" fillId="2" borderId="14" xfId="0" applyFont="1" applyFill="1" applyBorder="1" applyAlignment="1">
      <alignment horizontal="left" wrapText="1"/>
    </xf>
    <xf numFmtId="0" fontId="2" fillId="2" borderId="15" xfId="0" applyFont="1" applyFill="1" applyBorder="1" applyAlignment="1">
      <alignment horizontal="left" wrapText="1"/>
    </xf>
    <xf numFmtId="0" fontId="0" fillId="0" borderId="0" xfId="0" applyAlignment="1">
      <alignment wrapText="1"/>
    </xf>
    <xf numFmtId="0" fontId="0" fillId="3" borderId="0" xfId="0" applyFill="1" applyBorder="1" applyAlignment="1">
      <alignment horizontal="left"/>
    </xf>
    <xf numFmtId="0" fontId="0" fillId="3" borderId="16" xfId="0" applyFill="1" applyBorder="1" applyAlignment="1">
      <alignment horizontal="left"/>
    </xf>
    <xf numFmtId="0" fontId="0" fillId="2" borderId="16" xfId="0" applyFill="1" applyBorder="1" applyAlignment="1">
      <alignment horizontal="left"/>
    </xf>
    <xf numFmtId="10" fontId="0" fillId="0" borderId="0" xfId="0" applyNumberFormat="1"/>
    <xf numFmtId="9" fontId="0" fillId="0" borderId="11" xfId="1" applyFont="1" applyBorder="1"/>
    <xf numFmtId="9" fontId="0" fillId="2" borderId="0" xfId="0" applyNumberFormat="1" applyFill="1"/>
    <xf numFmtId="9" fontId="3" fillId="2" borderId="0" xfId="0" applyNumberFormat="1" applyFont="1" applyFill="1" applyAlignment="1">
      <alignment horizontal="center" wrapText="1"/>
    </xf>
    <xf numFmtId="0" fontId="2" fillId="0" borderId="0" xfId="0" applyFont="1" applyFill="1" applyAlignment="1">
      <alignment horizontal="center" wrapText="1"/>
    </xf>
    <xf numFmtId="0" fontId="3" fillId="0" borderId="0" xfId="0" applyFont="1" applyFill="1" applyAlignment="1">
      <alignment horizontal="center" wrapText="1"/>
    </xf>
    <xf numFmtId="165" fontId="0" fillId="0" borderId="0" xfId="43" applyNumberFormat="1" applyFont="1"/>
    <xf numFmtId="0" fontId="0" fillId="3" borderId="0" xfId="0" applyFill="1"/>
    <xf numFmtId="0" fontId="25" fillId="35" borderId="0" xfId="0" applyFont="1" applyFill="1"/>
    <xf numFmtId="0" fontId="3" fillId="35" borderId="0" xfId="0" applyFont="1" applyFill="1" applyAlignment="1">
      <alignment horizontal="center" vertical="top" wrapText="1"/>
    </xf>
    <xf numFmtId="0" fontId="0" fillId="2" borderId="0" xfId="0" applyNumberFormat="1" applyFill="1" applyAlignment="1">
      <alignment horizontal="center"/>
    </xf>
    <xf numFmtId="0" fontId="2" fillId="2" borderId="0" xfId="0" applyNumberFormat="1" applyFont="1" applyFill="1" applyAlignment="1">
      <alignment horizontal="center" wrapText="1"/>
    </xf>
    <xf numFmtId="0" fontId="0" fillId="0" borderId="0" xfId="0" applyNumberFormat="1" applyAlignment="1">
      <alignment horizontal="center"/>
    </xf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 applyAlignment="1">
      <alignment horizontal="left"/>
    </xf>
    <xf numFmtId="0" fontId="2" fillId="2" borderId="0" xfId="0" applyFont="1" applyFill="1" applyAlignment="1">
      <alignment horizontal="center"/>
    </xf>
    <xf numFmtId="0" fontId="2" fillId="2" borderId="0" xfId="0" applyFont="1" applyFill="1" applyAlignment="1">
      <alignment horizontal="left" wrapText="1"/>
    </xf>
    <xf numFmtId="0" fontId="3" fillId="2" borderId="0" xfId="0" applyFont="1" applyFill="1" applyAlignment="1">
      <alignment horizontal="center" vertical="top" textRotation="90" wrapText="1"/>
    </xf>
    <xf numFmtId="0" fontId="0" fillId="0" borderId="0" xfId="0" applyAlignment="1">
      <alignment horizontal="left"/>
    </xf>
    <xf numFmtId="9" fontId="22" fillId="0" borderId="0" xfId="1" applyFont="1" applyFill="1"/>
    <xf numFmtId="0" fontId="2" fillId="2" borderId="0" xfId="0" applyFont="1" applyFill="1" applyBorder="1" applyAlignment="1">
      <alignment horizontal="center" wrapText="1"/>
    </xf>
    <xf numFmtId="166" fontId="0" fillId="0" borderId="0" xfId="0" applyNumberFormat="1"/>
    <xf numFmtId="9" fontId="0" fillId="0" borderId="0" xfId="1" applyNumberFormat="1" applyFont="1"/>
    <xf numFmtId="0" fontId="0" fillId="0" borderId="1" xfId="0" applyBorder="1"/>
    <xf numFmtId="0" fontId="0" fillId="0" borderId="1" xfId="0" applyFill="1" applyBorder="1"/>
    <xf numFmtId="9" fontId="0" fillId="0" borderId="0" xfId="1" applyFont="1" applyAlignment="1">
      <alignment horizontal="center"/>
    </xf>
    <xf numFmtId="9" fontId="0" fillId="0" borderId="0" xfId="0" applyNumberFormat="1" applyAlignment="1">
      <alignment horizontal="center"/>
    </xf>
    <xf numFmtId="0" fontId="26" fillId="0" borderId="0" xfId="0" applyFont="1"/>
    <xf numFmtId="0" fontId="17" fillId="0" borderId="0" xfId="0" applyFont="1" applyFill="1"/>
    <xf numFmtId="9" fontId="17" fillId="0" borderId="0" xfId="1" applyFont="1" applyFill="1"/>
    <xf numFmtId="9" fontId="17" fillId="0" borderId="0" xfId="0" applyNumberFormat="1" applyFont="1" applyFill="1"/>
    <xf numFmtId="0" fontId="17" fillId="0" borderId="0" xfId="0" applyFont="1" applyFill="1" applyAlignment="1">
      <alignment wrapText="1"/>
    </xf>
    <xf numFmtId="0" fontId="2" fillId="3" borderId="12" xfId="0" applyFont="1" applyFill="1" applyBorder="1" applyAlignment="1">
      <alignment horizontal="center"/>
    </xf>
    <xf numFmtId="0" fontId="2" fillId="3" borderId="13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center"/>
    </xf>
    <xf numFmtId="0" fontId="2" fillId="2" borderId="0" xfId="0" applyFont="1" applyFill="1" applyAlignment="1">
      <alignment horizontal="left" wrapText="1"/>
    </xf>
  </cellXfs>
  <cellStyles count="258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43" builtinId="3"/>
    <cellStyle name="Explanatory Text" xfId="17" builtinId="53" customBuilti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40">
    <dxf>
      <font>
        <b/>
        <i val="0"/>
      </font>
      <fill>
        <patternFill>
          <bgColor theme="5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5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5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5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5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5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5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5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5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5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5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BFBFBF"/>
      </font>
      <fill>
        <patternFill>
          <bgColor rgb="FFF2F2F2"/>
        </patternFill>
      </fill>
    </dxf>
    <dxf>
      <font>
        <color rgb="FFBFBFBF"/>
      </font>
      <fill>
        <patternFill>
          <bgColor rgb="FFF2F2F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BFBFBF"/>
      </font>
      <fill>
        <patternFill>
          <bgColor rgb="FFF2F2F2"/>
        </patternFill>
      </fill>
    </dxf>
    <dxf>
      <font>
        <color rgb="FFBFBFBF"/>
      </font>
      <fill>
        <patternFill>
          <bgColor rgb="FFF2F2F2"/>
        </patternFill>
      </fill>
    </dxf>
    <dxf>
      <font>
        <color rgb="FFBFBFBF"/>
      </font>
      <fill>
        <patternFill>
          <bgColor rgb="FFF2F2F2"/>
        </patternFill>
      </fill>
    </dxf>
    <dxf>
      <font>
        <color rgb="FFBFBFBF"/>
      </font>
      <fill>
        <patternFill>
          <bgColor rgb="FFF2F2F2"/>
        </patternFill>
      </fill>
    </dxf>
    <dxf>
      <font>
        <color rgb="FFBFBFBF"/>
      </font>
      <fill>
        <patternFill>
          <bgColor rgb="FFF2F2F2"/>
        </patternFill>
      </fill>
    </dxf>
    <dxf>
      <font>
        <color theme="0" tint="-0.24994659260841701"/>
      </font>
      <fill>
        <patternFill>
          <bgColor theme="0" tint="-4.9989318521683403E-2"/>
        </patternFill>
      </fill>
    </dxf>
    <dxf>
      <font>
        <color rgb="FFBFBFBF"/>
      </font>
      <fill>
        <patternFill>
          <bgColor rgb="FFF2F2F2"/>
        </patternFill>
      </fill>
    </dxf>
    <dxf>
      <font>
        <color rgb="FFBFBFBF"/>
      </font>
      <fill>
        <patternFill>
          <bgColor rgb="FFF2F2F2"/>
        </patternFill>
      </fill>
    </dxf>
    <dxf>
      <font>
        <b/>
        <i val="0"/>
      </font>
      <fill>
        <patternFill>
          <bgColor theme="5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5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5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5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5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5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5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5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5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5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5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5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5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5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5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5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5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5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30" Type="http://schemas.openxmlformats.org/officeDocument/2006/relationships/worksheet" Target="worksheets/sheet30.xml"/><Relationship Id="rId31" Type="http://schemas.openxmlformats.org/officeDocument/2006/relationships/theme" Target="theme/theme1.xml"/><Relationship Id="rId32" Type="http://schemas.openxmlformats.org/officeDocument/2006/relationships/styles" Target="styles.xml"/><Relationship Id="rId9" Type="http://schemas.openxmlformats.org/officeDocument/2006/relationships/worksheet" Target="worksheets/sheet9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33" Type="http://schemas.openxmlformats.org/officeDocument/2006/relationships/sharedStrings" Target="sharedStrings.xml"/><Relationship Id="rId3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Inf!$Y$3:$Y$1262</c:f>
              <c:numCache>
                <c:formatCode>General</c:formatCode>
                <c:ptCount val="1260"/>
                <c:pt idx="0">
                  <c:v>14.9656478983</c:v>
                </c:pt>
                <c:pt idx="1">
                  <c:v>14.2089334137</c:v>
                </c:pt>
                <c:pt idx="2">
                  <c:v>14.7064908097</c:v>
                </c:pt>
                <c:pt idx="3">
                  <c:v>12.3360446291</c:v>
                </c:pt>
                <c:pt idx="4">
                  <c:v>11.7122919044</c:v>
                </c:pt>
                <c:pt idx="5">
                  <c:v>12.1224238468</c:v>
                </c:pt>
                <c:pt idx="6">
                  <c:v>10.1684870662</c:v>
                </c:pt>
                <c:pt idx="7">
                  <c:v>9.65433348584</c:v>
                </c:pt>
                <c:pt idx="8">
                  <c:v>9.99240143851</c:v>
                </c:pt>
                <c:pt idx="9">
                  <c:v>8.3817894896</c:v>
                </c:pt>
                <c:pt idx="10">
                  <c:v>7.95797746645</c:v>
                </c:pt>
                <c:pt idx="11">
                  <c:v>8.236643741390001</c:v>
                </c:pt>
                <c:pt idx="12">
                  <c:v>6.909031264</c:v>
                </c:pt>
                <c:pt idx="13">
                  <c:v>6.55968694777</c:v>
                </c:pt>
                <c:pt idx="14">
                  <c:v>6.78938897121</c:v>
                </c:pt>
                <c:pt idx="15">
                  <c:v>14.9656478983</c:v>
                </c:pt>
                <c:pt idx="16">
                  <c:v>14.2089334137</c:v>
                </c:pt>
                <c:pt idx="17">
                  <c:v>14.7064908097</c:v>
                </c:pt>
                <c:pt idx="18">
                  <c:v>12.3360446291</c:v>
                </c:pt>
                <c:pt idx="19">
                  <c:v>11.7122919044</c:v>
                </c:pt>
                <c:pt idx="20">
                  <c:v>12.1224238468</c:v>
                </c:pt>
                <c:pt idx="21">
                  <c:v>10.1684870662</c:v>
                </c:pt>
                <c:pt idx="22">
                  <c:v>9.65433348584</c:v>
                </c:pt>
                <c:pt idx="23">
                  <c:v>9.99240143851</c:v>
                </c:pt>
                <c:pt idx="24">
                  <c:v>8.3817894896</c:v>
                </c:pt>
                <c:pt idx="25">
                  <c:v>7.95797746645</c:v>
                </c:pt>
                <c:pt idx="26">
                  <c:v>8.236643741390001</c:v>
                </c:pt>
                <c:pt idx="27">
                  <c:v>6.909031264</c:v>
                </c:pt>
                <c:pt idx="28">
                  <c:v>6.55968694777</c:v>
                </c:pt>
                <c:pt idx="29">
                  <c:v>6.78938897121</c:v>
                </c:pt>
                <c:pt idx="30">
                  <c:v>12.4629149997</c:v>
                </c:pt>
                <c:pt idx="31">
                  <c:v>11.8327472739</c:v>
                </c:pt>
                <c:pt idx="32">
                  <c:v>12.2470972289</c:v>
                </c:pt>
                <c:pt idx="33">
                  <c:v>10.2730651349</c:v>
                </c:pt>
                <c:pt idx="34">
                  <c:v>9.75362372869</c:v>
                </c:pt>
                <c:pt idx="35">
                  <c:v>10.09516855</c:v>
                </c:pt>
                <c:pt idx="36">
                  <c:v>8.46799222076</c:v>
                </c:pt>
                <c:pt idx="37">
                  <c:v>8.039821491870001</c:v>
                </c:pt>
                <c:pt idx="38">
                  <c:v>8.32135371734</c:v>
                </c:pt>
                <c:pt idx="39">
                  <c:v>6.98008737503</c:v>
                </c:pt>
                <c:pt idx="40">
                  <c:v>6.62715021813</c:v>
                </c:pt>
                <c:pt idx="41">
                  <c:v>6.85921461798</c:v>
                </c:pt>
                <c:pt idx="42">
                  <c:v>5.75362122365</c:v>
                </c:pt>
                <c:pt idx="43">
                  <c:v>5.46269840171</c:v>
                </c:pt>
                <c:pt idx="44">
                  <c:v>5.653986932129999</c:v>
                </c:pt>
                <c:pt idx="45">
                  <c:v>12.2283549911</c:v>
                </c:pt>
                <c:pt idx="46">
                  <c:v>11.6100474238</c:v>
                </c:pt>
                <c:pt idx="47">
                  <c:v>12.0165990484</c:v>
                </c:pt>
                <c:pt idx="48">
                  <c:v>10.0797194973</c:v>
                </c:pt>
                <c:pt idx="49">
                  <c:v>9.57005430967</c:v>
                </c:pt>
                <c:pt idx="50">
                  <c:v>9.90517103961</c:v>
                </c:pt>
                <c:pt idx="51">
                  <c:v>8.30861920664</c:v>
                </c:pt>
                <c:pt idx="52">
                  <c:v>7.88850692394</c:v>
                </c:pt>
                <c:pt idx="53">
                  <c:v>8.16474053337</c:v>
                </c:pt>
                <c:pt idx="54">
                  <c:v>6.84871767903</c:v>
                </c:pt>
                <c:pt idx="55">
                  <c:v>6.50242302451</c:v>
                </c:pt>
                <c:pt idx="56">
                  <c:v>6.73011982435</c:v>
                </c:pt>
                <c:pt idx="57">
                  <c:v>5.64533440281</c:v>
                </c:pt>
                <c:pt idx="58">
                  <c:v>5.35988693391</c:v>
                </c:pt>
                <c:pt idx="59">
                  <c:v>5.5475752922</c:v>
                </c:pt>
                <c:pt idx="60">
                  <c:v>9.99172684029</c:v>
                </c:pt>
                <c:pt idx="61">
                  <c:v>9.48651086318</c:v>
                </c:pt>
                <c:pt idx="62">
                  <c:v>9.81870213358</c:v>
                </c:pt>
                <c:pt idx="63">
                  <c:v>8.23608767634</c:v>
                </c:pt>
                <c:pt idx="64">
                  <c:v>7.81964283657</c:v>
                </c:pt>
                <c:pt idx="65">
                  <c:v>8.09346501686</c:v>
                </c:pt>
                <c:pt idx="66">
                  <c:v>6.78893061195</c:v>
                </c:pt>
                <c:pt idx="67">
                  <c:v>6.44565899659</c:v>
                </c:pt>
                <c:pt idx="68">
                  <c:v>6.67136807778</c:v>
                </c:pt>
                <c:pt idx="69">
                  <c:v>5.59605247845</c:v>
                </c:pt>
                <c:pt idx="70">
                  <c:v>5.31309687266</c:v>
                </c:pt>
                <c:pt idx="71">
                  <c:v>5.49914677292</c:v>
                </c:pt>
                <c:pt idx="72">
                  <c:v>4.61277410707</c:v>
                </c:pt>
                <c:pt idx="73">
                  <c:v>4.37953642804</c:v>
                </c:pt>
                <c:pt idx="74">
                  <c:v>4.53289563363</c:v>
                </c:pt>
                <c:pt idx="75">
                  <c:v>7.696436539089999</c:v>
                </c:pt>
                <c:pt idx="76">
                  <c:v>7.30727831163</c:v>
                </c:pt>
                <c:pt idx="77">
                  <c:v>7.56315890888</c:v>
                </c:pt>
                <c:pt idx="78">
                  <c:v>6.34410118936</c:v>
                </c:pt>
                <c:pt idx="79">
                  <c:v>6.02332167521</c:v>
                </c:pt>
                <c:pt idx="80">
                  <c:v>6.23424167606</c:v>
                </c:pt>
                <c:pt idx="81">
                  <c:v>5.22938371498</c:v>
                </c:pt>
                <c:pt idx="82">
                  <c:v>4.96496813942</c:v>
                </c:pt>
                <c:pt idx="83">
                  <c:v>5.13882753805</c:v>
                </c:pt>
                <c:pt idx="84">
                  <c:v>4.31053244931</c:v>
                </c:pt>
                <c:pt idx="85">
                  <c:v>4.09257714508</c:v>
                </c:pt>
                <c:pt idx="86">
                  <c:v>4.23588783335</c:v>
                </c:pt>
                <c:pt idx="87">
                  <c:v>3.55313188117</c:v>
                </c:pt>
                <c:pt idx="88">
                  <c:v>3.37347334728</c:v>
                </c:pt>
                <c:pt idx="89">
                  <c:v>3.4916030172</c:v>
                </c:pt>
                <c:pt idx="90">
                  <c:v>6.67091768625</c:v>
                </c:pt>
                <c:pt idx="91">
                  <c:v>6.33361320915</c:v>
                </c:pt>
                <c:pt idx="92">
                  <c:v>6.55539875797</c:v>
                </c:pt>
                <c:pt idx="93">
                  <c:v>5.49877551936</c:v>
                </c:pt>
                <c:pt idx="94">
                  <c:v>5.22073857026</c:v>
                </c:pt>
                <c:pt idx="95">
                  <c:v>5.40355433921</c:v>
                </c:pt>
                <c:pt idx="96">
                  <c:v>4.53258961277</c:v>
                </c:pt>
                <c:pt idx="97">
                  <c:v>4.30340633678</c:v>
                </c:pt>
                <c:pt idx="98">
                  <c:v>4.45409967795</c:v>
                </c:pt>
                <c:pt idx="99">
                  <c:v>3.73617153955</c:v>
                </c:pt>
                <c:pt idx="100">
                  <c:v>3.54725789277</c:v>
                </c:pt>
                <c:pt idx="101">
                  <c:v>3.67147301494</c:v>
                </c:pt>
                <c:pt idx="102">
                  <c:v>3.07969151533</c:v>
                </c:pt>
                <c:pt idx="103">
                  <c:v>2.92397175007</c:v>
                </c:pt>
                <c:pt idx="104">
                  <c:v>3.02636112212</c:v>
                </c:pt>
                <c:pt idx="105">
                  <c:v>14.7723536107</c:v>
                </c:pt>
                <c:pt idx="106">
                  <c:v>14.0254127482</c:v>
                </c:pt>
                <c:pt idx="107">
                  <c:v>14.5165437601</c:v>
                </c:pt>
                <c:pt idx="108">
                  <c:v>12.1767139423</c:v>
                </c:pt>
                <c:pt idx="109">
                  <c:v>11.5610175236</c:v>
                </c:pt>
                <c:pt idx="110">
                  <c:v>11.9658522572</c:v>
                </c:pt>
                <c:pt idx="111">
                  <c:v>10.0371522602</c:v>
                </c:pt>
                <c:pt idx="112">
                  <c:v>9.52963941806</c:v>
                </c:pt>
                <c:pt idx="113">
                  <c:v>9.86334093071</c:v>
                </c:pt>
                <c:pt idx="114">
                  <c:v>8.27353142827</c:v>
                </c:pt>
                <c:pt idx="115">
                  <c:v>7.85519330398</c:v>
                </c:pt>
                <c:pt idx="116">
                  <c:v>8.13026036294</c:v>
                </c:pt>
                <c:pt idx="117">
                  <c:v>6.81979514906</c:v>
                </c:pt>
                <c:pt idx="118">
                  <c:v>6.47496291684</c:v>
                </c:pt>
                <c:pt idx="119">
                  <c:v>6.70169813996</c:v>
                </c:pt>
                <c:pt idx="120">
                  <c:v>14.7723536107</c:v>
                </c:pt>
                <c:pt idx="121">
                  <c:v>14.0254127482</c:v>
                </c:pt>
                <c:pt idx="122">
                  <c:v>14.5165437601</c:v>
                </c:pt>
                <c:pt idx="123">
                  <c:v>12.1767139423</c:v>
                </c:pt>
                <c:pt idx="124">
                  <c:v>11.5610175236</c:v>
                </c:pt>
                <c:pt idx="125">
                  <c:v>11.9658522572</c:v>
                </c:pt>
                <c:pt idx="126">
                  <c:v>10.0371522602</c:v>
                </c:pt>
                <c:pt idx="127">
                  <c:v>9.52963941806</c:v>
                </c:pt>
                <c:pt idx="128">
                  <c:v>9.86334093071</c:v>
                </c:pt>
                <c:pt idx="129">
                  <c:v>8.27353142827</c:v>
                </c:pt>
                <c:pt idx="130">
                  <c:v>7.85519330398</c:v>
                </c:pt>
                <c:pt idx="131">
                  <c:v>8.13026036294</c:v>
                </c:pt>
                <c:pt idx="132">
                  <c:v>6.81979514906</c:v>
                </c:pt>
                <c:pt idx="133">
                  <c:v>6.47496291684</c:v>
                </c:pt>
                <c:pt idx="134">
                  <c:v>6.70169813996</c:v>
                </c:pt>
                <c:pt idx="135">
                  <c:v>13.5498223239</c:v>
                </c:pt>
                <c:pt idx="136">
                  <c:v>11.6799171078</c:v>
                </c:pt>
                <c:pt idx="137">
                  <c:v>12.0889153747</c:v>
                </c:pt>
                <c:pt idx="138">
                  <c:v>10.1403796127</c:v>
                </c:pt>
                <c:pt idx="139">
                  <c:v>9.62764724155</c:v>
                </c:pt>
                <c:pt idx="140">
                  <c:v>9.96478071605</c:v>
                </c:pt>
                <c:pt idx="141">
                  <c:v>8.35862077659</c:v>
                </c:pt>
                <c:pt idx="142">
                  <c:v>7.93598024302</c:v>
                </c:pt>
                <c:pt idx="143">
                  <c:v>8.21387623627</c:v>
                </c:pt>
                <c:pt idx="144">
                  <c:v>6.88993350895</c:v>
                </c:pt>
                <c:pt idx="145">
                  <c:v>6.54155484071</c:v>
                </c:pt>
                <c:pt idx="146">
                  <c:v>6.77062192811</c:v>
                </c:pt>
                <c:pt idx="147">
                  <c:v>5.67930822878</c:v>
                </c:pt>
                <c:pt idx="148">
                  <c:v>5.39214292673</c:v>
                </c:pt>
                <c:pt idx="149">
                  <c:v>5.58096080032</c:v>
                </c:pt>
                <c:pt idx="150">
                  <c:v>12.0704152091</c:v>
                </c:pt>
                <c:pt idx="151">
                  <c:v>11.4600936189</c:v>
                </c:pt>
                <c:pt idx="152">
                  <c:v>11.8613942776</c:v>
                </c:pt>
                <c:pt idx="153">
                  <c:v>9.94953120126</c:v>
                </c:pt>
                <c:pt idx="154">
                  <c:v>9.446448780360001</c:v>
                </c:pt>
                <c:pt idx="155">
                  <c:v>9.777237187860001</c:v>
                </c:pt>
                <c:pt idx="156">
                  <c:v>8.2013062028</c:v>
                </c:pt>
                <c:pt idx="157">
                  <c:v>7.78662003362</c:v>
                </c:pt>
                <c:pt idx="158">
                  <c:v>8.05928584705</c:v>
                </c:pt>
                <c:pt idx="159">
                  <c:v>6.76026056621</c:v>
                </c:pt>
                <c:pt idx="160">
                  <c:v>6.41843860669</c:v>
                </c:pt>
                <c:pt idx="161">
                  <c:v>6.64319450541</c:v>
                </c:pt>
                <c:pt idx="162">
                  <c:v>5.5724200259</c:v>
                </c:pt>
                <c:pt idx="163">
                  <c:v>5.29065935797</c:v>
                </c:pt>
                <c:pt idx="164">
                  <c:v>5.47592355876</c:v>
                </c:pt>
                <c:pt idx="165">
                  <c:v>9.86267504551</c:v>
                </c:pt>
                <c:pt idx="166">
                  <c:v>9.36398436974</c:v>
                </c:pt>
                <c:pt idx="167">
                  <c:v>9.69188510255</c:v>
                </c:pt>
                <c:pt idx="168">
                  <c:v>8.12971147995</c:v>
                </c:pt>
                <c:pt idx="169">
                  <c:v>7.7186453855</c:v>
                </c:pt>
                <c:pt idx="170">
                  <c:v>7.98893091549</c:v>
                </c:pt>
                <c:pt idx="171">
                  <c:v>6.70124570081</c:v>
                </c:pt>
                <c:pt idx="172">
                  <c:v>6.36240773528</c:v>
                </c:pt>
                <c:pt idx="173">
                  <c:v>6.58520158846</c:v>
                </c:pt>
                <c:pt idx="174">
                  <c:v>5.52377462022</c:v>
                </c:pt>
                <c:pt idx="175">
                  <c:v>5.24447363083</c:v>
                </c:pt>
                <c:pt idx="176">
                  <c:v>5.4281205357</c:v>
                </c:pt>
                <c:pt idx="177">
                  <c:v>4.55319613952</c:v>
                </c:pt>
                <c:pt idx="178">
                  <c:v>4.32297092687</c:v>
                </c:pt>
                <c:pt idx="179">
                  <c:v>4.47434936566</c:v>
                </c:pt>
                <c:pt idx="180">
                  <c:v>7.59703040392</c:v>
                </c:pt>
                <c:pt idx="181">
                  <c:v>7.21289849158</c:v>
                </c:pt>
                <c:pt idx="182">
                  <c:v>7.46547416959</c:v>
                </c:pt>
                <c:pt idx="183">
                  <c:v>6.26216163498</c:v>
                </c:pt>
                <c:pt idx="184">
                  <c:v>5.94552526573</c:v>
                </c:pt>
                <c:pt idx="185">
                  <c:v>6.15372105232</c:v>
                </c:pt>
                <c:pt idx="186">
                  <c:v>5.16184170099</c:v>
                </c:pt>
                <c:pt idx="187">
                  <c:v>4.9008412813</c:v>
                </c:pt>
                <c:pt idx="188">
                  <c:v>5.07245513541</c:v>
                </c:pt>
                <c:pt idx="189">
                  <c:v>4.25485819421</c:v>
                </c:pt>
                <c:pt idx="190">
                  <c:v>4.03971797125</c:v>
                </c:pt>
                <c:pt idx="191">
                  <c:v>4.18117767802</c:v>
                </c:pt>
                <c:pt idx="192">
                  <c:v>3.50724010954</c:v>
                </c:pt>
                <c:pt idx="193">
                  <c:v>3.32990202101</c:v>
                </c:pt>
                <c:pt idx="194">
                  <c:v>3.44650594406</c:v>
                </c:pt>
                <c:pt idx="195">
                  <c:v>6.58475701412</c:v>
                </c:pt>
                <c:pt idx="196">
                  <c:v>6.25180911611</c:v>
                </c:pt>
                <c:pt idx="197">
                  <c:v>6.47073011273</c:v>
                </c:pt>
                <c:pt idx="198">
                  <c:v>5.4277540772</c:v>
                </c:pt>
                <c:pt idx="199">
                  <c:v>5.15330821579</c:v>
                </c:pt>
                <c:pt idx="200">
                  <c:v>5.33376276095</c:v>
                </c:pt>
                <c:pt idx="201">
                  <c:v>4.47404729732</c:v>
                </c:pt>
                <c:pt idx="202">
                  <c:v>4.24782412158</c:v>
                </c:pt>
                <c:pt idx="203">
                  <c:v>4.39657112791</c:v>
                </c:pt>
                <c:pt idx="204">
                  <c:v>3.6879156524</c:v>
                </c:pt>
                <c:pt idx="205">
                  <c:v>3.50144198877</c:v>
                </c:pt>
                <c:pt idx="206">
                  <c:v>3.6240527652</c:v>
                </c:pt>
                <c:pt idx="207">
                  <c:v>3.03991463554</c:v>
                </c:pt>
                <c:pt idx="208">
                  <c:v>2.88620612574</c:v>
                </c:pt>
                <c:pt idx="209">
                  <c:v>2.98727305049</c:v>
                </c:pt>
                <c:pt idx="210">
                  <c:v>16.5230674956</c:v>
                </c:pt>
                <c:pt idx="211">
                  <c:v>15.6876045348</c:v>
                </c:pt>
                <c:pt idx="212">
                  <c:v>16.2369408877</c:v>
                </c:pt>
                <c:pt idx="213">
                  <c:v>13.6198111449</c:v>
                </c:pt>
                <c:pt idx="214">
                  <c:v>12.9311467823</c:v>
                </c:pt>
                <c:pt idx="215">
                  <c:v>13.3839596383</c:v>
                </c:pt>
                <c:pt idx="216">
                  <c:v>11.2266838873</c:v>
                </c:pt>
                <c:pt idx="217">
                  <c:v>10.6590242464</c:v>
                </c:pt>
                <c:pt idx="218">
                  <c:v>11.0322736799</c:v>
                </c:pt>
                <c:pt idx="219">
                  <c:v>9.25405130547</c:v>
                </c:pt>
                <c:pt idx="220">
                  <c:v>8.78613473335</c:v>
                </c:pt>
                <c:pt idx="221">
                  <c:v>9.09380077634</c:v>
                </c:pt>
                <c:pt idx="222">
                  <c:v>7.62802858118</c:v>
                </c:pt>
                <c:pt idx="223">
                  <c:v>7.24232929469</c:v>
                </c:pt>
                <c:pt idx="224">
                  <c:v>7.49593555771</c:v>
                </c:pt>
                <c:pt idx="225">
                  <c:v>16.5230674956</c:v>
                </c:pt>
                <c:pt idx="226">
                  <c:v>15.6876045348</c:v>
                </c:pt>
                <c:pt idx="227">
                  <c:v>16.2369408877</c:v>
                </c:pt>
                <c:pt idx="228">
                  <c:v>13.6198111449</c:v>
                </c:pt>
                <c:pt idx="229">
                  <c:v>12.9311467823</c:v>
                </c:pt>
                <c:pt idx="230">
                  <c:v>13.3839596383</c:v>
                </c:pt>
                <c:pt idx="231">
                  <c:v>11.2266838873</c:v>
                </c:pt>
                <c:pt idx="232">
                  <c:v>10.6590242464</c:v>
                </c:pt>
                <c:pt idx="233">
                  <c:v>11.0322736799</c:v>
                </c:pt>
                <c:pt idx="234">
                  <c:v>9.25405130547</c:v>
                </c:pt>
                <c:pt idx="235">
                  <c:v>8.78613473335</c:v>
                </c:pt>
                <c:pt idx="236">
                  <c:v>9.09380077634</c:v>
                </c:pt>
                <c:pt idx="237">
                  <c:v>7.62802858118</c:v>
                </c:pt>
                <c:pt idx="238">
                  <c:v>7.24232929469</c:v>
                </c:pt>
                <c:pt idx="239">
                  <c:v>7.49593555771</c:v>
                </c:pt>
                <c:pt idx="240">
                  <c:v>15.1556505287</c:v>
                </c:pt>
                <c:pt idx="241">
                  <c:v>13.0641374964</c:v>
                </c:pt>
                <c:pt idx="242">
                  <c:v>13.5216073179</c:v>
                </c:pt>
                <c:pt idx="243">
                  <c:v>11.3421450086</c:v>
                </c:pt>
                <c:pt idx="244">
                  <c:v>10.7686472574</c:v>
                </c:pt>
                <c:pt idx="245">
                  <c:v>11.1457353844</c:v>
                </c:pt>
                <c:pt idx="246">
                  <c:v>9.34922483587</c:v>
                </c:pt>
                <c:pt idx="247">
                  <c:v>8.87649596364</c:v>
                </c:pt>
                <c:pt idx="248">
                  <c:v>9.18732620602</c:v>
                </c:pt>
                <c:pt idx="249">
                  <c:v>7.70647923875</c:v>
                </c:pt>
                <c:pt idx="250">
                  <c:v>7.31681321795</c:v>
                </c:pt>
                <c:pt idx="251">
                  <c:v>7.57302770115</c:v>
                </c:pt>
                <c:pt idx="252">
                  <c:v>6.35237929346</c:v>
                </c:pt>
                <c:pt idx="253">
                  <c:v>6.03118120998</c:v>
                </c:pt>
                <c:pt idx="254">
                  <c:v>6.24237642992</c:v>
                </c:pt>
                <c:pt idx="255">
                  <c:v>13.5009146447</c:v>
                </c:pt>
                <c:pt idx="256">
                  <c:v>12.8182620969</c:v>
                </c:pt>
                <c:pt idx="257">
                  <c:v>13.2671220447</c:v>
                </c:pt>
                <c:pt idx="258">
                  <c:v>11.128678606</c:v>
                </c:pt>
                <c:pt idx="259">
                  <c:v>10.5659744483</c:v>
                </c:pt>
                <c:pt idx="260">
                  <c:v>10.9359655362</c:v>
                </c:pt>
                <c:pt idx="261">
                  <c:v>9.173266461920001</c:v>
                </c:pt>
                <c:pt idx="262">
                  <c:v>8.70943464856</c:v>
                </c:pt>
                <c:pt idx="263">
                  <c:v>9.01441486754</c:v>
                </c:pt>
                <c:pt idx="264">
                  <c:v>7.56143838461</c:v>
                </c:pt>
                <c:pt idx="265">
                  <c:v>7.17910612684</c:v>
                </c:pt>
                <c:pt idx="266">
                  <c:v>7.43049849006</c:v>
                </c:pt>
                <c:pt idx="267">
                  <c:v>6.23282346388</c:v>
                </c:pt>
                <c:pt idx="268">
                  <c:v>5.91767053318</c:v>
                </c:pt>
                <c:pt idx="269">
                  <c:v>6.12489092438</c:v>
                </c:pt>
                <c:pt idx="270">
                  <c:v>11.0315288788</c:v>
                </c:pt>
                <c:pt idx="271">
                  <c:v>10.4737369444</c:v>
                </c:pt>
                <c:pt idx="272">
                  <c:v>10.8404981311</c:v>
                </c:pt>
                <c:pt idx="273">
                  <c:v>9.09318684366</c:v>
                </c:pt>
                <c:pt idx="274">
                  <c:v>8.63340413044</c:v>
                </c:pt>
                <c:pt idx="275">
                  <c:v>8.93572197178</c:v>
                </c:pt>
                <c:pt idx="276">
                  <c:v>7.4954294987</c:v>
                </c:pt>
                <c:pt idx="277">
                  <c:v>7.11643487658</c:v>
                </c:pt>
                <c:pt idx="278">
                  <c:v>7.36563266663</c:v>
                </c:pt>
                <c:pt idx="279">
                  <c:v>6.17841295202</c:v>
                </c:pt>
                <c:pt idx="280">
                  <c:v>5.8660112034</c:v>
                </c:pt>
                <c:pt idx="281">
                  <c:v>6.07142262831</c:v>
                </c:pt>
                <c:pt idx="282">
                  <c:v>5.0928084391</c:v>
                </c:pt>
                <c:pt idx="283">
                  <c:v>4.83529857789</c:v>
                </c:pt>
                <c:pt idx="284">
                  <c:v>5.00461730851</c:v>
                </c:pt>
                <c:pt idx="285">
                  <c:v>8.4973762095</c:v>
                </c:pt>
                <c:pt idx="286">
                  <c:v>8.06771972536</c:v>
                </c:pt>
                <c:pt idx="287">
                  <c:v>8.3502288695</c:v>
                </c:pt>
                <c:pt idx="288">
                  <c:v>7.00430832416</c:v>
                </c:pt>
                <c:pt idx="289">
                  <c:v>6.650146473</c:v>
                </c:pt>
                <c:pt idx="290">
                  <c:v>6.88301613785</c:v>
                </c:pt>
                <c:pt idx="291">
                  <c:v>5.77358632717</c:v>
                </c:pt>
                <c:pt idx="292">
                  <c:v>5.48165400111</c:v>
                </c:pt>
                <c:pt idx="293">
                  <c:v>5.673606304</c:v>
                </c:pt>
                <c:pt idx="294">
                  <c:v>4.75911361044</c:v>
                </c:pt>
                <c:pt idx="295">
                  <c:v>4.51847650423</c:v>
                </c:pt>
                <c:pt idx="296">
                  <c:v>4.67670100551</c:v>
                </c:pt>
                <c:pt idx="297">
                  <c:v>3.92289316789</c:v>
                </c:pt>
                <c:pt idx="298">
                  <c:v>3.72453823519</c:v>
                </c:pt>
                <c:pt idx="299">
                  <c:v>3.85496122272</c:v>
                </c:pt>
                <c:pt idx="300">
                  <c:v>7.36513540452</c:v>
                </c:pt>
                <c:pt idx="301">
                  <c:v>6.99272889867</c:v>
                </c:pt>
                <c:pt idx="302">
                  <c:v>7.23759484885</c:v>
                </c:pt>
                <c:pt idx="303">
                  <c:v>6.07101273977</c:v>
                </c:pt>
                <c:pt idx="304">
                  <c:v>5.76404151423</c:v>
                </c:pt>
                <c:pt idx="305">
                  <c:v>5.96588224375</c:v>
                </c:pt>
                <c:pt idx="306">
                  <c:v>5.00427944119</c:v>
                </c:pt>
                <c:pt idx="307">
                  <c:v>4.75124590974</c:v>
                </c:pt>
                <c:pt idx="308">
                  <c:v>4.9176213493</c:v>
                </c:pt>
                <c:pt idx="309">
                  <c:v>4.12498108618</c:v>
                </c:pt>
                <c:pt idx="310">
                  <c:v>3.91640789525</c:v>
                </c:pt>
                <c:pt idx="311">
                  <c:v>4.05354962553</c:v>
                </c:pt>
                <c:pt idx="312">
                  <c:v>3.40018361511</c:v>
                </c:pt>
                <c:pt idx="313">
                  <c:v>3.22825867011</c:v>
                </c:pt>
                <c:pt idx="314">
                  <c:v>3.34130332523</c:v>
                </c:pt>
                <c:pt idx="315">
                  <c:v>16.5230674956</c:v>
                </c:pt>
                <c:pt idx="316">
                  <c:v>15.6876045348</c:v>
                </c:pt>
                <c:pt idx="317">
                  <c:v>16.2369408877</c:v>
                </c:pt>
                <c:pt idx="318">
                  <c:v>13.6198111449</c:v>
                </c:pt>
                <c:pt idx="319">
                  <c:v>12.9311467823</c:v>
                </c:pt>
                <c:pt idx="320">
                  <c:v>13.3839596383</c:v>
                </c:pt>
                <c:pt idx="321">
                  <c:v>11.2266838873</c:v>
                </c:pt>
                <c:pt idx="322">
                  <c:v>10.6590242464</c:v>
                </c:pt>
                <c:pt idx="323">
                  <c:v>11.0322736799</c:v>
                </c:pt>
                <c:pt idx="324">
                  <c:v>9.25405130547</c:v>
                </c:pt>
                <c:pt idx="325">
                  <c:v>8.78613473335</c:v>
                </c:pt>
                <c:pt idx="326">
                  <c:v>9.09380077634</c:v>
                </c:pt>
                <c:pt idx="327">
                  <c:v>7.62802858118</c:v>
                </c:pt>
                <c:pt idx="328">
                  <c:v>7.24232929469</c:v>
                </c:pt>
                <c:pt idx="329">
                  <c:v>7.49593555771</c:v>
                </c:pt>
                <c:pt idx="330">
                  <c:v>16.5230674956</c:v>
                </c:pt>
                <c:pt idx="331">
                  <c:v>15.6876045348</c:v>
                </c:pt>
                <c:pt idx="332">
                  <c:v>16.2369408877</c:v>
                </c:pt>
                <c:pt idx="333">
                  <c:v>13.6198111449</c:v>
                </c:pt>
                <c:pt idx="334">
                  <c:v>12.9311467823</c:v>
                </c:pt>
                <c:pt idx="335">
                  <c:v>13.3839596383</c:v>
                </c:pt>
                <c:pt idx="336">
                  <c:v>11.2266838873</c:v>
                </c:pt>
                <c:pt idx="337">
                  <c:v>10.6590242464</c:v>
                </c:pt>
                <c:pt idx="338">
                  <c:v>11.0322736799</c:v>
                </c:pt>
                <c:pt idx="339">
                  <c:v>9.25405130547</c:v>
                </c:pt>
                <c:pt idx="340">
                  <c:v>8.78613473335</c:v>
                </c:pt>
                <c:pt idx="341">
                  <c:v>9.09380077634</c:v>
                </c:pt>
                <c:pt idx="342">
                  <c:v>7.62802858118</c:v>
                </c:pt>
                <c:pt idx="343">
                  <c:v>7.24232929469</c:v>
                </c:pt>
                <c:pt idx="344">
                  <c:v>7.49593555771</c:v>
                </c:pt>
                <c:pt idx="345">
                  <c:v>15.1556505287</c:v>
                </c:pt>
                <c:pt idx="346">
                  <c:v>13.0641374964</c:v>
                </c:pt>
                <c:pt idx="347">
                  <c:v>13.5216073179</c:v>
                </c:pt>
                <c:pt idx="348">
                  <c:v>11.3421450086</c:v>
                </c:pt>
                <c:pt idx="349">
                  <c:v>10.7686472574</c:v>
                </c:pt>
                <c:pt idx="350">
                  <c:v>11.1457353844</c:v>
                </c:pt>
                <c:pt idx="351">
                  <c:v>9.34922483587</c:v>
                </c:pt>
                <c:pt idx="352">
                  <c:v>8.87649596364</c:v>
                </c:pt>
                <c:pt idx="353">
                  <c:v>9.18732620602</c:v>
                </c:pt>
                <c:pt idx="354">
                  <c:v>7.70647923875</c:v>
                </c:pt>
                <c:pt idx="355">
                  <c:v>7.31681321795</c:v>
                </c:pt>
                <c:pt idx="356">
                  <c:v>7.57302770115</c:v>
                </c:pt>
                <c:pt idx="357">
                  <c:v>6.35237929346</c:v>
                </c:pt>
                <c:pt idx="358">
                  <c:v>6.03118120998</c:v>
                </c:pt>
                <c:pt idx="359">
                  <c:v>6.24237642992</c:v>
                </c:pt>
                <c:pt idx="360">
                  <c:v>13.5009146447</c:v>
                </c:pt>
                <c:pt idx="361">
                  <c:v>12.8182620969</c:v>
                </c:pt>
                <c:pt idx="362">
                  <c:v>13.2671220447</c:v>
                </c:pt>
                <c:pt idx="363">
                  <c:v>11.128678606</c:v>
                </c:pt>
                <c:pt idx="364">
                  <c:v>10.5659744483</c:v>
                </c:pt>
                <c:pt idx="365">
                  <c:v>10.9359655362</c:v>
                </c:pt>
                <c:pt idx="366">
                  <c:v>9.173266461920001</c:v>
                </c:pt>
                <c:pt idx="367">
                  <c:v>8.70943464856</c:v>
                </c:pt>
                <c:pt idx="368">
                  <c:v>9.01441486754</c:v>
                </c:pt>
                <c:pt idx="369">
                  <c:v>7.56143838461</c:v>
                </c:pt>
                <c:pt idx="370">
                  <c:v>7.17910612684</c:v>
                </c:pt>
                <c:pt idx="371">
                  <c:v>7.43049849006</c:v>
                </c:pt>
                <c:pt idx="372">
                  <c:v>6.23282346388</c:v>
                </c:pt>
                <c:pt idx="373">
                  <c:v>5.91767053318</c:v>
                </c:pt>
                <c:pt idx="374">
                  <c:v>6.12489092438</c:v>
                </c:pt>
                <c:pt idx="375">
                  <c:v>11.0315288788</c:v>
                </c:pt>
                <c:pt idx="376">
                  <c:v>10.4737369444</c:v>
                </c:pt>
                <c:pt idx="377">
                  <c:v>10.8404981311</c:v>
                </c:pt>
                <c:pt idx="378">
                  <c:v>9.09318684366</c:v>
                </c:pt>
                <c:pt idx="379">
                  <c:v>8.63340413044</c:v>
                </c:pt>
                <c:pt idx="380">
                  <c:v>8.93572197178</c:v>
                </c:pt>
                <c:pt idx="381">
                  <c:v>7.4954294987</c:v>
                </c:pt>
                <c:pt idx="382">
                  <c:v>7.11643487658</c:v>
                </c:pt>
                <c:pt idx="383">
                  <c:v>7.36563266663</c:v>
                </c:pt>
                <c:pt idx="384">
                  <c:v>6.17841295202</c:v>
                </c:pt>
                <c:pt idx="385">
                  <c:v>5.8660112034</c:v>
                </c:pt>
                <c:pt idx="386">
                  <c:v>6.07142262831</c:v>
                </c:pt>
                <c:pt idx="387">
                  <c:v>5.0928084391</c:v>
                </c:pt>
                <c:pt idx="388">
                  <c:v>4.83529857789</c:v>
                </c:pt>
                <c:pt idx="389">
                  <c:v>5.00461730851</c:v>
                </c:pt>
                <c:pt idx="390">
                  <c:v>8.4973762095</c:v>
                </c:pt>
                <c:pt idx="391">
                  <c:v>8.06771972536</c:v>
                </c:pt>
                <c:pt idx="392">
                  <c:v>8.3502288695</c:v>
                </c:pt>
                <c:pt idx="393">
                  <c:v>7.00430832416</c:v>
                </c:pt>
                <c:pt idx="394">
                  <c:v>6.650146473</c:v>
                </c:pt>
                <c:pt idx="395">
                  <c:v>6.88301613785</c:v>
                </c:pt>
                <c:pt idx="396">
                  <c:v>5.77358632717</c:v>
                </c:pt>
                <c:pt idx="397">
                  <c:v>5.48165400111</c:v>
                </c:pt>
                <c:pt idx="398">
                  <c:v>5.673606304</c:v>
                </c:pt>
                <c:pt idx="399">
                  <c:v>4.75911361044</c:v>
                </c:pt>
                <c:pt idx="400">
                  <c:v>4.51847650423</c:v>
                </c:pt>
                <c:pt idx="401">
                  <c:v>4.67670100551</c:v>
                </c:pt>
                <c:pt idx="402">
                  <c:v>3.92289316789</c:v>
                </c:pt>
                <c:pt idx="403">
                  <c:v>3.72453823519</c:v>
                </c:pt>
                <c:pt idx="404">
                  <c:v>3.85496122272</c:v>
                </c:pt>
                <c:pt idx="405">
                  <c:v>7.36513540452</c:v>
                </c:pt>
                <c:pt idx="406">
                  <c:v>6.99272889867</c:v>
                </c:pt>
                <c:pt idx="407">
                  <c:v>7.23759484885</c:v>
                </c:pt>
                <c:pt idx="408">
                  <c:v>6.07101273977</c:v>
                </c:pt>
                <c:pt idx="409">
                  <c:v>5.76404151423</c:v>
                </c:pt>
                <c:pt idx="410">
                  <c:v>5.96588224375</c:v>
                </c:pt>
                <c:pt idx="411">
                  <c:v>5.00427944119</c:v>
                </c:pt>
                <c:pt idx="412">
                  <c:v>4.75124590974</c:v>
                </c:pt>
                <c:pt idx="413">
                  <c:v>4.9176213493</c:v>
                </c:pt>
                <c:pt idx="414">
                  <c:v>4.12498108618</c:v>
                </c:pt>
                <c:pt idx="415">
                  <c:v>3.91640789525</c:v>
                </c:pt>
                <c:pt idx="416">
                  <c:v>4.05354962553</c:v>
                </c:pt>
                <c:pt idx="417">
                  <c:v>3.40018361511</c:v>
                </c:pt>
                <c:pt idx="418">
                  <c:v>3.22825867011</c:v>
                </c:pt>
                <c:pt idx="419">
                  <c:v>3.34130332523</c:v>
                </c:pt>
                <c:pt idx="420">
                  <c:v>16.5230674956</c:v>
                </c:pt>
                <c:pt idx="421">
                  <c:v>15.6876045348</c:v>
                </c:pt>
                <c:pt idx="422">
                  <c:v>16.2369408877</c:v>
                </c:pt>
                <c:pt idx="423">
                  <c:v>13.6198111449</c:v>
                </c:pt>
                <c:pt idx="424">
                  <c:v>12.9311467823</c:v>
                </c:pt>
                <c:pt idx="425">
                  <c:v>13.3839596383</c:v>
                </c:pt>
                <c:pt idx="426">
                  <c:v>11.2266838873</c:v>
                </c:pt>
                <c:pt idx="427">
                  <c:v>10.6590242464</c:v>
                </c:pt>
                <c:pt idx="428">
                  <c:v>11.0322736799</c:v>
                </c:pt>
                <c:pt idx="429">
                  <c:v>9.25405130547</c:v>
                </c:pt>
                <c:pt idx="430">
                  <c:v>8.78613473335</c:v>
                </c:pt>
                <c:pt idx="431">
                  <c:v>9.09380077634</c:v>
                </c:pt>
                <c:pt idx="432">
                  <c:v>7.62802858118</c:v>
                </c:pt>
                <c:pt idx="433">
                  <c:v>7.24232929469</c:v>
                </c:pt>
                <c:pt idx="434">
                  <c:v>7.49593555771</c:v>
                </c:pt>
                <c:pt idx="435">
                  <c:v>16.5230674956</c:v>
                </c:pt>
                <c:pt idx="436">
                  <c:v>15.6876045348</c:v>
                </c:pt>
                <c:pt idx="437">
                  <c:v>16.2369408877</c:v>
                </c:pt>
                <c:pt idx="438">
                  <c:v>13.6198111449</c:v>
                </c:pt>
                <c:pt idx="439">
                  <c:v>12.9311467823</c:v>
                </c:pt>
                <c:pt idx="440">
                  <c:v>13.3839596383</c:v>
                </c:pt>
                <c:pt idx="441">
                  <c:v>11.2266838873</c:v>
                </c:pt>
                <c:pt idx="442">
                  <c:v>10.6590242464</c:v>
                </c:pt>
                <c:pt idx="443">
                  <c:v>11.0322736799</c:v>
                </c:pt>
                <c:pt idx="444">
                  <c:v>9.25405130547</c:v>
                </c:pt>
                <c:pt idx="445">
                  <c:v>8.78613473335</c:v>
                </c:pt>
                <c:pt idx="446">
                  <c:v>9.09380077634</c:v>
                </c:pt>
                <c:pt idx="447">
                  <c:v>7.62802858118</c:v>
                </c:pt>
                <c:pt idx="448">
                  <c:v>7.24232929469</c:v>
                </c:pt>
                <c:pt idx="449">
                  <c:v>7.49593555771</c:v>
                </c:pt>
                <c:pt idx="450">
                  <c:v>15.1556505287</c:v>
                </c:pt>
                <c:pt idx="451">
                  <c:v>13.0641374964</c:v>
                </c:pt>
                <c:pt idx="452">
                  <c:v>13.5216073179</c:v>
                </c:pt>
                <c:pt idx="453">
                  <c:v>11.3421450086</c:v>
                </c:pt>
                <c:pt idx="454">
                  <c:v>10.7686472574</c:v>
                </c:pt>
                <c:pt idx="455">
                  <c:v>11.1457353844</c:v>
                </c:pt>
                <c:pt idx="456">
                  <c:v>9.34922483587</c:v>
                </c:pt>
                <c:pt idx="457">
                  <c:v>8.87649596364</c:v>
                </c:pt>
                <c:pt idx="458">
                  <c:v>9.18732620602</c:v>
                </c:pt>
                <c:pt idx="459">
                  <c:v>7.70647923875</c:v>
                </c:pt>
                <c:pt idx="460">
                  <c:v>7.31681321795</c:v>
                </c:pt>
                <c:pt idx="461">
                  <c:v>7.57302770115</c:v>
                </c:pt>
                <c:pt idx="462">
                  <c:v>6.35237929346</c:v>
                </c:pt>
                <c:pt idx="463">
                  <c:v>6.03118120998</c:v>
                </c:pt>
                <c:pt idx="464">
                  <c:v>6.24237642992</c:v>
                </c:pt>
                <c:pt idx="465">
                  <c:v>13.5009146447</c:v>
                </c:pt>
                <c:pt idx="466">
                  <c:v>12.8182620969</c:v>
                </c:pt>
                <c:pt idx="467">
                  <c:v>13.2671220447</c:v>
                </c:pt>
                <c:pt idx="468">
                  <c:v>11.128678606</c:v>
                </c:pt>
                <c:pt idx="469">
                  <c:v>10.5659744483</c:v>
                </c:pt>
                <c:pt idx="470">
                  <c:v>10.9359655362</c:v>
                </c:pt>
                <c:pt idx="471">
                  <c:v>9.173266461920001</c:v>
                </c:pt>
                <c:pt idx="472">
                  <c:v>8.70943464856</c:v>
                </c:pt>
                <c:pt idx="473">
                  <c:v>9.01441486754</c:v>
                </c:pt>
                <c:pt idx="474">
                  <c:v>7.56143838461</c:v>
                </c:pt>
                <c:pt idx="475">
                  <c:v>7.17910612684</c:v>
                </c:pt>
                <c:pt idx="476">
                  <c:v>7.43049849006</c:v>
                </c:pt>
                <c:pt idx="477">
                  <c:v>6.23282346388</c:v>
                </c:pt>
                <c:pt idx="478">
                  <c:v>5.91767053318</c:v>
                </c:pt>
                <c:pt idx="479">
                  <c:v>6.12489092438</c:v>
                </c:pt>
                <c:pt idx="480">
                  <c:v>11.0315288788</c:v>
                </c:pt>
                <c:pt idx="481">
                  <c:v>10.4737369444</c:v>
                </c:pt>
                <c:pt idx="482">
                  <c:v>10.8404981311</c:v>
                </c:pt>
                <c:pt idx="483">
                  <c:v>9.09318684366</c:v>
                </c:pt>
                <c:pt idx="484">
                  <c:v>8.63340413044</c:v>
                </c:pt>
                <c:pt idx="485">
                  <c:v>8.93572197178</c:v>
                </c:pt>
                <c:pt idx="486">
                  <c:v>7.4954294987</c:v>
                </c:pt>
                <c:pt idx="487">
                  <c:v>7.11643487658</c:v>
                </c:pt>
                <c:pt idx="488">
                  <c:v>7.36563266663</c:v>
                </c:pt>
                <c:pt idx="489">
                  <c:v>6.17841295202</c:v>
                </c:pt>
                <c:pt idx="490">
                  <c:v>5.8660112034</c:v>
                </c:pt>
                <c:pt idx="491">
                  <c:v>6.07142262831</c:v>
                </c:pt>
                <c:pt idx="492">
                  <c:v>5.0928084391</c:v>
                </c:pt>
                <c:pt idx="493">
                  <c:v>4.83529857789</c:v>
                </c:pt>
                <c:pt idx="494">
                  <c:v>5.00461730851</c:v>
                </c:pt>
                <c:pt idx="495">
                  <c:v>8.4973762095</c:v>
                </c:pt>
                <c:pt idx="496">
                  <c:v>8.06771972536</c:v>
                </c:pt>
                <c:pt idx="497">
                  <c:v>8.3502288695</c:v>
                </c:pt>
                <c:pt idx="498">
                  <c:v>7.00430832416</c:v>
                </c:pt>
                <c:pt idx="499">
                  <c:v>6.650146473</c:v>
                </c:pt>
                <c:pt idx="500">
                  <c:v>6.88301613785</c:v>
                </c:pt>
                <c:pt idx="501">
                  <c:v>5.77358632717</c:v>
                </c:pt>
                <c:pt idx="502">
                  <c:v>5.48165400111</c:v>
                </c:pt>
                <c:pt idx="503">
                  <c:v>5.673606304</c:v>
                </c:pt>
                <c:pt idx="504">
                  <c:v>4.75911361044</c:v>
                </c:pt>
                <c:pt idx="505">
                  <c:v>4.51847650423</c:v>
                </c:pt>
                <c:pt idx="506">
                  <c:v>4.67670100551</c:v>
                </c:pt>
                <c:pt idx="507">
                  <c:v>3.92289316789</c:v>
                </c:pt>
                <c:pt idx="508">
                  <c:v>3.72453823519</c:v>
                </c:pt>
                <c:pt idx="509">
                  <c:v>3.85496122272</c:v>
                </c:pt>
                <c:pt idx="510">
                  <c:v>7.36513540452</c:v>
                </c:pt>
                <c:pt idx="511">
                  <c:v>6.99272889867</c:v>
                </c:pt>
                <c:pt idx="512">
                  <c:v>7.23759484885</c:v>
                </c:pt>
                <c:pt idx="513">
                  <c:v>6.07101273977</c:v>
                </c:pt>
                <c:pt idx="514">
                  <c:v>5.76404151423</c:v>
                </c:pt>
                <c:pt idx="515">
                  <c:v>5.96588224375</c:v>
                </c:pt>
                <c:pt idx="516">
                  <c:v>5.00427944119</c:v>
                </c:pt>
                <c:pt idx="517">
                  <c:v>4.75124590974</c:v>
                </c:pt>
                <c:pt idx="518">
                  <c:v>4.9176213493</c:v>
                </c:pt>
                <c:pt idx="519">
                  <c:v>4.12498108618</c:v>
                </c:pt>
                <c:pt idx="520">
                  <c:v>3.91640789525</c:v>
                </c:pt>
                <c:pt idx="521">
                  <c:v>4.05354962553</c:v>
                </c:pt>
                <c:pt idx="522">
                  <c:v>3.40018361511</c:v>
                </c:pt>
                <c:pt idx="523">
                  <c:v>3.22825867011</c:v>
                </c:pt>
                <c:pt idx="524">
                  <c:v>3.34130332523</c:v>
                </c:pt>
                <c:pt idx="525">
                  <c:v>20.4658457267</c:v>
                </c:pt>
                <c:pt idx="526">
                  <c:v>19.4310223762</c:v>
                </c:pt>
                <c:pt idx="527">
                  <c:v>20.1114428281</c:v>
                </c:pt>
                <c:pt idx="528">
                  <c:v>16.869806638</c:v>
                </c:pt>
                <c:pt idx="529">
                  <c:v>16.016811357</c:v>
                </c:pt>
                <c:pt idx="530">
                  <c:v>16.5776756188</c:v>
                </c:pt>
                <c:pt idx="531">
                  <c:v>13.905625001</c:v>
                </c:pt>
                <c:pt idx="532">
                  <c:v>13.2025089096</c:v>
                </c:pt>
                <c:pt idx="533">
                  <c:v>13.6648241138</c:v>
                </c:pt>
                <c:pt idx="534">
                  <c:v>11.4622775956</c:v>
                </c:pt>
                <c:pt idx="535">
                  <c:v>10.8827055288</c:v>
                </c:pt>
                <c:pt idx="536">
                  <c:v>11.2637876597</c:v>
                </c:pt>
                <c:pt idx="537">
                  <c:v>9.44824901206</c:v>
                </c:pt>
                <c:pt idx="538">
                  <c:v>8.97051313788</c:v>
                </c:pt>
                <c:pt idx="539">
                  <c:v>9.284635600650001</c:v>
                </c:pt>
                <c:pt idx="540">
                  <c:v>20.4658457267</c:v>
                </c:pt>
                <c:pt idx="541">
                  <c:v>19.4310223762</c:v>
                </c:pt>
                <c:pt idx="542">
                  <c:v>20.1114428281</c:v>
                </c:pt>
                <c:pt idx="543">
                  <c:v>16.869806638</c:v>
                </c:pt>
                <c:pt idx="544">
                  <c:v>16.016811357</c:v>
                </c:pt>
                <c:pt idx="545">
                  <c:v>16.5776756188</c:v>
                </c:pt>
                <c:pt idx="546">
                  <c:v>13.905625001</c:v>
                </c:pt>
                <c:pt idx="547">
                  <c:v>13.2025089096</c:v>
                </c:pt>
                <c:pt idx="548">
                  <c:v>13.6648241138</c:v>
                </c:pt>
                <c:pt idx="549">
                  <c:v>11.4622775956</c:v>
                </c:pt>
                <c:pt idx="550">
                  <c:v>10.8827055288</c:v>
                </c:pt>
                <c:pt idx="551">
                  <c:v>11.2637876597</c:v>
                </c:pt>
                <c:pt idx="552">
                  <c:v>9.44824901206</c:v>
                </c:pt>
                <c:pt idx="553">
                  <c:v>8.97051313788</c:v>
                </c:pt>
                <c:pt idx="554">
                  <c:v>9.284635600650001</c:v>
                </c:pt>
                <c:pt idx="555">
                  <c:v>18.772132093</c:v>
                </c:pt>
                <c:pt idx="556">
                  <c:v>16.1815366683</c:v>
                </c:pt>
                <c:pt idx="557">
                  <c:v>16.7481691532</c:v>
                </c:pt>
                <c:pt idx="558">
                  <c:v>14.0486377616</c:v>
                </c:pt>
                <c:pt idx="559">
                  <c:v>13.3382904545</c:v>
                </c:pt>
                <c:pt idx="560">
                  <c:v>13.8053603515</c:v>
                </c:pt>
                <c:pt idx="561">
                  <c:v>11.5801616865</c:v>
                </c:pt>
                <c:pt idx="562">
                  <c:v>10.9946289958</c:v>
                </c:pt>
                <c:pt idx="563">
                  <c:v>11.3796303758</c:v>
                </c:pt>
                <c:pt idx="564">
                  <c:v>9.54541977381</c:v>
                </c:pt>
                <c:pt idx="565">
                  <c:v>9.06277061265</c:v>
                </c:pt>
                <c:pt idx="566">
                  <c:v>9.38012367602</c:v>
                </c:pt>
                <c:pt idx="567">
                  <c:v>7.86820090472</c:v>
                </c:pt>
                <c:pt idx="568">
                  <c:v>7.47035768184</c:v>
                </c:pt>
                <c:pt idx="569">
                  <c:v>7.73194886584</c:v>
                </c:pt>
                <c:pt idx="570">
                  <c:v>16.7225387394</c:v>
                </c:pt>
                <c:pt idx="571">
                  <c:v>15.8769898283</c:v>
                </c:pt>
                <c:pt idx="572">
                  <c:v>16.4329579284</c:v>
                </c:pt>
                <c:pt idx="573">
                  <c:v>13.7842334393</c:v>
                </c:pt>
                <c:pt idx="574">
                  <c:v>13.0872553216</c:v>
                </c:pt>
                <c:pt idx="575">
                  <c:v>13.5455346652</c:v>
                </c:pt>
                <c:pt idx="576">
                  <c:v>11.3622156582</c:v>
                </c:pt>
                <c:pt idx="577">
                  <c:v>10.7877030661</c:v>
                </c:pt>
                <c:pt idx="578">
                  <c:v>11.1654584746</c:v>
                </c:pt>
                <c:pt idx="579">
                  <c:v>9.36576888601</c:v>
                </c:pt>
                <c:pt idx="580">
                  <c:v>8.892203489870001</c:v>
                </c:pt>
                <c:pt idx="581">
                  <c:v>9.2035837662</c:v>
                </c:pt>
                <c:pt idx="582">
                  <c:v>7.72011634569</c:v>
                </c:pt>
                <c:pt idx="583">
                  <c:v>7.329760786</c:v>
                </c:pt>
                <c:pt idx="584">
                  <c:v>7.58642865708</c:v>
                </c:pt>
                <c:pt idx="585">
                  <c:v>13.6639015862</c:v>
                </c:pt>
                <c:pt idx="586">
                  <c:v>12.9730078597</c:v>
                </c:pt>
                <c:pt idx="587">
                  <c:v>13.4272865744</c:v>
                </c:pt>
                <c:pt idx="588">
                  <c:v>11.2630272288</c:v>
                </c:pt>
                <c:pt idx="589">
                  <c:v>10.693529944</c:v>
                </c:pt>
                <c:pt idx="590">
                  <c:v>11.0679876712</c:v>
                </c:pt>
                <c:pt idx="591">
                  <c:v>9.28400878449</c:v>
                </c:pt>
                <c:pt idx="592">
                  <c:v>8.8145774595</c:v>
                </c:pt>
                <c:pt idx="593">
                  <c:v>9.12323948778</c:v>
                </c:pt>
                <c:pt idx="594">
                  <c:v>7.65272225304</c:v>
                </c:pt>
                <c:pt idx="595">
                  <c:v>7.2657743698</c:v>
                </c:pt>
                <c:pt idx="596">
                  <c:v>7.52020161425</c:v>
                </c:pt>
                <c:pt idx="597">
                  <c:v>6.30806790919</c:v>
                </c:pt>
                <c:pt idx="598">
                  <c:v>5.98911036127</c:v>
                </c:pt>
                <c:pt idx="599">
                  <c:v>6.1988323769</c:v>
                </c:pt>
                <c:pt idx="600">
                  <c:v>10.5250426794</c:v>
                </c:pt>
                <c:pt idx="601">
                  <c:v>9.99286042436</c:v>
                </c:pt>
                <c:pt idx="602">
                  <c:v>10.3427826505</c:v>
                </c:pt>
                <c:pt idx="603">
                  <c:v>8.67569497147</c:v>
                </c:pt>
                <c:pt idx="604">
                  <c:v>8.237022079160001</c:v>
                </c:pt>
                <c:pt idx="605">
                  <c:v>8.52545972165</c:v>
                </c:pt>
                <c:pt idx="606">
                  <c:v>7.15129482423</c:v>
                </c:pt>
                <c:pt idx="607">
                  <c:v>6.78970083152</c:v>
                </c:pt>
                <c:pt idx="608">
                  <c:v>7.02745730251</c:v>
                </c:pt>
                <c:pt idx="609">
                  <c:v>5.89474593463</c:v>
                </c:pt>
                <c:pt idx="610">
                  <c:v>5.59668736329</c:v>
                </c:pt>
                <c:pt idx="611">
                  <c:v>5.79266781512</c:v>
                </c:pt>
                <c:pt idx="612">
                  <c:v>4.85898435009</c:v>
                </c:pt>
                <c:pt idx="613">
                  <c:v>4.61329743675</c:v>
                </c:pt>
                <c:pt idx="614">
                  <c:v>4.77484230382</c:v>
                </c:pt>
                <c:pt idx="615">
                  <c:v>9.12262356766</c:v>
                </c:pt>
                <c:pt idx="616">
                  <c:v>8.66135243272</c:v>
                </c:pt>
                <c:pt idx="617">
                  <c:v>8.964648946</c:v>
                </c:pt>
                <c:pt idx="618">
                  <c:v>7.51969391702</c:v>
                </c:pt>
                <c:pt idx="619">
                  <c:v>7.13947240269</c:v>
                </c:pt>
                <c:pt idx="620">
                  <c:v>7.38947690294</c:v>
                </c:pt>
                <c:pt idx="621">
                  <c:v>6.19841388678</c:v>
                </c:pt>
                <c:pt idx="622">
                  <c:v>5.8850008223</c:v>
                </c:pt>
                <c:pt idx="623">
                  <c:v>6.09107721094</c:v>
                </c:pt>
                <c:pt idx="624">
                  <c:v>5.10929502394</c:v>
                </c:pt>
                <c:pt idx="625">
                  <c:v>4.85095154447</c:v>
                </c:pt>
                <c:pt idx="626">
                  <c:v>5.02081839851</c:v>
                </c:pt>
                <c:pt idx="627">
                  <c:v>4.21154445614</c:v>
                </c:pt>
                <c:pt idx="628">
                  <c:v>3.99859432433</c:v>
                </c:pt>
                <c:pt idx="629">
                  <c:v>4.13861399517</c:v>
                </c:pt>
                <c:pt idx="630">
                  <c:v>20.4658457267</c:v>
                </c:pt>
                <c:pt idx="631">
                  <c:v>19.4310223762</c:v>
                </c:pt>
                <c:pt idx="632">
                  <c:v>20.1114428281</c:v>
                </c:pt>
                <c:pt idx="633">
                  <c:v>16.869806638</c:v>
                </c:pt>
                <c:pt idx="634">
                  <c:v>16.016811357</c:v>
                </c:pt>
                <c:pt idx="635">
                  <c:v>16.5776756188</c:v>
                </c:pt>
                <c:pt idx="636">
                  <c:v>13.905625001</c:v>
                </c:pt>
                <c:pt idx="637">
                  <c:v>13.2025089096</c:v>
                </c:pt>
                <c:pt idx="638">
                  <c:v>13.6648241138</c:v>
                </c:pt>
                <c:pt idx="639">
                  <c:v>11.4622775956</c:v>
                </c:pt>
                <c:pt idx="640">
                  <c:v>10.8827055288</c:v>
                </c:pt>
                <c:pt idx="641">
                  <c:v>11.2637876597</c:v>
                </c:pt>
                <c:pt idx="642">
                  <c:v>9.44824901206</c:v>
                </c:pt>
                <c:pt idx="643">
                  <c:v>8.97051313788</c:v>
                </c:pt>
                <c:pt idx="644">
                  <c:v>9.284635600650001</c:v>
                </c:pt>
                <c:pt idx="645">
                  <c:v>20.4658457267</c:v>
                </c:pt>
                <c:pt idx="646">
                  <c:v>19.4310223762</c:v>
                </c:pt>
                <c:pt idx="647">
                  <c:v>20.1114428281</c:v>
                </c:pt>
                <c:pt idx="648">
                  <c:v>16.869806638</c:v>
                </c:pt>
                <c:pt idx="649">
                  <c:v>16.016811357</c:v>
                </c:pt>
                <c:pt idx="650">
                  <c:v>16.5776756188</c:v>
                </c:pt>
                <c:pt idx="651">
                  <c:v>13.905625001</c:v>
                </c:pt>
                <c:pt idx="652">
                  <c:v>13.2025089096</c:v>
                </c:pt>
                <c:pt idx="653">
                  <c:v>13.6648241138</c:v>
                </c:pt>
                <c:pt idx="654">
                  <c:v>11.4622775956</c:v>
                </c:pt>
                <c:pt idx="655">
                  <c:v>10.8827055288</c:v>
                </c:pt>
                <c:pt idx="656">
                  <c:v>11.2637876597</c:v>
                </c:pt>
                <c:pt idx="657">
                  <c:v>9.44824901206</c:v>
                </c:pt>
                <c:pt idx="658">
                  <c:v>8.97051313788</c:v>
                </c:pt>
                <c:pt idx="659">
                  <c:v>9.284635600650001</c:v>
                </c:pt>
                <c:pt idx="660">
                  <c:v>18.772132093</c:v>
                </c:pt>
                <c:pt idx="661">
                  <c:v>16.1815366683</c:v>
                </c:pt>
                <c:pt idx="662">
                  <c:v>16.7481691532</c:v>
                </c:pt>
                <c:pt idx="663">
                  <c:v>14.0486377616</c:v>
                </c:pt>
                <c:pt idx="664">
                  <c:v>13.3382904545</c:v>
                </c:pt>
                <c:pt idx="665">
                  <c:v>13.8053603515</c:v>
                </c:pt>
                <c:pt idx="666">
                  <c:v>11.5801616865</c:v>
                </c:pt>
                <c:pt idx="667">
                  <c:v>10.9946289958</c:v>
                </c:pt>
                <c:pt idx="668">
                  <c:v>11.3796303758</c:v>
                </c:pt>
                <c:pt idx="669">
                  <c:v>9.54541977381</c:v>
                </c:pt>
                <c:pt idx="670">
                  <c:v>9.06277061265</c:v>
                </c:pt>
                <c:pt idx="671">
                  <c:v>9.38012367602</c:v>
                </c:pt>
                <c:pt idx="672">
                  <c:v>7.86820090472</c:v>
                </c:pt>
                <c:pt idx="673">
                  <c:v>7.47035768184</c:v>
                </c:pt>
                <c:pt idx="674">
                  <c:v>7.73194886584</c:v>
                </c:pt>
                <c:pt idx="675">
                  <c:v>16.7225387394</c:v>
                </c:pt>
                <c:pt idx="676">
                  <c:v>15.8769898283</c:v>
                </c:pt>
                <c:pt idx="677">
                  <c:v>16.4329579284</c:v>
                </c:pt>
                <c:pt idx="678">
                  <c:v>13.7842334393</c:v>
                </c:pt>
                <c:pt idx="679">
                  <c:v>13.0872553216</c:v>
                </c:pt>
                <c:pt idx="680">
                  <c:v>13.5455346652</c:v>
                </c:pt>
                <c:pt idx="681">
                  <c:v>11.3622156582</c:v>
                </c:pt>
                <c:pt idx="682">
                  <c:v>10.7877030661</c:v>
                </c:pt>
                <c:pt idx="683">
                  <c:v>11.1654584746</c:v>
                </c:pt>
                <c:pt idx="684">
                  <c:v>9.36576888601</c:v>
                </c:pt>
                <c:pt idx="685">
                  <c:v>8.892203489870001</c:v>
                </c:pt>
                <c:pt idx="686">
                  <c:v>9.2035837662</c:v>
                </c:pt>
                <c:pt idx="687">
                  <c:v>7.72011634569</c:v>
                </c:pt>
                <c:pt idx="688">
                  <c:v>7.329760786</c:v>
                </c:pt>
                <c:pt idx="689">
                  <c:v>7.58642865708</c:v>
                </c:pt>
                <c:pt idx="690">
                  <c:v>13.6639015862</c:v>
                </c:pt>
                <c:pt idx="691">
                  <c:v>12.9730078597</c:v>
                </c:pt>
                <c:pt idx="692">
                  <c:v>13.4272865744</c:v>
                </c:pt>
                <c:pt idx="693">
                  <c:v>11.2630272288</c:v>
                </c:pt>
                <c:pt idx="694">
                  <c:v>10.693529944</c:v>
                </c:pt>
                <c:pt idx="695">
                  <c:v>11.0679876712</c:v>
                </c:pt>
                <c:pt idx="696">
                  <c:v>9.28400878449</c:v>
                </c:pt>
                <c:pt idx="697">
                  <c:v>8.8145774595</c:v>
                </c:pt>
                <c:pt idx="698">
                  <c:v>9.12323948778</c:v>
                </c:pt>
                <c:pt idx="699">
                  <c:v>7.65272225304</c:v>
                </c:pt>
                <c:pt idx="700">
                  <c:v>7.2657743698</c:v>
                </c:pt>
                <c:pt idx="701">
                  <c:v>7.52020161425</c:v>
                </c:pt>
                <c:pt idx="702">
                  <c:v>6.30806790919</c:v>
                </c:pt>
                <c:pt idx="703">
                  <c:v>5.98911036127</c:v>
                </c:pt>
                <c:pt idx="704">
                  <c:v>6.1988323769</c:v>
                </c:pt>
                <c:pt idx="705">
                  <c:v>10.5250426794</c:v>
                </c:pt>
                <c:pt idx="706">
                  <c:v>9.99286042436</c:v>
                </c:pt>
                <c:pt idx="707">
                  <c:v>10.3427826505</c:v>
                </c:pt>
                <c:pt idx="708">
                  <c:v>8.67569497147</c:v>
                </c:pt>
                <c:pt idx="709">
                  <c:v>8.237022079160001</c:v>
                </c:pt>
                <c:pt idx="710">
                  <c:v>8.52545972165</c:v>
                </c:pt>
                <c:pt idx="711">
                  <c:v>7.15129482423</c:v>
                </c:pt>
                <c:pt idx="712">
                  <c:v>6.78970083152</c:v>
                </c:pt>
                <c:pt idx="713">
                  <c:v>7.02745730251</c:v>
                </c:pt>
                <c:pt idx="714">
                  <c:v>5.89474593463</c:v>
                </c:pt>
                <c:pt idx="715">
                  <c:v>5.59668736329</c:v>
                </c:pt>
                <c:pt idx="716">
                  <c:v>5.79266781512</c:v>
                </c:pt>
                <c:pt idx="717">
                  <c:v>4.85898435009</c:v>
                </c:pt>
                <c:pt idx="718">
                  <c:v>4.61329743675</c:v>
                </c:pt>
                <c:pt idx="719">
                  <c:v>4.77484230382</c:v>
                </c:pt>
                <c:pt idx="720">
                  <c:v>9.12262356766</c:v>
                </c:pt>
                <c:pt idx="721">
                  <c:v>8.66135243272</c:v>
                </c:pt>
                <c:pt idx="722">
                  <c:v>8.964648946</c:v>
                </c:pt>
                <c:pt idx="723">
                  <c:v>7.51969391702</c:v>
                </c:pt>
                <c:pt idx="724">
                  <c:v>7.13947240269</c:v>
                </c:pt>
                <c:pt idx="725">
                  <c:v>7.38947690294</c:v>
                </c:pt>
                <c:pt idx="726">
                  <c:v>6.19841388678</c:v>
                </c:pt>
                <c:pt idx="727">
                  <c:v>5.8850008223</c:v>
                </c:pt>
                <c:pt idx="728">
                  <c:v>6.09107721094</c:v>
                </c:pt>
                <c:pt idx="729">
                  <c:v>5.10929502394</c:v>
                </c:pt>
                <c:pt idx="730">
                  <c:v>4.85095154447</c:v>
                </c:pt>
                <c:pt idx="731">
                  <c:v>5.02081839851</c:v>
                </c:pt>
                <c:pt idx="732">
                  <c:v>4.21154445614</c:v>
                </c:pt>
                <c:pt idx="733">
                  <c:v>3.99859432433</c:v>
                </c:pt>
                <c:pt idx="734">
                  <c:v>4.13861399517</c:v>
                </c:pt>
                <c:pt idx="735">
                  <c:v>20.4658457267</c:v>
                </c:pt>
                <c:pt idx="736">
                  <c:v>19.4310223762</c:v>
                </c:pt>
                <c:pt idx="737">
                  <c:v>20.1114428281</c:v>
                </c:pt>
                <c:pt idx="738">
                  <c:v>16.869806638</c:v>
                </c:pt>
                <c:pt idx="739">
                  <c:v>16.016811357</c:v>
                </c:pt>
                <c:pt idx="740">
                  <c:v>16.5776756188</c:v>
                </c:pt>
                <c:pt idx="741">
                  <c:v>13.905625001</c:v>
                </c:pt>
                <c:pt idx="742">
                  <c:v>13.2025089096</c:v>
                </c:pt>
                <c:pt idx="743">
                  <c:v>13.6648241138</c:v>
                </c:pt>
                <c:pt idx="744">
                  <c:v>11.4622775956</c:v>
                </c:pt>
                <c:pt idx="745">
                  <c:v>10.8827055288</c:v>
                </c:pt>
                <c:pt idx="746">
                  <c:v>11.2637876597</c:v>
                </c:pt>
                <c:pt idx="747">
                  <c:v>9.44824901206</c:v>
                </c:pt>
                <c:pt idx="748">
                  <c:v>8.97051313788</c:v>
                </c:pt>
                <c:pt idx="749">
                  <c:v>9.284635600650001</c:v>
                </c:pt>
                <c:pt idx="750">
                  <c:v>20.4658457267</c:v>
                </c:pt>
                <c:pt idx="751">
                  <c:v>19.4310223762</c:v>
                </c:pt>
                <c:pt idx="752">
                  <c:v>20.1114428281</c:v>
                </c:pt>
                <c:pt idx="753">
                  <c:v>16.869806638</c:v>
                </c:pt>
                <c:pt idx="754">
                  <c:v>16.016811357</c:v>
                </c:pt>
                <c:pt idx="755">
                  <c:v>16.5776756188</c:v>
                </c:pt>
                <c:pt idx="756">
                  <c:v>13.905625001</c:v>
                </c:pt>
                <c:pt idx="757">
                  <c:v>13.2025089096</c:v>
                </c:pt>
                <c:pt idx="758">
                  <c:v>13.6648241138</c:v>
                </c:pt>
                <c:pt idx="759">
                  <c:v>11.4622775956</c:v>
                </c:pt>
                <c:pt idx="760">
                  <c:v>10.8827055288</c:v>
                </c:pt>
                <c:pt idx="761">
                  <c:v>11.2637876597</c:v>
                </c:pt>
                <c:pt idx="762">
                  <c:v>9.44824901206</c:v>
                </c:pt>
                <c:pt idx="763">
                  <c:v>8.97051313788</c:v>
                </c:pt>
                <c:pt idx="764">
                  <c:v>9.284635600650001</c:v>
                </c:pt>
                <c:pt idx="765">
                  <c:v>18.772132093</c:v>
                </c:pt>
                <c:pt idx="766">
                  <c:v>16.1815366683</c:v>
                </c:pt>
                <c:pt idx="767">
                  <c:v>16.7481691532</c:v>
                </c:pt>
                <c:pt idx="768">
                  <c:v>14.0486377616</c:v>
                </c:pt>
                <c:pt idx="769">
                  <c:v>13.3382904545</c:v>
                </c:pt>
                <c:pt idx="770">
                  <c:v>13.8053603515</c:v>
                </c:pt>
                <c:pt idx="771">
                  <c:v>11.5801616865</c:v>
                </c:pt>
                <c:pt idx="772">
                  <c:v>10.9946289958</c:v>
                </c:pt>
                <c:pt idx="773">
                  <c:v>11.3796303758</c:v>
                </c:pt>
                <c:pt idx="774">
                  <c:v>9.54541977381</c:v>
                </c:pt>
                <c:pt idx="775">
                  <c:v>9.06277061265</c:v>
                </c:pt>
                <c:pt idx="776">
                  <c:v>9.38012367602</c:v>
                </c:pt>
                <c:pt idx="777">
                  <c:v>7.86820090472</c:v>
                </c:pt>
                <c:pt idx="778">
                  <c:v>7.47035768184</c:v>
                </c:pt>
                <c:pt idx="779">
                  <c:v>7.73194886584</c:v>
                </c:pt>
                <c:pt idx="780">
                  <c:v>16.7225387394</c:v>
                </c:pt>
                <c:pt idx="781">
                  <c:v>15.8769898283</c:v>
                </c:pt>
                <c:pt idx="782">
                  <c:v>16.4329579284</c:v>
                </c:pt>
                <c:pt idx="783">
                  <c:v>13.7842334393</c:v>
                </c:pt>
                <c:pt idx="784">
                  <c:v>13.0872553216</c:v>
                </c:pt>
                <c:pt idx="785">
                  <c:v>13.5455346652</c:v>
                </c:pt>
                <c:pt idx="786">
                  <c:v>11.3622156582</c:v>
                </c:pt>
                <c:pt idx="787">
                  <c:v>10.7877030661</c:v>
                </c:pt>
                <c:pt idx="788">
                  <c:v>11.1654584746</c:v>
                </c:pt>
                <c:pt idx="789">
                  <c:v>9.36576888601</c:v>
                </c:pt>
                <c:pt idx="790">
                  <c:v>8.892203489870001</c:v>
                </c:pt>
                <c:pt idx="791">
                  <c:v>9.2035837662</c:v>
                </c:pt>
                <c:pt idx="792">
                  <c:v>7.72011634569</c:v>
                </c:pt>
                <c:pt idx="793">
                  <c:v>7.329760786</c:v>
                </c:pt>
                <c:pt idx="794">
                  <c:v>7.58642865708</c:v>
                </c:pt>
                <c:pt idx="795">
                  <c:v>13.6639015862</c:v>
                </c:pt>
                <c:pt idx="796">
                  <c:v>12.9730078597</c:v>
                </c:pt>
                <c:pt idx="797">
                  <c:v>13.4272865744</c:v>
                </c:pt>
                <c:pt idx="798">
                  <c:v>11.2630272288</c:v>
                </c:pt>
                <c:pt idx="799">
                  <c:v>10.693529944</c:v>
                </c:pt>
                <c:pt idx="800">
                  <c:v>11.0679876712</c:v>
                </c:pt>
                <c:pt idx="801">
                  <c:v>9.28400878449</c:v>
                </c:pt>
                <c:pt idx="802">
                  <c:v>8.8145774595</c:v>
                </c:pt>
                <c:pt idx="803">
                  <c:v>9.12323948778</c:v>
                </c:pt>
                <c:pt idx="804">
                  <c:v>7.65272225304</c:v>
                </c:pt>
                <c:pt idx="805">
                  <c:v>7.2657743698</c:v>
                </c:pt>
                <c:pt idx="806">
                  <c:v>7.52020161425</c:v>
                </c:pt>
                <c:pt idx="807">
                  <c:v>6.30806790919</c:v>
                </c:pt>
                <c:pt idx="808">
                  <c:v>5.98911036127</c:v>
                </c:pt>
                <c:pt idx="809">
                  <c:v>6.1988323769</c:v>
                </c:pt>
                <c:pt idx="810">
                  <c:v>10.5250426794</c:v>
                </c:pt>
                <c:pt idx="811">
                  <c:v>9.99286042436</c:v>
                </c:pt>
                <c:pt idx="812">
                  <c:v>10.3427826505</c:v>
                </c:pt>
                <c:pt idx="813">
                  <c:v>8.67569497147</c:v>
                </c:pt>
                <c:pt idx="814">
                  <c:v>8.237022079160001</c:v>
                </c:pt>
                <c:pt idx="815">
                  <c:v>8.52545972165</c:v>
                </c:pt>
                <c:pt idx="816">
                  <c:v>7.15129482423</c:v>
                </c:pt>
                <c:pt idx="817">
                  <c:v>6.78970083152</c:v>
                </c:pt>
                <c:pt idx="818">
                  <c:v>7.02745730251</c:v>
                </c:pt>
                <c:pt idx="819">
                  <c:v>5.89474593463</c:v>
                </c:pt>
                <c:pt idx="820">
                  <c:v>5.59668736329</c:v>
                </c:pt>
                <c:pt idx="821">
                  <c:v>5.79266781512</c:v>
                </c:pt>
                <c:pt idx="822">
                  <c:v>4.85898435009</c:v>
                </c:pt>
                <c:pt idx="823">
                  <c:v>4.61329743675</c:v>
                </c:pt>
                <c:pt idx="824">
                  <c:v>4.77484230382</c:v>
                </c:pt>
                <c:pt idx="825">
                  <c:v>9.12262356766</c:v>
                </c:pt>
                <c:pt idx="826">
                  <c:v>8.66135243272</c:v>
                </c:pt>
                <c:pt idx="827">
                  <c:v>8.964648946</c:v>
                </c:pt>
                <c:pt idx="828">
                  <c:v>7.51969391702</c:v>
                </c:pt>
                <c:pt idx="829">
                  <c:v>7.13947240269</c:v>
                </c:pt>
                <c:pt idx="830">
                  <c:v>7.38947690294</c:v>
                </c:pt>
                <c:pt idx="831">
                  <c:v>6.19841388678</c:v>
                </c:pt>
                <c:pt idx="832">
                  <c:v>5.8850008223</c:v>
                </c:pt>
                <c:pt idx="833">
                  <c:v>6.09107721094</c:v>
                </c:pt>
                <c:pt idx="834">
                  <c:v>5.10929502394</c:v>
                </c:pt>
                <c:pt idx="835">
                  <c:v>4.85095154447</c:v>
                </c:pt>
                <c:pt idx="836">
                  <c:v>5.02081839851</c:v>
                </c:pt>
                <c:pt idx="837">
                  <c:v>4.21154445614</c:v>
                </c:pt>
                <c:pt idx="838">
                  <c:v>3.99859432433</c:v>
                </c:pt>
                <c:pt idx="839">
                  <c:v>4.13861399517</c:v>
                </c:pt>
                <c:pt idx="840">
                  <c:v>23.7066935043</c:v>
                </c:pt>
                <c:pt idx="841">
                  <c:v>22.5080017752</c:v>
                </c:pt>
                <c:pt idx="842">
                  <c:v>23.2961695022</c:v>
                </c:pt>
                <c:pt idx="843">
                  <c:v>19.5412073747</c:v>
                </c:pt>
                <c:pt idx="844">
                  <c:v>18.5531369104</c:v>
                </c:pt>
                <c:pt idx="845">
                  <c:v>19.2028162508</c:v>
                </c:pt>
                <c:pt idx="846">
                  <c:v>16.1076358283</c:v>
                </c:pt>
                <c:pt idx="847">
                  <c:v>15.2931785174</c:v>
                </c:pt>
                <c:pt idx="848">
                  <c:v>15.8287031664</c:v>
                </c:pt>
                <c:pt idx="849">
                  <c:v>13.2773746782</c:v>
                </c:pt>
                <c:pt idx="850">
                  <c:v>12.6060250778</c:v>
                </c:pt>
                <c:pt idx="851">
                  <c:v>13.0474530744</c:v>
                </c:pt>
                <c:pt idx="852">
                  <c:v>10.9444166868</c:v>
                </c:pt>
                <c:pt idx="853">
                  <c:v>10.3910294437</c:v>
                </c:pt>
                <c:pt idx="854">
                  <c:v>10.7548944433</c:v>
                </c:pt>
                <c:pt idx="855">
                  <c:v>23.7066935043</c:v>
                </c:pt>
                <c:pt idx="856">
                  <c:v>22.5080017752</c:v>
                </c:pt>
                <c:pt idx="857">
                  <c:v>23.2961695022</c:v>
                </c:pt>
                <c:pt idx="858">
                  <c:v>19.5412073747</c:v>
                </c:pt>
                <c:pt idx="859">
                  <c:v>18.5531369104</c:v>
                </c:pt>
                <c:pt idx="860">
                  <c:v>19.2028162508</c:v>
                </c:pt>
                <c:pt idx="861">
                  <c:v>16.1076358283</c:v>
                </c:pt>
                <c:pt idx="862">
                  <c:v>15.2931785174</c:v>
                </c:pt>
                <c:pt idx="863">
                  <c:v>15.8287031664</c:v>
                </c:pt>
                <c:pt idx="864">
                  <c:v>13.2773746782</c:v>
                </c:pt>
                <c:pt idx="865">
                  <c:v>12.6060250778</c:v>
                </c:pt>
                <c:pt idx="866">
                  <c:v>13.0474530744</c:v>
                </c:pt>
                <c:pt idx="867">
                  <c:v>10.9444166868</c:v>
                </c:pt>
                <c:pt idx="868">
                  <c:v>10.3910294437</c:v>
                </c:pt>
                <c:pt idx="869">
                  <c:v>10.7548944433</c:v>
                </c:pt>
                <c:pt idx="870">
                  <c:v>21.7447736044</c:v>
                </c:pt>
                <c:pt idx="871">
                  <c:v>18.7439471277</c:v>
                </c:pt>
                <c:pt idx="872">
                  <c:v>19.4003081121</c:v>
                </c:pt>
                <c:pt idx="873">
                  <c:v>16.2732952263</c:v>
                </c:pt>
                <c:pt idx="874">
                  <c:v>15.450461608</c:v>
                </c:pt>
                <c:pt idx="875">
                  <c:v>15.9914938742</c:v>
                </c:pt>
                <c:pt idx="876">
                  <c:v>13.413926182</c:v>
                </c:pt>
                <c:pt idx="877">
                  <c:v>12.7356720693</c:v>
                </c:pt>
                <c:pt idx="878">
                  <c:v>13.1816399436</c:v>
                </c:pt>
                <c:pt idx="879">
                  <c:v>11.0569748238</c:v>
                </c:pt>
                <c:pt idx="880">
                  <c:v>10.4978962552</c:v>
                </c:pt>
                <c:pt idx="881">
                  <c:v>10.8655034338</c:v>
                </c:pt>
                <c:pt idx="882">
                  <c:v>9.1141616999</c:v>
                </c:pt>
                <c:pt idx="883">
                  <c:v>8.65331842602</c:v>
                </c:pt>
                <c:pt idx="884">
                  <c:v>8.95633361069</c:v>
                </c:pt>
                <c:pt idx="885">
                  <c:v>19.3706190207</c:v>
                </c:pt>
                <c:pt idx="886">
                  <c:v>18.3911740886</c:v>
                </c:pt>
                <c:pt idx="887">
                  <c:v>19.0351819407</c:v>
                </c:pt>
                <c:pt idx="888">
                  <c:v>15.9670214317</c:v>
                </c:pt>
                <c:pt idx="889">
                  <c:v>15.1596740669</c:v>
                </c:pt>
                <c:pt idx="890">
                  <c:v>15.6905237608</c:v>
                </c:pt>
                <c:pt idx="891">
                  <c:v>13.1614675365</c:v>
                </c:pt>
                <c:pt idx="892">
                  <c:v>12.4959785987</c:v>
                </c:pt>
                <c:pt idx="893">
                  <c:v>12.9335530731</c:v>
                </c:pt>
                <c:pt idx="894">
                  <c:v>10.8488755059</c:v>
                </c:pt>
                <c:pt idx="895">
                  <c:v>10.3003191526</c:v>
                </c:pt>
                <c:pt idx="896">
                  <c:v>10.6610077297</c:v>
                </c:pt>
                <c:pt idx="897">
                  <c:v>8.942627364090001</c:v>
                </c:pt>
                <c:pt idx="898">
                  <c:v>8.49045745452</c:v>
                </c:pt>
                <c:pt idx="899">
                  <c:v>8.78776970017</c:v>
                </c:pt>
                <c:pt idx="900">
                  <c:v>15.8276345529</c:v>
                </c:pt>
                <c:pt idx="901">
                  <c:v>15.0273350667</c:v>
                </c:pt>
                <c:pt idx="902">
                  <c:v>15.5535506162</c:v>
                </c:pt>
                <c:pt idx="903">
                  <c:v>13.0465722262</c:v>
                </c:pt>
                <c:pt idx="904">
                  <c:v>12.3868927894</c:v>
                </c:pt>
                <c:pt idx="905">
                  <c:v>12.8206473817</c:v>
                </c:pt>
                <c:pt idx="906">
                  <c:v>10.7541683683</c:v>
                </c:pt>
                <c:pt idx="907">
                  <c:v>10.2104007326</c:v>
                </c:pt>
                <c:pt idx="908">
                  <c:v>10.5679406163</c:v>
                </c:pt>
                <c:pt idx="909">
                  <c:v>8.86456114977</c:v>
                </c:pt>
                <c:pt idx="910">
                  <c:v>8.41633853574</c:v>
                </c:pt>
                <c:pt idx="911">
                  <c:v>8.711055342650001</c:v>
                </c:pt>
                <c:pt idx="912">
                  <c:v>7.30697546167</c:v>
                </c:pt>
                <c:pt idx="913">
                  <c:v>6.937509722</c:v>
                </c:pt>
                <c:pt idx="914">
                  <c:v>7.18044204994</c:v>
                </c:pt>
                <c:pt idx="915">
                  <c:v>12.1917248987</c:v>
                </c:pt>
                <c:pt idx="916">
                  <c:v>11.5752694746</c:v>
                </c:pt>
                <c:pt idx="917">
                  <c:v>11.9806032719</c:v>
                </c:pt>
                <c:pt idx="918">
                  <c:v>10.0495256522</c:v>
                </c:pt>
                <c:pt idx="919">
                  <c:v>9.54138716896</c:v>
                </c:pt>
                <c:pt idx="920">
                  <c:v>9.87550005522</c:v>
                </c:pt>
                <c:pt idx="921">
                  <c:v>8.28373070045</c:v>
                </c:pt>
                <c:pt idx="922">
                  <c:v>7.86487686598</c:v>
                </c:pt>
                <c:pt idx="923">
                  <c:v>8.140283016390001</c:v>
                </c:pt>
                <c:pt idx="924">
                  <c:v>6.82820231443</c:v>
                </c:pt>
                <c:pt idx="925">
                  <c:v>6.4829449871</c:v>
                </c:pt>
                <c:pt idx="926">
                  <c:v>6.70995972016</c:v>
                </c:pt>
                <c:pt idx="927">
                  <c:v>5.62842377822</c:v>
                </c:pt>
                <c:pt idx="928">
                  <c:v>5.3438313685</c:v>
                </c:pt>
                <c:pt idx="929">
                  <c:v>5.53095750547</c:v>
                </c:pt>
                <c:pt idx="930">
                  <c:v>10.5672271628</c:v>
                </c:pt>
                <c:pt idx="931">
                  <c:v>10.0329119156</c:v>
                </c:pt>
                <c:pt idx="932">
                  <c:v>10.3842366338</c:v>
                </c:pt>
                <c:pt idx="933">
                  <c:v>8.71046724955</c:v>
                </c:pt>
                <c:pt idx="934">
                  <c:v>8.2700361516</c:v>
                </c:pt>
                <c:pt idx="935">
                  <c:v>8.55962985524</c:v>
                </c:pt>
                <c:pt idx="936">
                  <c:v>7.17995729025</c:v>
                </c:pt>
                <c:pt idx="937">
                  <c:v>6.81691402495</c:v>
                </c:pt>
                <c:pt idx="938">
                  <c:v>7.05562342642</c:v>
                </c:pt>
                <c:pt idx="939">
                  <c:v>5.91837213927</c:v>
                </c:pt>
                <c:pt idx="940">
                  <c:v>5.619118946</c:v>
                </c:pt>
                <c:pt idx="941">
                  <c:v>5.81588488957</c:v>
                </c:pt>
                <c:pt idx="942">
                  <c:v>4.87845921124</c:v>
                </c:pt>
                <c:pt idx="943">
                  <c:v>4.63178758214</c:v>
                </c:pt>
                <c:pt idx="944">
                  <c:v>4.79397992275</c:v>
                </c:pt>
                <c:pt idx="945">
                  <c:v>23.7066935043</c:v>
                </c:pt>
                <c:pt idx="946">
                  <c:v>22.5080017752</c:v>
                </c:pt>
                <c:pt idx="947">
                  <c:v>23.2961695022</c:v>
                </c:pt>
                <c:pt idx="948">
                  <c:v>19.5412073747</c:v>
                </c:pt>
                <c:pt idx="949">
                  <c:v>18.5531369104</c:v>
                </c:pt>
                <c:pt idx="950">
                  <c:v>19.2028162508</c:v>
                </c:pt>
                <c:pt idx="951">
                  <c:v>16.1076358283</c:v>
                </c:pt>
                <c:pt idx="952">
                  <c:v>15.2931785174</c:v>
                </c:pt>
                <c:pt idx="953">
                  <c:v>15.8287031664</c:v>
                </c:pt>
                <c:pt idx="954">
                  <c:v>13.2773746782</c:v>
                </c:pt>
                <c:pt idx="955">
                  <c:v>12.6060250778</c:v>
                </c:pt>
                <c:pt idx="956">
                  <c:v>13.0474530744</c:v>
                </c:pt>
                <c:pt idx="957">
                  <c:v>10.9444166868</c:v>
                </c:pt>
                <c:pt idx="958">
                  <c:v>10.3910294437</c:v>
                </c:pt>
                <c:pt idx="959">
                  <c:v>10.7548944433</c:v>
                </c:pt>
                <c:pt idx="960">
                  <c:v>23.7066935043</c:v>
                </c:pt>
                <c:pt idx="961">
                  <c:v>22.5080017752</c:v>
                </c:pt>
                <c:pt idx="962">
                  <c:v>23.2961695022</c:v>
                </c:pt>
                <c:pt idx="963">
                  <c:v>19.5412073747</c:v>
                </c:pt>
                <c:pt idx="964">
                  <c:v>18.5531369104</c:v>
                </c:pt>
                <c:pt idx="965">
                  <c:v>19.2028162508</c:v>
                </c:pt>
                <c:pt idx="966">
                  <c:v>16.1076358283</c:v>
                </c:pt>
                <c:pt idx="967">
                  <c:v>15.2931785174</c:v>
                </c:pt>
                <c:pt idx="968">
                  <c:v>15.8287031664</c:v>
                </c:pt>
                <c:pt idx="969">
                  <c:v>13.2773746782</c:v>
                </c:pt>
                <c:pt idx="970">
                  <c:v>12.6060250778</c:v>
                </c:pt>
                <c:pt idx="971">
                  <c:v>13.0474530744</c:v>
                </c:pt>
                <c:pt idx="972">
                  <c:v>10.9444166868</c:v>
                </c:pt>
                <c:pt idx="973">
                  <c:v>10.3910294437</c:v>
                </c:pt>
                <c:pt idx="974">
                  <c:v>10.7548944433</c:v>
                </c:pt>
                <c:pt idx="975">
                  <c:v>21.7447736044</c:v>
                </c:pt>
                <c:pt idx="976">
                  <c:v>18.7439471277</c:v>
                </c:pt>
                <c:pt idx="977">
                  <c:v>19.4003081121</c:v>
                </c:pt>
                <c:pt idx="978">
                  <c:v>16.2732952263</c:v>
                </c:pt>
                <c:pt idx="979">
                  <c:v>15.450461608</c:v>
                </c:pt>
                <c:pt idx="980">
                  <c:v>15.9914938742</c:v>
                </c:pt>
                <c:pt idx="981">
                  <c:v>13.413926182</c:v>
                </c:pt>
                <c:pt idx="982">
                  <c:v>12.7356720693</c:v>
                </c:pt>
                <c:pt idx="983">
                  <c:v>13.1816399436</c:v>
                </c:pt>
                <c:pt idx="984">
                  <c:v>11.0569748238</c:v>
                </c:pt>
                <c:pt idx="985">
                  <c:v>10.4978962552</c:v>
                </c:pt>
                <c:pt idx="986">
                  <c:v>10.8655034338</c:v>
                </c:pt>
                <c:pt idx="987">
                  <c:v>9.1141616999</c:v>
                </c:pt>
                <c:pt idx="988">
                  <c:v>8.65331842602</c:v>
                </c:pt>
                <c:pt idx="989">
                  <c:v>8.95633361069</c:v>
                </c:pt>
                <c:pt idx="990">
                  <c:v>19.3706190207</c:v>
                </c:pt>
                <c:pt idx="991">
                  <c:v>18.3911740886</c:v>
                </c:pt>
                <c:pt idx="992">
                  <c:v>19.0351819407</c:v>
                </c:pt>
                <c:pt idx="993">
                  <c:v>15.9670214317</c:v>
                </c:pt>
                <c:pt idx="994">
                  <c:v>15.1596740669</c:v>
                </c:pt>
                <c:pt idx="995">
                  <c:v>15.6905237608</c:v>
                </c:pt>
                <c:pt idx="996">
                  <c:v>13.1614675365</c:v>
                </c:pt>
                <c:pt idx="997">
                  <c:v>12.4959785987</c:v>
                </c:pt>
                <c:pt idx="998">
                  <c:v>12.9335530731</c:v>
                </c:pt>
                <c:pt idx="999">
                  <c:v>10.8488755059</c:v>
                </c:pt>
                <c:pt idx="1000">
                  <c:v>10.3003191526</c:v>
                </c:pt>
                <c:pt idx="1001">
                  <c:v>10.6610077297</c:v>
                </c:pt>
                <c:pt idx="1002">
                  <c:v>8.942627364090001</c:v>
                </c:pt>
                <c:pt idx="1003">
                  <c:v>8.49045745452</c:v>
                </c:pt>
                <c:pt idx="1004">
                  <c:v>8.78776970017</c:v>
                </c:pt>
                <c:pt idx="1005">
                  <c:v>15.8276345529</c:v>
                </c:pt>
                <c:pt idx="1006">
                  <c:v>15.0273350667</c:v>
                </c:pt>
                <c:pt idx="1007">
                  <c:v>15.5535506162</c:v>
                </c:pt>
                <c:pt idx="1008">
                  <c:v>13.0465722262</c:v>
                </c:pt>
                <c:pt idx="1009">
                  <c:v>12.3868927894</c:v>
                </c:pt>
                <c:pt idx="1010">
                  <c:v>12.8206473817</c:v>
                </c:pt>
                <c:pt idx="1011">
                  <c:v>10.7541683683</c:v>
                </c:pt>
                <c:pt idx="1012">
                  <c:v>10.2104007326</c:v>
                </c:pt>
                <c:pt idx="1013">
                  <c:v>10.5679406163</c:v>
                </c:pt>
                <c:pt idx="1014">
                  <c:v>8.86456114977</c:v>
                </c:pt>
                <c:pt idx="1015">
                  <c:v>8.41633853574</c:v>
                </c:pt>
                <c:pt idx="1016">
                  <c:v>8.711055342650001</c:v>
                </c:pt>
                <c:pt idx="1017">
                  <c:v>7.30697546167</c:v>
                </c:pt>
                <c:pt idx="1018">
                  <c:v>6.937509722</c:v>
                </c:pt>
                <c:pt idx="1019">
                  <c:v>7.18044204994</c:v>
                </c:pt>
                <c:pt idx="1020">
                  <c:v>12.1917248987</c:v>
                </c:pt>
                <c:pt idx="1021">
                  <c:v>11.5752694746</c:v>
                </c:pt>
                <c:pt idx="1022">
                  <c:v>11.9806032719</c:v>
                </c:pt>
                <c:pt idx="1023">
                  <c:v>10.0495256522</c:v>
                </c:pt>
                <c:pt idx="1024">
                  <c:v>9.54138716896</c:v>
                </c:pt>
                <c:pt idx="1025">
                  <c:v>9.87550005522</c:v>
                </c:pt>
                <c:pt idx="1026">
                  <c:v>8.28373070045</c:v>
                </c:pt>
                <c:pt idx="1027">
                  <c:v>7.86487686598</c:v>
                </c:pt>
                <c:pt idx="1028">
                  <c:v>8.140283016390001</c:v>
                </c:pt>
                <c:pt idx="1029">
                  <c:v>6.82820231443</c:v>
                </c:pt>
                <c:pt idx="1030">
                  <c:v>6.4829449871</c:v>
                </c:pt>
                <c:pt idx="1031">
                  <c:v>6.70995972016</c:v>
                </c:pt>
                <c:pt idx="1032">
                  <c:v>5.62842377822</c:v>
                </c:pt>
                <c:pt idx="1033">
                  <c:v>5.3438313685</c:v>
                </c:pt>
                <c:pt idx="1034">
                  <c:v>5.53095750547</c:v>
                </c:pt>
                <c:pt idx="1035">
                  <c:v>10.5672271628</c:v>
                </c:pt>
                <c:pt idx="1036">
                  <c:v>10.0329119156</c:v>
                </c:pt>
                <c:pt idx="1037">
                  <c:v>10.3842366338</c:v>
                </c:pt>
                <c:pt idx="1038">
                  <c:v>8.71046724955</c:v>
                </c:pt>
                <c:pt idx="1039">
                  <c:v>8.2700361516</c:v>
                </c:pt>
                <c:pt idx="1040">
                  <c:v>8.55962985524</c:v>
                </c:pt>
                <c:pt idx="1041">
                  <c:v>7.17995729025</c:v>
                </c:pt>
                <c:pt idx="1042">
                  <c:v>6.81691402495</c:v>
                </c:pt>
                <c:pt idx="1043">
                  <c:v>7.05562342642</c:v>
                </c:pt>
                <c:pt idx="1044">
                  <c:v>5.91837213927</c:v>
                </c:pt>
                <c:pt idx="1045">
                  <c:v>5.619118946</c:v>
                </c:pt>
                <c:pt idx="1046">
                  <c:v>5.81588488957</c:v>
                </c:pt>
                <c:pt idx="1047">
                  <c:v>4.87845921124</c:v>
                </c:pt>
                <c:pt idx="1048">
                  <c:v>4.63178758214</c:v>
                </c:pt>
                <c:pt idx="1049">
                  <c:v>4.79397992275</c:v>
                </c:pt>
                <c:pt idx="1050">
                  <c:v>19.0250671748</c:v>
                </c:pt>
                <c:pt idx="1051">
                  <c:v>18.0630945292</c:v>
                </c:pt>
                <c:pt idx="1052">
                  <c:v>18.695613946</c:v>
                </c:pt>
                <c:pt idx="1053">
                  <c:v>15.6821862531</c:v>
                </c:pt>
                <c:pt idx="1054">
                  <c:v>14.8892411318</c:v>
                </c:pt>
                <c:pt idx="1055">
                  <c:v>15.4106210151</c:v>
                </c:pt>
                <c:pt idx="1056">
                  <c:v>12.926680543</c:v>
                </c:pt>
                <c:pt idx="1057">
                  <c:v>12.2730632408</c:v>
                </c:pt>
                <c:pt idx="1058">
                  <c:v>12.7028318384</c:v>
                </c:pt>
                <c:pt idx="1059">
                  <c:v>10.6553427668</c:v>
                </c:pt>
                <c:pt idx="1060">
                  <c:v>10.1165720925</c:v>
                </c:pt>
                <c:pt idx="1061">
                  <c:v>10.4708263577</c:v>
                </c:pt>
                <c:pt idx="1062">
                  <c:v>8.78310012391</c:v>
                </c:pt>
                <c:pt idx="1063">
                  <c:v>8.33899645873</c:v>
                </c:pt>
                <c:pt idx="1064">
                  <c:v>8.63100496085</c:v>
                </c:pt>
                <c:pt idx="1065">
                  <c:v>19.0250671748</c:v>
                </c:pt>
                <c:pt idx="1066">
                  <c:v>18.0630945292</c:v>
                </c:pt>
                <c:pt idx="1067">
                  <c:v>18.695613946</c:v>
                </c:pt>
                <c:pt idx="1068">
                  <c:v>15.6821862531</c:v>
                </c:pt>
                <c:pt idx="1069">
                  <c:v>14.8892411318</c:v>
                </c:pt>
                <c:pt idx="1070">
                  <c:v>15.4106210151</c:v>
                </c:pt>
                <c:pt idx="1071">
                  <c:v>12.926680543</c:v>
                </c:pt>
                <c:pt idx="1072">
                  <c:v>12.2730632408</c:v>
                </c:pt>
                <c:pt idx="1073">
                  <c:v>12.7028318384</c:v>
                </c:pt>
                <c:pt idx="1074">
                  <c:v>10.6553427668</c:v>
                </c:pt>
                <c:pt idx="1075">
                  <c:v>10.1165720925</c:v>
                </c:pt>
                <c:pt idx="1076">
                  <c:v>10.4708263577</c:v>
                </c:pt>
                <c:pt idx="1077">
                  <c:v>8.78310012391</c:v>
                </c:pt>
                <c:pt idx="1078">
                  <c:v>8.33899645873</c:v>
                </c:pt>
                <c:pt idx="1079">
                  <c:v>8.63100496085</c:v>
                </c:pt>
                <c:pt idx="1080">
                  <c:v>17.450589575</c:v>
                </c:pt>
                <c:pt idx="1081">
                  <c:v>15.042369918</c:v>
                </c:pt>
                <c:pt idx="1082">
                  <c:v>15.5691119462</c:v>
                </c:pt>
                <c:pt idx="1083">
                  <c:v>13.0596253239</c:v>
                </c:pt>
                <c:pt idx="1084">
                  <c:v>12.3992858777</c:v>
                </c:pt>
                <c:pt idx="1085">
                  <c:v>12.8334744415</c:v>
                </c:pt>
                <c:pt idx="1086">
                  <c:v>10.7649279156</c:v>
                </c:pt>
                <c:pt idx="1087">
                  <c:v>10.2206162403</c:v>
                </c:pt>
                <c:pt idx="1088">
                  <c:v>10.5785138427</c:v>
                </c:pt>
                <c:pt idx="1089">
                  <c:v>8.87343014468</c:v>
                </c:pt>
                <c:pt idx="1090">
                  <c:v>8.424759083850001</c:v>
                </c:pt>
                <c:pt idx="1091">
                  <c:v>8.719770754980001</c:v>
                </c:pt>
                <c:pt idx="1092">
                  <c:v>7.31428609184</c:v>
                </c:pt>
                <c:pt idx="1093">
                  <c:v>6.94445070163</c:v>
                </c:pt>
                <c:pt idx="1094">
                  <c:v>7.1876260834</c:v>
                </c:pt>
                <c:pt idx="1095">
                  <c:v>15.5452858922</c:v>
                </c:pt>
                <c:pt idx="1096">
                  <c:v>14.7592629227</c:v>
                </c:pt>
                <c:pt idx="1097">
                  <c:v>15.2760913301</c:v>
                </c:pt>
                <c:pt idx="1098">
                  <c:v>12.8138348464</c:v>
                </c:pt>
                <c:pt idx="1099">
                  <c:v>12.1659234097</c:v>
                </c:pt>
                <c:pt idx="1100">
                  <c:v>12.5919402679</c:v>
                </c:pt>
                <c:pt idx="1101">
                  <c:v>10.5623251068</c:v>
                </c:pt>
                <c:pt idx="1102">
                  <c:v>10.0282577244</c:v>
                </c:pt>
                <c:pt idx="1103">
                  <c:v>10.3794194656</c:v>
                </c:pt>
                <c:pt idx="1104">
                  <c:v>8.70642653026</c:v>
                </c:pt>
                <c:pt idx="1105">
                  <c:v>8.26619974494</c:v>
                </c:pt>
                <c:pt idx="1106">
                  <c:v>8.55565910827</c:v>
                </c:pt>
                <c:pt idx="1107">
                  <c:v>7.17662656285</c:v>
                </c:pt>
                <c:pt idx="1108">
                  <c:v>6.81375171055</c:v>
                </c:pt>
                <c:pt idx="1109">
                  <c:v>7.05235037655</c:v>
                </c:pt>
                <c:pt idx="1110">
                  <c:v>12.701974256</c:v>
                </c:pt>
                <c:pt idx="1111">
                  <c:v>12.0597188743</c:v>
                </c:pt>
                <c:pt idx="1112">
                  <c:v>12.4820167446</c:v>
                </c:pt>
                <c:pt idx="1113">
                  <c:v>10.4701194605</c:v>
                </c:pt>
                <c:pt idx="1114">
                  <c:v>9.9407143118</c:v>
                </c:pt>
                <c:pt idx="1115">
                  <c:v>10.2888105258</c:v>
                </c:pt>
                <c:pt idx="1116">
                  <c:v>8.63042227203</c:v>
                </c:pt>
                <c:pt idx="1117">
                  <c:v>8.19403852268</c:v>
                </c:pt>
                <c:pt idx="1118">
                  <c:v>8.48097100036</c:v>
                </c:pt>
                <c:pt idx="1119">
                  <c:v>7.11397695838</c:v>
                </c:pt>
                <c:pt idx="1120">
                  <c:v>6.75426988495</c:v>
                </c:pt>
                <c:pt idx="1121">
                  <c:v>6.99078566257</c:v>
                </c:pt>
                <c:pt idx="1122">
                  <c:v>5.86398516424</c:v>
                </c:pt>
                <c:pt idx="1123">
                  <c:v>5.56748196295</c:v>
                </c:pt>
                <c:pt idx="1124">
                  <c:v>5.76243972275</c:v>
                </c:pt>
                <c:pt idx="1125">
                  <c:v>9.78408841081</c:v>
                </c:pt>
                <c:pt idx="1126">
                  <c:v>9.289371344819999</c:v>
                </c:pt>
                <c:pt idx="1127">
                  <c:v>9.61465933666</c:v>
                </c:pt>
                <c:pt idx="1128">
                  <c:v>8.06493324653</c:v>
                </c:pt>
                <c:pt idx="1129">
                  <c:v>7.65714256173</c:v>
                </c:pt>
                <c:pt idx="1130">
                  <c:v>7.92527443359</c:v>
                </c:pt>
                <c:pt idx="1131">
                  <c:v>6.64784960437</c:v>
                </c:pt>
                <c:pt idx="1132">
                  <c:v>6.31171152861</c:v>
                </c:pt>
                <c:pt idx="1133">
                  <c:v>6.53273014139</c:v>
                </c:pt>
                <c:pt idx="1134">
                  <c:v>5.47976071362</c:v>
                </c:pt>
                <c:pt idx="1135">
                  <c:v>5.20268521831</c:v>
                </c:pt>
                <c:pt idx="1136">
                  <c:v>5.384868809</c:v>
                </c:pt>
                <c:pt idx="1137">
                  <c:v>4.51691588492</c:v>
                </c:pt>
                <c:pt idx="1138">
                  <c:v>4.28852512636</c:v>
                </c:pt>
                <c:pt idx="1139">
                  <c:v>4.43869736887</c:v>
                </c:pt>
                <c:pt idx="1140">
                  <c:v>8.48039844051</c:v>
                </c:pt>
                <c:pt idx="1141">
                  <c:v>8.0516004106</c:v>
                </c:pt>
                <c:pt idx="1142">
                  <c:v>8.33354510109</c:v>
                </c:pt>
                <c:pt idx="1143">
                  <c:v>6.9903137068</c:v>
                </c:pt>
                <c:pt idx="1144">
                  <c:v>6.63685947149</c:v>
                </c:pt>
                <c:pt idx="1145">
                  <c:v>6.86926386243</c:v>
                </c:pt>
                <c:pt idx="1146">
                  <c:v>5.76205069399</c:v>
                </c:pt>
                <c:pt idx="1147">
                  <c:v>5.47070164912</c:v>
                </c:pt>
                <c:pt idx="1148">
                  <c:v>5.66227043104</c:v>
                </c:pt>
                <c:pt idx="1149">
                  <c:v>4.7496048951</c:v>
                </c:pt>
                <c:pt idx="1150">
                  <c:v>4.50944858215</c:v>
                </c:pt>
                <c:pt idx="1151">
                  <c:v>4.66735695067</c:v>
                </c:pt>
                <c:pt idx="1152">
                  <c:v>3.91505522211</c:v>
                </c:pt>
                <c:pt idx="1153">
                  <c:v>3.71709660284</c:v>
                </c:pt>
                <c:pt idx="1154">
                  <c:v>3.84725900506</c:v>
                </c:pt>
                <c:pt idx="1155">
                  <c:v>23.7066935043</c:v>
                </c:pt>
                <c:pt idx="1156">
                  <c:v>22.5080017752</c:v>
                </c:pt>
                <c:pt idx="1157">
                  <c:v>23.2961695022</c:v>
                </c:pt>
                <c:pt idx="1158">
                  <c:v>19.5412073747</c:v>
                </c:pt>
                <c:pt idx="1159">
                  <c:v>18.5531369104</c:v>
                </c:pt>
                <c:pt idx="1160">
                  <c:v>19.2028162508</c:v>
                </c:pt>
                <c:pt idx="1161">
                  <c:v>16.1076358283</c:v>
                </c:pt>
                <c:pt idx="1162">
                  <c:v>15.2931785174</c:v>
                </c:pt>
                <c:pt idx="1163">
                  <c:v>15.8287031664</c:v>
                </c:pt>
                <c:pt idx="1164">
                  <c:v>13.2773746782</c:v>
                </c:pt>
                <c:pt idx="1165">
                  <c:v>12.6060250778</c:v>
                </c:pt>
                <c:pt idx="1166">
                  <c:v>13.0474530744</c:v>
                </c:pt>
                <c:pt idx="1167">
                  <c:v>10.9444166868</c:v>
                </c:pt>
                <c:pt idx="1168">
                  <c:v>10.3910294437</c:v>
                </c:pt>
                <c:pt idx="1169">
                  <c:v>10.7548944433</c:v>
                </c:pt>
                <c:pt idx="1170">
                  <c:v>23.7066935043</c:v>
                </c:pt>
                <c:pt idx="1171">
                  <c:v>22.5080017752</c:v>
                </c:pt>
                <c:pt idx="1172">
                  <c:v>23.2961695022</c:v>
                </c:pt>
                <c:pt idx="1173">
                  <c:v>19.5412073747</c:v>
                </c:pt>
                <c:pt idx="1174">
                  <c:v>18.5531369104</c:v>
                </c:pt>
                <c:pt idx="1175">
                  <c:v>19.2028162508</c:v>
                </c:pt>
                <c:pt idx="1176">
                  <c:v>16.1076358283</c:v>
                </c:pt>
                <c:pt idx="1177">
                  <c:v>15.2931785174</c:v>
                </c:pt>
                <c:pt idx="1178">
                  <c:v>15.8287031664</c:v>
                </c:pt>
                <c:pt idx="1179">
                  <c:v>13.2773746782</c:v>
                </c:pt>
                <c:pt idx="1180">
                  <c:v>12.6060250778</c:v>
                </c:pt>
                <c:pt idx="1181">
                  <c:v>13.0474530744</c:v>
                </c:pt>
                <c:pt idx="1182">
                  <c:v>10.9444166868</c:v>
                </c:pt>
                <c:pt idx="1183">
                  <c:v>10.3910294437</c:v>
                </c:pt>
                <c:pt idx="1184">
                  <c:v>10.7548944433</c:v>
                </c:pt>
                <c:pt idx="1185">
                  <c:v>21.7447736044</c:v>
                </c:pt>
                <c:pt idx="1186">
                  <c:v>18.7439471277</c:v>
                </c:pt>
                <c:pt idx="1187">
                  <c:v>19.4003081121</c:v>
                </c:pt>
                <c:pt idx="1188">
                  <c:v>16.2732952263</c:v>
                </c:pt>
                <c:pt idx="1189">
                  <c:v>15.450461608</c:v>
                </c:pt>
                <c:pt idx="1190">
                  <c:v>15.9914938742</c:v>
                </c:pt>
                <c:pt idx="1191">
                  <c:v>13.413926182</c:v>
                </c:pt>
                <c:pt idx="1192">
                  <c:v>12.7356720693</c:v>
                </c:pt>
                <c:pt idx="1193">
                  <c:v>13.1816399436</c:v>
                </c:pt>
                <c:pt idx="1194">
                  <c:v>11.0569748238</c:v>
                </c:pt>
                <c:pt idx="1195">
                  <c:v>10.4978962552</c:v>
                </c:pt>
                <c:pt idx="1196">
                  <c:v>10.8655034338</c:v>
                </c:pt>
                <c:pt idx="1197">
                  <c:v>9.1141616999</c:v>
                </c:pt>
                <c:pt idx="1198">
                  <c:v>8.65331842602</c:v>
                </c:pt>
                <c:pt idx="1199">
                  <c:v>8.95633361069</c:v>
                </c:pt>
                <c:pt idx="1200">
                  <c:v>19.3706190207</c:v>
                </c:pt>
                <c:pt idx="1201">
                  <c:v>18.3911740886</c:v>
                </c:pt>
                <c:pt idx="1202">
                  <c:v>19.0351819407</c:v>
                </c:pt>
                <c:pt idx="1203">
                  <c:v>15.9670214317</c:v>
                </c:pt>
                <c:pt idx="1204">
                  <c:v>15.1596740669</c:v>
                </c:pt>
                <c:pt idx="1205">
                  <c:v>15.6905237608</c:v>
                </c:pt>
                <c:pt idx="1206">
                  <c:v>13.1614675365</c:v>
                </c:pt>
                <c:pt idx="1207">
                  <c:v>12.4959785987</c:v>
                </c:pt>
                <c:pt idx="1208">
                  <c:v>12.9335530731</c:v>
                </c:pt>
                <c:pt idx="1209">
                  <c:v>10.8488755059</c:v>
                </c:pt>
                <c:pt idx="1210">
                  <c:v>10.3003191526</c:v>
                </c:pt>
                <c:pt idx="1211">
                  <c:v>10.6610077297</c:v>
                </c:pt>
                <c:pt idx="1212">
                  <c:v>8.942627364090001</c:v>
                </c:pt>
                <c:pt idx="1213">
                  <c:v>8.49045745452</c:v>
                </c:pt>
                <c:pt idx="1214">
                  <c:v>8.78776970017</c:v>
                </c:pt>
                <c:pt idx="1215">
                  <c:v>15.8276345529</c:v>
                </c:pt>
                <c:pt idx="1216">
                  <c:v>15.0273350667</c:v>
                </c:pt>
                <c:pt idx="1217">
                  <c:v>15.5535506162</c:v>
                </c:pt>
                <c:pt idx="1218">
                  <c:v>13.0465722262</c:v>
                </c:pt>
                <c:pt idx="1219">
                  <c:v>12.3868927894</c:v>
                </c:pt>
                <c:pt idx="1220">
                  <c:v>12.8206473817</c:v>
                </c:pt>
                <c:pt idx="1221">
                  <c:v>10.7541683683</c:v>
                </c:pt>
                <c:pt idx="1222">
                  <c:v>10.2104007326</c:v>
                </c:pt>
                <c:pt idx="1223">
                  <c:v>10.5679406163</c:v>
                </c:pt>
                <c:pt idx="1224">
                  <c:v>8.86456114977</c:v>
                </c:pt>
                <c:pt idx="1225">
                  <c:v>8.41633853574</c:v>
                </c:pt>
                <c:pt idx="1226">
                  <c:v>8.711055342650001</c:v>
                </c:pt>
                <c:pt idx="1227">
                  <c:v>7.30697546167</c:v>
                </c:pt>
                <c:pt idx="1228">
                  <c:v>6.937509722</c:v>
                </c:pt>
                <c:pt idx="1229">
                  <c:v>7.18044204994</c:v>
                </c:pt>
                <c:pt idx="1230">
                  <c:v>12.1917248987</c:v>
                </c:pt>
                <c:pt idx="1231">
                  <c:v>11.5752694746</c:v>
                </c:pt>
                <c:pt idx="1232">
                  <c:v>11.9806032719</c:v>
                </c:pt>
                <c:pt idx="1233">
                  <c:v>10.0495256522</c:v>
                </c:pt>
                <c:pt idx="1234">
                  <c:v>9.54138716896</c:v>
                </c:pt>
                <c:pt idx="1235">
                  <c:v>9.87550005522</c:v>
                </c:pt>
                <c:pt idx="1236">
                  <c:v>8.28373070045</c:v>
                </c:pt>
                <c:pt idx="1237">
                  <c:v>7.86487686598</c:v>
                </c:pt>
                <c:pt idx="1238">
                  <c:v>8.140283016390001</c:v>
                </c:pt>
                <c:pt idx="1239">
                  <c:v>6.82820231443</c:v>
                </c:pt>
                <c:pt idx="1240">
                  <c:v>6.4829449871</c:v>
                </c:pt>
                <c:pt idx="1241">
                  <c:v>6.70995972016</c:v>
                </c:pt>
                <c:pt idx="1242">
                  <c:v>5.62842377822</c:v>
                </c:pt>
                <c:pt idx="1243">
                  <c:v>5.3438313685</c:v>
                </c:pt>
                <c:pt idx="1244">
                  <c:v>5.53095750547</c:v>
                </c:pt>
                <c:pt idx="1245">
                  <c:v>10.5672271628</c:v>
                </c:pt>
                <c:pt idx="1246">
                  <c:v>10.0329119156</c:v>
                </c:pt>
                <c:pt idx="1247">
                  <c:v>10.3842366338</c:v>
                </c:pt>
                <c:pt idx="1248">
                  <c:v>8.71046724955</c:v>
                </c:pt>
                <c:pt idx="1249">
                  <c:v>8.2700361516</c:v>
                </c:pt>
                <c:pt idx="1250">
                  <c:v>8.55962985524</c:v>
                </c:pt>
                <c:pt idx="1251">
                  <c:v>7.17995729025</c:v>
                </c:pt>
                <c:pt idx="1252">
                  <c:v>6.81691402495</c:v>
                </c:pt>
                <c:pt idx="1253">
                  <c:v>7.05562342642</c:v>
                </c:pt>
                <c:pt idx="1254">
                  <c:v>5.91837213927</c:v>
                </c:pt>
                <c:pt idx="1255">
                  <c:v>5.619118946</c:v>
                </c:pt>
                <c:pt idx="1256">
                  <c:v>5.81588488957</c:v>
                </c:pt>
                <c:pt idx="1257">
                  <c:v>4.87845921124</c:v>
                </c:pt>
                <c:pt idx="1258">
                  <c:v>4.63178758214</c:v>
                </c:pt>
                <c:pt idx="1259">
                  <c:v>4.79397992275</c:v>
                </c:pt>
              </c:numCache>
            </c:numRef>
          </c:xVal>
          <c:yVal>
            <c:numRef>
              <c:f>Inf!$Z$3:$Z$1262</c:f>
              <c:numCache>
                <c:formatCode>General</c:formatCode>
                <c:ptCount val="1260"/>
                <c:pt idx="0">
                  <c:v>15.0</c:v>
                </c:pt>
                <c:pt idx="1">
                  <c:v>15.0</c:v>
                </c:pt>
                <c:pt idx="2">
                  <c:v>15.0</c:v>
                </c:pt>
                <c:pt idx="3">
                  <c:v>10.0</c:v>
                </c:pt>
                <c:pt idx="4">
                  <c:v>10.0</c:v>
                </c:pt>
                <c:pt idx="5">
                  <c:v>10.0</c:v>
                </c:pt>
                <c:pt idx="6">
                  <c:v>10.0</c:v>
                </c:pt>
                <c:pt idx="7">
                  <c:v>10.0</c:v>
                </c:pt>
                <c:pt idx="8">
                  <c:v>10.0</c:v>
                </c:pt>
                <c:pt idx="9">
                  <c:v>8.0</c:v>
                </c:pt>
                <c:pt idx="10">
                  <c:v>8.0</c:v>
                </c:pt>
                <c:pt idx="11">
                  <c:v>8.0</c:v>
                </c:pt>
                <c:pt idx="12">
                  <c:v>7.0</c:v>
                </c:pt>
                <c:pt idx="13">
                  <c:v>7.0</c:v>
                </c:pt>
                <c:pt idx="14">
                  <c:v>7.0</c:v>
                </c:pt>
                <c:pt idx="15">
                  <c:v>15.0</c:v>
                </c:pt>
                <c:pt idx="16">
                  <c:v>15.0</c:v>
                </c:pt>
                <c:pt idx="17">
                  <c:v>15.0</c:v>
                </c:pt>
                <c:pt idx="18">
                  <c:v>10.0</c:v>
                </c:pt>
                <c:pt idx="19">
                  <c:v>10.0</c:v>
                </c:pt>
                <c:pt idx="20">
                  <c:v>10.0</c:v>
                </c:pt>
                <c:pt idx="21">
                  <c:v>10.0</c:v>
                </c:pt>
                <c:pt idx="22">
                  <c:v>10.0</c:v>
                </c:pt>
                <c:pt idx="23">
                  <c:v>10.0</c:v>
                </c:pt>
                <c:pt idx="24">
                  <c:v>8.0</c:v>
                </c:pt>
                <c:pt idx="25">
                  <c:v>8.0</c:v>
                </c:pt>
                <c:pt idx="26">
                  <c:v>8.0</c:v>
                </c:pt>
                <c:pt idx="27">
                  <c:v>7.0</c:v>
                </c:pt>
                <c:pt idx="28">
                  <c:v>7.0</c:v>
                </c:pt>
                <c:pt idx="29">
                  <c:v>7.0</c:v>
                </c:pt>
                <c:pt idx="30">
                  <c:v>10.0</c:v>
                </c:pt>
                <c:pt idx="31">
                  <c:v>10.0</c:v>
                </c:pt>
                <c:pt idx="32">
                  <c:v>10.0</c:v>
                </c:pt>
                <c:pt idx="33">
                  <c:v>10.0</c:v>
                </c:pt>
                <c:pt idx="34">
                  <c:v>10.0</c:v>
                </c:pt>
                <c:pt idx="35">
                  <c:v>10.0</c:v>
                </c:pt>
                <c:pt idx="36">
                  <c:v>8.0</c:v>
                </c:pt>
                <c:pt idx="37">
                  <c:v>8.0</c:v>
                </c:pt>
                <c:pt idx="38">
                  <c:v>8.0</c:v>
                </c:pt>
                <c:pt idx="39">
                  <c:v>7.0</c:v>
                </c:pt>
                <c:pt idx="40">
                  <c:v>7.0</c:v>
                </c:pt>
                <c:pt idx="41">
                  <c:v>7.0</c:v>
                </c:pt>
                <c:pt idx="42">
                  <c:v>6.0</c:v>
                </c:pt>
                <c:pt idx="43">
                  <c:v>5.0</c:v>
                </c:pt>
                <c:pt idx="44">
                  <c:v>6.0</c:v>
                </c:pt>
                <c:pt idx="45">
                  <c:v>10.0</c:v>
                </c:pt>
                <c:pt idx="46">
                  <c:v>10.0</c:v>
                </c:pt>
                <c:pt idx="47">
                  <c:v>10.0</c:v>
                </c:pt>
                <c:pt idx="48">
                  <c:v>10.0</c:v>
                </c:pt>
                <c:pt idx="49">
                  <c:v>10.0</c:v>
                </c:pt>
                <c:pt idx="50">
                  <c:v>10.0</c:v>
                </c:pt>
                <c:pt idx="51">
                  <c:v>8.0</c:v>
                </c:pt>
                <c:pt idx="52">
                  <c:v>8.0</c:v>
                </c:pt>
                <c:pt idx="53">
                  <c:v>8.0</c:v>
                </c:pt>
                <c:pt idx="54">
                  <c:v>7.0</c:v>
                </c:pt>
                <c:pt idx="55">
                  <c:v>7.0</c:v>
                </c:pt>
                <c:pt idx="56">
                  <c:v>7.0</c:v>
                </c:pt>
                <c:pt idx="57">
                  <c:v>6.0</c:v>
                </c:pt>
                <c:pt idx="58">
                  <c:v>5.0</c:v>
                </c:pt>
                <c:pt idx="59">
                  <c:v>6.0</c:v>
                </c:pt>
                <c:pt idx="60">
                  <c:v>10.0</c:v>
                </c:pt>
                <c:pt idx="61">
                  <c:v>10.0</c:v>
                </c:pt>
                <c:pt idx="62">
                  <c:v>10.0</c:v>
                </c:pt>
                <c:pt idx="63">
                  <c:v>8.0</c:v>
                </c:pt>
                <c:pt idx="64">
                  <c:v>8.0</c:v>
                </c:pt>
                <c:pt idx="65">
                  <c:v>8.0</c:v>
                </c:pt>
                <c:pt idx="66">
                  <c:v>7.0</c:v>
                </c:pt>
                <c:pt idx="67">
                  <c:v>6.0</c:v>
                </c:pt>
                <c:pt idx="68">
                  <c:v>7.0</c:v>
                </c:pt>
                <c:pt idx="69">
                  <c:v>6.0</c:v>
                </c:pt>
                <c:pt idx="70">
                  <c:v>5.0</c:v>
                </c:pt>
                <c:pt idx="71">
                  <c:v>5.0</c:v>
                </c:pt>
                <c:pt idx="72">
                  <c:v>5.0</c:v>
                </c:pt>
                <c:pt idx="73">
                  <c:v>4.0</c:v>
                </c:pt>
                <c:pt idx="74">
                  <c:v>5.0</c:v>
                </c:pt>
                <c:pt idx="75">
                  <c:v>8.0</c:v>
                </c:pt>
                <c:pt idx="76">
                  <c:v>7.0</c:v>
                </c:pt>
                <c:pt idx="77">
                  <c:v>8.0</c:v>
                </c:pt>
                <c:pt idx="78">
                  <c:v>6.0</c:v>
                </c:pt>
                <c:pt idx="79">
                  <c:v>6.0</c:v>
                </c:pt>
                <c:pt idx="80">
                  <c:v>6.0</c:v>
                </c:pt>
                <c:pt idx="81">
                  <c:v>5.0</c:v>
                </c:pt>
                <c:pt idx="82">
                  <c:v>5.0</c:v>
                </c:pt>
                <c:pt idx="83">
                  <c:v>5.0</c:v>
                </c:pt>
                <c:pt idx="84">
                  <c:v>4.0</c:v>
                </c:pt>
                <c:pt idx="85">
                  <c:v>4.0</c:v>
                </c:pt>
                <c:pt idx="86">
                  <c:v>4.0</c:v>
                </c:pt>
                <c:pt idx="87">
                  <c:v>4.0</c:v>
                </c:pt>
                <c:pt idx="88">
                  <c:v>3.0</c:v>
                </c:pt>
                <c:pt idx="89">
                  <c:v>3.0</c:v>
                </c:pt>
                <c:pt idx="90">
                  <c:v>7.0</c:v>
                </c:pt>
                <c:pt idx="91">
                  <c:v>6.0</c:v>
                </c:pt>
                <c:pt idx="92">
                  <c:v>7.0</c:v>
                </c:pt>
                <c:pt idx="93">
                  <c:v>5.0</c:v>
                </c:pt>
                <c:pt idx="94">
                  <c:v>5.0</c:v>
                </c:pt>
                <c:pt idx="95">
                  <c:v>5.0</c:v>
                </c:pt>
                <c:pt idx="96">
                  <c:v>5.0</c:v>
                </c:pt>
                <c:pt idx="97">
                  <c:v>4.0</c:v>
                </c:pt>
                <c:pt idx="98">
                  <c:v>4.0</c:v>
                </c:pt>
                <c:pt idx="99">
                  <c:v>4.0</c:v>
                </c:pt>
                <c:pt idx="100">
                  <c:v>4.0</c:v>
                </c:pt>
                <c:pt idx="101">
                  <c:v>4.0</c:v>
                </c:pt>
                <c:pt idx="102">
                  <c:v>3.0</c:v>
                </c:pt>
                <c:pt idx="103">
                  <c:v>3.0</c:v>
                </c:pt>
                <c:pt idx="104">
                  <c:v>3.0</c:v>
                </c:pt>
                <c:pt idx="105">
                  <c:v>15.0</c:v>
                </c:pt>
                <c:pt idx="106">
                  <c:v>15.0</c:v>
                </c:pt>
                <c:pt idx="107">
                  <c:v>15.0</c:v>
                </c:pt>
                <c:pt idx="108">
                  <c:v>10.0</c:v>
                </c:pt>
                <c:pt idx="109">
                  <c:v>10.0</c:v>
                </c:pt>
                <c:pt idx="110">
                  <c:v>10.0</c:v>
                </c:pt>
                <c:pt idx="111">
                  <c:v>10.0</c:v>
                </c:pt>
                <c:pt idx="112">
                  <c:v>10.0</c:v>
                </c:pt>
                <c:pt idx="113">
                  <c:v>10.0</c:v>
                </c:pt>
                <c:pt idx="114">
                  <c:v>8.0</c:v>
                </c:pt>
                <c:pt idx="115">
                  <c:v>8.0</c:v>
                </c:pt>
                <c:pt idx="116">
                  <c:v>8.0</c:v>
                </c:pt>
                <c:pt idx="117">
                  <c:v>7.0</c:v>
                </c:pt>
                <c:pt idx="118">
                  <c:v>6.0</c:v>
                </c:pt>
                <c:pt idx="119">
                  <c:v>7.0</c:v>
                </c:pt>
                <c:pt idx="120">
                  <c:v>15.0</c:v>
                </c:pt>
                <c:pt idx="121">
                  <c:v>15.0</c:v>
                </c:pt>
                <c:pt idx="122">
                  <c:v>15.0</c:v>
                </c:pt>
                <c:pt idx="123">
                  <c:v>10.0</c:v>
                </c:pt>
                <c:pt idx="124">
                  <c:v>10.0</c:v>
                </c:pt>
                <c:pt idx="125">
                  <c:v>10.0</c:v>
                </c:pt>
                <c:pt idx="126">
                  <c:v>10.0</c:v>
                </c:pt>
                <c:pt idx="127">
                  <c:v>10.0</c:v>
                </c:pt>
                <c:pt idx="128">
                  <c:v>10.0</c:v>
                </c:pt>
                <c:pt idx="129">
                  <c:v>8.0</c:v>
                </c:pt>
                <c:pt idx="130">
                  <c:v>8.0</c:v>
                </c:pt>
                <c:pt idx="131">
                  <c:v>8.0</c:v>
                </c:pt>
                <c:pt idx="132">
                  <c:v>7.0</c:v>
                </c:pt>
                <c:pt idx="133">
                  <c:v>6.0</c:v>
                </c:pt>
                <c:pt idx="134">
                  <c:v>7.0</c:v>
                </c:pt>
                <c:pt idx="135">
                  <c:v>15.0</c:v>
                </c:pt>
                <c:pt idx="136">
                  <c:v>10.0</c:v>
                </c:pt>
                <c:pt idx="137">
                  <c:v>10.0</c:v>
                </c:pt>
                <c:pt idx="138">
                  <c:v>10.0</c:v>
                </c:pt>
                <c:pt idx="139">
                  <c:v>10.0</c:v>
                </c:pt>
                <c:pt idx="140">
                  <c:v>10.0</c:v>
                </c:pt>
                <c:pt idx="141">
                  <c:v>8.0</c:v>
                </c:pt>
                <c:pt idx="142">
                  <c:v>8.0</c:v>
                </c:pt>
                <c:pt idx="143">
                  <c:v>8.0</c:v>
                </c:pt>
                <c:pt idx="144">
                  <c:v>7.0</c:v>
                </c:pt>
                <c:pt idx="145">
                  <c:v>7.0</c:v>
                </c:pt>
                <c:pt idx="146">
                  <c:v>7.0</c:v>
                </c:pt>
                <c:pt idx="147">
                  <c:v>6.0</c:v>
                </c:pt>
                <c:pt idx="148">
                  <c:v>5.0</c:v>
                </c:pt>
                <c:pt idx="149">
                  <c:v>6.0</c:v>
                </c:pt>
                <c:pt idx="150">
                  <c:v>10.0</c:v>
                </c:pt>
                <c:pt idx="151">
                  <c:v>10.0</c:v>
                </c:pt>
                <c:pt idx="152">
                  <c:v>10.0</c:v>
                </c:pt>
                <c:pt idx="153">
                  <c:v>10.0</c:v>
                </c:pt>
                <c:pt idx="154">
                  <c:v>10.0</c:v>
                </c:pt>
                <c:pt idx="155">
                  <c:v>10.0</c:v>
                </c:pt>
                <c:pt idx="156">
                  <c:v>8.0</c:v>
                </c:pt>
                <c:pt idx="157">
                  <c:v>8.0</c:v>
                </c:pt>
                <c:pt idx="158">
                  <c:v>8.0</c:v>
                </c:pt>
                <c:pt idx="159">
                  <c:v>7.0</c:v>
                </c:pt>
                <c:pt idx="160">
                  <c:v>6.0</c:v>
                </c:pt>
                <c:pt idx="161">
                  <c:v>7.0</c:v>
                </c:pt>
                <c:pt idx="162">
                  <c:v>6.0</c:v>
                </c:pt>
                <c:pt idx="163">
                  <c:v>5.0</c:v>
                </c:pt>
                <c:pt idx="164">
                  <c:v>5.0</c:v>
                </c:pt>
                <c:pt idx="165">
                  <c:v>10.0</c:v>
                </c:pt>
                <c:pt idx="166">
                  <c:v>10.0</c:v>
                </c:pt>
                <c:pt idx="167">
                  <c:v>10.0</c:v>
                </c:pt>
                <c:pt idx="168">
                  <c:v>8.0</c:v>
                </c:pt>
                <c:pt idx="169">
                  <c:v>8.0</c:v>
                </c:pt>
                <c:pt idx="170">
                  <c:v>8.0</c:v>
                </c:pt>
                <c:pt idx="171">
                  <c:v>7.0</c:v>
                </c:pt>
                <c:pt idx="172">
                  <c:v>6.0</c:v>
                </c:pt>
                <c:pt idx="173">
                  <c:v>7.0</c:v>
                </c:pt>
                <c:pt idx="174">
                  <c:v>6.0</c:v>
                </c:pt>
                <c:pt idx="175">
                  <c:v>5.0</c:v>
                </c:pt>
                <c:pt idx="176">
                  <c:v>5.0</c:v>
                </c:pt>
                <c:pt idx="177">
                  <c:v>5.0</c:v>
                </c:pt>
                <c:pt idx="178">
                  <c:v>4.0</c:v>
                </c:pt>
                <c:pt idx="179">
                  <c:v>4.0</c:v>
                </c:pt>
                <c:pt idx="180">
                  <c:v>8.0</c:v>
                </c:pt>
                <c:pt idx="181">
                  <c:v>7.0</c:v>
                </c:pt>
                <c:pt idx="182">
                  <c:v>7.0</c:v>
                </c:pt>
                <c:pt idx="183">
                  <c:v>6.0</c:v>
                </c:pt>
                <c:pt idx="184">
                  <c:v>6.0</c:v>
                </c:pt>
                <c:pt idx="185">
                  <c:v>6.0</c:v>
                </c:pt>
                <c:pt idx="186">
                  <c:v>5.0</c:v>
                </c:pt>
                <c:pt idx="187">
                  <c:v>5.0</c:v>
                </c:pt>
                <c:pt idx="188">
                  <c:v>5.0</c:v>
                </c:pt>
                <c:pt idx="189">
                  <c:v>4.0</c:v>
                </c:pt>
                <c:pt idx="190">
                  <c:v>4.0</c:v>
                </c:pt>
                <c:pt idx="191">
                  <c:v>4.0</c:v>
                </c:pt>
                <c:pt idx="192">
                  <c:v>4.0</c:v>
                </c:pt>
                <c:pt idx="193">
                  <c:v>3.0</c:v>
                </c:pt>
                <c:pt idx="194">
                  <c:v>3.0</c:v>
                </c:pt>
                <c:pt idx="195">
                  <c:v>7.0</c:v>
                </c:pt>
                <c:pt idx="196">
                  <c:v>6.0</c:v>
                </c:pt>
                <c:pt idx="197">
                  <c:v>6.0</c:v>
                </c:pt>
                <c:pt idx="198">
                  <c:v>5.0</c:v>
                </c:pt>
                <c:pt idx="199">
                  <c:v>5.0</c:v>
                </c:pt>
                <c:pt idx="200">
                  <c:v>5.0</c:v>
                </c:pt>
                <c:pt idx="201">
                  <c:v>4.0</c:v>
                </c:pt>
                <c:pt idx="202">
                  <c:v>4.0</c:v>
                </c:pt>
                <c:pt idx="203">
                  <c:v>4.0</c:v>
                </c:pt>
                <c:pt idx="204">
                  <c:v>4.0</c:v>
                </c:pt>
                <c:pt idx="205">
                  <c:v>4.0</c:v>
                </c:pt>
                <c:pt idx="206">
                  <c:v>4.0</c:v>
                </c:pt>
                <c:pt idx="207">
                  <c:v>3.0</c:v>
                </c:pt>
                <c:pt idx="208">
                  <c:v>3.0</c:v>
                </c:pt>
                <c:pt idx="209">
                  <c:v>3.0</c:v>
                </c:pt>
                <c:pt idx="210">
                  <c:v>15.0</c:v>
                </c:pt>
                <c:pt idx="211">
                  <c:v>15.0</c:v>
                </c:pt>
                <c:pt idx="212">
                  <c:v>15.0</c:v>
                </c:pt>
                <c:pt idx="213">
                  <c:v>15.0</c:v>
                </c:pt>
                <c:pt idx="214">
                  <c:v>15.0</c:v>
                </c:pt>
                <c:pt idx="215">
                  <c:v>15.0</c:v>
                </c:pt>
                <c:pt idx="216">
                  <c:v>10.0</c:v>
                </c:pt>
                <c:pt idx="217">
                  <c:v>10.0</c:v>
                </c:pt>
                <c:pt idx="218">
                  <c:v>10.0</c:v>
                </c:pt>
                <c:pt idx="219">
                  <c:v>10.0</c:v>
                </c:pt>
                <c:pt idx="220">
                  <c:v>8.0</c:v>
                </c:pt>
                <c:pt idx="221">
                  <c:v>10.0</c:v>
                </c:pt>
                <c:pt idx="222">
                  <c:v>8.0</c:v>
                </c:pt>
                <c:pt idx="223">
                  <c:v>7.0</c:v>
                </c:pt>
                <c:pt idx="224">
                  <c:v>7.0</c:v>
                </c:pt>
                <c:pt idx="225">
                  <c:v>15.0</c:v>
                </c:pt>
                <c:pt idx="226">
                  <c:v>15.0</c:v>
                </c:pt>
                <c:pt idx="227">
                  <c:v>15.0</c:v>
                </c:pt>
                <c:pt idx="228">
                  <c:v>15.0</c:v>
                </c:pt>
                <c:pt idx="229">
                  <c:v>15.0</c:v>
                </c:pt>
                <c:pt idx="230">
                  <c:v>15.0</c:v>
                </c:pt>
                <c:pt idx="231">
                  <c:v>10.0</c:v>
                </c:pt>
                <c:pt idx="232">
                  <c:v>10.0</c:v>
                </c:pt>
                <c:pt idx="233">
                  <c:v>10.0</c:v>
                </c:pt>
                <c:pt idx="234">
                  <c:v>10.0</c:v>
                </c:pt>
                <c:pt idx="235">
                  <c:v>8.0</c:v>
                </c:pt>
                <c:pt idx="236">
                  <c:v>10.0</c:v>
                </c:pt>
                <c:pt idx="237">
                  <c:v>8.0</c:v>
                </c:pt>
                <c:pt idx="238">
                  <c:v>7.0</c:v>
                </c:pt>
                <c:pt idx="239">
                  <c:v>7.0</c:v>
                </c:pt>
                <c:pt idx="240">
                  <c:v>15.0</c:v>
                </c:pt>
                <c:pt idx="241">
                  <c:v>15.0</c:v>
                </c:pt>
                <c:pt idx="242">
                  <c:v>15.0</c:v>
                </c:pt>
                <c:pt idx="243">
                  <c:v>10.0</c:v>
                </c:pt>
                <c:pt idx="244">
                  <c:v>10.0</c:v>
                </c:pt>
                <c:pt idx="245">
                  <c:v>10.0</c:v>
                </c:pt>
                <c:pt idx="246">
                  <c:v>10.0</c:v>
                </c:pt>
                <c:pt idx="247">
                  <c:v>8.0</c:v>
                </c:pt>
                <c:pt idx="248">
                  <c:v>10.0</c:v>
                </c:pt>
                <c:pt idx="249">
                  <c:v>8.0</c:v>
                </c:pt>
                <c:pt idx="250">
                  <c:v>7.0</c:v>
                </c:pt>
                <c:pt idx="251">
                  <c:v>8.0</c:v>
                </c:pt>
                <c:pt idx="252">
                  <c:v>6.0</c:v>
                </c:pt>
                <c:pt idx="253">
                  <c:v>6.0</c:v>
                </c:pt>
                <c:pt idx="254">
                  <c:v>6.0</c:v>
                </c:pt>
                <c:pt idx="255">
                  <c:v>15.0</c:v>
                </c:pt>
                <c:pt idx="256">
                  <c:v>15.0</c:v>
                </c:pt>
                <c:pt idx="257">
                  <c:v>15.0</c:v>
                </c:pt>
                <c:pt idx="258">
                  <c:v>10.0</c:v>
                </c:pt>
                <c:pt idx="259">
                  <c:v>10.0</c:v>
                </c:pt>
                <c:pt idx="260">
                  <c:v>10.0</c:v>
                </c:pt>
                <c:pt idx="261">
                  <c:v>10.0</c:v>
                </c:pt>
                <c:pt idx="262">
                  <c:v>8.0</c:v>
                </c:pt>
                <c:pt idx="263">
                  <c:v>10.0</c:v>
                </c:pt>
                <c:pt idx="264">
                  <c:v>8.0</c:v>
                </c:pt>
                <c:pt idx="265">
                  <c:v>7.0</c:v>
                </c:pt>
                <c:pt idx="266">
                  <c:v>7.0</c:v>
                </c:pt>
                <c:pt idx="267">
                  <c:v>6.0</c:v>
                </c:pt>
                <c:pt idx="268">
                  <c:v>6.0</c:v>
                </c:pt>
                <c:pt idx="269">
                  <c:v>6.0</c:v>
                </c:pt>
                <c:pt idx="270">
                  <c:v>10.0</c:v>
                </c:pt>
                <c:pt idx="271">
                  <c:v>10.0</c:v>
                </c:pt>
                <c:pt idx="272">
                  <c:v>10.0</c:v>
                </c:pt>
                <c:pt idx="273">
                  <c:v>10.0</c:v>
                </c:pt>
                <c:pt idx="274">
                  <c:v>8.0</c:v>
                </c:pt>
                <c:pt idx="275">
                  <c:v>8.0</c:v>
                </c:pt>
                <c:pt idx="276">
                  <c:v>7.0</c:v>
                </c:pt>
                <c:pt idx="277">
                  <c:v>7.0</c:v>
                </c:pt>
                <c:pt idx="278">
                  <c:v>7.0</c:v>
                </c:pt>
                <c:pt idx="279">
                  <c:v>6.0</c:v>
                </c:pt>
                <c:pt idx="280">
                  <c:v>6.0</c:v>
                </c:pt>
                <c:pt idx="281">
                  <c:v>6.0</c:v>
                </c:pt>
                <c:pt idx="282">
                  <c:v>5.0</c:v>
                </c:pt>
                <c:pt idx="283">
                  <c:v>5.0</c:v>
                </c:pt>
                <c:pt idx="284">
                  <c:v>5.0</c:v>
                </c:pt>
                <c:pt idx="285">
                  <c:v>8.0</c:v>
                </c:pt>
                <c:pt idx="286">
                  <c:v>8.0</c:v>
                </c:pt>
                <c:pt idx="287">
                  <c:v>8.0</c:v>
                </c:pt>
                <c:pt idx="288">
                  <c:v>7.0</c:v>
                </c:pt>
                <c:pt idx="289">
                  <c:v>7.0</c:v>
                </c:pt>
                <c:pt idx="290">
                  <c:v>7.0</c:v>
                </c:pt>
                <c:pt idx="291">
                  <c:v>6.0</c:v>
                </c:pt>
                <c:pt idx="292">
                  <c:v>5.0</c:v>
                </c:pt>
                <c:pt idx="293">
                  <c:v>6.0</c:v>
                </c:pt>
                <c:pt idx="294">
                  <c:v>5.0</c:v>
                </c:pt>
                <c:pt idx="295">
                  <c:v>5.0</c:v>
                </c:pt>
                <c:pt idx="296">
                  <c:v>5.0</c:v>
                </c:pt>
                <c:pt idx="297">
                  <c:v>4.0</c:v>
                </c:pt>
                <c:pt idx="298">
                  <c:v>4.0</c:v>
                </c:pt>
                <c:pt idx="299">
                  <c:v>4.0</c:v>
                </c:pt>
                <c:pt idx="300">
                  <c:v>7.0</c:v>
                </c:pt>
                <c:pt idx="301">
                  <c:v>7.0</c:v>
                </c:pt>
                <c:pt idx="302">
                  <c:v>7.0</c:v>
                </c:pt>
                <c:pt idx="303">
                  <c:v>6.0</c:v>
                </c:pt>
                <c:pt idx="304">
                  <c:v>6.0</c:v>
                </c:pt>
                <c:pt idx="305">
                  <c:v>6.0</c:v>
                </c:pt>
                <c:pt idx="306">
                  <c:v>5.0</c:v>
                </c:pt>
                <c:pt idx="307">
                  <c:v>5.0</c:v>
                </c:pt>
                <c:pt idx="308">
                  <c:v>5.0</c:v>
                </c:pt>
                <c:pt idx="309">
                  <c:v>4.0</c:v>
                </c:pt>
                <c:pt idx="310">
                  <c:v>4.0</c:v>
                </c:pt>
                <c:pt idx="311">
                  <c:v>4.0</c:v>
                </c:pt>
                <c:pt idx="312">
                  <c:v>3.0</c:v>
                </c:pt>
                <c:pt idx="313">
                  <c:v>3.0</c:v>
                </c:pt>
                <c:pt idx="314">
                  <c:v>3.0</c:v>
                </c:pt>
                <c:pt idx="315">
                  <c:v>15.0</c:v>
                </c:pt>
                <c:pt idx="316">
                  <c:v>15.0</c:v>
                </c:pt>
                <c:pt idx="317">
                  <c:v>15.0</c:v>
                </c:pt>
                <c:pt idx="318">
                  <c:v>15.0</c:v>
                </c:pt>
                <c:pt idx="319">
                  <c:v>15.0</c:v>
                </c:pt>
                <c:pt idx="320">
                  <c:v>15.0</c:v>
                </c:pt>
                <c:pt idx="321">
                  <c:v>10.0</c:v>
                </c:pt>
                <c:pt idx="322">
                  <c:v>10.0</c:v>
                </c:pt>
                <c:pt idx="323">
                  <c:v>10.0</c:v>
                </c:pt>
                <c:pt idx="324">
                  <c:v>10.0</c:v>
                </c:pt>
                <c:pt idx="325">
                  <c:v>8.0</c:v>
                </c:pt>
                <c:pt idx="326">
                  <c:v>10.0</c:v>
                </c:pt>
                <c:pt idx="327">
                  <c:v>8.0</c:v>
                </c:pt>
                <c:pt idx="328">
                  <c:v>7.0</c:v>
                </c:pt>
                <c:pt idx="329">
                  <c:v>7.0</c:v>
                </c:pt>
                <c:pt idx="330">
                  <c:v>15.0</c:v>
                </c:pt>
                <c:pt idx="331">
                  <c:v>15.0</c:v>
                </c:pt>
                <c:pt idx="332">
                  <c:v>15.0</c:v>
                </c:pt>
                <c:pt idx="333">
                  <c:v>15.0</c:v>
                </c:pt>
                <c:pt idx="334">
                  <c:v>15.0</c:v>
                </c:pt>
                <c:pt idx="335">
                  <c:v>15.0</c:v>
                </c:pt>
                <c:pt idx="336">
                  <c:v>10.0</c:v>
                </c:pt>
                <c:pt idx="337">
                  <c:v>10.0</c:v>
                </c:pt>
                <c:pt idx="338">
                  <c:v>10.0</c:v>
                </c:pt>
                <c:pt idx="339">
                  <c:v>10.0</c:v>
                </c:pt>
                <c:pt idx="340">
                  <c:v>8.0</c:v>
                </c:pt>
                <c:pt idx="341">
                  <c:v>10.0</c:v>
                </c:pt>
                <c:pt idx="342">
                  <c:v>8.0</c:v>
                </c:pt>
                <c:pt idx="343">
                  <c:v>7.0</c:v>
                </c:pt>
                <c:pt idx="344">
                  <c:v>7.0</c:v>
                </c:pt>
                <c:pt idx="345">
                  <c:v>15.0</c:v>
                </c:pt>
                <c:pt idx="346">
                  <c:v>15.0</c:v>
                </c:pt>
                <c:pt idx="347">
                  <c:v>15.0</c:v>
                </c:pt>
                <c:pt idx="348">
                  <c:v>10.0</c:v>
                </c:pt>
                <c:pt idx="349">
                  <c:v>10.0</c:v>
                </c:pt>
                <c:pt idx="350">
                  <c:v>10.0</c:v>
                </c:pt>
                <c:pt idx="351">
                  <c:v>10.0</c:v>
                </c:pt>
                <c:pt idx="352">
                  <c:v>8.0</c:v>
                </c:pt>
                <c:pt idx="353">
                  <c:v>10.0</c:v>
                </c:pt>
                <c:pt idx="354">
                  <c:v>8.0</c:v>
                </c:pt>
                <c:pt idx="355">
                  <c:v>7.0</c:v>
                </c:pt>
                <c:pt idx="356">
                  <c:v>8.0</c:v>
                </c:pt>
                <c:pt idx="357">
                  <c:v>6.0</c:v>
                </c:pt>
                <c:pt idx="358">
                  <c:v>6.0</c:v>
                </c:pt>
                <c:pt idx="359">
                  <c:v>6.0</c:v>
                </c:pt>
                <c:pt idx="360">
                  <c:v>15.0</c:v>
                </c:pt>
                <c:pt idx="361">
                  <c:v>15.0</c:v>
                </c:pt>
                <c:pt idx="362">
                  <c:v>15.0</c:v>
                </c:pt>
                <c:pt idx="363">
                  <c:v>10.0</c:v>
                </c:pt>
                <c:pt idx="364">
                  <c:v>10.0</c:v>
                </c:pt>
                <c:pt idx="365">
                  <c:v>10.0</c:v>
                </c:pt>
                <c:pt idx="366">
                  <c:v>10.0</c:v>
                </c:pt>
                <c:pt idx="367">
                  <c:v>8.0</c:v>
                </c:pt>
                <c:pt idx="368">
                  <c:v>10.0</c:v>
                </c:pt>
                <c:pt idx="369">
                  <c:v>8.0</c:v>
                </c:pt>
                <c:pt idx="370">
                  <c:v>7.0</c:v>
                </c:pt>
                <c:pt idx="371">
                  <c:v>7.0</c:v>
                </c:pt>
                <c:pt idx="372">
                  <c:v>6.0</c:v>
                </c:pt>
                <c:pt idx="373">
                  <c:v>6.0</c:v>
                </c:pt>
                <c:pt idx="374">
                  <c:v>6.0</c:v>
                </c:pt>
                <c:pt idx="375">
                  <c:v>10.0</c:v>
                </c:pt>
                <c:pt idx="376">
                  <c:v>10.0</c:v>
                </c:pt>
                <c:pt idx="377">
                  <c:v>10.0</c:v>
                </c:pt>
                <c:pt idx="378">
                  <c:v>10.0</c:v>
                </c:pt>
                <c:pt idx="379">
                  <c:v>8.0</c:v>
                </c:pt>
                <c:pt idx="380">
                  <c:v>8.0</c:v>
                </c:pt>
                <c:pt idx="381">
                  <c:v>7.0</c:v>
                </c:pt>
                <c:pt idx="382">
                  <c:v>7.0</c:v>
                </c:pt>
                <c:pt idx="383">
                  <c:v>7.0</c:v>
                </c:pt>
                <c:pt idx="384">
                  <c:v>6.0</c:v>
                </c:pt>
                <c:pt idx="385">
                  <c:v>6.0</c:v>
                </c:pt>
                <c:pt idx="386">
                  <c:v>6.0</c:v>
                </c:pt>
                <c:pt idx="387">
                  <c:v>5.0</c:v>
                </c:pt>
                <c:pt idx="388">
                  <c:v>5.0</c:v>
                </c:pt>
                <c:pt idx="389">
                  <c:v>5.0</c:v>
                </c:pt>
                <c:pt idx="390">
                  <c:v>8.0</c:v>
                </c:pt>
                <c:pt idx="391">
                  <c:v>8.0</c:v>
                </c:pt>
                <c:pt idx="392">
                  <c:v>8.0</c:v>
                </c:pt>
                <c:pt idx="393">
                  <c:v>7.0</c:v>
                </c:pt>
                <c:pt idx="394">
                  <c:v>7.0</c:v>
                </c:pt>
                <c:pt idx="395">
                  <c:v>7.0</c:v>
                </c:pt>
                <c:pt idx="396">
                  <c:v>6.0</c:v>
                </c:pt>
                <c:pt idx="397">
                  <c:v>5.0</c:v>
                </c:pt>
                <c:pt idx="398">
                  <c:v>6.0</c:v>
                </c:pt>
                <c:pt idx="399">
                  <c:v>5.0</c:v>
                </c:pt>
                <c:pt idx="400">
                  <c:v>5.0</c:v>
                </c:pt>
                <c:pt idx="401">
                  <c:v>5.0</c:v>
                </c:pt>
                <c:pt idx="402">
                  <c:v>4.0</c:v>
                </c:pt>
                <c:pt idx="403">
                  <c:v>4.0</c:v>
                </c:pt>
                <c:pt idx="404">
                  <c:v>4.0</c:v>
                </c:pt>
                <c:pt idx="405">
                  <c:v>7.0</c:v>
                </c:pt>
                <c:pt idx="406">
                  <c:v>7.0</c:v>
                </c:pt>
                <c:pt idx="407">
                  <c:v>7.0</c:v>
                </c:pt>
                <c:pt idx="408">
                  <c:v>6.0</c:v>
                </c:pt>
                <c:pt idx="409">
                  <c:v>6.0</c:v>
                </c:pt>
                <c:pt idx="410">
                  <c:v>6.0</c:v>
                </c:pt>
                <c:pt idx="411">
                  <c:v>5.0</c:v>
                </c:pt>
                <c:pt idx="412">
                  <c:v>5.0</c:v>
                </c:pt>
                <c:pt idx="413">
                  <c:v>5.0</c:v>
                </c:pt>
                <c:pt idx="414">
                  <c:v>4.0</c:v>
                </c:pt>
                <c:pt idx="415">
                  <c:v>4.0</c:v>
                </c:pt>
                <c:pt idx="416">
                  <c:v>4.0</c:v>
                </c:pt>
                <c:pt idx="417">
                  <c:v>3.0</c:v>
                </c:pt>
                <c:pt idx="418">
                  <c:v>3.0</c:v>
                </c:pt>
                <c:pt idx="419">
                  <c:v>3.0</c:v>
                </c:pt>
                <c:pt idx="420">
                  <c:v>15.0</c:v>
                </c:pt>
                <c:pt idx="421">
                  <c:v>15.0</c:v>
                </c:pt>
                <c:pt idx="422">
                  <c:v>15.0</c:v>
                </c:pt>
                <c:pt idx="423">
                  <c:v>15.0</c:v>
                </c:pt>
                <c:pt idx="424">
                  <c:v>15.0</c:v>
                </c:pt>
                <c:pt idx="425">
                  <c:v>15.0</c:v>
                </c:pt>
                <c:pt idx="426">
                  <c:v>10.0</c:v>
                </c:pt>
                <c:pt idx="427">
                  <c:v>10.0</c:v>
                </c:pt>
                <c:pt idx="428">
                  <c:v>10.0</c:v>
                </c:pt>
                <c:pt idx="429">
                  <c:v>10.0</c:v>
                </c:pt>
                <c:pt idx="430">
                  <c:v>8.0</c:v>
                </c:pt>
                <c:pt idx="431">
                  <c:v>10.0</c:v>
                </c:pt>
                <c:pt idx="432">
                  <c:v>8.0</c:v>
                </c:pt>
                <c:pt idx="433">
                  <c:v>7.0</c:v>
                </c:pt>
                <c:pt idx="434">
                  <c:v>7.0</c:v>
                </c:pt>
                <c:pt idx="435">
                  <c:v>15.0</c:v>
                </c:pt>
                <c:pt idx="436">
                  <c:v>15.0</c:v>
                </c:pt>
                <c:pt idx="437">
                  <c:v>15.0</c:v>
                </c:pt>
                <c:pt idx="438">
                  <c:v>15.0</c:v>
                </c:pt>
                <c:pt idx="439">
                  <c:v>15.0</c:v>
                </c:pt>
                <c:pt idx="440">
                  <c:v>15.0</c:v>
                </c:pt>
                <c:pt idx="441">
                  <c:v>10.0</c:v>
                </c:pt>
                <c:pt idx="442">
                  <c:v>10.0</c:v>
                </c:pt>
                <c:pt idx="443">
                  <c:v>10.0</c:v>
                </c:pt>
                <c:pt idx="444">
                  <c:v>10.0</c:v>
                </c:pt>
                <c:pt idx="445">
                  <c:v>8.0</c:v>
                </c:pt>
                <c:pt idx="446">
                  <c:v>10.0</c:v>
                </c:pt>
                <c:pt idx="447">
                  <c:v>8.0</c:v>
                </c:pt>
                <c:pt idx="448">
                  <c:v>7.0</c:v>
                </c:pt>
                <c:pt idx="449">
                  <c:v>7.0</c:v>
                </c:pt>
                <c:pt idx="450">
                  <c:v>15.0</c:v>
                </c:pt>
                <c:pt idx="451">
                  <c:v>15.0</c:v>
                </c:pt>
                <c:pt idx="452">
                  <c:v>15.0</c:v>
                </c:pt>
                <c:pt idx="453">
                  <c:v>10.0</c:v>
                </c:pt>
                <c:pt idx="454">
                  <c:v>10.0</c:v>
                </c:pt>
                <c:pt idx="455">
                  <c:v>10.0</c:v>
                </c:pt>
                <c:pt idx="456">
                  <c:v>10.0</c:v>
                </c:pt>
                <c:pt idx="457">
                  <c:v>8.0</c:v>
                </c:pt>
                <c:pt idx="458">
                  <c:v>10.0</c:v>
                </c:pt>
                <c:pt idx="459">
                  <c:v>8.0</c:v>
                </c:pt>
                <c:pt idx="460">
                  <c:v>7.0</c:v>
                </c:pt>
                <c:pt idx="461">
                  <c:v>8.0</c:v>
                </c:pt>
                <c:pt idx="462">
                  <c:v>6.0</c:v>
                </c:pt>
                <c:pt idx="463">
                  <c:v>6.0</c:v>
                </c:pt>
                <c:pt idx="464">
                  <c:v>6.0</c:v>
                </c:pt>
                <c:pt idx="465">
                  <c:v>15.0</c:v>
                </c:pt>
                <c:pt idx="466">
                  <c:v>15.0</c:v>
                </c:pt>
                <c:pt idx="467">
                  <c:v>15.0</c:v>
                </c:pt>
                <c:pt idx="468">
                  <c:v>10.0</c:v>
                </c:pt>
                <c:pt idx="469">
                  <c:v>10.0</c:v>
                </c:pt>
                <c:pt idx="470">
                  <c:v>10.0</c:v>
                </c:pt>
                <c:pt idx="471">
                  <c:v>10.0</c:v>
                </c:pt>
                <c:pt idx="472">
                  <c:v>8.0</c:v>
                </c:pt>
                <c:pt idx="473">
                  <c:v>10.0</c:v>
                </c:pt>
                <c:pt idx="474">
                  <c:v>8.0</c:v>
                </c:pt>
                <c:pt idx="475">
                  <c:v>7.0</c:v>
                </c:pt>
                <c:pt idx="476">
                  <c:v>7.0</c:v>
                </c:pt>
                <c:pt idx="477">
                  <c:v>6.0</c:v>
                </c:pt>
                <c:pt idx="478">
                  <c:v>6.0</c:v>
                </c:pt>
                <c:pt idx="479">
                  <c:v>6.0</c:v>
                </c:pt>
                <c:pt idx="480">
                  <c:v>10.0</c:v>
                </c:pt>
                <c:pt idx="481">
                  <c:v>10.0</c:v>
                </c:pt>
                <c:pt idx="482">
                  <c:v>10.0</c:v>
                </c:pt>
                <c:pt idx="483">
                  <c:v>10.0</c:v>
                </c:pt>
                <c:pt idx="484">
                  <c:v>8.0</c:v>
                </c:pt>
                <c:pt idx="485">
                  <c:v>8.0</c:v>
                </c:pt>
                <c:pt idx="486">
                  <c:v>7.0</c:v>
                </c:pt>
                <c:pt idx="487">
                  <c:v>7.0</c:v>
                </c:pt>
                <c:pt idx="488">
                  <c:v>7.0</c:v>
                </c:pt>
                <c:pt idx="489">
                  <c:v>6.0</c:v>
                </c:pt>
                <c:pt idx="490">
                  <c:v>6.0</c:v>
                </c:pt>
                <c:pt idx="491">
                  <c:v>6.0</c:v>
                </c:pt>
                <c:pt idx="492">
                  <c:v>5.0</c:v>
                </c:pt>
                <c:pt idx="493">
                  <c:v>5.0</c:v>
                </c:pt>
                <c:pt idx="494">
                  <c:v>5.0</c:v>
                </c:pt>
                <c:pt idx="495">
                  <c:v>8.0</c:v>
                </c:pt>
                <c:pt idx="496">
                  <c:v>8.0</c:v>
                </c:pt>
                <c:pt idx="497">
                  <c:v>8.0</c:v>
                </c:pt>
                <c:pt idx="498">
                  <c:v>7.0</c:v>
                </c:pt>
                <c:pt idx="499">
                  <c:v>7.0</c:v>
                </c:pt>
                <c:pt idx="500">
                  <c:v>7.0</c:v>
                </c:pt>
                <c:pt idx="501">
                  <c:v>6.0</c:v>
                </c:pt>
                <c:pt idx="502">
                  <c:v>5.0</c:v>
                </c:pt>
                <c:pt idx="503">
                  <c:v>6.0</c:v>
                </c:pt>
                <c:pt idx="504">
                  <c:v>5.0</c:v>
                </c:pt>
                <c:pt idx="505">
                  <c:v>5.0</c:v>
                </c:pt>
                <c:pt idx="506">
                  <c:v>5.0</c:v>
                </c:pt>
                <c:pt idx="507">
                  <c:v>4.0</c:v>
                </c:pt>
                <c:pt idx="508">
                  <c:v>4.0</c:v>
                </c:pt>
                <c:pt idx="509">
                  <c:v>4.0</c:v>
                </c:pt>
                <c:pt idx="510">
                  <c:v>7.0</c:v>
                </c:pt>
                <c:pt idx="511">
                  <c:v>7.0</c:v>
                </c:pt>
                <c:pt idx="512">
                  <c:v>7.0</c:v>
                </c:pt>
                <c:pt idx="513">
                  <c:v>6.0</c:v>
                </c:pt>
                <c:pt idx="514">
                  <c:v>6.0</c:v>
                </c:pt>
                <c:pt idx="515">
                  <c:v>6.0</c:v>
                </c:pt>
                <c:pt idx="516">
                  <c:v>5.0</c:v>
                </c:pt>
                <c:pt idx="517">
                  <c:v>5.0</c:v>
                </c:pt>
                <c:pt idx="518">
                  <c:v>5.0</c:v>
                </c:pt>
                <c:pt idx="519">
                  <c:v>4.0</c:v>
                </c:pt>
                <c:pt idx="520">
                  <c:v>4.0</c:v>
                </c:pt>
                <c:pt idx="521">
                  <c:v>4.0</c:v>
                </c:pt>
                <c:pt idx="522">
                  <c:v>3.0</c:v>
                </c:pt>
                <c:pt idx="523">
                  <c:v>3.0</c:v>
                </c:pt>
                <c:pt idx="524">
                  <c:v>3.0</c:v>
                </c:pt>
                <c:pt idx="525">
                  <c:v>20.0</c:v>
                </c:pt>
                <c:pt idx="526">
                  <c:v>20.0</c:v>
                </c:pt>
                <c:pt idx="527">
                  <c:v>20.0</c:v>
                </c:pt>
                <c:pt idx="528">
                  <c:v>15.0</c:v>
                </c:pt>
                <c:pt idx="529">
                  <c:v>15.0</c:v>
                </c:pt>
                <c:pt idx="530">
                  <c:v>15.0</c:v>
                </c:pt>
                <c:pt idx="531">
                  <c:v>15.0</c:v>
                </c:pt>
                <c:pt idx="532">
                  <c:v>15.0</c:v>
                </c:pt>
                <c:pt idx="533">
                  <c:v>15.0</c:v>
                </c:pt>
                <c:pt idx="534">
                  <c:v>10.0</c:v>
                </c:pt>
                <c:pt idx="535">
                  <c:v>10.0</c:v>
                </c:pt>
                <c:pt idx="536">
                  <c:v>10.0</c:v>
                </c:pt>
                <c:pt idx="537">
                  <c:v>10.0</c:v>
                </c:pt>
                <c:pt idx="538">
                  <c:v>8.0</c:v>
                </c:pt>
                <c:pt idx="539">
                  <c:v>10.0</c:v>
                </c:pt>
                <c:pt idx="540">
                  <c:v>20.0</c:v>
                </c:pt>
                <c:pt idx="541">
                  <c:v>20.0</c:v>
                </c:pt>
                <c:pt idx="542">
                  <c:v>20.0</c:v>
                </c:pt>
                <c:pt idx="543">
                  <c:v>15.0</c:v>
                </c:pt>
                <c:pt idx="544">
                  <c:v>15.0</c:v>
                </c:pt>
                <c:pt idx="545">
                  <c:v>15.0</c:v>
                </c:pt>
                <c:pt idx="546">
                  <c:v>15.0</c:v>
                </c:pt>
                <c:pt idx="547">
                  <c:v>15.0</c:v>
                </c:pt>
                <c:pt idx="548">
                  <c:v>15.0</c:v>
                </c:pt>
                <c:pt idx="549">
                  <c:v>10.0</c:v>
                </c:pt>
                <c:pt idx="550">
                  <c:v>10.0</c:v>
                </c:pt>
                <c:pt idx="551">
                  <c:v>10.0</c:v>
                </c:pt>
                <c:pt idx="552">
                  <c:v>10.0</c:v>
                </c:pt>
                <c:pt idx="553">
                  <c:v>8.0</c:v>
                </c:pt>
                <c:pt idx="554">
                  <c:v>10.0</c:v>
                </c:pt>
                <c:pt idx="555">
                  <c:v>20.0</c:v>
                </c:pt>
                <c:pt idx="556">
                  <c:v>15.0</c:v>
                </c:pt>
                <c:pt idx="557">
                  <c:v>15.0</c:v>
                </c:pt>
                <c:pt idx="558">
                  <c:v>15.0</c:v>
                </c:pt>
                <c:pt idx="559">
                  <c:v>15.0</c:v>
                </c:pt>
                <c:pt idx="560">
                  <c:v>15.0</c:v>
                </c:pt>
                <c:pt idx="561">
                  <c:v>10.0</c:v>
                </c:pt>
                <c:pt idx="562">
                  <c:v>10.0</c:v>
                </c:pt>
                <c:pt idx="563">
                  <c:v>10.0</c:v>
                </c:pt>
                <c:pt idx="564">
                  <c:v>10.0</c:v>
                </c:pt>
                <c:pt idx="565">
                  <c:v>10.0</c:v>
                </c:pt>
                <c:pt idx="566">
                  <c:v>10.0</c:v>
                </c:pt>
                <c:pt idx="567">
                  <c:v>8.0</c:v>
                </c:pt>
                <c:pt idx="568">
                  <c:v>7.0</c:v>
                </c:pt>
                <c:pt idx="569">
                  <c:v>8.0</c:v>
                </c:pt>
                <c:pt idx="570">
                  <c:v>15.0</c:v>
                </c:pt>
                <c:pt idx="571">
                  <c:v>15.0</c:v>
                </c:pt>
                <c:pt idx="572">
                  <c:v>15.0</c:v>
                </c:pt>
                <c:pt idx="573">
                  <c:v>15.0</c:v>
                </c:pt>
                <c:pt idx="574">
                  <c:v>15.0</c:v>
                </c:pt>
                <c:pt idx="575">
                  <c:v>15.0</c:v>
                </c:pt>
                <c:pt idx="576">
                  <c:v>10.0</c:v>
                </c:pt>
                <c:pt idx="577">
                  <c:v>10.0</c:v>
                </c:pt>
                <c:pt idx="578">
                  <c:v>10.0</c:v>
                </c:pt>
                <c:pt idx="579">
                  <c:v>10.0</c:v>
                </c:pt>
                <c:pt idx="580">
                  <c:v>8.0</c:v>
                </c:pt>
                <c:pt idx="581">
                  <c:v>10.0</c:v>
                </c:pt>
                <c:pt idx="582">
                  <c:v>8.0</c:v>
                </c:pt>
                <c:pt idx="583">
                  <c:v>7.0</c:v>
                </c:pt>
                <c:pt idx="584">
                  <c:v>8.0</c:v>
                </c:pt>
                <c:pt idx="585">
                  <c:v>15.0</c:v>
                </c:pt>
                <c:pt idx="586">
                  <c:v>15.0</c:v>
                </c:pt>
                <c:pt idx="587">
                  <c:v>15.0</c:v>
                </c:pt>
                <c:pt idx="588">
                  <c:v>10.0</c:v>
                </c:pt>
                <c:pt idx="589">
                  <c:v>10.0</c:v>
                </c:pt>
                <c:pt idx="590">
                  <c:v>10.0</c:v>
                </c:pt>
                <c:pt idx="591">
                  <c:v>10.0</c:v>
                </c:pt>
                <c:pt idx="592">
                  <c:v>8.0</c:v>
                </c:pt>
                <c:pt idx="593">
                  <c:v>10.0</c:v>
                </c:pt>
                <c:pt idx="594">
                  <c:v>8.0</c:v>
                </c:pt>
                <c:pt idx="595">
                  <c:v>7.0</c:v>
                </c:pt>
                <c:pt idx="596">
                  <c:v>8.0</c:v>
                </c:pt>
                <c:pt idx="597">
                  <c:v>6.0</c:v>
                </c:pt>
                <c:pt idx="598">
                  <c:v>6.0</c:v>
                </c:pt>
                <c:pt idx="599">
                  <c:v>6.0</c:v>
                </c:pt>
                <c:pt idx="600">
                  <c:v>10.0</c:v>
                </c:pt>
                <c:pt idx="601">
                  <c:v>10.0</c:v>
                </c:pt>
                <c:pt idx="602">
                  <c:v>10.0</c:v>
                </c:pt>
                <c:pt idx="603">
                  <c:v>8.0</c:v>
                </c:pt>
                <c:pt idx="604">
                  <c:v>8.0</c:v>
                </c:pt>
                <c:pt idx="605">
                  <c:v>8.0</c:v>
                </c:pt>
                <c:pt idx="606">
                  <c:v>7.0</c:v>
                </c:pt>
                <c:pt idx="607">
                  <c:v>7.0</c:v>
                </c:pt>
                <c:pt idx="608">
                  <c:v>7.0</c:v>
                </c:pt>
                <c:pt idx="609">
                  <c:v>6.0</c:v>
                </c:pt>
                <c:pt idx="610">
                  <c:v>6.0</c:v>
                </c:pt>
                <c:pt idx="611">
                  <c:v>6.0</c:v>
                </c:pt>
                <c:pt idx="612">
                  <c:v>5.0</c:v>
                </c:pt>
                <c:pt idx="613">
                  <c:v>5.0</c:v>
                </c:pt>
                <c:pt idx="614">
                  <c:v>5.0</c:v>
                </c:pt>
                <c:pt idx="615">
                  <c:v>10.0</c:v>
                </c:pt>
                <c:pt idx="616">
                  <c:v>8.0</c:v>
                </c:pt>
                <c:pt idx="617">
                  <c:v>8.0</c:v>
                </c:pt>
                <c:pt idx="618">
                  <c:v>8.0</c:v>
                </c:pt>
                <c:pt idx="619">
                  <c:v>7.0</c:v>
                </c:pt>
                <c:pt idx="620">
                  <c:v>7.0</c:v>
                </c:pt>
                <c:pt idx="621">
                  <c:v>6.0</c:v>
                </c:pt>
                <c:pt idx="622">
                  <c:v>6.0</c:v>
                </c:pt>
                <c:pt idx="623">
                  <c:v>6.0</c:v>
                </c:pt>
                <c:pt idx="624">
                  <c:v>5.0</c:v>
                </c:pt>
                <c:pt idx="625">
                  <c:v>5.0</c:v>
                </c:pt>
                <c:pt idx="626">
                  <c:v>5.0</c:v>
                </c:pt>
                <c:pt idx="627">
                  <c:v>4.0</c:v>
                </c:pt>
                <c:pt idx="628">
                  <c:v>4.0</c:v>
                </c:pt>
                <c:pt idx="629">
                  <c:v>4.0</c:v>
                </c:pt>
                <c:pt idx="630">
                  <c:v>20.0</c:v>
                </c:pt>
                <c:pt idx="631">
                  <c:v>20.0</c:v>
                </c:pt>
                <c:pt idx="632">
                  <c:v>20.0</c:v>
                </c:pt>
                <c:pt idx="633">
                  <c:v>15.0</c:v>
                </c:pt>
                <c:pt idx="634">
                  <c:v>15.0</c:v>
                </c:pt>
                <c:pt idx="635">
                  <c:v>15.0</c:v>
                </c:pt>
                <c:pt idx="636">
                  <c:v>15.0</c:v>
                </c:pt>
                <c:pt idx="637">
                  <c:v>15.0</c:v>
                </c:pt>
                <c:pt idx="638">
                  <c:v>15.0</c:v>
                </c:pt>
                <c:pt idx="639">
                  <c:v>10.0</c:v>
                </c:pt>
                <c:pt idx="640">
                  <c:v>10.0</c:v>
                </c:pt>
                <c:pt idx="641">
                  <c:v>10.0</c:v>
                </c:pt>
                <c:pt idx="642">
                  <c:v>10.0</c:v>
                </c:pt>
                <c:pt idx="643">
                  <c:v>8.0</c:v>
                </c:pt>
                <c:pt idx="644">
                  <c:v>10.0</c:v>
                </c:pt>
                <c:pt idx="645">
                  <c:v>20.0</c:v>
                </c:pt>
                <c:pt idx="646">
                  <c:v>20.0</c:v>
                </c:pt>
                <c:pt idx="647">
                  <c:v>20.0</c:v>
                </c:pt>
                <c:pt idx="648">
                  <c:v>15.0</c:v>
                </c:pt>
                <c:pt idx="649">
                  <c:v>15.0</c:v>
                </c:pt>
                <c:pt idx="650">
                  <c:v>15.0</c:v>
                </c:pt>
                <c:pt idx="651">
                  <c:v>15.0</c:v>
                </c:pt>
                <c:pt idx="652">
                  <c:v>15.0</c:v>
                </c:pt>
                <c:pt idx="653">
                  <c:v>15.0</c:v>
                </c:pt>
                <c:pt idx="654">
                  <c:v>10.0</c:v>
                </c:pt>
                <c:pt idx="655">
                  <c:v>10.0</c:v>
                </c:pt>
                <c:pt idx="656">
                  <c:v>10.0</c:v>
                </c:pt>
                <c:pt idx="657">
                  <c:v>10.0</c:v>
                </c:pt>
                <c:pt idx="658">
                  <c:v>8.0</c:v>
                </c:pt>
                <c:pt idx="659">
                  <c:v>10.0</c:v>
                </c:pt>
                <c:pt idx="660">
                  <c:v>20.0</c:v>
                </c:pt>
                <c:pt idx="661">
                  <c:v>15.0</c:v>
                </c:pt>
                <c:pt idx="662">
                  <c:v>15.0</c:v>
                </c:pt>
                <c:pt idx="663">
                  <c:v>15.0</c:v>
                </c:pt>
                <c:pt idx="664">
                  <c:v>15.0</c:v>
                </c:pt>
                <c:pt idx="665">
                  <c:v>15.0</c:v>
                </c:pt>
                <c:pt idx="666">
                  <c:v>10.0</c:v>
                </c:pt>
                <c:pt idx="667">
                  <c:v>10.0</c:v>
                </c:pt>
                <c:pt idx="668">
                  <c:v>10.0</c:v>
                </c:pt>
                <c:pt idx="669">
                  <c:v>10.0</c:v>
                </c:pt>
                <c:pt idx="670">
                  <c:v>10.0</c:v>
                </c:pt>
                <c:pt idx="671">
                  <c:v>10.0</c:v>
                </c:pt>
                <c:pt idx="672">
                  <c:v>8.0</c:v>
                </c:pt>
                <c:pt idx="673">
                  <c:v>7.0</c:v>
                </c:pt>
                <c:pt idx="674">
                  <c:v>8.0</c:v>
                </c:pt>
                <c:pt idx="675">
                  <c:v>15.0</c:v>
                </c:pt>
                <c:pt idx="676">
                  <c:v>15.0</c:v>
                </c:pt>
                <c:pt idx="677">
                  <c:v>15.0</c:v>
                </c:pt>
                <c:pt idx="678">
                  <c:v>15.0</c:v>
                </c:pt>
                <c:pt idx="679">
                  <c:v>15.0</c:v>
                </c:pt>
                <c:pt idx="680">
                  <c:v>15.0</c:v>
                </c:pt>
                <c:pt idx="681">
                  <c:v>10.0</c:v>
                </c:pt>
                <c:pt idx="682">
                  <c:v>10.0</c:v>
                </c:pt>
                <c:pt idx="683">
                  <c:v>10.0</c:v>
                </c:pt>
                <c:pt idx="684">
                  <c:v>10.0</c:v>
                </c:pt>
                <c:pt idx="685">
                  <c:v>8.0</c:v>
                </c:pt>
                <c:pt idx="686">
                  <c:v>10.0</c:v>
                </c:pt>
                <c:pt idx="687">
                  <c:v>8.0</c:v>
                </c:pt>
                <c:pt idx="688">
                  <c:v>7.0</c:v>
                </c:pt>
                <c:pt idx="689">
                  <c:v>8.0</c:v>
                </c:pt>
                <c:pt idx="690">
                  <c:v>15.0</c:v>
                </c:pt>
                <c:pt idx="691">
                  <c:v>15.0</c:v>
                </c:pt>
                <c:pt idx="692">
                  <c:v>15.0</c:v>
                </c:pt>
                <c:pt idx="693">
                  <c:v>10.0</c:v>
                </c:pt>
                <c:pt idx="694">
                  <c:v>10.0</c:v>
                </c:pt>
                <c:pt idx="695">
                  <c:v>10.0</c:v>
                </c:pt>
                <c:pt idx="696">
                  <c:v>10.0</c:v>
                </c:pt>
                <c:pt idx="697">
                  <c:v>8.0</c:v>
                </c:pt>
                <c:pt idx="698">
                  <c:v>10.0</c:v>
                </c:pt>
                <c:pt idx="699">
                  <c:v>8.0</c:v>
                </c:pt>
                <c:pt idx="700">
                  <c:v>7.0</c:v>
                </c:pt>
                <c:pt idx="701">
                  <c:v>8.0</c:v>
                </c:pt>
                <c:pt idx="702">
                  <c:v>6.0</c:v>
                </c:pt>
                <c:pt idx="703">
                  <c:v>6.0</c:v>
                </c:pt>
                <c:pt idx="704">
                  <c:v>6.0</c:v>
                </c:pt>
                <c:pt idx="705">
                  <c:v>10.0</c:v>
                </c:pt>
                <c:pt idx="706">
                  <c:v>10.0</c:v>
                </c:pt>
                <c:pt idx="707">
                  <c:v>10.0</c:v>
                </c:pt>
                <c:pt idx="708">
                  <c:v>8.0</c:v>
                </c:pt>
                <c:pt idx="709">
                  <c:v>8.0</c:v>
                </c:pt>
                <c:pt idx="710">
                  <c:v>8.0</c:v>
                </c:pt>
                <c:pt idx="711">
                  <c:v>7.0</c:v>
                </c:pt>
                <c:pt idx="712">
                  <c:v>7.0</c:v>
                </c:pt>
                <c:pt idx="713">
                  <c:v>7.0</c:v>
                </c:pt>
                <c:pt idx="714">
                  <c:v>6.0</c:v>
                </c:pt>
                <c:pt idx="715">
                  <c:v>6.0</c:v>
                </c:pt>
                <c:pt idx="716">
                  <c:v>6.0</c:v>
                </c:pt>
                <c:pt idx="717">
                  <c:v>5.0</c:v>
                </c:pt>
                <c:pt idx="718">
                  <c:v>5.0</c:v>
                </c:pt>
                <c:pt idx="719">
                  <c:v>5.0</c:v>
                </c:pt>
                <c:pt idx="720">
                  <c:v>10.0</c:v>
                </c:pt>
                <c:pt idx="721">
                  <c:v>8.0</c:v>
                </c:pt>
                <c:pt idx="722">
                  <c:v>8.0</c:v>
                </c:pt>
                <c:pt idx="723">
                  <c:v>8.0</c:v>
                </c:pt>
                <c:pt idx="724">
                  <c:v>7.0</c:v>
                </c:pt>
                <c:pt idx="725">
                  <c:v>7.0</c:v>
                </c:pt>
                <c:pt idx="726">
                  <c:v>6.0</c:v>
                </c:pt>
                <c:pt idx="727">
                  <c:v>6.0</c:v>
                </c:pt>
                <c:pt idx="728">
                  <c:v>6.0</c:v>
                </c:pt>
                <c:pt idx="729">
                  <c:v>5.0</c:v>
                </c:pt>
                <c:pt idx="730">
                  <c:v>5.0</c:v>
                </c:pt>
                <c:pt idx="731">
                  <c:v>5.0</c:v>
                </c:pt>
                <c:pt idx="732">
                  <c:v>4.0</c:v>
                </c:pt>
                <c:pt idx="733">
                  <c:v>4.0</c:v>
                </c:pt>
                <c:pt idx="734">
                  <c:v>4.0</c:v>
                </c:pt>
                <c:pt idx="735">
                  <c:v>20.0</c:v>
                </c:pt>
                <c:pt idx="736">
                  <c:v>20.0</c:v>
                </c:pt>
                <c:pt idx="737">
                  <c:v>20.0</c:v>
                </c:pt>
                <c:pt idx="738">
                  <c:v>15.0</c:v>
                </c:pt>
                <c:pt idx="739">
                  <c:v>15.0</c:v>
                </c:pt>
                <c:pt idx="740">
                  <c:v>15.0</c:v>
                </c:pt>
                <c:pt idx="741">
                  <c:v>15.0</c:v>
                </c:pt>
                <c:pt idx="742">
                  <c:v>15.0</c:v>
                </c:pt>
                <c:pt idx="743">
                  <c:v>15.0</c:v>
                </c:pt>
                <c:pt idx="744">
                  <c:v>10.0</c:v>
                </c:pt>
                <c:pt idx="745">
                  <c:v>10.0</c:v>
                </c:pt>
                <c:pt idx="746">
                  <c:v>10.0</c:v>
                </c:pt>
                <c:pt idx="747">
                  <c:v>10.0</c:v>
                </c:pt>
                <c:pt idx="748">
                  <c:v>8.0</c:v>
                </c:pt>
                <c:pt idx="749">
                  <c:v>10.0</c:v>
                </c:pt>
                <c:pt idx="750">
                  <c:v>20.0</c:v>
                </c:pt>
                <c:pt idx="751">
                  <c:v>20.0</c:v>
                </c:pt>
                <c:pt idx="752">
                  <c:v>20.0</c:v>
                </c:pt>
                <c:pt idx="753">
                  <c:v>15.0</c:v>
                </c:pt>
                <c:pt idx="754">
                  <c:v>15.0</c:v>
                </c:pt>
                <c:pt idx="755">
                  <c:v>15.0</c:v>
                </c:pt>
                <c:pt idx="756">
                  <c:v>15.0</c:v>
                </c:pt>
                <c:pt idx="757">
                  <c:v>15.0</c:v>
                </c:pt>
                <c:pt idx="758">
                  <c:v>15.0</c:v>
                </c:pt>
                <c:pt idx="759">
                  <c:v>10.0</c:v>
                </c:pt>
                <c:pt idx="760">
                  <c:v>10.0</c:v>
                </c:pt>
                <c:pt idx="761">
                  <c:v>10.0</c:v>
                </c:pt>
                <c:pt idx="762">
                  <c:v>10.0</c:v>
                </c:pt>
                <c:pt idx="763">
                  <c:v>8.0</c:v>
                </c:pt>
                <c:pt idx="764">
                  <c:v>10.0</c:v>
                </c:pt>
                <c:pt idx="765">
                  <c:v>20.0</c:v>
                </c:pt>
                <c:pt idx="766">
                  <c:v>15.0</c:v>
                </c:pt>
                <c:pt idx="767">
                  <c:v>15.0</c:v>
                </c:pt>
                <c:pt idx="768">
                  <c:v>15.0</c:v>
                </c:pt>
                <c:pt idx="769">
                  <c:v>15.0</c:v>
                </c:pt>
                <c:pt idx="770">
                  <c:v>15.0</c:v>
                </c:pt>
                <c:pt idx="771">
                  <c:v>10.0</c:v>
                </c:pt>
                <c:pt idx="772">
                  <c:v>10.0</c:v>
                </c:pt>
                <c:pt idx="773">
                  <c:v>10.0</c:v>
                </c:pt>
                <c:pt idx="774">
                  <c:v>10.0</c:v>
                </c:pt>
                <c:pt idx="775">
                  <c:v>10.0</c:v>
                </c:pt>
                <c:pt idx="776">
                  <c:v>10.0</c:v>
                </c:pt>
                <c:pt idx="777">
                  <c:v>8.0</c:v>
                </c:pt>
                <c:pt idx="778">
                  <c:v>7.0</c:v>
                </c:pt>
                <c:pt idx="779">
                  <c:v>8.0</c:v>
                </c:pt>
                <c:pt idx="780">
                  <c:v>15.0</c:v>
                </c:pt>
                <c:pt idx="781">
                  <c:v>15.0</c:v>
                </c:pt>
                <c:pt idx="782">
                  <c:v>15.0</c:v>
                </c:pt>
                <c:pt idx="783">
                  <c:v>15.0</c:v>
                </c:pt>
                <c:pt idx="784">
                  <c:v>15.0</c:v>
                </c:pt>
                <c:pt idx="785">
                  <c:v>15.0</c:v>
                </c:pt>
                <c:pt idx="786">
                  <c:v>10.0</c:v>
                </c:pt>
                <c:pt idx="787">
                  <c:v>10.0</c:v>
                </c:pt>
                <c:pt idx="788">
                  <c:v>10.0</c:v>
                </c:pt>
                <c:pt idx="789">
                  <c:v>10.0</c:v>
                </c:pt>
                <c:pt idx="790">
                  <c:v>8.0</c:v>
                </c:pt>
                <c:pt idx="791">
                  <c:v>10.0</c:v>
                </c:pt>
                <c:pt idx="792">
                  <c:v>8.0</c:v>
                </c:pt>
                <c:pt idx="793">
                  <c:v>7.0</c:v>
                </c:pt>
                <c:pt idx="794">
                  <c:v>8.0</c:v>
                </c:pt>
                <c:pt idx="795">
                  <c:v>15.0</c:v>
                </c:pt>
                <c:pt idx="796">
                  <c:v>15.0</c:v>
                </c:pt>
                <c:pt idx="797">
                  <c:v>15.0</c:v>
                </c:pt>
                <c:pt idx="798">
                  <c:v>10.0</c:v>
                </c:pt>
                <c:pt idx="799">
                  <c:v>10.0</c:v>
                </c:pt>
                <c:pt idx="800">
                  <c:v>10.0</c:v>
                </c:pt>
                <c:pt idx="801">
                  <c:v>10.0</c:v>
                </c:pt>
                <c:pt idx="802">
                  <c:v>8.0</c:v>
                </c:pt>
                <c:pt idx="803">
                  <c:v>10.0</c:v>
                </c:pt>
                <c:pt idx="804">
                  <c:v>8.0</c:v>
                </c:pt>
                <c:pt idx="805">
                  <c:v>7.0</c:v>
                </c:pt>
                <c:pt idx="806">
                  <c:v>8.0</c:v>
                </c:pt>
                <c:pt idx="807">
                  <c:v>6.0</c:v>
                </c:pt>
                <c:pt idx="808">
                  <c:v>6.0</c:v>
                </c:pt>
                <c:pt idx="809">
                  <c:v>6.0</c:v>
                </c:pt>
                <c:pt idx="810">
                  <c:v>10.0</c:v>
                </c:pt>
                <c:pt idx="811">
                  <c:v>10.0</c:v>
                </c:pt>
                <c:pt idx="812">
                  <c:v>10.0</c:v>
                </c:pt>
                <c:pt idx="813">
                  <c:v>8.0</c:v>
                </c:pt>
                <c:pt idx="814">
                  <c:v>8.0</c:v>
                </c:pt>
                <c:pt idx="815">
                  <c:v>8.0</c:v>
                </c:pt>
                <c:pt idx="816">
                  <c:v>7.0</c:v>
                </c:pt>
                <c:pt idx="817">
                  <c:v>7.0</c:v>
                </c:pt>
                <c:pt idx="818">
                  <c:v>7.0</c:v>
                </c:pt>
                <c:pt idx="819">
                  <c:v>6.0</c:v>
                </c:pt>
                <c:pt idx="820">
                  <c:v>6.0</c:v>
                </c:pt>
                <c:pt idx="821">
                  <c:v>6.0</c:v>
                </c:pt>
                <c:pt idx="822">
                  <c:v>5.0</c:v>
                </c:pt>
                <c:pt idx="823">
                  <c:v>5.0</c:v>
                </c:pt>
                <c:pt idx="824">
                  <c:v>5.0</c:v>
                </c:pt>
                <c:pt idx="825">
                  <c:v>10.0</c:v>
                </c:pt>
                <c:pt idx="826">
                  <c:v>8.0</c:v>
                </c:pt>
                <c:pt idx="827">
                  <c:v>8.0</c:v>
                </c:pt>
                <c:pt idx="828">
                  <c:v>8.0</c:v>
                </c:pt>
                <c:pt idx="829">
                  <c:v>7.0</c:v>
                </c:pt>
                <c:pt idx="830">
                  <c:v>7.0</c:v>
                </c:pt>
                <c:pt idx="831">
                  <c:v>6.0</c:v>
                </c:pt>
                <c:pt idx="832">
                  <c:v>6.0</c:v>
                </c:pt>
                <c:pt idx="833">
                  <c:v>6.0</c:v>
                </c:pt>
                <c:pt idx="834">
                  <c:v>5.0</c:v>
                </c:pt>
                <c:pt idx="835">
                  <c:v>5.0</c:v>
                </c:pt>
                <c:pt idx="836">
                  <c:v>5.0</c:v>
                </c:pt>
                <c:pt idx="837">
                  <c:v>4.0</c:v>
                </c:pt>
                <c:pt idx="838">
                  <c:v>4.0</c:v>
                </c:pt>
                <c:pt idx="839">
                  <c:v>4.0</c:v>
                </c:pt>
                <c:pt idx="840">
                  <c:v>25.0</c:v>
                </c:pt>
                <c:pt idx="841">
                  <c:v>25.0</c:v>
                </c:pt>
                <c:pt idx="842">
                  <c:v>25.0</c:v>
                </c:pt>
                <c:pt idx="843">
                  <c:v>20.0</c:v>
                </c:pt>
                <c:pt idx="844">
                  <c:v>20.0</c:v>
                </c:pt>
                <c:pt idx="845">
                  <c:v>20.0</c:v>
                </c:pt>
                <c:pt idx="846">
                  <c:v>15.0</c:v>
                </c:pt>
                <c:pt idx="847">
                  <c:v>15.0</c:v>
                </c:pt>
                <c:pt idx="848">
                  <c:v>15.0</c:v>
                </c:pt>
                <c:pt idx="849">
                  <c:v>15.0</c:v>
                </c:pt>
                <c:pt idx="850">
                  <c:v>15.0</c:v>
                </c:pt>
                <c:pt idx="851">
                  <c:v>15.0</c:v>
                </c:pt>
                <c:pt idx="852">
                  <c:v>10.0</c:v>
                </c:pt>
                <c:pt idx="853">
                  <c:v>10.0</c:v>
                </c:pt>
                <c:pt idx="854">
                  <c:v>10.0</c:v>
                </c:pt>
                <c:pt idx="855">
                  <c:v>25.0</c:v>
                </c:pt>
                <c:pt idx="856">
                  <c:v>25.0</c:v>
                </c:pt>
                <c:pt idx="857">
                  <c:v>25.0</c:v>
                </c:pt>
                <c:pt idx="858">
                  <c:v>20.0</c:v>
                </c:pt>
                <c:pt idx="859">
                  <c:v>20.0</c:v>
                </c:pt>
                <c:pt idx="860">
                  <c:v>20.0</c:v>
                </c:pt>
                <c:pt idx="861">
                  <c:v>15.0</c:v>
                </c:pt>
                <c:pt idx="862">
                  <c:v>15.0</c:v>
                </c:pt>
                <c:pt idx="863">
                  <c:v>15.0</c:v>
                </c:pt>
                <c:pt idx="864">
                  <c:v>15.0</c:v>
                </c:pt>
                <c:pt idx="865">
                  <c:v>15.0</c:v>
                </c:pt>
                <c:pt idx="866">
                  <c:v>15.0</c:v>
                </c:pt>
                <c:pt idx="867">
                  <c:v>10.0</c:v>
                </c:pt>
                <c:pt idx="868">
                  <c:v>10.0</c:v>
                </c:pt>
                <c:pt idx="869">
                  <c:v>10.0</c:v>
                </c:pt>
                <c:pt idx="870">
                  <c:v>20.0</c:v>
                </c:pt>
                <c:pt idx="871">
                  <c:v>20.0</c:v>
                </c:pt>
                <c:pt idx="872">
                  <c:v>20.0</c:v>
                </c:pt>
                <c:pt idx="873">
                  <c:v>15.0</c:v>
                </c:pt>
                <c:pt idx="874">
                  <c:v>15.0</c:v>
                </c:pt>
                <c:pt idx="875">
                  <c:v>15.0</c:v>
                </c:pt>
                <c:pt idx="876">
                  <c:v>15.0</c:v>
                </c:pt>
                <c:pt idx="877">
                  <c:v>15.0</c:v>
                </c:pt>
                <c:pt idx="878">
                  <c:v>15.0</c:v>
                </c:pt>
                <c:pt idx="879">
                  <c:v>10.0</c:v>
                </c:pt>
                <c:pt idx="880">
                  <c:v>10.0</c:v>
                </c:pt>
                <c:pt idx="881">
                  <c:v>10.0</c:v>
                </c:pt>
                <c:pt idx="882">
                  <c:v>10.0</c:v>
                </c:pt>
                <c:pt idx="883">
                  <c:v>8.0</c:v>
                </c:pt>
                <c:pt idx="884">
                  <c:v>8.0</c:v>
                </c:pt>
                <c:pt idx="885">
                  <c:v>20.0</c:v>
                </c:pt>
                <c:pt idx="886">
                  <c:v>20.0</c:v>
                </c:pt>
                <c:pt idx="887">
                  <c:v>20.0</c:v>
                </c:pt>
                <c:pt idx="888">
                  <c:v>15.0</c:v>
                </c:pt>
                <c:pt idx="889">
                  <c:v>15.0</c:v>
                </c:pt>
                <c:pt idx="890">
                  <c:v>15.0</c:v>
                </c:pt>
                <c:pt idx="891">
                  <c:v>15.0</c:v>
                </c:pt>
                <c:pt idx="892">
                  <c:v>10.0</c:v>
                </c:pt>
                <c:pt idx="893">
                  <c:v>15.0</c:v>
                </c:pt>
                <c:pt idx="894">
                  <c:v>10.0</c:v>
                </c:pt>
                <c:pt idx="895">
                  <c:v>10.0</c:v>
                </c:pt>
                <c:pt idx="896">
                  <c:v>10.0</c:v>
                </c:pt>
                <c:pt idx="897">
                  <c:v>8.0</c:v>
                </c:pt>
                <c:pt idx="898">
                  <c:v>8.0</c:v>
                </c:pt>
                <c:pt idx="899">
                  <c:v>8.0</c:v>
                </c:pt>
                <c:pt idx="900">
                  <c:v>15.0</c:v>
                </c:pt>
                <c:pt idx="901">
                  <c:v>15.0</c:v>
                </c:pt>
                <c:pt idx="902">
                  <c:v>15.0</c:v>
                </c:pt>
                <c:pt idx="903">
                  <c:v>15.0</c:v>
                </c:pt>
                <c:pt idx="904">
                  <c:v>10.0</c:v>
                </c:pt>
                <c:pt idx="905">
                  <c:v>15.0</c:v>
                </c:pt>
                <c:pt idx="906">
                  <c:v>10.0</c:v>
                </c:pt>
                <c:pt idx="907">
                  <c:v>10.0</c:v>
                </c:pt>
                <c:pt idx="908">
                  <c:v>10.0</c:v>
                </c:pt>
                <c:pt idx="909">
                  <c:v>8.0</c:v>
                </c:pt>
                <c:pt idx="910">
                  <c:v>8.0</c:v>
                </c:pt>
                <c:pt idx="911">
                  <c:v>8.0</c:v>
                </c:pt>
                <c:pt idx="912">
                  <c:v>7.0</c:v>
                </c:pt>
                <c:pt idx="913">
                  <c:v>7.0</c:v>
                </c:pt>
                <c:pt idx="914">
                  <c:v>7.0</c:v>
                </c:pt>
                <c:pt idx="915">
                  <c:v>10.0</c:v>
                </c:pt>
                <c:pt idx="916">
                  <c:v>10.0</c:v>
                </c:pt>
                <c:pt idx="917">
                  <c:v>10.0</c:v>
                </c:pt>
                <c:pt idx="918">
                  <c:v>10.0</c:v>
                </c:pt>
                <c:pt idx="919">
                  <c:v>10.0</c:v>
                </c:pt>
                <c:pt idx="920">
                  <c:v>10.0</c:v>
                </c:pt>
                <c:pt idx="921">
                  <c:v>8.0</c:v>
                </c:pt>
                <c:pt idx="922">
                  <c:v>8.0</c:v>
                </c:pt>
                <c:pt idx="923">
                  <c:v>8.0</c:v>
                </c:pt>
                <c:pt idx="924">
                  <c:v>7.0</c:v>
                </c:pt>
                <c:pt idx="925">
                  <c:v>6.0</c:v>
                </c:pt>
                <c:pt idx="926">
                  <c:v>7.0</c:v>
                </c:pt>
                <c:pt idx="927">
                  <c:v>6.0</c:v>
                </c:pt>
                <c:pt idx="928">
                  <c:v>5.0</c:v>
                </c:pt>
                <c:pt idx="929">
                  <c:v>6.0</c:v>
                </c:pt>
                <c:pt idx="930">
                  <c:v>10.0</c:v>
                </c:pt>
                <c:pt idx="931">
                  <c:v>10.0</c:v>
                </c:pt>
                <c:pt idx="932">
                  <c:v>10.0</c:v>
                </c:pt>
                <c:pt idx="933">
                  <c:v>8.0</c:v>
                </c:pt>
                <c:pt idx="934">
                  <c:v>8.0</c:v>
                </c:pt>
                <c:pt idx="935">
                  <c:v>8.0</c:v>
                </c:pt>
                <c:pt idx="936">
                  <c:v>7.0</c:v>
                </c:pt>
                <c:pt idx="937">
                  <c:v>7.0</c:v>
                </c:pt>
                <c:pt idx="938">
                  <c:v>7.0</c:v>
                </c:pt>
                <c:pt idx="939">
                  <c:v>6.0</c:v>
                </c:pt>
                <c:pt idx="940">
                  <c:v>6.0</c:v>
                </c:pt>
                <c:pt idx="941">
                  <c:v>6.0</c:v>
                </c:pt>
                <c:pt idx="942">
                  <c:v>5.0</c:v>
                </c:pt>
                <c:pt idx="943">
                  <c:v>5.0</c:v>
                </c:pt>
                <c:pt idx="944">
                  <c:v>5.0</c:v>
                </c:pt>
                <c:pt idx="945">
                  <c:v>25.0</c:v>
                </c:pt>
                <c:pt idx="946">
                  <c:v>25.0</c:v>
                </c:pt>
                <c:pt idx="947">
                  <c:v>25.0</c:v>
                </c:pt>
                <c:pt idx="948">
                  <c:v>20.0</c:v>
                </c:pt>
                <c:pt idx="949">
                  <c:v>20.0</c:v>
                </c:pt>
                <c:pt idx="950">
                  <c:v>20.0</c:v>
                </c:pt>
                <c:pt idx="951">
                  <c:v>15.0</c:v>
                </c:pt>
                <c:pt idx="952">
                  <c:v>15.0</c:v>
                </c:pt>
                <c:pt idx="953">
                  <c:v>15.0</c:v>
                </c:pt>
                <c:pt idx="954">
                  <c:v>15.0</c:v>
                </c:pt>
                <c:pt idx="955">
                  <c:v>15.0</c:v>
                </c:pt>
                <c:pt idx="956">
                  <c:v>15.0</c:v>
                </c:pt>
                <c:pt idx="957">
                  <c:v>10.0</c:v>
                </c:pt>
                <c:pt idx="958">
                  <c:v>10.0</c:v>
                </c:pt>
                <c:pt idx="959">
                  <c:v>10.0</c:v>
                </c:pt>
                <c:pt idx="960">
                  <c:v>25.0</c:v>
                </c:pt>
                <c:pt idx="961">
                  <c:v>25.0</c:v>
                </c:pt>
                <c:pt idx="962">
                  <c:v>25.0</c:v>
                </c:pt>
                <c:pt idx="963">
                  <c:v>20.0</c:v>
                </c:pt>
                <c:pt idx="964">
                  <c:v>20.0</c:v>
                </c:pt>
                <c:pt idx="965">
                  <c:v>20.0</c:v>
                </c:pt>
                <c:pt idx="966">
                  <c:v>15.0</c:v>
                </c:pt>
                <c:pt idx="967">
                  <c:v>15.0</c:v>
                </c:pt>
                <c:pt idx="968">
                  <c:v>15.0</c:v>
                </c:pt>
                <c:pt idx="969">
                  <c:v>15.0</c:v>
                </c:pt>
                <c:pt idx="970">
                  <c:v>15.0</c:v>
                </c:pt>
                <c:pt idx="971">
                  <c:v>15.0</c:v>
                </c:pt>
                <c:pt idx="972">
                  <c:v>10.0</c:v>
                </c:pt>
                <c:pt idx="973">
                  <c:v>10.0</c:v>
                </c:pt>
                <c:pt idx="974">
                  <c:v>10.0</c:v>
                </c:pt>
                <c:pt idx="975">
                  <c:v>20.0</c:v>
                </c:pt>
                <c:pt idx="976">
                  <c:v>20.0</c:v>
                </c:pt>
                <c:pt idx="977">
                  <c:v>20.0</c:v>
                </c:pt>
                <c:pt idx="978">
                  <c:v>15.0</c:v>
                </c:pt>
                <c:pt idx="979">
                  <c:v>15.0</c:v>
                </c:pt>
                <c:pt idx="980">
                  <c:v>15.0</c:v>
                </c:pt>
                <c:pt idx="981">
                  <c:v>15.0</c:v>
                </c:pt>
                <c:pt idx="982">
                  <c:v>15.0</c:v>
                </c:pt>
                <c:pt idx="983">
                  <c:v>15.0</c:v>
                </c:pt>
                <c:pt idx="984">
                  <c:v>10.0</c:v>
                </c:pt>
                <c:pt idx="985">
                  <c:v>10.0</c:v>
                </c:pt>
                <c:pt idx="986">
                  <c:v>10.0</c:v>
                </c:pt>
                <c:pt idx="987">
                  <c:v>10.0</c:v>
                </c:pt>
                <c:pt idx="988">
                  <c:v>8.0</c:v>
                </c:pt>
                <c:pt idx="989">
                  <c:v>8.0</c:v>
                </c:pt>
                <c:pt idx="990">
                  <c:v>20.0</c:v>
                </c:pt>
                <c:pt idx="991">
                  <c:v>20.0</c:v>
                </c:pt>
                <c:pt idx="992">
                  <c:v>20.0</c:v>
                </c:pt>
                <c:pt idx="993">
                  <c:v>15.0</c:v>
                </c:pt>
                <c:pt idx="994">
                  <c:v>15.0</c:v>
                </c:pt>
                <c:pt idx="995">
                  <c:v>15.0</c:v>
                </c:pt>
                <c:pt idx="996">
                  <c:v>15.0</c:v>
                </c:pt>
                <c:pt idx="997">
                  <c:v>10.0</c:v>
                </c:pt>
                <c:pt idx="998">
                  <c:v>15.0</c:v>
                </c:pt>
                <c:pt idx="999">
                  <c:v>10.0</c:v>
                </c:pt>
                <c:pt idx="1000">
                  <c:v>10.0</c:v>
                </c:pt>
                <c:pt idx="1001">
                  <c:v>10.0</c:v>
                </c:pt>
                <c:pt idx="1002">
                  <c:v>8.0</c:v>
                </c:pt>
                <c:pt idx="1003">
                  <c:v>8.0</c:v>
                </c:pt>
                <c:pt idx="1004">
                  <c:v>8.0</c:v>
                </c:pt>
                <c:pt idx="1005">
                  <c:v>15.0</c:v>
                </c:pt>
                <c:pt idx="1006">
                  <c:v>15.0</c:v>
                </c:pt>
                <c:pt idx="1007">
                  <c:v>15.0</c:v>
                </c:pt>
                <c:pt idx="1008">
                  <c:v>15.0</c:v>
                </c:pt>
                <c:pt idx="1009">
                  <c:v>10.0</c:v>
                </c:pt>
                <c:pt idx="1010">
                  <c:v>15.0</c:v>
                </c:pt>
                <c:pt idx="1011">
                  <c:v>10.0</c:v>
                </c:pt>
                <c:pt idx="1012">
                  <c:v>10.0</c:v>
                </c:pt>
                <c:pt idx="1013">
                  <c:v>10.0</c:v>
                </c:pt>
                <c:pt idx="1014">
                  <c:v>8.0</c:v>
                </c:pt>
                <c:pt idx="1015">
                  <c:v>8.0</c:v>
                </c:pt>
                <c:pt idx="1016">
                  <c:v>8.0</c:v>
                </c:pt>
                <c:pt idx="1017">
                  <c:v>7.0</c:v>
                </c:pt>
                <c:pt idx="1018">
                  <c:v>7.0</c:v>
                </c:pt>
                <c:pt idx="1019">
                  <c:v>7.0</c:v>
                </c:pt>
                <c:pt idx="1020">
                  <c:v>10.0</c:v>
                </c:pt>
                <c:pt idx="1021">
                  <c:v>10.0</c:v>
                </c:pt>
                <c:pt idx="1022">
                  <c:v>10.0</c:v>
                </c:pt>
                <c:pt idx="1023">
                  <c:v>10.0</c:v>
                </c:pt>
                <c:pt idx="1024">
                  <c:v>10.0</c:v>
                </c:pt>
                <c:pt idx="1025">
                  <c:v>10.0</c:v>
                </c:pt>
                <c:pt idx="1026">
                  <c:v>8.0</c:v>
                </c:pt>
                <c:pt idx="1027">
                  <c:v>8.0</c:v>
                </c:pt>
                <c:pt idx="1028">
                  <c:v>8.0</c:v>
                </c:pt>
                <c:pt idx="1029">
                  <c:v>7.0</c:v>
                </c:pt>
                <c:pt idx="1030">
                  <c:v>6.0</c:v>
                </c:pt>
                <c:pt idx="1031">
                  <c:v>7.0</c:v>
                </c:pt>
                <c:pt idx="1032">
                  <c:v>6.0</c:v>
                </c:pt>
                <c:pt idx="1033">
                  <c:v>5.0</c:v>
                </c:pt>
                <c:pt idx="1034">
                  <c:v>6.0</c:v>
                </c:pt>
                <c:pt idx="1035">
                  <c:v>10.0</c:v>
                </c:pt>
                <c:pt idx="1036">
                  <c:v>10.0</c:v>
                </c:pt>
                <c:pt idx="1037">
                  <c:v>10.0</c:v>
                </c:pt>
                <c:pt idx="1038">
                  <c:v>8.0</c:v>
                </c:pt>
                <c:pt idx="1039">
                  <c:v>8.0</c:v>
                </c:pt>
                <c:pt idx="1040">
                  <c:v>8.0</c:v>
                </c:pt>
                <c:pt idx="1041">
                  <c:v>7.0</c:v>
                </c:pt>
                <c:pt idx="1042">
                  <c:v>7.0</c:v>
                </c:pt>
                <c:pt idx="1043">
                  <c:v>7.0</c:v>
                </c:pt>
                <c:pt idx="1044">
                  <c:v>6.0</c:v>
                </c:pt>
                <c:pt idx="1045">
                  <c:v>6.0</c:v>
                </c:pt>
                <c:pt idx="1046">
                  <c:v>6.0</c:v>
                </c:pt>
                <c:pt idx="1047">
                  <c:v>5.0</c:v>
                </c:pt>
                <c:pt idx="1048">
                  <c:v>5.0</c:v>
                </c:pt>
                <c:pt idx="1049">
                  <c:v>5.0</c:v>
                </c:pt>
                <c:pt idx="1050">
                  <c:v>20.0</c:v>
                </c:pt>
                <c:pt idx="1051">
                  <c:v>20.0</c:v>
                </c:pt>
                <c:pt idx="1052">
                  <c:v>20.0</c:v>
                </c:pt>
                <c:pt idx="1053">
                  <c:v>15.0</c:v>
                </c:pt>
                <c:pt idx="1054">
                  <c:v>15.0</c:v>
                </c:pt>
                <c:pt idx="1055">
                  <c:v>15.0</c:v>
                </c:pt>
                <c:pt idx="1056">
                  <c:v>15.0</c:v>
                </c:pt>
                <c:pt idx="1057">
                  <c:v>10.0</c:v>
                </c:pt>
                <c:pt idx="1058">
                  <c:v>15.0</c:v>
                </c:pt>
                <c:pt idx="1059">
                  <c:v>10.0</c:v>
                </c:pt>
                <c:pt idx="1060">
                  <c:v>10.0</c:v>
                </c:pt>
                <c:pt idx="1061">
                  <c:v>10.0</c:v>
                </c:pt>
                <c:pt idx="1062">
                  <c:v>8.0</c:v>
                </c:pt>
                <c:pt idx="1063">
                  <c:v>8.0</c:v>
                </c:pt>
                <c:pt idx="1064">
                  <c:v>8.0</c:v>
                </c:pt>
                <c:pt idx="1065">
                  <c:v>20.0</c:v>
                </c:pt>
                <c:pt idx="1066">
                  <c:v>20.0</c:v>
                </c:pt>
                <c:pt idx="1067">
                  <c:v>20.0</c:v>
                </c:pt>
                <c:pt idx="1068">
                  <c:v>15.0</c:v>
                </c:pt>
                <c:pt idx="1069">
                  <c:v>15.0</c:v>
                </c:pt>
                <c:pt idx="1070">
                  <c:v>15.0</c:v>
                </c:pt>
                <c:pt idx="1071">
                  <c:v>15.0</c:v>
                </c:pt>
                <c:pt idx="1072">
                  <c:v>10.0</c:v>
                </c:pt>
                <c:pt idx="1073">
                  <c:v>15.0</c:v>
                </c:pt>
                <c:pt idx="1074">
                  <c:v>10.0</c:v>
                </c:pt>
                <c:pt idx="1075">
                  <c:v>10.0</c:v>
                </c:pt>
                <c:pt idx="1076">
                  <c:v>10.0</c:v>
                </c:pt>
                <c:pt idx="1077">
                  <c:v>8.0</c:v>
                </c:pt>
                <c:pt idx="1078">
                  <c:v>8.0</c:v>
                </c:pt>
                <c:pt idx="1079">
                  <c:v>8.0</c:v>
                </c:pt>
                <c:pt idx="1080">
                  <c:v>15.0</c:v>
                </c:pt>
                <c:pt idx="1081">
                  <c:v>15.0</c:v>
                </c:pt>
                <c:pt idx="1082">
                  <c:v>15.0</c:v>
                </c:pt>
                <c:pt idx="1083">
                  <c:v>15.0</c:v>
                </c:pt>
                <c:pt idx="1084">
                  <c:v>10.0</c:v>
                </c:pt>
                <c:pt idx="1085">
                  <c:v>15.0</c:v>
                </c:pt>
                <c:pt idx="1086">
                  <c:v>10.0</c:v>
                </c:pt>
                <c:pt idx="1087">
                  <c:v>10.0</c:v>
                </c:pt>
                <c:pt idx="1088">
                  <c:v>10.0</c:v>
                </c:pt>
                <c:pt idx="1089">
                  <c:v>8.0</c:v>
                </c:pt>
                <c:pt idx="1090">
                  <c:v>8.0</c:v>
                </c:pt>
                <c:pt idx="1091">
                  <c:v>8.0</c:v>
                </c:pt>
                <c:pt idx="1092">
                  <c:v>7.0</c:v>
                </c:pt>
                <c:pt idx="1093">
                  <c:v>7.0</c:v>
                </c:pt>
                <c:pt idx="1094">
                  <c:v>7.0</c:v>
                </c:pt>
                <c:pt idx="1095">
                  <c:v>15.0</c:v>
                </c:pt>
                <c:pt idx="1096">
                  <c:v>15.0</c:v>
                </c:pt>
                <c:pt idx="1097">
                  <c:v>15.0</c:v>
                </c:pt>
                <c:pt idx="1098">
                  <c:v>15.0</c:v>
                </c:pt>
                <c:pt idx="1099">
                  <c:v>10.0</c:v>
                </c:pt>
                <c:pt idx="1100">
                  <c:v>15.0</c:v>
                </c:pt>
                <c:pt idx="1101">
                  <c:v>10.0</c:v>
                </c:pt>
                <c:pt idx="1102">
                  <c:v>10.0</c:v>
                </c:pt>
                <c:pt idx="1103">
                  <c:v>10.0</c:v>
                </c:pt>
                <c:pt idx="1104">
                  <c:v>8.0</c:v>
                </c:pt>
                <c:pt idx="1105">
                  <c:v>8.0</c:v>
                </c:pt>
                <c:pt idx="1106">
                  <c:v>8.0</c:v>
                </c:pt>
                <c:pt idx="1107">
                  <c:v>7.0</c:v>
                </c:pt>
                <c:pt idx="1108">
                  <c:v>7.0</c:v>
                </c:pt>
                <c:pt idx="1109">
                  <c:v>7.0</c:v>
                </c:pt>
                <c:pt idx="1110">
                  <c:v>15.0</c:v>
                </c:pt>
                <c:pt idx="1111">
                  <c:v>10.0</c:v>
                </c:pt>
                <c:pt idx="1112">
                  <c:v>10.0</c:v>
                </c:pt>
                <c:pt idx="1113">
                  <c:v>10.0</c:v>
                </c:pt>
                <c:pt idx="1114">
                  <c:v>10.0</c:v>
                </c:pt>
                <c:pt idx="1115">
                  <c:v>10.0</c:v>
                </c:pt>
                <c:pt idx="1116">
                  <c:v>8.0</c:v>
                </c:pt>
                <c:pt idx="1117">
                  <c:v>8.0</c:v>
                </c:pt>
                <c:pt idx="1118">
                  <c:v>8.0</c:v>
                </c:pt>
                <c:pt idx="1119">
                  <c:v>7.0</c:v>
                </c:pt>
                <c:pt idx="1120">
                  <c:v>7.0</c:v>
                </c:pt>
                <c:pt idx="1121">
                  <c:v>7.0</c:v>
                </c:pt>
                <c:pt idx="1122">
                  <c:v>6.0</c:v>
                </c:pt>
                <c:pt idx="1123">
                  <c:v>6.0</c:v>
                </c:pt>
                <c:pt idx="1124">
                  <c:v>6.0</c:v>
                </c:pt>
                <c:pt idx="1125">
                  <c:v>10.0</c:v>
                </c:pt>
                <c:pt idx="1126">
                  <c:v>10.0</c:v>
                </c:pt>
                <c:pt idx="1127">
                  <c:v>10.0</c:v>
                </c:pt>
                <c:pt idx="1128">
                  <c:v>8.0</c:v>
                </c:pt>
                <c:pt idx="1129">
                  <c:v>8.0</c:v>
                </c:pt>
                <c:pt idx="1130">
                  <c:v>8.0</c:v>
                </c:pt>
                <c:pt idx="1131">
                  <c:v>7.0</c:v>
                </c:pt>
                <c:pt idx="1132">
                  <c:v>6.0</c:v>
                </c:pt>
                <c:pt idx="1133">
                  <c:v>7.0</c:v>
                </c:pt>
                <c:pt idx="1134">
                  <c:v>5.0</c:v>
                </c:pt>
                <c:pt idx="1135">
                  <c:v>5.0</c:v>
                </c:pt>
                <c:pt idx="1136">
                  <c:v>5.0</c:v>
                </c:pt>
                <c:pt idx="1137">
                  <c:v>5.0</c:v>
                </c:pt>
                <c:pt idx="1138">
                  <c:v>4.0</c:v>
                </c:pt>
                <c:pt idx="1139">
                  <c:v>4.0</c:v>
                </c:pt>
                <c:pt idx="1140">
                  <c:v>8.0</c:v>
                </c:pt>
                <c:pt idx="1141">
                  <c:v>8.0</c:v>
                </c:pt>
                <c:pt idx="1142">
                  <c:v>8.0</c:v>
                </c:pt>
                <c:pt idx="1143">
                  <c:v>7.0</c:v>
                </c:pt>
                <c:pt idx="1144">
                  <c:v>7.0</c:v>
                </c:pt>
                <c:pt idx="1145">
                  <c:v>7.0</c:v>
                </c:pt>
                <c:pt idx="1146">
                  <c:v>6.0</c:v>
                </c:pt>
                <c:pt idx="1147">
                  <c:v>5.0</c:v>
                </c:pt>
                <c:pt idx="1148">
                  <c:v>6.0</c:v>
                </c:pt>
                <c:pt idx="1149">
                  <c:v>5.0</c:v>
                </c:pt>
                <c:pt idx="1150">
                  <c:v>5.0</c:v>
                </c:pt>
                <c:pt idx="1151">
                  <c:v>5.0</c:v>
                </c:pt>
                <c:pt idx="1152">
                  <c:v>4.0</c:v>
                </c:pt>
                <c:pt idx="1153">
                  <c:v>4.0</c:v>
                </c:pt>
                <c:pt idx="1154">
                  <c:v>4.0</c:v>
                </c:pt>
                <c:pt idx="1155">
                  <c:v>25.0</c:v>
                </c:pt>
                <c:pt idx="1156">
                  <c:v>25.0</c:v>
                </c:pt>
                <c:pt idx="1157">
                  <c:v>25.0</c:v>
                </c:pt>
                <c:pt idx="1158">
                  <c:v>20.0</c:v>
                </c:pt>
                <c:pt idx="1159">
                  <c:v>20.0</c:v>
                </c:pt>
                <c:pt idx="1160">
                  <c:v>20.0</c:v>
                </c:pt>
                <c:pt idx="1161">
                  <c:v>15.0</c:v>
                </c:pt>
                <c:pt idx="1162">
                  <c:v>15.0</c:v>
                </c:pt>
                <c:pt idx="1163">
                  <c:v>15.0</c:v>
                </c:pt>
                <c:pt idx="1164">
                  <c:v>15.0</c:v>
                </c:pt>
                <c:pt idx="1165">
                  <c:v>15.0</c:v>
                </c:pt>
                <c:pt idx="1166">
                  <c:v>15.0</c:v>
                </c:pt>
                <c:pt idx="1167">
                  <c:v>10.0</c:v>
                </c:pt>
                <c:pt idx="1168">
                  <c:v>10.0</c:v>
                </c:pt>
                <c:pt idx="1169">
                  <c:v>10.0</c:v>
                </c:pt>
                <c:pt idx="1170">
                  <c:v>25.0</c:v>
                </c:pt>
                <c:pt idx="1171">
                  <c:v>25.0</c:v>
                </c:pt>
                <c:pt idx="1172">
                  <c:v>25.0</c:v>
                </c:pt>
                <c:pt idx="1173">
                  <c:v>20.0</c:v>
                </c:pt>
                <c:pt idx="1174">
                  <c:v>20.0</c:v>
                </c:pt>
                <c:pt idx="1175">
                  <c:v>20.0</c:v>
                </c:pt>
                <c:pt idx="1176">
                  <c:v>15.0</c:v>
                </c:pt>
                <c:pt idx="1177">
                  <c:v>15.0</c:v>
                </c:pt>
                <c:pt idx="1178">
                  <c:v>15.0</c:v>
                </c:pt>
                <c:pt idx="1179">
                  <c:v>15.0</c:v>
                </c:pt>
                <c:pt idx="1180">
                  <c:v>15.0</c:v>
                </c:pt>
                <c:pt idx="1181">
                  <c:v>15.0</c:v>
                </c:pt>
                <c:pt idx="1182">
                  <c:v>10.0</c:v>
                </c:pt>
                <c:pt idx="1183">
                  <c:v>10.0</c:v>
                </c:pt>
                <c:pt idx="1184">
                  <c:v>10.0</c:v>
                </c:pt>
                <c:pt idx="1185">
                  <c:v>20.0</c:v>
                </c:pt>
                <c:pt idx="1186">
                  <c:v>20.0</c:v>
                </c:pt>
                <c:pt idx="1187">
                  <c:v>20.0</c:v>
                </c:pt>
                <c:pt idx="1188">
                  <c:v>15.0</c:v>
                </c:pt>
                <c:pt idx="1189">
                  <c:v>15.0</c:v>
                </c:pt>
                <c:pt idx="1190">
                  <c:v>15.0</c:v>
                </c:pt>
                <c:pt idx="1191">
                  <c:v>15.0</c:v>
                </c:pt>
                <c:pt idx="1192">
                  <c:v>15.0</c:v>
                </c:pt>
                <c:pt idx="1193">
                  <c:v>15.0</c:v>
                </c:pt>
                <c:pt idx="1194">
                  <c:v>10.0</c:v>
                </c:pt>
                <c:pt idx="1195">
                  <c:v>10.0</c:v>
                </c:pt>
                <c:pt idx="1196">
                  <c:v>10.0</c:v>
                </c:pt>
                <c:pt idx="1197">
                  <c:v>10.0</c:v>
                </c:pt>
                <c:pt idx="1198">
                  <c:v>8.0</c:v>
                </c:pt>
                <c:pt idx="1199">
                  <c:v>8.0</c:v>
                </c:pt>
                <c:pt idx="1200">
                  <c:v>20.0</c:v>
                </c:pt>
                <c:pt idx="1201">
                  <c:v>20.0</c:v>
                </c:pt>
                <c:pt idx="1202">
                  <c:v>20.0</c:v>
                </c:pt>
                <c:pt idx="1203">
                  <c:v>15.0</c:v>
                </c:pt>
                <c:pt idx="1204">
                  <c:v>15.0</c:v>
                </c:pt>
                <c:pt idx="1205">
                  <c:v>15.0</c:v>
                </c:pt>
                <c:pt idx="1206">
                  <c:v>15.0</c:v>
                </c:pt>
                <c:pt idx="1207">
                  <c:v>10.0</c:v>
                </c:pt>
                <c:pt idx="1208">
                  <c:v>15.0</c:v>
                </c:pt>
                <c:pt idx="1209">
                  <c:v>10.0</c:v>
                </c:pt>
                <c:pt idx="1210">
                  <c:v>10.0</c:v>
                </c:pt>
                <c:pt idx="1211">
                  <c:v>10.0</c:v>
                </c:pt>
                <c:pt idx="1212">
                  <c:v>8.0</c:v>
                </c:pt>
                <c:pt idx="1213">
                  <c:v>8.0</c:v>
                </c:pt>
                <c:pt idx="1214">
                  <c:v>8.0</c:v>
                </c:pt>
                <c:pt idx="1215">
                  <c:v>15.0</c:v>
                </c:pt>
                <c:pt idx="1216">
                  <c:v>15.0</c:v>
                </c:pt>
                <c:pt idx="1217">
                  <c:v>15.0</c:v>
                </c:pt>
                <c:pt idx="1218">
                  <c:v>15.0</c:v>
                </c:pt>
                <c:pt idx="1219">
                  <c:v>10.0</c:v>
                </c:pt>
                <c:pt idx="1220">
                  <c:v>15.0</c:v>
                </c:pt>
                <c:pt idx="1221">
                  <c:v>10.0</c:v>
                </c:pt>
                <c:pt idx="1222">
                  <c:v>10.0</c:v>
                </c:pt>
                <c:pt idx="1223">
                  <c:v>10.0</c:v>
                </c:pt>
                <c:pt idx="1224">
                  <c:v>8.0</c:v>
                </c:pt>
                <c:pt idx="1225">
                  <c:v>8.0</c:v>
                </c:pt>
                <c:pt idx="1226">
                  <c:v>8.0</c:v>
                </c:pt>
                <c:pt idx="1227">
                  <c:v>7.0</c:v>
                </c:pt>
                <c:pt idx="1228">
                  <c:v>7.0</c:v>
                </c:pt>
                <c:pt idx="1229">
                  <c:v>7.0</c:v>
                </c:pt>
                <c:pt idx="1230">
                  <c:v>10.0</c:v>
                </c:pt>
                <c:pt idx="1231">
                  <c:v>10.0</c:v>
                </c:pt>
                <c:pt idx="1232">
                  <c:v>10.0</c:v>
                </c:pt>
                <c:pt idx="1233">
                  <c:v>10.0</c:v>
                </c:pt>
                <c:pt idx="1234">
                  <c:v>10.0</c:v>
                </c:pt>
                <c:pt idx="1235">
                  <c:v>10.0</c:v>
                </c:pt>
                <c:pt idx="1236">
                  <c:v>8.0</c:v>
                </c:pt>
                <c:pt idx="1237">
                  <c:v>8.0</c:v>
                </c:pt>
                <c:pt idx="1238">
                  <c:v>8.0</c:v>
                </c:pt>
                <c:pt idx="1239">
                  <c:v>7.0</c:v>
                </c:pt>
                <c:pt idx="1240">
                  <c:v>6.0</c:v>
                </c:pt>
                <c:pt idx="1241">
                  <c:v>7.0</c:v>
                </c:pt>
                <c:pt idx="1242">
                  <c:v>6.0</c:v>
                </c:pt>
                <c:pt idx="1243">
                  <c:v>5.0</c:v>
                </c:pt>
                <c:pt idx="1244">
                  <c:v>6.0</c:v>
                </c:pt>
                <c:pt idx="1245">
                  <c:v>10.0</c:v>
                </c:pt>
                <c:pt idx="1246">
                  <c:v>10.0</c:v>
                </c:pt>
                <c:pt idx="1247">
                  <c:v>10.0</c:v>
                </c:pt>
                <c:pt idx="1248">
                  <c:v>8.0</c:v>
                </c:pt>
                <c:pt idx="1249">
                  <c:v>8.0</c:v>
                </c:pt>
                <c:pt idx="1250">
                  <c:v>8.0</c:v>
                </c:pt>
                <c:pt idx="1251">
                  <c:v>7.0</c:v>
                </c:pt>
                <c:pt idx="1252">
                  <c:v>7.0</c:v>
                </c:pt>
                <c:pt idx="1253">
                  <c:v>7.0</c:v>
                </c:pt>
                <c:pt idx="1254">
                  <c:v>6.0</c:v>
                </c:pt>
                <c:pt idx="1255">
                  <c:v>6.0</c:v>
                </c:pt>
                <c:pt idx="1256">
                  <c:v>6.0</c:v>
                </c:pt>
                <c:pt idx="1257">
                  <c:v>5.0</c:v>
                </c:pt>
                <c:pt idx="1258">
                  <c:v>5.0</c:v>
                </c:pt>
                <c:pt idx="1259">
                  <c:v>5.0</c:v>
                </c:pt>
              </c:numCache>
            </c:numRef>
          </c:yVal>
          <c:smooth val="0"/>
        </c:ser>
        <c:ser>
          <c:idx val="1"/>
          <c:order val="1"/>
          <c:tx>
            <c:v>y=x</c:v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0.0</c:v>
              </c:pt>
              <c:pt idx="1">
                <c:v>30.0</c:v>
              </c:pt>
            </c:numLit>
          </c:xVal>
          <c:yVal>
            <c:numLit>
              <c:formatCode>General</c:formatCode>
              <c:ptCount val="2"/>
              <c:pt idx="0">
                <c:v>0.0</c:v>
              </c:pt>
              <c:pt idx="1">
                <c:v>30.0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97043096"/>
        <c:axId val="-2097091224"/>
      </c:scatterChart>
      <c:valAx>
        <c:axId val="-2097043096"/>
        <c:scaling>
          <c:orientation val="minMax"/>
          <c:max val="30.0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-2097091224"/>
        <c:crosses val="autoZero"/>
        <c:crossBetween val="midCat"/>
        <c:majorUnit val="5.0"/>
      </c:valAx>
      <c:valAx>
        <c:axId val="-2097091224"/>
        <c:scaling>
          <c:orientation val="minMax"/>
          <c:max val="3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970430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280147</xdr:colOff>
      <xdr:row>3</xdr:row>
      <xdr:rowOff>134471</xdr:rowOff>
    </xdr:from>
    <xdr:to>
      <xdr:col>11</xdr:col>
      <xdr:colOff>134979</xdr:colOff>
      <xdr:row>8</xdr:row>
      <xdr:rowOff>175293</xdr:rowOff>
    </xdr:to>
    <xdr:sp macro="" textlink="">
      <xdr:nvSpPr>
        <xdr:cNvPr id="2" name="TextBox 1"/>
        <xdr:cNvSpPr txBox="1"/>
      </xdr:nvSpPr>
      <xdr:spPr>
        <a:xfrm>
          <a:off x="5423647" y="896471"/>
          <a:ext cx="4090656" cy="80282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400"/>
            <a:t>Complete.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244929</xdr:colOff>
      <xdr:row>7</xdr:row>
      <xdr:rowOff>163286</xdr:rowOff>
    </xdr:from>
    <xdr:to>
      <xdr:col>25</xdr:col>
      <xdr:colOff>54429</xdr:colOff>
      <xdr:row>12</xdr:row>
      <xdr:rowOff>13608</xdr:rowOff>
    </xdr:to>
    <xdr:sp macro="" textlink="">
      <xdr:nvSpPr>
        <xdr:cNvPr id="3" name="TextBox 2"/>
        <xdr:cNvSpPr txBox="1"/>
      </xdr:nvSpPr>
      <xdr:spPr>
        <a:xfrm>
          <a:off x="15103929" y="2476500"/>
          <a:ext cx="3483429" cy="80282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/>
            <a:t>Verify</a:t>
          </a:r>
          <a:r>
            <a:rPr lang="en-US" sz="1800" baseline="0"/>
            <a:t> RBSA data.</a:t>
          </a:r>
          <a:endParaRPr lang="en-US" sz="18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16</xdr:row>
      <xdr:rowOff>0</xdr:rowOff>
    </xdr:from>
    <xdr:to>
      <xdr:col>9</xdr:col>
      <xdr:colOff>762000</xdr:colOff>
      <xdr:row>20</xdr:row>
      <xdr:rowOff>40822</xdr:rowOff>
    </xdr:to>
    <xdr:sp macro="" textlink="">
      <xdr:nvSpPr>
        <xdr:cNvPr id="3" name="TextBox 2"/>
        <xdr:cNvSpPr txBox="1"/>
      </xdr:nvSpPr>
      <xdr:spPr>
        <a:xfrm>
          <a:off x="2585357" y="3483429"/>
          <a:ext cx="4857750" cy="80282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Check pre 1980s with Craig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 continuity</a:t>
          </a:r>
          <a:endParaRPr lang="en-US" sz="1800">
            <a:effectLst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530679</xdr:colOff>
      <xdr:row>55</xdr:row>
      <xdr:rowOff>176893</xdr:rowOff>
    </xdr:from>
    <xdr:to>
      <xdr:col>18</xdr:col>
      <xdr:colOff>108857</xdr:colOff>
      <xdr:row>60</xdr:row>
      <xdr:rowOff>27215</xdr:rowOff>
    </xdr:to>
    <xdr:sp macro="" textlink="">
      <xdr:nvSpPr>
        <xdr:cNvPr id="2" name="TextBox 1"/>
        <xdr:cNvSpPr txBox="1"/>
      </xdr:nvSpPr>
      <xdr:spPr>
        <a:xfrm>
          <a:off x="8667750" y="11579679"/>
          <a:ext cx="5483678" cy="80282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Check pre 1980s with Craig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 continuity</a:t>
          </a:r>
          <a:endParaRPr lang="en-US" sz="1800">
            <a:effectLst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895350</xdr:colOff>
      <xdr:row>6</xdr:row>
      <xdr:rowOff>65314</xdr:rowOff>
    </xdr:from>
    <xdr:to>
      <xdr:col>14</xdr:col>
      <xdr:colOff>390525</xdr:colOff>
      <xdr:row>10</xdr:row>
      <xdr:rowOff>106136</xdr:rowOff>
    </xdr:to>
    <xdr:sp macro="" textlink="">
      <xdr:nvSpPr>
        <xdr:cNvPr id="2" name="TextBox 1"/>
        <xdr:cNvSpPr txBox="1"/>
      </xdr:nvSpPr>
      <xdr:spPr>
        <a:xfrm>
          <a:off x="8896350" y="2378528"/>
          <a:ext cx="4107996" cy="80282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/>
            <a:t>Complete. Decide on threshold</a:t>
          </a:r>
          <a:r>
            <a:rPr lang="en-US" sz="1800" baseline="0"/>
            <a:t> (5%?) for 3-pane</a:t>
          </a:r>
          <a:endParaRPr lang="en-US" sz="18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12</xdr:row>
      <xdr:rowOff>38099</xdr:rowOff>
    </xdr:from>
    <xdr:to>
      <xdr:col>17</xdr:col>
      <xdr:colOff>3019425</xdr:colOff>
      <xdr:row>18</xdr:row>
      <xdr:rowOff>142875</xdr:rowOff>
    </xdr:to>
    <xdr:sp macro="" textlink="">
      <xdr:nvSpPr>
        <xdr:cNvPr id="2" name="TextBox 1"/>
        <xdr:cNvSpPr txBox="1"/>
      </xdr:nvSpPr>
      <xdr:spPr>
        <a:xfrm>
          <a:off x="6076950" y="3562349"/>
          <a:ext cx="4029075" cy="18192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>
              <a:solidFill>
                <a:srgbClr val="FF0000"/>
              </a:solidFill>
            </a:rPr>
            <a:t>NO LONGER BEING USED.</a:t>
          </a:r>
        </a:p>
        <a:p>
          <a:endParaRPr lang="en-US" sz="1800"/>
        </a:p>
        <a:p>
          <a:r>
            <a:rPr lang="en-US" sz="1800"/>
            <a:t>Completed</a:t>
          </a:r>
          <a:r>
            <a:rPr lang="en-US" sz="1800" baseline="0"/>
            <a:t>.</a:t>
          </a:r>
        </a:p>
        <a:p>
          <a:endParaRPr lang="en-US" sz="1800" baseline="0"/>
        </a:p>
        <a:p>
          <a:r>
            <a:rPr lang="en-US" sz="1800" strike="noStrike" baseline="0"/>
            <a:t>Add 25 ACH50 option to BEopt.</a:t>
          </a:r>
        </a:p>
      </xdr:txBody>
    </xdr:sp>
    <xdr:clientData/>
  </xdr:twoCellAnchor>
  <xdr:twoCellAnchor>
    <xdr:from>
      <xdr:col>19</xdr:col>
      <xdr:colOff>246062</xdr:colOff>
      <xdr:row>2</xdr:row>
      <xdr:rowOff>0</xdr:rowOff>
    </xdr:from>
    <xdr:to>
      <xdr:col>25</xdr:col>
      <xdr:colOff>469900</xdr:colOff>
      <xdr:row>15</xdr:row>
      <xdr:rowOff>61912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10</xdr:row>
      <xdr:rowOff>0</xdr:rowOff>
    </xdr:from>
    <xdr:to>
      <xdr:col>11</xdr:col>
      <xdr:colOff>0</xdr:colOff>
      <xdr:row>14</xdr:row>
      <xdr:rowOff>40822</xdr:rowOff>
    </xdr:to>
    <xdr:sp macro="" textlink="">
      <xdr:nvSpPr>
        <xdr:cNvPr id="2" name="TextBox 1"/>
        <xdr:cNvSpPr txBox="1"/>
      </xdr:nvSpPr>
      <xdr:spPr>
        <a:xfrm>
          <a:off x="3186545" y="2909455"/>
          <a:ext cx="4095750" cy="80282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/>
            <a:t>Completed.</a:t>
          </a:r>
        </a:p>
        <a:p>
          <a:r>
            <a:rPr lang="en-US" sz="1800"/>
            <a:t>Account</a:t>
          </a:r>
          <a:r>
            <a:rPr lang="en-US" sz="1800" baseline="0"/>
            <a:t> for AC age? Not yet.</a:t>
          </a:r>
          <a:endParaRPr lang="en-US" sz="18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11</xdr:col>
      <xdr:colOff>0</xdr:colOff>
      <xdr:row>98</xdr:row>
      <xdr:rowOff>40822</xdr:rowOff>
    </xdr:to>
    <xdr:sp macro="" textlink="">
      <xdr:nvSpPr>
        <xdr:cNvPr id="3" name="TextBox 2"/>
        <xdr:cNvSpPr txBox="1"/>
      </xdr:nvSpPr>
      <xdr:spPr>
        <a:xfrm>
          <a:off x="4280647" y="2868706"/>
          <a:ext cx="4773706" cy="80282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/>
            <a:t>Completed.</a:t>
          </a:r>
        </a:p>
        <a:p>
          <a:r>
            <a:rPr lang="en-US" sz="1800"/>
            <a:t>Account</a:t>
          </a:r>
          <a:r>
            <a:rPr lang="en-US" sz="1800" baseline="0"/>
            <a:t> for AC age? Not yet.</a:t>
          </a:r>
          <a:endParaRPr lang="en-US" sz="1800"/>
        </a:p>
      </xdr:txBody>
    </xdr:sp>
    <xdr:clientData/>
  </xdr:twoCellAnchor>
  <xdr:twoCellAnchor>
    <xdr:from>
      <xdr:col>5</xdr:col>
      <xdr:colOff>0</xdr:colOff>
      <xdr:row>178</xdr:row>
      <xdr:rowOff>0</xdr:rowOff>
    </xdr:from>
    <xdr:to>
      <xdr:col>11</xdr:col>
      <xdr:colOff>0</xdr:colOff>
      <xdr:row>182</xdr:row>
      <xdr:rowOff>40822</xdr:rowOff>
    </xdr:to>
    <xdr:sp macro="" textlink="">
      <xdr:nvSpPr>
        <xdr:cNvPr id="4" name="TextBox 3"/>
        <xdr:cNvSpPr txBox="1"/>
      </xdr:nvSpPr>
      <xdr:spPr>
        <a:xfrm>
          <a:off x="4280647" y="2868706"/>
          <a:ext cx="4773706" cy="80282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/>
            <a:t>Completed.</a:t>
          </a:r>
        </a:p>
        <a:p>
          <a:r>
            <a:rPr lang="en-US" sz="1800"/>
            <a:t>Account</a:t>
          </a:r>
          <a:r>
            <a:rPr lang="en-US" sz="1800" baseline="0"/>
            <a:t> for AC age? Not yet.</a:t>
          </a:r>
          <a:endParaRPr lang="en-US" sz="1800"/>
        </a:p>
      </xdr:txBody>
    </xdr:sp>
    <xdr:clientData/>
  </xdr:twoCellAnchor>
  <xdr:twoCellAnchor>
    <xdr:from>
      <xdr:col>5</xdr:col>
      <xdr:colOff>0</xdr:colOff>
      <xdr:row>346</xdr:row>
      <xdr:rowOff>0</xdr:rowOff>
    </xdr:from>
    <xdr:to>
      <xdr:col>11</xdr:col>
      <xdr:colOff>0</xdr:colOff>
      <xdr:row>350</xdr:row>
      <xdr:rowOff>40822</xdr:rowOff>
    </xdr:to>
    <xdr:sp macro="" textlink="">
      <xdr:nvSpPr>
        <xdr:cNvPr id="6" name="TextBox 5"/>
        <xdr:cNvSpPr txBox="1"/>
      </xdr:nvSpPr>
      <xdr:spPr>
        <a:xfrm>
          <a:off x="4280647" y="2868706"/>
          <a:ext cx="4773706" cy="80282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/>
            <a:t>Completed.</a:t>
          </a:r>
        </a:p>
        <a:p>
          <a:r>
            <a:rPr lang="en-US" sz="1800"/>
            <a:t>Account</a:t>
          </a:r>
          <a:r>
            <a:rPr lang="en-US" sz="1800" baseline="0"/>
            <a:t> for AC age? Not yet.</a:t>
          </a:r>
          <a:endParaRPr lang="en-US" sz="1800"/>
        </a:p>
      </xdr:txBody>
    </xdr:sp>
    <xdr:clientData/>
  </xdr:twoCellAnchor>
  <xdr:twoCellAnchor>
    <xdr:from>
      <xdr:col>5</xdr:col>
      <xdr:colOff>0</xdr:colOff>
      <xdr:row>430</xdr:row>
      <xdr:rowOff>0</xdr:rowOff>
    </xdr:from>
    <xdr:to>
      <xdr:col>11</xdr:col>
      <xdr:colOff>0</xdr:colOff>
      <xdr:row>434</xdr:row>
      <xdr:rowOff>40822</xdr:rowOff>
    </xdr:to>
    <xdr:sp macro="" textlink="">
      <xdr:nvSpPr>
        <xdr:cNvPr id="7" name="TextBox 6"/>
        <xdr:cNvSpPr txBox="1"/>
      </xdr:nvSpPr>
      <xdr:spPr>
        <a:xfrm>
          <a:off x="4280647" y="2868706"/>
          <a:ext cx="4773706" cy="80282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/>
            <a:t>Completed.</a:t>
          </a:r>
        </a:p>
        <a:p>
          <a:r>
            <a:rPr lang="en-US" sz="1800"/>
            <a:t>Account</a:t>
          </a:r>
          <a:r>
            <a:rPr lang="en-US" sz="1800" baseline="0"/>
            <a:t> for AC age? Not yet.</a:t>
          </a:r>
          <a:endParaRPr lang="en-US" sz="18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812718</xdr:colOff>
      <xdr:row>4</xdr:row>
      <xdr:rowOff>18555</xdr:rowOff>
    </xdr:from>
    <xdr:to>
      <xdr:col>12</xdr:col>
      <xdr:colOff>608465</xdr:colOff>
      <xdr:row>8</xdr:row>
      <xdr:rowOff>59377</xdr:rowOff>
    </xdr:to>
    <xdr:sp macro="" textlink="">
      <xdr:nvSpPr>
        <xdr:cNvPr id="2" name="TextBox 1"/>
        <xdr:cNvSpPr txBox="1"/>
      </xdr:nvSpPr>
      <xdr:spPr>
        <a:xfrm>
          <a:off x="4259036" y="1386691"/>
          <a:ext cx="4125293" cy="80282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/>
            <a:t>Completed.</a:t>
          </a:r>
          <a:r>
            <a:rPr lang="en-US" sz="1800" baseline="0"/>
            <a:t/>
          </a:r>
          <a:br>
            <a:rPr lang="en-US" sz="1800" baseline="0"/>
          </a:br>
          <a:r>
            <a:rPr lang="en-US" sz="1800" baseline="0"/>
            <a:t>How to flag "Other equipment"?</a:t>
          </a:r>
          <a:endParaRPr lang="en-US" sz="1800"/>
        </a:p>
      </xdr:txBody>
    </xdr:sp>
    <xdr:clientData/>
  </xdr:twoCellAnchor>
  <xdr:twoCellAnchor>
    <xdr:from>
      <xdr:col>49</xdr:col>
      <xdr:colOff>34636</xdr:colOff>
      <xdr:row>242</xdr:row>
      <xdr:rowOff>69272</xdr:rowOff>
    </xdr:from>
    <xdr:to>
      <xdr:col>55</xdr:col>
      <xdr:colOff>34635</xdr:colOff>
      <xdr:row>246</xdr:row>
      <xdr:rowOff>110094</xdr:rowOff>
    </xdr:to>
    <xdr:sp macro="" textlink="">
      <xdr:nvSpPr>
        <xdr:cNvPr id="3" name="TextBox 2"/>
        <xdr:cNvSpPr txBox="1"/>
      </xdr:nvSpPr>
      <xdr:spPr>
        <a:xfrm>
          <a:off x="41598272" y="47763545"/>
          <a:ext cx="3636818" cy="80282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/>
            <a:t>Completed.</a:t>
          </a:r>
        </a:p>
        <a:p>
          <a:r>
            <a:rPr lang="en-US" sz="1800"/>
            <a:t>Account</a:t>
          </a:r>
          <a:r>
            <a:rPr lang="en-US" sz="1800" baseline="0"/>
            <a:t> for AC age? Not yet.</a:t>
          </a:r>
          <a:endParaRPr lang="en-US" sz="18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333375</xdr:colOff>
      <xdr:row>8</xdr:row>
      <xdr:rowOff>85725</xdr:rowOff>
    </xdr:from>
    <xdr:to>
      <xdr:col>22</xdr:col>
      <xdr:colOff>156831</xdr:colOff>
      <xdr:row>12</xdr:row>
      <xdr:rowOff>126547</xdr:rowOff>
    </xdr:to>
    <xdr:sp macro="" textlink="">
      <xdr:nvSpPr>
        <xdr:cNvPr id="3" name="TextBox 2"/>
        <xdr:cNvSpPr txBox="1"/>
      </xdr:nvSpPr>
      <xdr:spPr>
        <a:xfrm>
          <a:off x="6962775" y="2276475"/>
          <a:ext cx="4090656" cy="80282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/>
            <a:t>Completed</a:t>
          </a:r>
        </a:p>
      </xdr:txBody>
    </xdr:sp>
    <xdr:clientData/>
  </xdr:twoCellAnchor>
  <xdr:twoCellAnchor>
    <xdr:from>
      <xdr:col>21</xdr:col>
      <xdr:colOff>423182</xdr:colOff>
      <xdr:row>13</xdr:row>
      <xdr:rowOff>13608</xdr:rowOff>
    </xdr:from>
    <xdr:to>
      <xdr:col>33</xdr:col>
      <xdr:colOff>511629</xdr:colOff>
      <xdr:row>40</xdr:row>
      <xdr:rowOff>0</xdr:rowOff>
    </xdr:to>
    <xdr:grpSp>
      <xdr:nvGrpSpPr>
        <xdr:cNvPr id="8" name="Group 7"/>
        <xdr:cNvGrpSpPr/>
      </xdr:nvGrpSpPr>
      <xdr:grpSpPr>
        <a:xfrm>
          <a:off x="17658896" y="3043465"/>
          <a:ext cx="8143876" cy="4884964"/>
          <a:chOff x="7915275" y="2299608"/>
          <a:chExt cx="7400925" cy="5129892"/>
        </a:xfrm>
      </xdr:grpSpPr>
      <xdr:pic>
        <xdr:nvPicPr>
          <xdr:cNvPr id="5" name="Picture 4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915275" y="2486025"/>
            <a:ext cx="7400925" cy="4943475"/>
          </a:xfrm>
          <a:prstGeom prst="rect">
            <a:avLst/>
          </a:prstGeom>
        </xdr:spPr>
      </xdr:pic>
      <xdr:sp macro="" textlink="">
        <xdr:nvSpPr>
          <xdr:cNvPr id="6" name="TextBox 5"/>
          <xdr:cNvSpPr txBox="1"/>
        </xdr:nvSpPr>
        <xdr:spPr>
          <a:xfrm>
            <a:off x="9677400" y="2299608"/>
            <a:ext cx="5562600" cy="472168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PNNL 2009</a:t>
            </a:r>
            <a:r>
              <a:rPr lang="en-US" sz="1100" baseline="0"/>
              <a:t> - </a:t>
            </a:r>
            <a:r>
              <a:rPr lang="en-US" sz="1100"/>
              <a:t>http://www.reca-codes.org/resources/IECC2009_Residential_Nationwide_Analysis.pdf</a:t>
            </a:r>
          </a:p>
        </xdr:txBody>
      </xdr:sp>
    </xdr:grpSp>
    <xdr:clientData/>
  </xdr:twoCellAnchor>
  <xdr:twoCellAnchor editAs="oneCell">
    <xdr:from>
      <xdr:col>21</xdr:col>
      <xdr:colOff>0</xdr:colOff>
      <xdr:row>42</xdr:row>
      <xdr:rowOff>0</xdr:rowOff>
    </xdr:from>
    <xdr:to>
      <xdr:col>32</xdr:col>
      <xdr:colOff>364130</xdr:colOff>
      <xdr:row>57</xdr:row>
      <xdr:rowOff>165255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69286" y="8667750"/>
          <a:ext cx="7099665" cy="302275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1485900</xdr:colOff>
      <xdr:row>13</xdr:row>
      <xdr:rowOff>12700</xdr:rowOff>
    </xdr:from>
    <xdr:to>
      <xdr:col>19</xdr:col>
      <xdr:colOff>463550</xdr:colOff>
      <xdr:row>21</xdr:row>
      <xdr:rowOff>15875</xdr:rowOff>
    </xdr:to>
    <xdr:sp macro="" textlink="">
      <xdr:nvSpPr>
        <xdr:cNvPr id="4" name="TextBox 3"/>
        <xdr:cNvSpPr txBox="1"/>
      </xdr:nvSpPr>
      <xdr:spPr>
        <a:xfrm>
          <a:off x="13893800" y="2705100"/>
          <a:ext cx="4019550" cy="1425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Currently</a:t>
          </a:r>
          <a:r>
            <a:rPr lang="en-US" sz="1100" baseline="0"/>
            <a:t> assuming no premium water heaters, but we should revisit this after talking to Jeff.</a:t>
          </a:r>
          <a:endParaRPr 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15</xdr:row>
      <xdr:rowOff>0</xdr:rowOff>
    </xdr:from>
    <xdr:to>
      <xdr:col>6</xdr:col>
      <xdr:colOff>385431</xdr:colOff>
      <xdr:row>19</xdr:row>
      <xdr:rowOff>40822</xdr:rowOff>
    </xdr:to>
    <xdr:sp macro="" textlink="">
      <xdr:nvSpPr>
        <xdr:cNvPr id="3" name="TextBox 2"/>
        <xdr:cNvSpPr txBox="1"/>
      </xdr:nvSpPr>
      <xdr:spPr>
        <a:xfrm>
          <a:off x="1733550" y="3248025"/>
          <a:ext cx="4090656" cy="80282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/>
            <a:t>Complete.</a:t>
          </a:r>
        </a:p>
      </xdr:txBody>
    </xdr:sp>
    <xdr:clientData/>
  </xdr:twoCellAnchor>
  <xdr:twoCellAnchor>
    <xdr:from>
      <xdr:col>3</xdr:col>
      <xdr:colOff>628650</xdr:colOff>
      <xdr:row>21</xdr:row>
      <xdr:rowOff>123825</xdr:rowOff>
    </xdr:from>
    <xdr:to>
      <xdr:col>7</xdr:col>
      <xdr:colOff>142875</xdr:colOff>
      <xdr:row>32</xdr:row>
      <xdr:rowOff>0</xdr:rowOff>
    </xdr:to>
    <xdr:sp macro="" textlink="">
      <xdr:nvSpPr>
        <xdr:cNvPr id="2" name="TextBox 1"/>
        <xdr:cNvSpPr txBox="1"/>
      </xdr:nvSpPr>
      <xdr:spPr>
        <a:xfrm>
          <a:off x="3228975" y="4514850"/>
          <a:ext cx="2962275" cy="19716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"</a:t>
          </a:r>
          <a:r>
            <a:rPr lang="en-US"/>
            <a:t>First introduced in Canada more than 25 years ago, PEX piping has since that time increased to about 40 per cent market share, with copper still in the lead."</a:t>
          </a:r>
        </a:p>
        <a:p>
          <a:endParaRPr lang="en-US" sz="1100"/>
        </a:p>
        <a:p>
          <a:r>
            <a:rPr lang="en-US" sz="1100"/>
            <a:t>http://www.canadiancontractor.ca/trades-2/hvac/pex-well-on-the-way-to-overtaking-copper-pipe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238125</xdr:colOff>
      <xdr:row>6</xdr:row>
      <xdr:rowOff>171450</xdr:rowOff>
    </xdr:from>
    <xdr:to>
      <xdr:col>10</xdr:col>
      <xdr:colOff>571500</xdr:colOff>
      <xdr:row>10</xdr:row>
      <xdr:rowOff>9525</xdr:rowOff>
    </xdr:to>
    <xdr:sp macro="" textlink="">
      <xdr:nvSpPr>
        <xdr:cNvPr id="3" name="TextBox 2"/>
        <xdr:cNvSpPr txBox="1"/>
      </xdr:nvSpPr>
      <xdr:spPr>
        <a:xfrm>
          <a:off x="6229350" y="1876425"/>
          <a:ext cx="2695575" cy="600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Eventually, make options</a:t>
          </a:r>
          <a:r>
            <a:rPr lang="en-US" sz="1100" baseline="0"/>
            <a:t> that change operating hours instead of efficacy.</a:t>
          </a:r>
          <a:endParaRPr 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11</xdr:row>
      <xdr:rowOff>0</xdr:rowOff>
    </xdr:from>
    <xdr:to>
      <xdr:col>6</xdr:col>
      <xdr:colOff>1442706</xdr:colOff>
      <xdr:row>15</xdr:row>
      <xdr:rowOff>40822</xdr:rowOff>
    </xdr:to>
    <xdr:sp macro="" textlink="">
      <xdr:nvSpPr>
        <xdr:cNvPr id="3" name="TextBox 2"/>
        <xdr:cNvSpPr txBox="1"/>
      </xdr:nvSpPr>
      <xdr:spPr>
        <a:xfrm>
          <a:off x="1866900" y="2657475"/>
          <a:ext cx="4090656" cy="80282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/>
            <a:t>Complete.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180975</xdr:colOff>
      <xdr:row>12</xdr:row>
      <xdr:rowOff>95250</xdr:rowOff>
    </xdr:from>
    <xdr:to>
      <xdr:col>9</xdr:col>
      <xdr:colOff>147306</xdr:colOff>
      <xdr:row>16</xdr:row>
      <xdr:rowOff>136072</xdr:rowOff>
    </xdr:to>
    <xdr:sp macro="" textlink="">
      <xdr:nvSpPr>
        <xdr:cNvPr id="3" name="TextBox 2"/>
        <xdr:cNvSpPr txBox="1"/>
      </xdr:nvSpPr>
      <xdr:spPr>
        <a:xfrm>
          <a:off x="2047875" y="2943225"/>
          <a:ext cx="4090656" cy="80282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/>
            <a:t>Complete.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469900</xdr:colOff>
      <xdr:row>21</xdr:row>
      <xdr:rowOff>152400</xdr:rowOff>
    </xdr:from>
    <xdr:to>
      <xdr:col>23</xdr:col>
      <xdr:colOff>323850</xdr:colOff>
      <xdr:row>24</xdr:row>
      <xdr:rowOff>22225</xdr:rowOff>
    </xdr:to>
    <xdr:sp macro="" textlink="">
      <xdr:nvSpPr>
        <xdr:cNvPr id="2" name="TextBox 1"/>
        <xdr:cNvSpPr txBox="1"/>
      </xdr:nvSpPr>
      <xdr:spPr>
        <a:xfrm>
          <a:off x="15811500" y="3556000"/>
          <a:ext cx="3892550" cy="403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/>
            <a:t>Complete,</a:t>
          </a:r>
          <a:r>
            <a:rPr lang="en-US" sz="1800" baseline="0"/>
            <a:t> decide on threshold.</a:t>
          </a:r>
          <a:endParaRPr lang="en-US" sz="18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11</xdr:row>
      <xdr:rowOff>0</xdr:rowOff>
    </xdr:from>
    <xdr:to>
      <xdr:col>5</xdr:col>
      <xdr:colOff>1442706</xdr:colOff>
      <xdr:row>15</xdr:row>
      <xdr:rowOff>40822</xdr:rowOff>
    </xdr:to>
    <xdr:sp macro="" textlink="">
      <xdr:nvSpPr>
        <xdr:cNvPr id="3" name="TextBox 2"/>
        <xdr:cNvSpPr txBox="1"/>
      </xdr:nvSpPr>
      <xdr:spPr>
        <a:xfrm>
          <a:off x="1866900" y="2657475"/>
          <a:ext cx="4090656" cy="80282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/>
            <a:t>Complete. supplement with Burgett method?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11</xdr:row>
      <xdr:rowOff>0</xdr:rowOff>
    </xdr:from>
    <xdr:to>
      <xdr:col>5</xdr:col>
      <xdr:colOff>1442706</xdr:colOff>
      <xdr:row>15</xdr:row>
      <xdr:rowOff>40822</xdr:rowOff>
    </xdr:to>
    <xdr:sp macro="" textlink="">
      <xdr:nvSpPr>
        <xdr:cNvPr id="2" name="TextBox 1"/>
        <xdr:cNvSpPr txBox="1"/>
      </xdr:nvSpPr>
      <xdr:spPr>
        <a:xfrm>
          <a:off x="1866900" y="2657475"/>
          <a:ext cx="4090656" cy="80282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/>
            <a:t>Complete.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vmlDrawing" Target="../drawings/vmlDrawing5.vml"/><Relationship Id="rId3" Type="http://schemas.openxmlformats.org/officeDocument/2006/relationships/comments" Target="../comments5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43"/>
  <sheetViews>
    <sheetView tabSelected="1" topLeftCell="E1" zoomScale="160" zoomScaleNormal="160" zoomScalePageLayoutView="160" workbookViewId="0">
      <selection activeCell="E7" sqref="E7"/>
    </sheetView>
  </sheetViews>
  <sheetFormatPr baseColWidth="10" defaultColWidth="8.83203125" defaultRowHeight="14" x14ac:dyDescent="0"/>
  <cols>
    <col min="1" max="1" width="18.5" style="42" bestFit="1" customWidth="1"/>
    <col min="2" max="2" width="8.83203125" style="55"/>
    <col min="3" max="3" width="8.1640625" style="55" customWidth="1"/>
    <col min="4" max="4" width="9.83203125" style="56" customWidth="1"/>
    <col min="5" max="5" width="47.1640625" style="43" bestFit="1" customWidth="1"/>
    <col min="6" max="7" width="10.6640625" style="44" customWidth="1"/>
    <col min="8" max="8" width="8.1640625" style="57" customWidth="1"/>
    <col min="9" max="9" width="10.6640625" style="9" customWidth="1"/>
    <col min="10" max="10" width="10" style="9" customWidth="1"/>
    <col min="11" max="11" width="9.83203125" style="9" customWidth="1"/>
    <col min="12" max="12" width="57.33203125" style="9" bestFit="1" customWidth="1"/>
    <col min="13" max="16384" width="8.83203125" style="33"/>
  </cols>
  <sheetData>
    <row r="1" spans="1:14" ht="15" thickBot="1">
      <c r="A1" s="91" t="s">
        <v>228</v>
      </c>
      <c r="B1" s="92"/>
      <c r="C1" s="92"/>
      <c r="D1" s="46"/>
      <c r="E1" s="93" t="s">
        <v>229</v>
      </c>
      <c r="F1" s="94"/>
      <c r="G1" s="94"/>
      <c r="H1" s="94"/>
      <c r="I1" s="94"/>
      <c r="J1" s="94"/>
      <c r="K1" s="94"/>
      <c r="L1" s="94"/>
      <c r="M1" s="94"/>
      <c r="N1" s="94"/>
    </row>
    <row r="2" spans="1:14" s="54" customFormat="1" ht="29" thickBot="1">
      <c r="A2" s="47" t="s">
        <v>230</v>
      </c>
      <c r="B2" s="48" t="s">
        <v>231</v>
      </c>
      <c r="C2" s="48" t="s">
        <v>232</v>
      </c>
      <c r="D2" s="49" t="s">
        <v>233</v>
      </c>
      <c r="E2" s="50" t="s">
        <v>230</v>
      </c>
      <c r="F2" s="51" t="s">
        <v>234</v>
      </c>
      <c r="G2" s="51" t="s">
        <v>232</v>
      </c>
      <c r="H2" s="52" t="s">
        <v>254</v>
      </c>
      <c r="I2" s="53" t="s">
        <v>235</v>
      </c>
      <c r="J2" s="53" t="s">
        <v>236</v>
      </c>
      <c r="K2" s="53" t="s">
        <v>237</v>
      </c>
      <c r="L2" s="53" t="s">
        <v>238</v>
      </c>
      <c r="M2" s="53" t="s">
        <v>270</v>
      </c>
      <c r="N2" s="53" t="s">
        <v>271</v>
      </c>
    </row>
    <row r="3" spans="1:14">
      <c r="A3" s="42" t="s">
        <v>171</v>
      </c>
      <c r="C3" s="55">
        <v>1</v>
      </c>
      <c r="D3" s="65"/>
      <c r="E3" s="33" t="s">
        <v>417</v>
      </c>
      <c r="F3" s="44" t="s">
        <v>239</v>
      </c>
      <c r="G3" s="44">
        <v>1</v>
      </c>
      <c r="H3" s="33"/>
      <c r="I3" s="33"/>
      <c r="J3" s="33"/>
      <c r="K3" s="33"/>
      <c r="L3" s="33" t="s">
        <v>256</v>
      </c>
      <c r="M3" s="33">
        <v>45.6</v>
      </c>
      <c r="N3" s="33">
        <v>-122.617</v>
      </c>
    </row>
    <row r="4" spans="1:14">
      <c r="A4" s="65"/>
      <c r="B4" s="65"/>
      <c r="C4" s="65"/>
      <c r="D4" s="65"/>
      <c r="E4" s="33" t="s">
        <v>418</v>
      </c>
      <c r="F4" s="44" t="s">
        <v>239</v>
      </c>
      <c r="G4" s="44">
        <v>2</v>
      </c>
      <c r="H4" s="33"/>
      <c r="I4" s="33"/>
      <c r="J4" s="33"/>
      <c r="K4" s="33"/>
      <c r="L4" s="33" t="s">
        <v>419</v>
      </c>
      <c r="M4" s="33">
        <v>47.68</v>
      </c>
      <c r="N4" s="33">
        <v>-122.25</v>
      </c>
    </row>
    <row r="5" spans="1:14">
      <c r="A5" s="65"/>
      <c r="B5" s="65"/>
      <c r="C5" s="65"/>
      <c r="D5" s="65"/>
      <c r="E5" s="33" t="s">
        <v>410</v>
      </c>
      <c r="F5" s="44" t="s">
        <v>239</v>
      </c>
      <c r="G5" s="44">
        <v>3</v>
      </c>
      <c r="H5" s="33"/>
      <c r="I5" s="33"/>
      <c r="J5" s="33"/>
      <c r="K5" s="33"/>
      <c r="L5" s="33" t="s">
        <v>258</v>
      </c>
      <c r="M5" s="33">
        <v>46.567</v>
      </c>
      <c r="N5" s="33">
        <v>-120.55</v>
      </c>
    </row>
    <row r="6" spans="1:14">
      <c r="A6" s="65"/>
      <c r="B6" s="65"/>
      <c r="C6" s="65"/>
      <c r="D6" s="65"/>
      <c r="E6" s="33" t="s">
        <v>411</v>
      </c>
      <c r="F6" s="44" t="s">
        <v>239</v>
      </c>
      <c r="G6" s="44">
        <v>4</v>
      </c>
      <c r="H6" s="33"/>
      <c r="I6" s="33"/>
      <c r="J6" s="33"/>
      <c r="K6" s="33"/>
      <c r="L6" s="33" t="s">
        <v>255</v>
      </c>
      <c r="M6" s="33">
        <v>45.7</v>
      </c>
      <c r="N6" s="33">
        <v>-118.833</v>
      </c>
    </row>
    <row r="7" spans="1:14">
      <c r="A7" s="65"/>
      <c r="B7" s="65"/>
      <c r="C7" s="65"/>
      <c r="D7" s="65"/>
      <c r="E7" s="10" t="s">
        <v>420</v>
      </c>
      <c r="F7" s="44" t="s">
        <v>239</v>
      </c>
      <c r="G7" s="44">
        <v>5</v>
      </c>
      <c r="H7" s="10"/>
      <c r="I7" s="33"/>
      <c r="J7" s="33"/>
      <c r="K7" s="33"/>
      <c r="L7" s="33" t="s">
        <v>259</v>
      </c>
      <c r="M7" s="33">
        <v>47.49</v>
      </c>
      <c r="N7" s="33">
        <v>-117.59</v>
      </c>
    </row>
    <row r="8" spans="1:14">
      <c r="A8" s="65"/>
      <c r="B8" s="65"/>
      <c r="C8" s="65"/>
      <c r="D8" s="65"/>
      <c r="E8" s="10" t="s">
        <v>421</v>
      </c>
      <c r="F8" s="44" t="s">
        <v>239</v>
      </c>
      <c r="G8" s="44">
        <v>6</v>
      </c>
      <c r="H8" s="10"/>
      <c r="I8" s="33"/>
      <c r="J8" s="33"/>
      <c r="K8" s="33"/>
      <c r="L8" s="33" t="s">
        <v>257</v>
      </c>
      <c r="M8" s="33">
        <v>46.92</v>
      </c>
      <c r="N8" s="33">
        <v>-114.1</v>
      </c>
    </row>
    <row r="9" spans="1:14">
      <c r="A9" s="42" t="s">
        <v>3</v>
      </c>
      <c r="C9" s="55">
        <v>2</v>
      </c>
      <c r="E9" s="43" t="s">
        <v>272</v>
      </c>
      <c r="F9" s="44" t="s">
        <v>239</v>
      </c>
      <c r="G9" s="44">
        <v>1</v>
      </c>
      <c r="I9" s="44"/>
      <c r="J9" s="44"/>
      <c r="K9" s="44"/>
      <c r="L9" s="44"/>
    </row>
    <row r="10" spans="1:14">
      <c r="E10" s="43" t="s">
        <v>4</v>
      </c>
      <c r="F10" s="44" t="s">
        <v>239</v>
      </c>
      <c r="G10" s="44">
        <v>2</v>
      </c>
      <c r="I10" s="44"/>
      <c r="J10" s="44"/>
      <c r="K10" s="44"/>
      <c r="L10" s="44"/>
    </row>
    <row r="11" spans="1:14">
      <c r="E11" s="43" t="s">
        <v>5</v>
      </c>
      <c r="F11" s="44" t="s">
        <v>239</v>
      </c>
      <c r="G11" s="44">
        <v>3</v>
      </c>
      <c r="I11" s="44"/>
      <c r="J11" s="44"/>
      <c r="K11" s="44"/>
      <c r="L11" s="44"/>
    </row>
    <row r="12" spans="1:14">
      <c r="E12" s="43" t="s">
        <v>6</v>
      </c>
      <c r="F12" s="44" t="s">
        <v>239</v>
      </c>
      <c r="G12" s="44">
        <v>4</v>
      </c>
      <c r="I12" s="44"/>
      <c r="J12" s="44"/>
      <c r="K12" s="44"/>
      <c r="L12" s="44"/>
    </row>
    <row r="13" spans="1:14">
      <c r="E13" s="43" t="s">
        <v>7</v>
      </c>
      <c r="F13" s="44" t="s">
        <v>239</v>
      </c>
      <c r="G13" s="44">
        <v>5</v>
      </c>
      <c r="I13" s="44"/>
      <c r="J13" s="44"/>
      <c r="K13" s="44"/>
      <c r="L13" s="44"/>
    </row>
    <row r="14" spans="1:14">
      <c r="E14" s="43" t="s">
        <v>8</v>
      </c>
      <c r="F14" s="44" t="s">
        <v>239</v>
      </c>
      <c r="G14" s="44">
        <v>6</v>
      </c>
      <c r="I14" s="44"/>
      <c r="J14" s="44"/>
      <c r="K14" s="44"/>
      <c r="L14" s="44"/>
    </row>
    <row r="15" spans="1:14">
      <c r="E15" s="43" t="s">
        <v>9</v>
      </c>
      <c r="F15" s="44" t="s">
        <v>239</v>
      </c>
      <c r="G15" s="44">
        <v>7</v>
      </c>
      <c r="I15" s="44"/>
      <c r="J15" s="44"/>
      <c r="K15" s="44"/>
      <c r="L15" s="44"/>
    </row>
    <row r="16" spans="1:14">
      <c r="A16" s="42" t="s">
        <v>118</v>
      </c>
      <c r="C16" s="55">
        <v>7</v>
      </c>
      <c r="E16" s="43" t="s">
        <v>119</v>
      </c>
      <c r="F16" s="44" t="s">
        <v>239</v>
      </c>
      <c r="G16" s="44">
        <v>1</v>
      </c>
      <c r="I16" s="44"/>
      <c r="J16" s="44"/>
      <c r="K16" s="44"/>
      <c r="L16" s="44"/>
    </row>
    <row r="17" spans="1:12">
      <c r="E17" s="43" t="s">
        <v>120</v>
      </c>
      <c r="F17" s="44" t="s">
        <v>239</v>
      </c>
      <c r="G17" s="44">
        <v>2</v>
      </c>
      <c r="I17" s="44"/>
      <c r="J17" s="44"/>
      <c r="K17" s="44"/>
      <c r="L17" s="44"/>
    </row>
    <row r="18" spans="1:12">
      <c r="E18" s="43" t="s">
        <v>121</v>
      </c>
      <c r="F18" s="44" t="s">
        <v>239</v>
      </c>
      <c r="G18" s="44">
        <v>3</v>
      </c>
      <c r="I18" s="44"/>
      <c r="J18" s="44"/>
      <c r="K18" s="44"/>
      <c r="L18" s="44"/>
    </row>
    <row r="19" spans="1:12">
      <c r="E19" s="43" t="s">
        <v>122</v>
      </c>
      <c r="F19" s="44" t="s">
        <v>239</v>
      </c>
      <c r="G19" s="44">
        <v>4</v>
      </c>
      <c r="I19" s="44"/>
      <c r="J19" s="44"/>
      <c r="K19" s="44"/>
      <c r="L19" s="44"/>
    </row>
    <row r="20" spans="1:12">
      <c r="E20" s="43" t="s">
        <v>123</v>
      </c>
      <c r="G20" s="44">
        <v>5</v>
      </c>
      <c r="I20" s="44"/>
      <c r="J20" s="44"/>
      <c r="K20" s="44"/>
      <c r="L20" s="44"/>
    </row>
    <row r="21" spans="1:12">
      <c r="E21" s="43" t="s">
        <v>25</v>
      </c>
      <c r="F21" s="44" t="s">
        <v>239</v>
      </c>
      <c r="G21" s="44">
        <v>6</v>
      </c>
      <c r="I21" s="44"/>
      <c r="J21" s="44"/>
      <c r="K21" s="44"/>
      <c r="L21" s="44"/>
    </row>
    <row r="22" spans="1:12">
      <c r="A22" s="42" t="s">
        <v>167</v>
      </c>
      <c r="B22" s="55" t="s">
        <v>240</v>
      </c>
      <c r="C22" s="55">
        <v>3</v>
      </c>
      <c r="D22" s="56" t="s">
        <v>239</v>
      </c>
      <c r="E22" s="43" t="s">
        <v>311</v>
      </c>
      <c r="F22" s="44" t="s">
        <v>239</v>
      </c>
      <c r="G22" s="44">
        <v>2</v>
      </c>
      <c r="I22" s="44">
        <v>1000</v>
      </c>
      <c r="J22" s="44">
        <v>3</v>
      </c>
      <c r="K22" s="44">
        <v>1.5</v>
      </c>
      <c r="L22" s="44"/>
    </row>
    <row r="23" spans="1:12">
      <c r="E23" s="43" t="s">
        <v>162</v>
      </c>
      <c r="F23" s="44" t="s">
        <v>239</v>
      </c>
      <c r="G23" s="44">
        <v>3</v>
      </c>
      <c r="I23" s="44">
        <v>2000</v>
      </c>
      <c r="J23" s="44">
        <v>3</v>
      </c>
      <c r="K23" s="44">
        <v>2</v>
      </c>
      <c r="L23" s="44"/>
    </row>
    <row r="24" spans="1:12">
      <c r="E24" s="43" t="s">
        <v>163</v>
      </c>
      <c r="F24" s="44" t="s">
        <v>239</v>
      </c>
      <c r="G24" s="44">
        <v>4</v>
      </c>
      <c r="I24" s="44">
        <v>3000</v>
      </c>
      <c r="J24" s="44">
        <v>4</v>
      </c>
      <c r="K24" s="44">
        <v>2.5</v>
      </c>
      <c r="L24" s="44"/>
    </row>
    <row r="25" spans="1:12">
      <c r="E25" s="43" t="s">
        <v>164</v>
      </c>
      <c r="F25" s="44" t="s">
        <v>239</v>
      </c>
      <c r="G25" s="44">
        <v>5</v>
      </c>
      <c r="I25" s="44">
        <v>4000</v>
      </c>
      <c r="J25" s="44">
        <v>4</v>
      </c>
      <c r="K25" s="44">
        <v>3</v>
      </c>
      <c r="L25" s="44"/>
    </row>
    <row r="26" spans="1:12">
      <c r="E26" s="43" t="s">
        <v>165</v>
      </c>
      <c r="F26" s="44" t="s">
        <v>239</v>
      </c>
      <c r="G26" s="44">
        <v>6</v>
      </c>
      <c r="I26" s="44">
        <v>5860</v>
      </c>
      <c r="J26" s="44">
        <v>4</v>
      </c>
      <c r="K26" s="44">
        <v>3.5</v>
      </c>
      <c r="L26" s="44"/>
    </row>
    <row r="27" spans="1:12">
      <c r="A27" s="42" t="s">
        <v>166</v>
      </c>
      <c r="B27" s="55" t="s">
        <v>241</v>
      </c>
      <c r="C27" s="55">
        <v>4</v>
      </c>
      <c r="D27" s="56" t="s">
        <v>239</v>
      </c>
      <c r="E27" s="43">
        <v>1</v>
      </c>
      <c r="F27" s="44" t="s">
        <v>239</v>
      </c>
      <c r="G27" s="44">
        <v>1</v>
      </c>
      <c r="I27" s="44">
        <v>1</v>
      </c>
      <c r="J27" s="44"/>
      <c r="K27" s="44"/>
      <c r="L27" s="44"/>
    </row>
    <row r="28" spans="1:12">
      <c r="E28" s="43">
        <v>2</v>
      </c>
      <c r="F28" s="44" t="s">
        <v>239</v>
      </c>
      <c r="G28" s="44">
        <v>2</v>
      </c>
      <c r="I28" s="44">
        <v>2</v>
      </c>
      <c r="J28" s="44"/>
      <c r="K28" s="44"/>
      <c r="L28" s="44"/>
    </row>
    <row r="29" spans="1:12">
      <c r="E29" s="43" t="s">
        <v>161</v>
      </c>
      <c r="F29" s="44" t="s">
        <v>239</v>
      </c>
      <c r="G29" s="44">
        <v>3</v>
      </c>
      <c r="I29" s="44">
        <v>3</v>
      </c>
      <c r="J29" s="44"/>
      <c r="K29" s="44"/>
      <c r="L29" s="44"/>
    </row>
    <row r="30" spans="1:12">
      <c r="A30" s="42" t="s">
        <v>220</v>
      </c>
      <c r="C30" s="55">
        <v>5</v>
      </c>
      <c r="D30" s="56" t="s">
        <v>239</v>
      </c>
      <c r="E30" s="43" t="s">
        <v>25</v>
      </c>
      <c r="F30" s="44" t="s">
        <v>239</v>
      </c>
      <c r="G30" s="44">
        <v>12</v>
      </c>
      <c r="I30" s="44">
        <v>20</v>
      </c>
      <c r="J30" s="44"/>
      <c r="K30" s="44"/>
      <c r="L30" s="44"/>
    </row>
    <row r="31" spans="1:12">
      <c r="E31" s="43" t="s">
        <v>147</v>
      </c>
      <c r="F31" s="44" t="s">
        <v>239</v>
      </c>
      <c r="G31" s="44">
        <v>1</v>
      </c>
      <c r="I31" s="44">
        <v>4</v>
      </c>
      <c r="J31" s="44"/>
      <c r="K31" s="44"/>
      <c r="L31" s="44"/>
    </row>
    <row r="32" spans="1:12">
      <c r="E32" s="43" t="s">
        <v>148</v>
      </c>
      <c r="F32" s="44" t="s">
        <v>239</v>
      </c>
      <c r="G32" s="44">
        <v>2</v>
      </c>
      <c r="I32" s="44">
        <v>5</v>
      </c>
      <c r="J32" s="44"/>
      <c r="K32" s="44"/>
      <c r="L32" s="44"/>
    </row>
    <row r="33" spans="1:12">
      <c r="E33" s="43" t="s">
        <v>149</v>
      </c>
      <c r="F33" s="44" t="s">
        <v>239</v>
      </c>
      <c r="G33" s="44">
        <v>3</v>
      </c>
      <c r="I33" s="44">
        <v>18</v>
      </c>
      <c r="J33" s="44"/>
      <c r="K33" s="44"/>
      <c r="L33" s="44"/>
    </row>
    <row r="34" spans="1:12">
      <c r="E34" s="43" t="s">
        <v>150</v>
      </c>
      <c r="F34" s="44" t="s">
        <v>239</v>
      </c>
      <c r="G34" s="44">
        <v>4</v>
      </c>
      <c r="I34" s="44">
        <v>1</v>
      </c>
      <c r="J34" s="44"/>
      <c r="K34" s="44"/>
      <c r="L34" s="44"/>
    </row>
    <row r="35" spans="1:12">
      <c r="A35" s="42" t="s">
        <v>28</v>
      </c>
      <c r="C35" s="55">
        <v>6</v>
      </c>
      <c r="E35" s="43" t="s">
        <v>27</v>
      </c>
      <c r="G35" s="44">
        <v>1</v>
      </c>
      <c r="I35" s="44"/>
      <c r="J35" s="44"/>
      <c r="K35" s="44"/>
      <c r="L35" s="44"/>
    </row>
    <row r="36" spans="1:12">
      <c r="E36" s="43" t="s">
        <v>26</v>
      </c>
      <c r="G36" s="44">
        <v>2</v>
      </c>
      <c r="I36" s="44"/>
      <c r="J36" s="44"/>
      <c r="K36" s="44"/>
      <c r="L36" s="44"/>
    </row>
    <row r="37" spans="1:12">
      <c r="E37" s="43" t="s">
        <v>203</v>
      </c>
      <c r="F37" s="44" t="s">
        <v>239</v>
      </c>
      <c r="G37" s="44">
        <v>3</v>
      </c>
    </row>
    <row r="38" spans="1:12">
      <c r="A38" s="42" t="s">
        <v>29</v>
      </c>
      <c r="C38" s="55">
        <v>8</v>
      </c>
      <c r="E38" s="43" t="s">
        <v>30</v>
      </c>
      <c r="F38" s="44" t="s">
        <v>239</v>
      </c>
      <c r="G38" s="44">
        <v>1</v>
      </c>
    </row>
    <row r="39" spans="1:12">
      <c r="E39" s="43" t="s">
        <v>31</v>
      </c>
      <c r="F39" s="44" t="s">
        <v>239</v>
      </c>
      <c r="G39" s="44">
        <v>2</v>
      </c>
    </row>
    <row r="40" spans="1:12">
      <c r="E40" s="43" t="s">
        <v>32</v>
      </c>
      <c r="F40" s="44" t="s">
        <v>239</v>
      </c>
      <c r="G40" s="44">
        <v>3</v>
      </c>
    </row>
    <row r="41" spans="1:12">
      <c r="E41" s="43" t="s">
        <v>203</v>
      </c>
      <c r="G41" s="44">
        <v>4</v>
      </c>
    </row>
    <row r="42" spans="1:12">
      <c r="A42" s="42" t="s">
        <v>242</v>
      </c>
      <c r="C42" s="55">
        <v>9</v>
      </c>
      <c r="D42" s="56" t="s">
        <v>239</v>
      </c>
      <c r="E42" s="43" t="s">
        <v>27</v>
      </c>
      <c r="F42" s="44" t="s">
        <v>239</v>
      </c>
      <c r="G42" s="44">
        <v>1</v>
      </c>
      <c r="I42" s="44">
        <v>0</v>
      </c>
    </row>
    <row r="43" spans="1:12">
      <c r="E43" s="43" t="s">
        <v>26</v>
      </c>
      <c r="F43" s="44" t="s">
        <v>239</v>
      </c>
      <c r="G43" s="44">
        <v>2</v>
      </c>
      <c r="I43" s="44">
        <v>1</v>
      </c>
    </row>
  </sheetData>
  <mergeCells count="2">
    <mergeCell ref="A1:C1"/>
    <mergeCell ref="E1:N1"/>
  </mergeCells>
  <pageMargins left="0.7" right="0.7" top="0.75" bottom="0.75" header="0.3" footer="0.3"/>
  <pageSetup orientation="portrait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tabColor theme="6"/>
  </sheetPr>
  <dimension ref="A1:C252"/>
  <sheetViews>
    <sheetView zoomScale="190" zoomScaleNormal="190" zoomScalePageLayoutView="190" workbookViewId="0">
      <selection activeCell="A8" sqref="A8"/>
    </sheetView>
  </sheetViews>
  <sheetFormatPr baseColWidth="10" defaultColWidth="8.83203125" defaultRowHeight="14" x14ac:dyDescent="0"/>
  <cols>
    <col min="1" max="1" width="21.1640625" style="10" bestFit="1" customWidth="1"/>
    <col min="2" max="2" width="37.83203125" style="10" bestFit="1" customWidth="1"/>
    <col min="3" max="16384" width="8.83203125" style="10"/>
  </cols>
  <sheetData>
    <row r="1" spans="1:3">
      <c r="A1" s="21" t="s">
        <v>115</v>
      </c>
      <c r="B1" s="21" t="s">
        <v>116</v>
      </c>
      <c r="C1" s="21" t="s">
        <v>126</v>
      </c>
    </row>
    <row r="2" spans="1:3">
      <c r="A2" s="14" t="s">
        <v>34</v>
      </c>
      <c r="B2" s="14" t="s">
        <v>344</v>
      </c>
      <c r="C2" s="11">
        <v>1</v>
      </c>
    </row>
    <row r="3" spans="1:3">
      <c r="A3" s="14" t="s">
        <v>40</v>
      </c>
      <c r="B3" s="14" t="s">
        <v>25</v>
      </c>
      <c r="C3" s="11">
        <v>1</v>
      </c>
    </row>
    <row r="4" spans="1:3">
      <c r="A4" s="14" t="s">
        <v>41</v>
      </c>
      <c r="B4" s="14" t="s">
        <v>305</v>
      </c>
      <c r="C4" s="11">
        <v>1</v>
      </c>
    </row>
    <row r="5" spans="1:3">
      <c r="A5" s="14" t="s">
        <v>42</v>
      </c>
      <c r="B5" s="14" t="s">
        <v>301</v>
      </c>
      <c r="C5" s="11">
        <v>1</v>
      </c>
    </row>
    <row r="6" spans="1:3">
      <c r="A6" s="14" t="s">
        <v>43</v>
      </c>
      <c r="B6" s="14" t="s">
        <v>25</v>
      </c>
      <c r="C6" s="11">
        <v>1</v>
      </c>
    </row>
    <row r="7" spans="1:3">
      <c r="A7" s="14" t="s">
        <v>369</v>
      </c>
      <c r="B7" s="14" t="s">
        <v>25</v>
      </c>
      <c r="C7" s="11">
        <v>1</v>
      </c>
    </row>
    <row r="8" spans="1:3">
      <c r="A8" s="14" t="s">
        <v>44</v>
      </c>
      <c r="B8" s="14" t="s">
        <v>25</v>
      </c>
      <c r="C8" s="11">
        <v>1</v>
      </c>
    </row>
    <row r="9" spans="1:3">
      <c r="A9" s="14" t="s">
        <v>45</v>
      </c>
      <c r="B9" s="14" t="s">
        <v>25</v>
      </c>
      <c r="C9" s="11">
        <v>1</v>
      </c>
    </row>
    <row r="10" spans="1:3">
      <c r="A10" s="14" t="s">
        <v>46</v>
      </c>
      <c r="B10" s="14" t="s">
        <v>25</v>
      </c>
      <c r="C10" s="11">
        <v>1</v>
      </c>
    </row>
    <row r="11" spans="1:3">
      <c r="A11" s="14" t="s">
        <v>47</v>
      </c>
      <c r="B11" s="14" t="s">
        <v>25</v>
      </c>
      <c r="C11" s="11">
        <v>1</v>
      </c>
    </row>
    <row r="12" spans="1:3">
      <c r="A12" s="14" t="s">
        <v>48</v>
      </c>
      <c r="B12" s="14" t="s">
        <v>56</v>
      </c>
      <c r="C12" s="11">
        <v>1</v>
      </c>
    </row>
    <row r="13" spans="1:3">
      <c r="A13" s="14" t="s">
        <v>49</v>
      </c>
      <c r="B13" s="14" t="s">
        <v>57</v>
      </c>
      <c r="C13" s="11">
        <v>1</v>
      </c>
    </row>
    <row r="14" spans="1:3">
      <c r="A14" s="14" t="s">
        <v>52</v>
      </c>
      <c r="B14" s="14" t="s">
        <v>25</v>
      </c>
      <c r="C14" s="11">
        <v>1</v>
      </c>
    </row>
    <row r="15" spans="1:3">
      <c r="A15" s="14" t="s">
        <v>53</v>
      </c>
      <c r="B15" s="14" t="s">
        <v>58</v>
      </c>
      <c r="C15" s="11">
        <v>1</v>
      </c>
    </row>
    <row r="16" spans="1:3">
      <c r="A16" s="14" t="s">
        <v>54</v>
      </c>
      <c r="B16" s="14" t="s">
        <v>25</v>
      </c>
      <c r="C16" s="11">
        <v>1</v>
      </c>
    </row>
    <row r="17" spans="1:3">
      <c r="A17" s="14" t="s">
        <v>55</v>
      </c>
      <c r="B17" s="14" t="s">
        <v>59</v>
      </c>
      <c r="C17" s="11">
        <v>1</v>
      </c>
    </row>
    <row r="18" spans="1:3">
      <c r="A18" s="14" t="s">
        <v>60</v>
      </c>
      <c r="B18" s="14" t="s">
        <v>61</v>
      </c>
      <c r="C18" s="11">
        <v>1</v>
      </c>
    </row>
    <row r="19" spans="1:3">
      <c r="A19" s="14" t="s">
        <v>62</v>
      </c>
      <c r="B19" s="14" t="s">
        <v>63</v>
      </c>
      <c r="C19" s="11">
        <v>1</v>
      </c>
    </row>
    <row r="20" spans="1:3">
      <c r="A20" s="14" t="s">
        <v>64</v>
      </c>
      <c r="B20" s="14" t="s">
        <v>63</v>
      </c>
      <c r="C20" s="11">
        <v>1</v>
      </c>
    </row>
    <row r="21" spans="1:3">
      <c r="A21" s="14" t="s">
        <v>65</v>
      </c>
      <c r="B21" s="14" t="s">
        <v>63</v>
      </c>
      <c r="C21" s="11">
        <v>1</v>
      </c>
    </row>
    <row r="22" spans="1:3">
      <c r="A22" s="14" t="s">
        <v>66</v>
      </c>
      <c r="B22" s="14" t="s">
        <v>351</v>
      </c>
      <c r="C22" s="11">
        <v>1</v>
      </c>
    </row>
    <row r="23" spans="1:3">
      <c r="A23" s="14" t="s">
        <v>285</v>
      </c>
      <c r="B23" s="14" t="s">
        <v>286</v>
      </c>
      <c r="C23" s="11">
        <v>1</v>
      </c>
    </row>
    <row r="24" spans="1:3">
      <c r="A24" s="14" t="s">
        <v>287</v>
      </c>
      <c r="B24" s="14" t="s">
        <v>288</v>
      </c>
      <c r="C24" s="11">
        <v>1</v>
      </c>
    </row>
    <row r="25" spans="1:3">
      <c r="A25" s="14" t="s">
        <v>67</v>
      </c>
      <c r="B25" s="14" t="s">
        <v>68</v>
      </c>
      <c r="C25" s="11">
        <v>1</v>
      </c>
    </row>
    <row r="26" spans="1:3">
      <c r="A26" s="14" t="s">
        <v>69</v>
      </c>
      <c r="B26" s="14" t="s">
        <v>25</v>
      </c>
      <c r="C26" s="11">
        <v>1</v>
      </c>
    </row>
    <row r="27" spans="1:3">
      <c r="A27" s="14" t="s">
        <v>70</v>
      </c>
      <c r="B27" s="14" t="s">
        <v>25</v>
      </c>
      <c r="C27" s="11">
        <v>1</v>
      </c>
    </row>
    <row r="28" spans="1:3">
      <c r="A28" s="14" t="s">
        <v>251</v>
      </c>
      <c r="B28" s="14" t="s">
        <v>25</v>
      </c>
      <c r="C28" s="11">
        <v>1</v>
      </c>
    </row>
    <row r="29" spans="1:3">
      <c r="A29" s="14" t="s">
        <v>252</v>
      </c>
      <c r="B29" s="14" t="s">
        <v>25</v>
      </c>
      <c r="C29" s="11">
        <v>1</v>
      </c>
    </row>
    <row r="30" spans="1:3">
      <c r="A30" s="14" t="s">
        <v>77</v>
      </c>
      <c r="B30" s="14" t="s">
        <v>302</v>
      </c>
      <c r="C30" s="11">
        <v>1</v>
      </c>
    </row>
    <row r="31" spans="1:3">
      <c r="A31" s="14" t="s">
        <v>78</v>
      </c>
      <c r="B31" s="14" t="s">
        <v>25</v>
      </c>
      <c r="C31" s="11">
        <v>1</v>
      </c>
    </row>
    <row r="32" spans="1:3">
      <c r="A32" s="14" t="s">
        <v>367</v>
      </c>
      <c r="B32" s="14" t="s">
        <v>25</v>
      </c>
      <c r="C32" s="11">
        <v>1</v>
      </c>
    </row>
    <row r="33" spans="1:3">
      <c r="A33" s="14" t="s">
        <v>368</v>
      </c>
      <c r="B33" s="14" t="s">
        <v>25</v>
      </c>
      <c r="C33" s="11">
        <v>1</v>
      </c>
    </row>
    <row r="34" spans="1:3">
      <c r="A34" s="14" t="s">
        <v>81</v>
      </c>
      <c r="B34" s="14" t="s">
        <v>25</v>
      </c>
      <c r="C34" s="11">
        <v>1</v>
      </c>
    </row>
    <row r="35" spans="1:3">
      <c r="A35" s="14" t="s">
        <v>273</v>
      </c>
      <c r="B35" s="14" t="s">
        <v>82</v>
      </c>
      <c r="C35" s="11">
        <v>1</v>
      </c>
    </row>
    <row r="36" spans="1:3">
      <c r="A36" s="14" t="s">
        <v>274</v>
      </c>
      <c r="B36" s="14" t="s">
        <v>83</v>
      </c>
      <c r="C36" s="11">
        <v>1</v>
      </c>
    </row>
    <row r="37" spans="1:3">
      <c r="A37" s="14" t="s">
        <v>91</v>
      </c>
      <c r="B37" s="14" t="s">
        <v>303</v>
      </c>
      <c r="C37" s="11">
        <v>1</v>
      </c>
    </row>
    <row r="38" spans="1:3">
      <c r="A38" s="14" t="s">
        <v>92</v>
      </c>
      <c r="B38" s="14" t="s">
        <v>304</v>
      </c>
      <c r="C38" s="11">
        <v>1</v>
      </c>
    </row>
    <row r="39" spans="1:3">
      <c r="A39" s="14" t="s">
        <v>93</v>
      </c>
      <c r="B39" s="14" t="s">
        <v>302</v>
      </c>
      <c r="C39" s="11">
        <v>1</v>
      </c>
    </row>
    <row r="40" spans="1:3">
      <c r="A40" s="14" t="s">
        <v>94</v>
      </c>
      <c r="B40" s="14" t="s">
        <v>302</v>
      </c>
      <c r="C40" s="11">
        <v>1</v>
      </c>
    </row>
    <row r="41" spans="1:3">
      <c r="A41" s="14" t="s">
        <v>95</v>
      </c>
      <c r="B41" s="14" t="s">
        <v>302</v>
      </c>
      <c r="C41" s="11">
        <v>1</v>
      </c>
    </row>
    <row r="42" spans="1:3">
      <c r="A42" s="14" t="s">
        <v>96</v>
      </c>
      <c r="B42" s="14" t="s">
        <v>302</v>
      </c>
      <c r="C42" s="11">
        <v>1</v>
      </c>
    </row>
    <row r="43" spans="1:3">
      <c r="A43" s="14" t="s">
        <v>97</v>
      </c>
      <c r="B43" s="14" t="s">
        <v>302</v>
      </c>
      <c r="C43" s="11">
        <v>1</v>
      </c>
    </row>
    <row r="44" spans="1:3">
      <c r="A44" s="14" t="s">
        <v>98</v>
      </c>
      <c r="B44" s="14" t="s">
        <v>302</v>
      </c>
      <c r="C44" s="11">
        <v>1</v>
      </c>
    </row>
    <row r="45" spans="1:3">
      <c r="A45" s="14" t="s">
        <v>99</v>
      </c>
      <c r="B45" s="14" t="s">
        <v>302</v>
      </c>
      <c r="C45" s="11">
        <v>1</v>
      </c>
    </row>
    <row r="46" spans="1:3">
      <c r="A46" s="14" t="s">
        <v>100</v>
      </c>
      <c r="B46" s="14" t="s">
        <v>302</v>
      </c>
      <c r="C46" s="11">
        <v>1</v>
      </c>
    </row>
    <row r="47" spans="1:3">
      <c r="A47" s="22" t="s">
        <v>111</v>
      </c>
      <c r="B47" s="22" t="s">
        <v>25</v>
      </c>
      <c r="C47" s="11">
        <v>1</v>
      </c>
    </row>
    <row r="48" spans="1:3">
      <c r="A48" s="23" t="s">
        <v>112</v>
      </c>
      <c r="B48" s="23" t="s">
        <v>82</v>
      </c>
      <c r="C48" s="11">
        <v>1</v>
      </c>
    </row>
    <row r="49" spans="1:3">
      <c r="A49" s="22" t="s">
        <v>113</v>
      </c>
      <c r="B49" s="24" t="s">
        <v>114</v>
      </c>
      <c r="C49" s="11">
        <v>1</v>
      </c>
    </row>
    <row r="51" spans="1:3">
      <c r="A51" s="13"/>
      <c r="B51" s="14"/>
    </row>
    <row r="52" spans="1:3">
      <c r="B52" s="11"/>
    </row>
    <row r="54" spans="1:3">
      <c r="A54" s="14"/>
      <c r="B54" s="14"/>
    </row>
    <row r="55" spans="1:3">
      <c r="B55" s="11"/>
    </row>
    <row r="57" spans="1:3">
      <c r="A57" s="14"/>
      <c r="B57" s="14"/>
    </row>
    <row r="58" spans="1:3">
      <c r="B58" s="11"/>
    </row>
    <row r="60" spans="1:3">
      <c r="A60" s="14"/>
      <c r="B60" s="14"/>
    </row>
    <row r="61" spans="1:3">
      <c r="B61" s="11"/>
    </row>
    <row r="63" spans="1:3">
      <c r="A63" s="13"/>
      <c r="B63" s="14"/>
    </row>
    <row r="64" spans="1:3">
      <c r="B64" s="11"/>
    </row>
    <row r="66" spans="1:2">
      <c r="A66" s="13"/>
      <c r="B66" s="14"/>
    </row>
    <row r="67" spans="1:2">
      <c r="B67" s="11"/>
    </row>
    <row r="69" spans="1:2">
      <c r="A69" s="13"/>
      <c r="B69" s="14"/>
    </row>
    <row r="70" spans="1:2">
      <c r="B70" s="11"/>
    </row>
    <row r="72" spans="1:2">
      <c r="A72" s="13"/>
      <c r="B72" s="14"/>
    </row>
    <row r="73" spans="1:2">
      <c r="B73" s="11"/>
    </row>
    <row r="75" spans="1:2">
      <c r="A75" s="13"/>
      <c r="B75" s="14"/>
    </row>
    <row r="76" spans="1:2">
      <c r="B76" s="11"/>
    </row>
    <row r="78" spans="1:2">
      <c r="A78" s="13"/>
      <c r="B78" s="14"/>
    </row>
    <row r="79" spans="1:2">
      <c r="B79" s="11"/>
    </row>
    <row r="81" spans="1:2">
      <c r="A81" s="13"/>
      <c r="B81" s="14"/>
    </row>
    <row r="82" spans="1:2">
      <c r="B82" s="11"/>
    </row>
    <row r="84" spans="1:2">
      <c r="A84" s="13"/>
      <c r="B84" s="14"/>
    </row>
    <row r="85" spans="1:2">
      <c r="B85" s="11"/>
    </row>
    <row r="87" spans="1:2">
      <c r="A87" s="13"/>
      <c r="B87" s="14"/>
    </row>
    <row r="88" spans="1:2">
      <c r="B88" s="11"/>
    </row>
    <row r="90" spans="1:2">
      <c r="A90" s="13"/>
      <c r="B90" s="14"/>
    </row>
    <row r="91" spans="1:2">
      <c r="B91" s="11"/>
    </row>
    <row r="93" spans="1:2">
      <c r="A93" s="13"/>
      <c r="B93" s="14"/>
    </row>
    <row r="94" spans="1:2">
      <c r="B94" s="11"/>
    </row>
    <row r="96" spans="1:2">
      <c r="A96" s="13"/>
      <c r="B96" s="14"/>
    </row>
    <row r="97" spans="1:2">
      <c r="B97" s="11"/>
    </row>
    <row r="99" spans="1:2">
      <c r="A99" s="13"/>
      <c r="B99" s="14"/>
    </row>
    <row r="100" spans="1:2">
      <c r="B100" s="11"/>
    </row>
    <row r="102" spans="1:2">
      <c r="A102" s="13"/>
      <c r="B102" s="14"/>
    </row>
    <row r="103" spans="1:2">
      <c r="B103" s="11"/>
    </row>
    <row r="105" spans="1:2">
      <c r="A105" s="13"/>
      <c r="B105" s="14"/>
    </row>
    <row r="106" spans="1:2">
      <c r="B106" s="11"/>
    </row>
    <row r="108" spans="1:2">
      <c r="A108" s="13"/>
      <c r="B108" s="14"/>
    </row>
    <row r="109" spans="1:2">
      <c r="B109" s="11"/>
    </row>
    <row r="111" spans="1:2">
      <c r="A111" s="13"/>
      <c r="B111" s="14"/>
    </row>
    <row r="112" spans="1:2">
      <c r="B112" s="11"/>
    </row>
    <row r="114" spans="1:2">
      <c r="A114" s="13"/>
      <c r="B114" s="14"/>
    </row>
    <row r="115" spans="1:2">
      <c r="B115" s="11"/>
    </row>
    <row r="117" spans="1:2">
      <c r="A117" s="13"/>
      <c r="B117" s="14"/>
    </row>
    <row r="118" spans="1:2">
      <c r="B118" s="11"/>
    </row>
    <row r="120" spans="1:2">
      <c r="A120" s="13"/>
      <c r="B120" s="14"/>
    </row>
    <row r="121" spans="1:2">
      <c r="B121" s="11"/>
    </row>
    <row r="123" spans="1:2">
      <c r="A123" s="13"/>
      <c r="B123" s="14"/>
    </row>
    <row r="124" spans="1:2">
      <c r="B124" s="11"/>
    </row>
    <row r="126" spans="1:2">
      <c r="A126" s="13"/>
      <c r="B126" s="14"/>
    </row>
    <row r="127" spans="1:2">
      <c r="B127" s="11"/>
    </row>
    <row r="129" spans="1:2">
      <c r="A129" s="13"/>
      <c r="B129" s="14"/>
    </row>
    <row r="130" spans="1:2">
      <c r="B130" s="11"/>
    </row>
    <row r="132" spans="1:2">
      <c r="A132" s="13"/>
      <c r="B132" s="14"/>
    </row>
    <row r="133" spans="1:2">
      <c r="B133" s="11"/>
    </row>
    <row r="135" spans="1:2">
      <c r="A135" s="13"/>
      <c r="B135" s="14"/>
    </row>
    <row r="136" spans="1:2">
      <c r="B136" s="11"/>
    </row>
    <row r="138" spans="1:2">
      <c r="A138" s="13"/>
      <c r="B138" s="14"/>
    </row>
    <row r="139" spans="1:2">
      <c r="B139" s="11"/>
    </row>
    <row r="141" spans="1:2">
      <c r="A141" s="13"/>
      <c r="B141" s="14"/>
    </row>
    <row r="142" spans="1:2">
      <c r="B142" s="11"/>
    </row>
    <row r="144" spans="1:2">
      <c r="A144" s="13"/>
      <c r="B144" s="14"/>
    </row>
    <row r="145" spans="1:2">
      <c r="B145" s="11"/>
    </row>
    <row r="147" spans="1:2">
      <c r="A147" s="13"/>
      <c r="B147" s="14"/>
    </row>
    <row r="148" spans="1:2">
      <c r="B148" s="11"/>
    </row>
    <row r="150" spans="1:2">
      <c r="A150" s="13"/>
      <c r="B150" s="14"/>
    </row>
    <row r="151" spans="1:2">
      <c r="B151" s="11"/>
    </row>
    <row r="153" spans="1:2">
      <c r="A153" s="13"/>
      <c r="B153" s="14"/>
    </row>
    <row r="154" spans="1:2">
      <c r="B154" s="11"/>
    </row>
    <row r="156" spans="1:2">
      <c r="A156" s="13"/>
      <c r="B156" s="14"/>
    </row>
    <row r="157" spans="1:2">
      <c r="B157" s="11"/>
    </row>
    <row r="159" spans="1:2">
      <c r="A159" s="13"/>
      <c r="B159" s="14"/>
    </row>
    <row r="160" spans="1:2">
      <c r="B160" s="11"/>
    </row>
    <row r="162" spans="1:2">
      <c r="A162" s="13"/>
      <c r="B162" s="14"/>
    </row>
    <row r="163" spans="1:2">
      <c r="B163" s="11"/>
    </row>
    <row r="165" spans="1:2">
      <c r="A165" s="13"/>
      <c r="B165" s="14"/>
    </row>
    <row r="166" spans="1:2">
      <c r="B166" s="11"/>
    </row>
    <row r="168" spans="1:2">
      <c r="A168" s="13"/>
      <c r="B168" s="14"/>
    </row>
    <row r="169" spans="1:2">
      <c r="B169" s="11"/>
    </row>
    <row r="171" spans="1:2">
      <c r="A171" s="13"/>
      <c r="B171" s="14"/>
    </row>
    <row r="172" spans="1:2">
      <c r="B172" s="11"/>
    </row>
    <row r="174" spans="1:2">
      <c r="A174" s="13"/>
      <c r="B174" s="14"/>
    </row>
    <row r="175" spans="1:2">
      <c r="B175" s="11"/>
    </row>
    <row r="177" spans="1:2">
      <c r="A177" s="13"/>
      <c r="B177" s="14"/>
    </row>
    <row r="178" spans="1:2">
      <c r="B178" s="11"/>
    </row>
    <row r="180" spans="1:2">
      <c r="A180" s="13"/>
      <c r="B180" s="14"/>
    </row>
    <row r="181" spans="1:2">
      <c r="B181" s="11"/>
    </row>
    <row r="183" spans="1:2">
      <c r="A183" s="13"/>
      <c r="B183" s="14"/>
    </row>
    <row r="184" spans="1:2">
      <c r="B184" s="11"/>
    </row>
    <row r="186" spans="1:2">
      <c r="A186" s="13"/>
      <c r="B186" s="14"/>
    </row>
    <row r="187" spans="1:2">
      <c r="B187" s="11"/>
    </row>
    <row r="189" spans="1:2">
      <c r="A189" s="13"/>
      <c r="B189" s="14"/>
    </row>
    <row r="190" spans="1:2">
      <c r="B190" s="11"/>
    </row>
    <row r="192" spans="1:2">
      <c r="A192" s="13"/>
      <c r="B192" s="14"/>
    </row>
    <row r="193" spans="1:2">
      <c r="B193" s="11"/>
    </row>
    <row r="195" spans="1:2">
      <c r="A195" s="13"/>
      <c r="B195" s="14"/>
    </row>
    <row r="196" spans="1:2">
      <c r="B196" s="11"/>
    </row>
    <row r="198" spans="1:2">
      <c r="A198" s="13"/>
      <c r="B198" s="14"/>
    </row>
    <row r="199" spans="1:2">
      <c r="B199" s="11"/>
    </row>
    <row r="201" spans="1:2">
      <c r="A201" s="13"/>
      <c r="B201" s="14"/>
    </row>
    <row r="202" spans="1:2">
      <c r="B202" s="11"/>
    </row>
    <row r="204" spans="1:2">
      <c r="A204" s="13"/>
      <c r="B204" s="14"/>
    </row>
    <row r="205" spans="1:2">
      <c r="B205" s="11"/>
    </row>
    <row r="207" spans="1:2">
      <c r="A207" s="13"/>
      <c r="B207" s="14"/>
    </row>
    <row r="208" spans="1:2">
      <c r="B208" s="11"/>
    </row>
    <row r="210" spans="1:2">
      <c r="A210" s="13"/>
      <c r="B210" s="14"/>
    </row>
    <row r="211" spans="1:2">
      <c r="B211" s="11"/>
    </row>
    <row r="213" spans="1:2">
      <c r="A213" s="13"/>
      <c r="B213" s="14"/>
    </row>
    <row r="214" spans="1:2">
      <c r="B214" s="11"/>
    </row>
    <row r="216" spans="1:2">
      <c r="A216" s="13"/>
      <c r="B216" s="14"/>
    </row>
    <row r="217" spans="1:2">
      <c r="B217" s="11"/>
    </row>
    <row r="219" spans="1:2">
      <c r="A219" s="13"/>
      <c r="B219" s="14"/>
    </row>
    <row r="220" spans="1:2">
      <c r="B220" s="11"/>
    </row>
    <row r="222" spans="1:2">
      <c r="A222" s="13"/>
      <c r="B222" s="14"/>
    </row>
    <row r="223" spans="1:2">
      <c r="B223" s="11"/>
    </row>
    <row r="225" spans="1:2">
      <c r="A225" s="13"/>
      <c r="B225" s="14"/>
    </row>
    <row r="226" spans="1:2">
      <c r="B226" s="11"/>
    </row>
    <row r="228" spans="1:2">
      <c r="A228" s="13"/>
      <c r="B228" s="14"/>
    </row>
    <row r="229" spans="1:2">
      <c r="B229" s="11"/>
    </row>
    <row r="231" spans="1:2">
      <c r="A231" s="13"/>
      <c r="B231" s="14"/>
    </row>
    <row r="232" spans="1:2">
      <c r="B232" s="11"/>
    </row>
    <row r="234" spans="1:2">
      <c r="A234" s="13"/>
      <c r="B234" s="14"/>
    </row>
    <row r="235" spans="1:2">
      <c r="B235" s="11"/>
    </row>
    <row r="237" spans="1:2">
      <c r="A237" s="13"/>
      <c r="B237" s="14"/>
    </row>
    <row r="238" spans="1:2">
      <c r="B238" s="11"/>
    </row>
    <row r="240" spans="1:2">
      <c r="A240" s="13"/>
      <c r="B240" s="14"/>
    </row>
    <row r="241" spans="1:2">
      <c r="B241" s="11"/>
    </row>
    <row r="243" spans="1:2">
      <c r="A243" s="13"/>
      <c r="B243" s="14"/>
    </row>
    <row r="244" spans="1:2">
      <c r="B244" s="11"/>
    </row>
    <row r="246" spans="1:2">
      <c r="A246" s="13"/>
      <c r="B246" s="14"/>
    </row>
    <row r="247" spans="1:2">
      <c r="B247" s="11"/>
    </row>
    <row r="249" spans="1:2">
      <c r="A249" s="13"/>
      <c r="B249" s="14"/>
    </row>
    <row r="250" spans="1:2">
      <c r="B250" s="11"/>
    </row>
    <row r="252" spans="1:2">
      <c r="A252" s="13"/>
      <c r="B252" s="14"/>
    </row>
  </sheetData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>
    <tabColor theme="6"/>
  </sheetPr>
  <dimension ref="A1:G78"/>
  <sheetViews>
    <sheetView zoomScale="85" zoomScaleNormal="85" zoomScalePageLayoutView="85" workbookViewId="0">
      <selection activeCell="D10" sqref="D10"/>
    </sheetView>
  </sheetViews>
  <sheetFormatPr baseColWidth="10" defaultColWidth="8.83203125" defaultRowHeight="14" x14ac:dyDescent="0"/>
  <cols>
    <col min="1" max="1" width="9.1640625" style="6" customWidth="1"/>
    <col min="2" max="2" width="9.33203125" style="6" customWidth="1"/>
    <col min="3" max="4" width="8.83203125" style="6"/>
    <col min="5" max="5" width="14.6640625" style="6" bestFit="1" customWidth="1"/>
    <col min="6" max="6" width="15.1640625" bestFit="1" customWidth="1"/>
    <col min="7" max="16384" width="8.83203125" style="6"/>
  </cols>
  <sheetData>
    <row r="1" spans="1:7">
      <c r="A1" s="7" t="s">
        <v>36</v>
      </c>
      <c r="B1" s="7" t="s">
        <v>36</v>
      </c>
      <c r="C1" s="7" t="s">
        <v>36</v>
      </c>
      <c r="D1" s="7" t="s">
        <v>36</v>
      </c>
      <c r="E1" s="7" t="s">
        <v>36</v>
      </c>
      <c r="F1" s="33"/>
    </row>
    <row r="2" spans="1:7">
      <c r="A2" s="30" t="s">
        <v>172</v>
      </c>
      <c r="B2" s="9" t="s">
        <v>243</v>
      </c>
      <c r="C2" s="9" t="s">
        <v>38</v>
      </c>
      <c r="D2" s="9" t="s">
        <v>168</v>
      </c>
      <c r="E2" s="9" t="s">
        <v>347</v>
      </c>
      <c r="F2" s="2" t="s">
        <v>10</v>
      </c>
      <c r="G2" s="1" t="s">
        <v>23</v>
      </c>
    </row>
    <row r="3" spans="1:7">
      <c r="A3" s="6">
        <v>0</v>
      </c>
      <c r="B3" s="8">
        <v>0</v>
      </c>
      <c r="C3" s="8">
        <v>0</v>
      </c>
      <c r="D3" s="8">
        <v>0</v>
      </c>
      <c r="E3" s="8">
        <v>1</v>
      </c>
      <c r="F3" s="36">
        <f t="shared" ref="F3" si="0">SUM(A3:E3)</f>
        <v>1</v>
      </c>
      <c r="G3" s="10" t="s">
        <v>346</v>
      </c>
    </row>
    <row r="4" spans="1:7">
      <c r="B4" s="8"/>
      <c r="C4" s="8"/>
      <c r="D4" s="8"/>
      <c r="E4" s="8"/>
      <c r="F4" s="5"/>
    </row>
    <row r="5" spans="1:7">
      <c r="F5" s="5"/>
    </row>
    <row r="6" spans="1:7">
      <c r="F6" s="5"/>
    </row>
    <row r="7" spans="1:7">
      <c r="F7" s="5"/>
    </row>
    <row r="8" spans="1:7">
      <c r="F8" s="5"/>
    </row>
    <row r="9" spans="1:7">
      <c r="F9" s="5"/>
    </row>
    <row r="10" spans="1:7">
      <c r="F10" s="5"/>
    </row>
    <row r="11" spans="1:7">
      <c r="F11" s="5"/>
    </row>
    <row r="12" spans="1:7">
      <c r="F12" s="5"/>
    </row>
    <row r="13" spans="1:7">
      <c r="F13" s="5"/>
    </row>
    <row r="14" spans="1:7">
      <c r="F14" s="5"/>
    </row>
    <row r="15" spans="1:7">
      <c r="F15" s="5"/>
    </row>
    <row r="16" spans="1:7">
      <c r="F16" s="5"/>
    </row>
    <row r="17" spans="6:6">
      <c r="F17" s="5"/>
    </row>
    <row r="18" spans="6:6">
      <c r="F18" s="5"/>
    </row>
    <row r="19" spans="6:6">
      <c r="F19" s="5"/>
    </row>
    <row r="20" spans="6:6">
      <c r="F20" s="5"/>
    </row>
    <row r="21" spans="6:6">
      <c r="F21" s="5"/>
    </row>
    <row r="22" spans="6:6">
      <c r="F22" s="5"/>
    </row>
    <row r="23" spans="6:6">
      <c r="F23" s="5"/>
    </row>
    <row r="24" spans="6:6">
      <c r="F24" s="5"/>
    </row>
    <row r="25" spans="6:6">
      <c r="F25" s="5"/>
    </row>
    <row r="26" spans="6:6">
      <c r="F26" s="5"/>
    </row>
    <row r="27" spans="6:6">
      <c r="F27" s="5"/>
    </row>
    <row r="28" spans="6:6">
      <c r="F28" s="5"/>
    </row>
    <row r="29" spans="6:6">
      <c r="F29" s="5"/>
    </row>
    <row r="30" spans="6:6">
      <c r="F30" s="5"/>
    </row>
    <row r="31" spans="6:6">
      <c r="F31" s="5"/>
    </row>
    <row r="32" spans="6:6">
      <c r="F32" s="5"/>
    </row>
    <row r="33" spans="6:6">
      <c r="F33" s="5"/>
    </row>
    <row r="34" spans="6:6">
      <c r="F34" s="5"/>
    </row>
    <row r="35" spans="6:6">
      <c r="F35" s="5"/>
    </row>
    <row r="36" spans="6:6">
      <c r="F36" s="5"/>
    </row>
    <row r="37" spans="6:6">
      <c r="F37" s="5"/>
    </row>
    <row r="38" spans="6:6">
      <c r="F38" s="5"/>
    </row>
    <row r="39" spans="6:6">
      <c r="F39" s="5"/>
    </row>
    <row r="40" spans="6:6">
      <c r="F40" s="5"/>
    </row>
    <row r="41" spans="6:6">
      <c r="F41" s="5"/>
    </row>
    <row r="42" spans="6:6">
      <c r="F42" s="5"/>
    </row>
    <row r="43" spans="6:6">
      <c r="F43" s="5"/>
    </row>
    <row r="44" spans="6:6">
      <c r="F44" s="5"/>
    </row>
    <row r="45" spans="6:6">
      <c r="F45" s="5"/>
    </row>
    <row r="46" spans="6:6">
      <c r="F46" s="5"/>
    </row>
    <row r="47" spans="6:6">
      <c r="F47" s="5"/>
    </row>
    <row r="48" spans="6:6">
      <c r="F48" s="5"/>
    </row>
    <row r="49" spans="6:6">
      <c r="F49" s="5"/>
    </row>
    <row r="50" spans="6:6">
      <c r="F50" s="5"/>
    </row>
    <row r="51" spans="6:6">
      <c r="F51" s="5"/>
    </row>
    <row r="52" spans="6:6">
      <c r="F52" s="5"/>
    </row>
    <row r="53" spans="6:6">
      <c r="F53" s="5"/>
    </row>
    <row r="54" spans="6:6">
      <c r="F54" s="5"/>
    </row>
    <row r="55" spans="6:6">
      <c r="F55" s="5"/>
    </row>
    <row r="56" spans="6:6">
      <c r="F56" s="5"/>
    </row>
    <row r="57" spans="6:6">
      <c r="F57" s="5"/>
    </row>
    <row r="58" spans="6:6">
      <c r="F58" s="5"/>
    </row>
    <row r="59" spans="6:6">
      <c r="F59" s="5"/>
    </row>
    <row r="60" spans="6:6">
      <c r="F60" s="5"/>
    </row>
    <row r="61" spans="6:6">
      <c r="F61" s="5"/>
    </row>
    <row r="62" spans="6:6">
      <c r="F62" s="5"/>
    </row>
    <row r="63" spans="6:6">
      <c r="F63" s="5"/>
    </row>
    <row r="64" spans="6:6">
      <c r="F64" s="5"/>
    </row>
    <row r="65" spans="6:6">
      <c r="F65" s="5"/>
    </row>
    <row r="66" spans="6:6">
      <c r="F66" s="5"/>
    </row>
    <row r="67" spans="6:6">
      <c r="F67" s="5"/>
    </row>
    <row r="68" spans="6:6">
      <c r="F68" s="5"/>
    </row>
    <row r="69" spans="6:6">
      <c r="F69" s="5"/>
    </row>
    <row r="70" spans="6:6">
      <c r="F70" s="5"/>
    </row>
    <row r="71" spans="6:6">
      <c r="F71" s="5"/>
    </row>
    <row r="72" spans="6:6">
      <c r="F72" s="5"/>
    </row>
    <row r="73" spans="6:6">
      <c r="F73" s="5"/>
    </row>
    <row r="74" spans="6:6">
      <c r="F74" s="5"/>
    </row>
    <row r="75" spans="6:6">
      <c r="F75" s="5"/>
    </row>
    <row r="76" spans="6:6">
      <c r="F76" s="5"/>
    </row>
    <row r="77" spans="6:6">
      <c r="F77" s="5"/>
    </row>
    <row r="78" spans="6:6">
      <c r="F78" s="5"/>
    </row>
  </sheetData>
  <conditionalFormatting sqref="F3">
    <cfRule type="cellIs" dxfId="39" priority="9" operator="notEqual">
      <formula>1</formula>
    </cfRule>
  </conditionalFormatting>
  <conditionalFormatting sqref="A3:E3">
    <cfRule type="colorScale" priority="542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pageSetup paperSize="0" orientation="portrait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enableFormatConditionsCalculation="0">
    <tabColor theme="6"/>
  </sheetPr>
  <dimension ref="A1:G80"/>
  <sheetViews>
    <sheetView zoomScale="85" zoomScaleNormal="85" zoomScalePageLayoutView="85" workbookViewId="0">
      <selection activeCell="A5" sqref="A5"/>
    </sheetView>
  </sheetViews>
  <sheetFormatPr baseColWidth="10" defaultColWidth="8.83203125" defaultRowHeight="14" x14ac:dyDescent="0"/>
  <cols>
    <col min="1" max="1" width="9.1640625" style="6" customWidth="1"/>
    <col min="2" max="2" width="9.33203125" style="6" customWidth="1"/>
    <col min="3" max="5" width="8.83203125" style="6"/>
    <col min="6" max="6" width="15.1640625" style="33" bestFit="1" customWidth="1"/>
    <col min="7" max="7" width="26.1640625" style="6" customWidth="1"/>
    <col min="8" max="16384" width="8.83203125" style="6"/>
  </cols>
  <sheetData>
    <row r="1" spans="1:7">
      <c r="A1" s="7" t="s">
        <v>37</v>
      </c>
      <c r="B1" s="7" t="s">
        <v>37</v>
      </c>
      <c r="C1" s="7" t="s">
        <v>37</v>
      </c>
      <c r="D1" s="7" t="s">
        <v>37</v>
      </c>
      <c r="E1" s="7" t="s">
        <v>37</v>
      </c>
    </row>
    <row r="2" spans="1:7">
      <c r="A2" s="30" t="s">
        <v>169</v>
      </c>
      <c r="B2" s="9" t="s">
        <v>244</v>
      </c>
      <c r="C2" s="9" t="s">
        <v>39</v>
      </c>
      <c r="D2" s="9" t="s">
        <v>170</v>
      </c>
      <c r="E2" s="9" t="s">
        <v>347</v>
      </c>
      <c r="F2" s="2" t="s">
        <v>10</v>
      </c>
      <c r="G2" s="1" t="s">
        <v>23</v>
      </c>
    </row>
    <row r="3" spans="1:7">
      <c r="A3" s="6">
        <v>0</v>
      </c>
      <c r="B3" s="8">
        <v>0</v>
      </c>
      <c r="C3" s="8">
        <v>0</v>
      </c>
      <c r="D3" s="8">
        <v>0</v>
      </c>
      <c r="E3" s="8">
        <v>1</v>
      </c>
      <c r="F3" s="36">
        <f t="shared" ref="F3" si="0">SUM(A3:E3)</f>
        <v>1</v>
      </c>
      <c r="G3" s="10" t="s">
        <v>348</v>
      </c>
    </row>
    <row r="4" spans="1:7">
      <c r="A4" s="12"/>
      <c r="B4" s="10"/>
      <c r="C4" s="10"/>
      <c r="D4" s="10"/>
      <c r="E4" s="10"/>
      <c r="F4" s="36"/>
      <c r="G4" s="10"/>
    </row>
    <row r="5" spans="1:7">
      <c r="B5" s="8"/>
      <c r="C5" s="8"/>
      <c r="D5" s="8"/>
      <c r="E5" s="8"/>
      <c r="F5" s="36"/>
    </row>
    <row r="6" spans="1:7">
      <c r="B6" s="8"/>
      <c r="C6" s="8"/>
      <c r="D6" s="8"/>
      <c r="E6" s="8"/>
      <c r="F6" s="36"/>
    </row>
    <row r="7" spans="1:7">
      <c r="F7" s="36"/>
    </row>
    <row r="8" spans="1:7">
      <c r="F8" s="36"/>
    </row>
    <row r="9" spans="1:7">
      <c r="F9" s="36"/>
    </row>
    <row r="10" spans="1:7">
      <c r="F10" s="36"/>
    </row>
    <row r="11" spans="1:7">
      <c r="F11" s="36"/>
    </row>
    <row r="12" spans="1:7">
      <c r="F12" s="36"/>
    </row>
    <row r="13" spans="1:7">
      <c r="F13" s="36"/>
    </row>
    <row r="14" spans="1:7">
      <c r="F14" s="36"/>
    </row>
    <row r="15" spans="1:7">
      <c r="F15" s="36"/>
    </row>
    <row r="16" spans="1:7">
      <c r="F16" s="36"/>
    </row>
    <row r="17" spans="6:6">
      <c r="F17" s="36"/>
    </row>
    <row r="18" spans="6:6">
      <c r="F18" s="36"/>
    </row>
    <row r="19" spans="6:6">
      <c r="F19" s="36"/>
    </row>
    <row r="20" spans="6:6">
      <c r="F20" s="36"/>
    </row>
    <row r="21" spans="6:6">
      <c r="F21" s="36"/>
    </row>
    <row r="22" spans="6:6">
      <c r="F22" s="36"/>
    </row>
    <row r="23" spans="6:6">
      <c r="F23" s="36"/>
    </row>
    <row r="24" spans="6:6">
      <c r="F24" s="36"/>
    </row>
    <row r="25" spans="6:6">
      <c r="F25" s="36"/>
    </row>
    <row r="26" spans="6:6">
      <c r="F26" s="36"/>
    </row>
    <row r="27" spans="6:6">
      <c r="F27" s="36"/>
    </row>
    <row r="28" spans="6:6">
      <c r="F28" s="36"/>
    </row>
    <row r="29" spans="6:6">
      <c r="F29" s="36"/>
    </row>
    <row r="30" spans="6:6">
      <c r="F30" s="36"/>
    </row>
    <row r="31" spans="6:6">
      <c r="F31" s="36"/>
    </row>
    <row r="32" spans="6:6">
      <c r="F32" s="36"/>
    </row>
    <row r="33" spans="6:6">
      <c r="F33" s="36"/>
    </row>
    <row r="34" spans="6:6">
      <c r="F34" s="36"/>
    </row>
    <row r="35" spans="6:6">
      <c r="F35" s="36"/>
    </row>
    <row r="36" spans="6:6">
      <c r="F36" s="36"/>
    </row>
    <row r="37" spans="6:6">
      <c r="F37" s="36"/>
    </row>
    <row r="38" spans="6:6">
      <c r="F38" s="36"/>
    </row>
    <row r="39" spans="6:6">
      <c r="F39" s="36"/>
    </row>
    <row r="40" spans="6:6">
      <c r="F40" s="36"/>
    </row>
    <row r="41" spans="6:6">
      <c r="F41" s="36"/>
    </row>
    <row r="42" spans="6:6">
      <c r="F42" s="36"/>
    </row>
    <row r="43" spans="6:6">
      <c r="F43" s="36"/>
    </row>
    <row r="44" spans="6:6">
      <c r="F44" s="36"/>
    </row>
    <row r="45" spans="6:6">
      <c r="F45" s="36"/>
    </row>
    <row r="46" spans="6:6">
      <c r="F46" s="36"/>
    </row>
    <row r="47" spans="6:6">
      <c r="F47" s="36"/>
    </row>
    <row r="48" spans="6:6">
      <c r="F48" s="36"/>
    </row>
    <row r="49" spans="6:6">
      <c r="F49" s="36"/>
    </row>
    <row r="50" spans="6:6">
      <c r="F50" s="36"/>
    </row>
    <row r="51" spans="6:6">
      <c r="F51" s="36"/>
    </row>
    <row r="52" spans="6:6">
      <c r="F52" s="36"/>
    </row>
    <row r="53" spans="6:6">
      <c r="F53" s="36"/>
    </row>
    <row r="54" spans="6:6">
      <c r="F54" s="36"/>
    </row>
    <row r="55" spans="6:6">
      <c r="F55" s="36"/>
    </row>
    <row r="56" spans="6:6">
      <c r="F56" s="36"/>
    </row>
    <row r="57" spans="6:6">
      <c r="F57" s="36"/>
    </row>
    <row r="58" spans="6:6">
      <c r="F58" s="36"/>
    </row>
    <row r="59" spans="6:6">
      <c r="F59" s="36"/>
    </row>
    <row r="60" spans="6:6">
      <c r="F60" s="36"/>
    </row>
    <row r="61" spans="6:6">
      <c r="F61" s="36"/>
    </row>
    <row r="62" spans="6:6">
      <c r="F62" s="36"/>
    </row>
    <row r="63" spans="6:6">
      <c r="F63" s="36"/>
    </row>
    <row r="64" spans="6:6">
      <c r="F64" s="36"/>
    </row>
    <row r="65" spans="6:6">
      <c r="F65" s="36"/>
    </row>
    <row r="66" spans="6:6">
      <c r="F66" s="36"/>
    </row>
    <row r="67" spans="6:6">
      <c r="F67" s="36"/>
    </row>
    <row r="68" spans="6:6">
      <c r="F68" s="36"/>
    </row>
    <row r="69" spans="6:6">
      <c r="F69" s="36"/>
    </row>
    <row r="70" spans="6:6">
      <c r="F70" s="36"/>
    </row>
    <row r="71" spans="6:6">
      <c r="F71" s="36"/>
    </row>
    <row r="72" spans="6:6">
      <c r="F72" s="36"/>
    </row>
    <row r="73" spans="6:6">
      <c r="F73" s="36"/>
    </row>
    <row r="74" spans="6:6">
      <c r="F74" s="36"/>
    </row>
    <row r="75" spans="6:6">
      <c r="F75" s="36"/>
    </row>
    <row r="76" spans="6:6">
      <c r="F76" s="36"/>
    </row>
    <row r="77" spans="6:6">
      <c r="F77" s="36"/>
    </row>
    <row r="78" spans="6:6">
      <c r="F78" s="36"/>
    </row>
    <row r="79" spans="6:6">
      <c r="F79" s="36"/>
    </row>
    <row r="80" spans="6:6">
      <c r="F80" s="36"/>
    </row>
  </sheetData>
  <conditionalFormatting sqref="F3">
    <cfRule type="cellIs" dxfId="38" priority="2" operator="notEqual">
      <formula>1</formula>
    </cfRule>
  </conditionalFormatting>
  <conditionalFormatting sqref="A3:E3">
    <cfRule type="colorScale" priority="543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pageSetup paperSize="0" orientation="portrait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enableFormatConditionsCalculation="0">
    <tabColor rgb="FF92D050"/>
  </sheetPr>
  <dimension ref="A1:G4"/>
  <sheetViews>
    <sheetView workbookViewId="0">
      <selection activeCell="C9" sqref="C9"/>
    </sheetView>
  </sheetViews>
  <sheetFormatPr baseColWidth="10" defaultColWidth="8.83203125" defaultRowHeight="14" x14ac:dyDescent="0"/>
  <cols>
    <col min="1" max="1" width="8.83203125" style="33"/>
    <col min="2" max="2" width="12.33203125" style="33" customWidth="1"/>
    <col min="3" max="3" width="15" style="33" bestFit="1" customWidth="1"/>
    <col min="4" max="4" width="13" style="33" customWidth="1"/>
    <col min="5" max="5" width="12.5" style="33" customWidth="1"/>
    <col min="6" max="6" width="6.83203125" style="33" customWidth="1"/>
    <col min="7" max="7" width="18.33203125" style="33" bestFit="1" customWidth="1"/>
    <col min="8" max="16384" width="8.83203125" style="33"/>
  </cols>
  <sheetData>
    <row r="1" spans="1:7" s="3" customFormat="1">
      <c r="B1" s="45" t="s">
        <v>33</v>
      </c>
      <c r="C1" s="45" t="s">
        <v>33</v>
      </c>
      <c r="D1" s="45" t="s">
        <v>33</v>
      </c>
      <c r="E1" s="45" t="s">
        <v>33</v>
      </c>
    </row>
    <row r="2" spans="1:7" s="15" customFormat="1" ht="28">
      <c r="A2" s="15" t="s">
        <v>242</v>
      </c>
      <c r="B2" s="28" t="s">
        <v>35</v>
      </c>
      <c r="C2" s="28" t="s">
        <v>306</v>
      </c>
      <c r="D2" s="28" t="s">
        <v>307</v>
      </c>
      <c r="E2" s="28" t="s">
        <v>308</v>
      </c>
      <c r="F2" s="27" t="s">
        <v>10</v>
      </c>
      <c r="G2" s="15" t="s">
        <v>23</v>
      </c>
    </row>
    <row r="3" spans="1:7">
      <c r="A3" s="33" t="s">
        <v>27</v>
      </c>
      <c r="B3" s="36">
        <v>0.25</v>
      </c>
      <c r="C3" s="36">
        <v>0.25</v>
      </c>
      <c r="D3" s="36">
        <v>0.25</v>
      </c>
      <c r="E3" s="36">
        <v>0.25</v>
      </c>
      <c r="F3" s="36">
        <f>SUM(B3:E3)</f>
        <v>1</v>
      </c>
      <c r="G3" s="33" t="s">
        <v>309</v>
      </c>
    </row>
    <row r="4" spans="1:7">
      <c r="A4" s="33" t="s">
        <v>26</v>
      </c>
      <c r="B4" s="36">
        <v>0.25</v>
      </c>
      <c r="C4" s="36">
        <v>0.25</v>
      </c>
      <c r="D4" s="36">
        <v>0.25</v>
      </c>
      <c r="E4" s="36">
        <v>0.25</v>
      </c>
      <c r="F4" s="36">
        <f>SUM(B4:E4)</f>
        <v>1</v>
      </c>
      <c r="G4" s="33" t="s">
        <v>309</v>
      </c>
    </row>
  </sheetData>
  <autoFilter ref="B2:G3"/>
  <conditionalFormatting sqref="F3">
    <cfRule type="cellIs" dxfId="37" priority="3" operator="notEqual">
      <formula>1</formula>
    </cfRule>
  </conditionalFormatting>
  <conditionalFormatting sqref="F4">
    <cfRule type="cellIs" dxfId="36" priority="1" operator="notEqual">
      <formula>1</formula>
    </cfRule>
  </conditionalFormatting>
  <conditionalFormatting sqref="B4:E4">
    <cfRule type="colorScale" priority="2">
      <colorScale>
        <cfvo type="min"/>
        <cfvo type="max"/>
        <color rgb="FFFCFCFF"/>
        <color rgb="FFF8696B"/>
      </colorScale>
    </cfRule>
  </conditionalFormatting>
  <conditionalFormatting sqref="B3:E3">
    <cfRule type="colorScale" priority="4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pageSetup paperSize="0" orientation="portrait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>
    <tabColor theme="9"/>
  </sheetPr>
  <dimension ref="A1:K86"/>
  <sheetViews>
    <sheetView workbookViewId="0">
      <selection activeCell="K20" sqref="K20"/>
    </sheetView>
  </sheetViews>
  <sheetFormatPr baseColWidth="10" defaultColWidth="8.83203125" defaultRowHeight="14" x14ac:dyDescent="0"/>
  <cols>
    <col min="2" max="2" width="12.83203125" bestFit="1" customWidth="1"/>
    <col min="3" max="3" width="12.33203125" customWidth="1"/>
    <col min="4" max="4" width="15" bestFit="1" customWidth="1"/>
    <col min="5" max="5" width="13" customWidth="1"/>
    <col min="6" max="6" width="12.5" customWidth="1"/>
    <col min="7" max="7" width="14.1640625" customWidth="1"/>
    <col min="8" max="8" width="13.5" customWidth="1"/>
    <col min="9" max="9" width="13" customWidth="1"/>
    <col min="10" max="10" width="6.83203125" customWidth="1"/>
    <col min="11" max="11" width="18.33203125" bestFit="1" customWidth="1"/>
  </cols>
  <sheetData>
    <row r="1" spans="1:11" s="3" customFormat="1" ht="28">
      <c r="C1" s="45" t="s">
        <v>51</v>
      </c>
      <c r="D1" s="45" t="s">
        <v>51</v>
      </c>
      <c r="E1" s="45" t="s">
        <v>51</v>
      </c>
      <c r="F1" s="45" t="s">
        <v>51</v>
      </c>
      <c r="G1" s="45" t="s">
        <v>51</v>
      </c>
      <c r="H1" s="45" t="s">
        <v>51</v>
      </c>
      <c r="I1" s="45" t="s">
        <v>51</v>
      </c>
    </row>
    <row r="2" spans="1:11" s="15" customFormat="1" ht="45" customHeight="1">
      <c r="A2" s="15" t="s">
        <v>171</v>
      </c>
      <c r="B2" s="26" t="s">
        <v>3</v>
      </c>
      <c r="C2" s="28" t="s">
        <v>129</v>
      </c>
      <c r="D2" s="28" t="s">
        <v>356</v>
      </c>
      <c r="E2" s="28" t="s">
        <v>357</v>
      </c>
      <c r="F2" s="28" t="s">
        <v>358</v>
      </c>
      <c r="G2" s="28" t="s">
        <v>359</v>
      </c>
      <c r="H2" s="28" t="s">
        <v>360</v>
      </c>
      <c r="I2" s="28" t="s">
        <v>361</v>
      </c>
      <c r="J2" s="27" t="s">
        <v>10</v>
      </c>
      <c r="K2" s="15" t="s">
        <v>23</v>
      </c>
    </row>
    <row r="3" spans="1:11">
      <c r="A3" s="86" t="s">
        <v>409</v>
      </c>
      <c r="B3" s="33" t="s">
        <v>4</v>
      </c>
      <c r="C3" s="36">
        <v>0</v>
      </c>
      <c r="D3" s="36">
        <v>0</v>
      </c>
      <c r="E3" s="36">
        <v>0</v>
      </c>
      <c r="F3" s="36">
        <v>0</v>
      </c>
      <c r="G3" s="36">
        <v>0</v>
      </c>
      <c r="H3" s="36">
        <v>0</v>
      </c>
      <c r="I3" s="36">
        <v>0</v>
      </c>
      <c r="J3" s="36">
        <f t="shared" ref="J3:J9" si="0">SUM(C3:I3)</f>
        <v>0</v>
      </c>
      <c r="K3" s="33" t="s">
        <v>24</v>
      </c>
    </row>
    <row r="4" spans="1:11">
      <c r="A4" s="86" t="s">
        <v>410</v>
      </c>
      <c r="B4" s="33" t="s">
        <v>4</v>
      </c>
      <c r="C4" s="36">
        <v>0</v>
      </c>
      <c r="D4" s="36">
        <v>0</v>
      </c>
      <c r="E4" s="36">
        <v>0</v>
      </c>
      <c r="F4" s="36">
        <v>0</v>
      </c>
      <c r="G4" s="36">
        <v>0</v>
      </c>
      <c r="H4" s="36">
        <v>0</v>
      </c>
      <c r="I4" s="36">
        <v>0</v>
      </c>
      <c r="J4" s="36">
        <f t="shared" si="0"/>
        <v>0</v>
      </c>
      <c r="K4" s="33" t="s">
        <v>24</v>
      </c>
    </row>
    <row r="5" spans="1:11">
      <c r="A5" s="86" t="s">
        <v>411</v>
      </c>
      <c r="B5" s="33" t="s">
        <v>4</v>
      </c>
      <c r="C5" s="36">
        <v>0</v>
      </c>
      <c r="D5" s="36">
        <v>0</v>
      </c>
      <c r="E5" s="36">
        <v>0</v>
      </c>
      <c r="F5" s="36">
        <v>0</v>
      </c>
      <c r="G5" s="36">
        <v>0</v>
      </c>
      <c r="H5" s="36">
        <v>0</v>
      </c>
      <c r="I5" s="36">
        <v>0</v>
      </c>
      <c r="J5" s="36">
        <f t="shared" si="0"/>
        <v>0</v>
      </c>
      <c r="K5" s="33" t="s">
        <v>24</v>
      </c>
    </row>
    <row r="6" spans="1:11">
      <c r="A6" s="86" t="s">
        <v>412</v>
      </c>
      <c r="B6" s="33" t="s">
        <v>4</v>
      </c>
      <c r="C6" s="36">
        <v>0</v>
      </c>
      <c r="D6" s="36">
        <v>0</v>
      </c>
      <c r="E6" s="36">
        <v>0</v>
      </c>
      <c r="F6" s="36">
        <v>0</v>
      </c>
      <c r="G6" s="36">
        <v>0</v>
      </c>
      <c r="H6" s="36">
        <v>0</v>
      </c>
      <c r="I6" s="36">
        <v>0</v>
      </c>
      <c r="J6" s="36">
        <f t="shared" si="0"/>
        <v>0</v>
      </c>
      <c r="K6" s="33" t="s">
        <v>24</v>
      </c>
    </row>
    <row r="7" spans="1:11">
      <c r="A7" s="86" t="s">
        <v>413</v>
      </c>
      <c r="B7" s="33" t="s">
        <v>4</v>
      </c>
      <c r="C7" s="36">
        <v>0</v>
      </c>
      <c r="D7" s="36">
        <v>0</v>
      </c>
      <c r="E7" s="36">
        <v>0</v>
      </c>
      <c r="F7" s="36">
        <v>0</v>
      </c>
      <c r="G7" s="36">
        <v>0</v>
      </c>
      <c r="H7" s="36">
        <v>0</v>
      </c>
      <c r="I7" s="36">
        <v>0</v>
      </c>
      <c r="J7" s="36">
        <f t="shared" si="0"/>
        <v>0</v>
      </c>
      <c r="K7" s="33" t="s">
        <v>24</v>
      </c>
    </row>
    <row r="8" spans="1:11">
      <c r="A8" s="86" t="s">
        <v>414</v>
      </c>
      <c r="B8" s="33" t="s">
        <v>4</v>
      </c>
      <c r="C8" s="36">
        <v>0</v>
      </c>
      <c r="D8" s="36">
        <v>0</v>
      </c>
      <c r="E8" s="36">
        <v>0</v>
      </c>
      <c r="F8" s="36">
        <v>0</v>
      </c>
      <c r="G8" s="36">
        <v>0</v>
      </c>
      <c r="H8" s="36">
        <v>0</v>
      </c>
      <c r="I8" s="36">
        <v>0</v>
      </c>
      <c r="J8" s="36">
        <f t="shared" si="0"/>
        <v>0</v>
      </c>
      <c r="K8" s="33" t="s">
        <v>24</v>
      </c>
    </row>
    <row r="9" spans="1:11">
      <c r="A9" s="86" t="s">
        <v>415</v>
      </c>
      <c r="B9" s="33" t="s">
        <v>4</v>
      </c>
      <c r="C9" s="36">
        <v>0</v>
      </c>
      <c r="D9" s="36">
        <v>0</v>
      </c>
      <c r="E9" s="36">
        <v>0</v>
      </c>
      <c r="F9" s="36">
        <v>0</v>
      </c>
      <c r="G9" s="36">
        <v>0</v>
      </c>
      <c r="H9" s="36">
        <v>0</v>
      </c>
      <c r="I9" s="36">
        <v>0</v>
      </c>
      <c r="J9" s="36">
        <f t="shared" si="0"/>
        <v>0</v>
      </c>
      <c r="K9" s="33" t="s">
        <v>24</v>
      </c>
    </row>
    <row r="10" spans="1:11">
      <c r="A10" s="86" t="s">
        <v>416</v>
      </c>
      <c r="B10" s="33" t="s">
        <v>4</v>
      </c>
      <c r="C10" s="36">
        <v>0</v>
      </c>
      <c r="D10" s="36">
        <v>0</v>
      </c>
      <c r="E10" s="36">
        <v>0</v>
      </c>
      <c r="F10" s="36">
        <v>0</v>
      </c>
      <c r="G10" s="36">
        <v>0</v>
      </c>
      <c r="H10" s="36">
        <v>0</v>
      </c>
      <c r="I10" s="36">
        <v>0</v>
      </c>
      <c r="J10" s="5">
        <f t="shared" ref="J10:J41" si="1">SUM(C10:I10)</f>
        <v>0</v>
      </c>
      <c r="K10" s="33" t="s">
        <v>24</v>
      </c>
    </row>
    <row r="11" spans="1:11">
      <c r="A11" s="86" t="s">
        <v>409</v>
      </c>
      <c r="B11" s="33" t="s">
        <v>5</v>
      </c>
      <c r="C11" s="36">
        <v>0</v>
      </c>
      <c r="D11" s="36">
        <v>0</v>
      </c>
      <c r="E11" s="36">
        <v>0</v>
      </c>
      <c r="F11" s="36">
        <v>0</v>
      </c>
      <c r="G11" s="36">
        <v>0</v>
      </c>
      <c r="H11" s="36">
        <v>0</v>
      </c>
      <c r="I11" s="36">
        <v>0</v>
      </c>
      <c r="J11" s="5">
        <f t="shared" si="1"/>
        <v>0</v>
      </c>
      <c r="K11" s="33" t="s">
        <v>24</v>
      </c>
    </row>
    <row r="12" spans="1:11">
      <c r="A12" s="86" t="s">
        <v>410</v>
      </c>
      <c r="B12" s="33" t="s">
        <v>5</v>
      </c>
      <c r="C12" s="36">
        <v>0</v>
      </c>
      <c r="D12" s="36">
        <v>0</v>
      </c>
      <c r="E12" s="36">
        <v>0</v>
      </c>
      <c r="F12" s="36">
        <v>0</v>
      </c>
      <c r="G12" s="36">
        <v>0</v>
      </c>
      <c r="H12" s="36">
        <v>0</v>
      </c>
      <c r="I12" s="36">
        <v>0</v>
      </c>
      <c r="J12" s="5">
        <f t="shared" si="1"/>
        <v>0</v>
      </c>
      <c r="K12" s="33" t="s">
        <v>24</v>
      </c>
    </row>
    <row r="13" spans="1:11">
      <c r="A13" s="86" t="s">
        <v>411</v>
      </c>
      <c r="B13" s="33" t="s">
        <v>5</v>
      </c>
      <c r="C13" s="36">
        <v>0</v>
      </c>
      <c r="D13" s="36">
        <v>0</v>
      </c>
      <c r="E13" s="36">
        <v>0</v>
      </c>
      <c r="F13" s="36">
        <v>0</v>
      </c>
      <c r="G13" s="36">
        <v>0</v>
      </c>
      <c r="H13" s="36">
        <v>0</v>
      </c>
      <c r="I13" s="36">
        <v>0</v>
      </c>
      <c r="J13" s="5">
        <f t="shared" si="1"/>
        <v>0</v>
      </c>
      <c r="K13" s="33" t="s">
        <v>24</v>
      </c>
    </row>
    <row r="14" spans="1:11">
      <c r="A14" s="86" t="s">
        <v>412</v>
      </c>
      <c r="B14" s="33" t="s">
        <v>5</v>
      </c>
      <c r="C14" s="36">
        <v>0</v>
      </c>
      <c r="D14" s="36">
        <v>0</v>
      </c>
      <c r="E14" s="36">
        <v>0</v>
      </c>
      <c r="F14" s="36">
        <v>0</v>
      </c>
      <c r="G14" s="36">
        <v>0</v>
      </c>
      <c r="H14" s="36">
        <v>0</v>
      </c>
      <c r="I14" s="36">
        <v>0</v>
      </c>
      <c r="J14" s="5">
        <f t="shared" si="1"/>
        <v>0</v>
      </c>
      <c r="K14" s="33" t="s">
        <v>24</v>
      </c>
    </row>
    <row r="15" spans="1:11">
      <c r="A15" s="86" t="s">
        <v>413</v>
      </c>
      <c r="B15" s="33" t="s">
        <v>5</v>
      </c>
      <c r="C15" s="36">
        <v>0</v>
      </c>
      <c r="D15" s="36">
        <v>0</v>
      </c>
      <c r="E15" s="36">
        <v>0</v>
      </c>
      <c r="F15" s="36">
        <v>0</v>
      </c>
      <c r="G15" s="36">
        <v>0</v>
      </c>
      <c r="H15" s="36">
        <v>0</v>
      </c>
      <c r="I15" s="36">
        <v>0</v>
      </c>
      <c r="J15" s="5">
        <f t="shared" si="1"/>
        <v>0</v>
      </c>
      <c r="K15" s="33" t="s">
        <v>24</v>
      </c>
    </row>
    <row r="16" spans="1:11">
      <c r="A16" s="86" t="s">
        <v>414</v>
      </c>
      <c r="B16" s="33" t="s">
        <v>5</v>
      </c>
      <c r="C16" s="36">
        <v>0</v>
      </c>
      <c r="D16" s="36">
        <v>0</v>
      </c>
      <c r="E16" s="36">
        <v>0</v>
      </c>
      <c r="F16" s="36">
        <v>0</v>
      </c>
      <c r="G16" s="36">
        <v>0</v>
      </c>
      <c r="H16" s="36">
        <v>0</v>
      </c>
      <c r="I16" s="36">
        <v>0</v>
      </c>
      <c r="J16" s="5">
        <f t="shared" si="1"/>
        <v>0</v>
      </c>
      <c r="K16" s="33" t="s">
        <v>24</v>
      </c>
    </row>
    <row r="17" spans="1:11">
      <c r="A17" s="86" t="s">
        <v>415</v>
      </c>
      <c r="B17" s="33" t="s">
        <v>5</v>
      </c>
      <c r="C17" s="36">
        <v>0</v>
      </c>
      <c r="D17" s="36">
        <v>0</v>
      </c>
      <c r="E17" s="36">
        <v>0</v>
      </c>
      <c r="F17" s="36">
        <v>0</v>
      </c>
      <c r="G17" s="36">
        <v>0</v>
      </c>
      <c r="H17" s="36">
        <v>0</v>
      </c>
      <c r="I17" s="36">
        <v>0</v>
      </c>
      <c r="J17" s="5">
        <f t="shared" si="1"/>
        <v>0</v>
      </c>
      <c r="K17" s="33" t="s">
        <v>24</v>
      </c>
    </row>
    <row r="18" spans="1:11">
      <c r="A18" s="86" t="s">
        <v>416</v>
      </c>
      <c r="B18" s="33" t="s">
        <v>5</v>
      </c>
      <c r="C18" s="36">
        <v>0</v>
      </c>
      <c r="D18" s="36">
        <v>0</v>
      </c>
      <c r="E18" s="36">
        <v>0</v>
      </c>
      <c r="F18" s="36">
        <v>0</v>
      </c>
      <c r="G18" s="36">
        <v>0</v>
      </c>
      <c r="H18" s="36">
        <v>0</v>
      </c>
      <c r="I18" s="36">
        <v>0</v>
      </c>
      <c r="J18" s="5">
        <f t="shared" si="1"/>
        <v>0</v>
      </c>
      <c r="K18" s="33" t="s">
        <v>24</v>
      </c>
    </row>
    <row r="19" spans="1:11">
      <c r="A19" s="86" t="s">
        <v>409</v>
      </c>
      <c r="B19" s="33" t="s">
        <v>6</v>
      </c>
      <c r="C19" s="36">
        <v>0</v>
      </c>
      <c r="D19" s="36">
        <v>0</v>
      </c>
      <c r="E19" s="36">
        <v>0</v>
      </c>
      <c r="F19" s="36">
        <v>0</v>
      </c>
      <c r="G19" s="36">
        <v>0</v>
      </c>
      <c r="H19" s="36">
        <v>0</v>
      </c>
      <c r="I19" s="36">
        <v>0</v>
      </c>
      <c r="J19" s="5">
        <f t="shared" si="1"/>
        <v>0</v>
      </c>
      <c r="K19" s="33" t="s">
        <v>24</v>
      </c>
    </row>
    <row r="20" spans="1:11">
      <c r="A20" s="86" t="s">
        <v>410</v>
      </c>
      <c r="B20" s="33" t="s">
        <v>6</v>
      </c>
      <c r="C20" s="36">
        <v>0</v>
      </c>
      <c r="D20" s="36">
        <v>0</v>
      </c>
      <c r="E20" s="36">
        <v>0</v>
      </c>
      <c r="F20" s="36">
        <v>0</v>
      </c>
      <c r="G20" s="36">
        <v>0</v>
      </c>
      <c r="H20" s="36">
        <v>0</v>
      </c>
      <c r="I20" s="36">
        <v>0</v>
      </c>
      <c r="J20" s="5">
        <f t="shared" si="1"/>
        <v>0</v>
      </c>
      <c r="K20" s="33" t="s">
        <v>24</v>
      </c>
    </row>
    <row r="21" spans="1:11">
      <c r="A21" s="86" t="s">
        <v>411</v>
      </c>
      <c r="B21" s="33" t="s">
        <v>6</v>
      </c>
      <c r="C21" s="36">
        <v>0</v>
      </c>
      <c r="D21" s="36">
        <v>0</v>
      </c>
      <c r="E21" s="36">
        <v>0</v>
      </c>
      <c r="F21" s="36">
        <v>0</v>
      </c>
      <c r="G21" s="36">
        <v>0</v>
      </c>
      <c r="H21" s="36">
        <v>0</v>
      </c>
      <c r="I21" s="36">
        <v>0</v>
      </c>
      <c r="J21" s="5">
        <f t="shared" si="1"/>
        <v>0</v>
      </c>
      <c r="K21" s="33" t="s">
        <v>24</v>
      </c>
    </row>
    <row r="22" spans="1:11">
      <c r="A22" s="86" t="s">
        <v>412</v>
      </c>
      <c r="B22" s="33" t="s">
        <v>6</v>
      </c>
      <c r="C22" s="36">
        <v>0</v>
      </c>
      <c r="D22" s="36">
        <v>0</v>
      </c>
      <c r="E22" s="36">
        <v>0</v>
      </c>
      <c r="F22" s="36">
        <v>0</v>
      </c>
      <c r="G22" s="36">
        <v>0</v>
      </c>
      <c r="H22" s="36">
        <v>0</v>
      </c>
      <c r="I22" s="36">
        <v>0</v>
      </c>
      <c r="J22" s="5">
        <f t="shared" si="1"/>
        <v>0</v>
      </c>
      <c r="K22" s="33" t="s">
        <v>24</v>
      </c>
    </row>
    <row r="23" spans="1:11">
      <c r="A23" s="86" t="s">
        <v>413</v>
      </c>
      <c r="B23" s="33" t="s">
        <v>6</v>
      </c>
      <c r="C23" s="36">
        <v>0</v>
      </c>
      <c r="D23" s="36">
        <v>0</v>
      </c>
      <c r="E23" s="36">
        <v>0</v>
      </c>
      <c r="F23" s="36">
        <v>0</v>
      </c>
      <c r="G23" s="36">
        <v>0</v>
      </c>
      <c r="H23" s="36">
        <v>0</v>
      </c>
      <c r="I23" s="36">
        <v>0</v>
      </c>
      <c r="J23" s="5">
        <f t="shared" si="1"/>
        <v>0</v>
      </c>
      <c r="K23" s="33" t="s">
        <v>24</v>
      </c>
    </row>
    <row r="24" spans="1:11">
      <c r="A24" s="86" t="s">
        <v>414</v>
      </c>
      <c r="B24" s="33" t="s">
        <v>6</v>
      </c>
      <c r="C24" s="36">
        <v>0</v>
      </c>
      <c r="D24" s="36">
        <v>0</v>
      </c>
      <c r="E24" s="36">
        <v>0</v>
      </c>
      <c r="F24" s="36">
        <v>0</v>
      </c>
      <c r="G24" s="36">
        <v>0</v>
      </c>
      <c r="H24" s="36">
        <v>0</v>
      </c>
      <c r="I24" s="36">
        <v>0</v>
      </c>
      <c r="J24" s="5">
        <f t="shared" si="1"/>
        <v>0</v>
      </c>
      <c r="K24" s="33" t="s">
        <v>24</v>
      </c>
    </row>
    <row r="25" spans="1:11">
      <c r="A25" s="86" t="s">
        <v>415</v>
      </c>
      <c r="B25" s="33" t="s">
        <v>6</v>
      </c>
      <c r="C25" s="36">
        <v>0</v>
      </c>
      <c r="D25" s="36">
        <v>0</v>
      </c>
      <c r="E25" s="36">
        <v>0</v>
      </c>
      <c r="F25" s="36">
        <v>0</v>
      </c>
      <c r="G25" s="36">
        <v>0</v>
      </c>
      <c r="H25" s="36">
        <v>0</v>
      </c>
      <c r="I25" s="36">
        <v>0</v>
      </c>
      <c r="J25" s="5">
        <f t="shared" si="1"/>
        <v>0</v>
      </c>
      <c r="K25" s="33" t="s">
        <v>24</v>
      </c>
    </row>
    <row r="26" spans="1:11">
      <c r="A26" s="86" t="s">
        <v>416</v>
      </c>
      <c r="B26" s="33" t="s">
        <v>6</v>
      </c>
      <c r="C26" s="36">
        <v>0</v>
      </c>
      <c r="D26" s="36">
        <v>0</v>
      </c>
      <c r="E26" s="36">
        <v>0</v>
      </c>
      <c r="F26" s="36">
        <v>0</v>
      </c>
      <c r="G26" s="36">
        <v>0</v>
      </c>
      <c r="H26" s="36">
        <v>0</v>
      </c>
      <c r="I26" s="36">
        <v>0</v>
      </c>
      <c r="J26" s="5">
        <f t="shared" si="1"/>
        <v>0</v>
      </c>
      <c r="K26" s="33" t="s">
        <v>24</v>
      </c>
    </row>
    <row r="27" spans="1:11">
      <c r="A27" s="86" t="s">
        <v>409</v>
      </c>
      <c r="B27" s="33" t="s">
        <v>7</v>
      </c>
      <c r="C27" s="36">
        <v>0</v>
      </c>
      <c r="D27" s="36">
        <v>0</v>
      </c>
      <c r="E27" s="36">
        <v>0</v>
      </c>
      <c r="F27" s="36">
        <v>0</v>
      </c>
      <c r="G27" s="36">
        <v>0</v>
      </c>
      <c r="H27" s="36">
        <v>0</v>
      </c>
      <c r="I27" s="36">
        <v>0</v>
      </c>
      <c r="J27" s="5">
        <f t="shared" si="1"/>
        <v>0</v>
      </c>
      <c r="K27" s="33" t="s">
        <v>24</v>
      </c>
    </row>
    <row r="28" spans="1:11">
      <c r="A28" s="86" t="s">
        <v>410</v>
      </c>
      <c r="B28" s="33" t="s">
        <v>7</v>
      </c>
      <c r="C28" s="36">
        <v>0</v>
      </c>
      <c r="D28" s="36">
        <v>0</v>
      </c>
      <c r="E28" s="36">
        <v>0</v>
      </c>
      <c r="F28" s="36">
        <v>0</v>
      </c>
      <c r="G28" s="36">
        <v>0</v>
      </c>
      <c r="H28" s="36">
        <v>0</v>
      </c>
      <c r="I28" s="36">
        <v>0</v>
      </c>
      <c r="J28" s="5">
        <f t="shared" si="1"/>
        <v>0</v>
      </c>
      <c r="K28" s="33" t="s">
        <v>24</v>
      </c>
    </row>
    <row r="29" spans="1:11">
      <c r="A29" s="86" t="s">
        <v>411</v>
      </c>
      <c r="B29" s="33" t="s">
        <v>7</v>
      </c>
      <c r="C29" s="36">
        <v>0</v>
      </c>
      <c r="D29" s="36">
        <v>0</v>
      </c>
      <c r="E29" s="36">
        <v>0</v>
      </c>
      <c r="F29" s="36">
        <v>0</v>
      </c>
      <c r="G29" s="36">
        <v>0</v>
      </c>
      <c r="H29" s="36">
        <v>0</v>
      </c>
      <c r="I29" s="36">
        <v>0</v>
      </c>
      <c r="J29" s="5">
        <f t="shared" si="1"/>
        <v>0</v>
      </c>
      <c r="K29" s="33" t="s">
        <v>24</v>
      </c>
    </row>
    <row r="30" spans="1:11">
      <c r="A30" s="86" t="s">
        <v>412</v>
      </c>
      <c r="B30" s="33" t="s">
        <v>7</v>
      </c>
      <c r="C30" s="36">
        <v>0</v>
      </c>
      <c r="D30" s="36">
        <v>0</v>
      </c>
      <c r="E30" s="36">
        <v>0</v>
      </c>
      <c r="F30" s="36">
        <v>0</v>
      </c>
      <c r="G30" s="36">
        <v>0</v>
      </c>
      <c r="H30" s="36">
        <v>0</v>
      </c>
      <c r="I30" s="36">
        <v>0</v>
      </c>
      <c r="J30" s="5">
        <f t="shared" si="1"/>
        <v>0</v>
      </c>
      <c r="K30" s="33" t="s">
        <v>24</v>
      </c>
    </row>
    <row r="31" spans="1:11">
      <c r="A31" s="86" t="s">
        <v>413</v>
      </c>
      <c r="B31" s="33" t="s">
        <v>7</v>
      </c>
      <c r="C31" s="36">
        <v>0</v>
      </c>
      <c r="D31" s="36">
        <v>0</v>
      </c>
      <c r="E31" s="36">
        <v>0</v>
      </c>
      <c r="F31" s="36">
        <v>0</v>
      </c>
      <c r="G31" s="36">
        <v>0</v>
      </c>
      <c r="H31" s="36">
        <v>0</v>
      </c>
      <c r="I31" s="36">
        <v>0</v>
      </c>
      <c r="J31" s="5">
        <f t="shared" si="1"/>
        <v>0</v>
      </c>
      <c r="K31" s="33" t="s">
        <v>24</v>
      </c>
    </row>
    <row r="32" spans="1:11">
      <c r="A32" s="86" t="s">
        <v>414</v>
      </c>
      <c r="B32" s="33" t="s">
        <v>7</v>
      </c>
      <c r="C32" s="36">
        <v>0</v>
      </c>
      <c r="D32" s="36">
        <v>0</v>
      </c>
      <c r="E32" s="36">
        <v>0</v>
      </c>
      <c r="F32" s="36">
        <v>0</v>
      </c>
      <c r="G32" s="36">
        <v>0</v>
      </c>
      <c r="H32" s="36">
        <v>0</v>
      </c>
      <c r="I32" s="36">
        <v>0</v>
      </c>
      <c r="J32" s="5">
        <f t="shared" si="1"/>
        <v>0</v>
      </c>
      <c r="K32" s="33" t="s">
        <v>24</v>
      </c>
    </row>
    <row r="33" spans="1:11">
      <c r="A33" s="86" t="s">
        <v>415</v>
      </c>
      <c r="B33" s="33" t="s">
        <v>7</v>
      </c>
      <c r="C33" s="36">
        <v>0</v>
      </c>
      <c r="D33" s="36">
        <v>0</v>
      </c>
      <c r="E33" s="36">
        <v>0</v>
      </c>
      <c r="F33" s="36">
        <v>0</v>
      </c>
      <c r="G33" s="36">
        <v>0</v>
      </c>
      <c r="H33" s="36">
        <v>0</v>
      </c>
      <c r="I33" s="36">
        <v>0</v>
      </c>
      <c r="J33" s="5">
        <f t="shared" si="1"/>
        <v>0</v>
      </c>
      <c r="K33" s="33" t="s">
        <v>24</v>
      </c>
    </row>
    <row r="34" spans="1:11">
      <c r="A34" s="86" t="s">
        <v>416</v>
      </c>
      <c r="B34" s="33" t="s">
        <v>7</v>
      </c>
      <c r="C34" s="36">
        <v>0</v>
      </c>
      <c r="D34" s="36">
        <v>0</v>
      </c>
      <c r="E34" s="36">
        <v>0</v>
      </c>
      <c r="F34" s="36">
        <v>0</v>
      </c>
      <c r="G34" s="36">
        <v>0</v>
      </c>
      <c r="H34" s="36">
        <v>0</v>
      </c>
      <c r="I34" s="36">
        <v>0</v>
      </c>
      <c r="J34" s="5">
        <f t="shared" si="1"/>
        <v>0</v>
      </c>
      <c r="K34" s="33" t="s">
        <v>24</v>
      </c>
    </row>
    <row r="35" spans="1:11">
      <c r="A35" s="86" t="s">
        <v>409</v>
      </c>
      <c r="B35" s="33" t="s">
        <v>8</v>
      </c>
      <c r="C35" s="36">
        <v>0</v>
      </c>
      <c r="D35" s="36">
        <v>0</v>
      </c>
      <c r="E35" s="36">
        <v>0</v>
      </c>
      <c r="F35" s="36">
        <v>0</v>
      </c>
      <c r="G35" s="36">
        <v>0</v>
      </c>
      <c r="H35" s="36">
        <v>0</v>
      </c>
      <c r="I35" s="36">
        <v>0</v>
      </c>
      <c r="J35" s="5">
        <f t="shared" si="1"/>
        <v>0</v>
      </c>
      <c r="K35" s="33" t="s">
        <v>24</v>
      </c>
    </row>
    <row r="36" spans="1:11">
      <c r="A36" s="86" t="s">
        <v>410</v>
      </c>
      <c r="B36" s="33" t="s">
        <v>8</v>
      </c>
      <c r="C36" s="36">
        <v>0</v>
      </c>
      <c r="D36" s="36">
        <v>0</v>
      </c>
      <c r="E36" s="36">
        <v>0</v>
      </c>
      <c r="F36" s="36">
        <v>0</v>
      </c>
      <c r="G36" s="36">
        <v>0</v>
      </c>
      <c r="H36" s="36">
        <v>0</v>
      </c>
      <c r="I36" s="36">
        <v>0</v>
      </c>
      <c r="J36" s="5">
        <f t="shared" si="1"/>
        <v>0</v>
      </c>
      <c r="K36" s="33" t="s">
        <v>24</v>
      </c>
    </row>
    <row r="37" spans="1:11">
      <c r="A37" s="86" t="s">
        <v>411</v>
      </c>
      <c r="B37" s="33" t="s">
        <v>8</v>
      </c>
      <c r="C37" s="36">
        <v>0</v>
      </c>
      <c r="D37" s="36">
        <v>0</v>
      </c>
      <c r="E37" s="36">
        <v>0</v>
      </c>
      <c r="F37" s="36">
        <v>0</v>
      </c>
      <c r="G37" s="36">
        <v>0</v>
      </c>
      <c r="H37" s="36">
        <v>0</v>
      </c>
      <c r="I37" s="36">
        <v>0</v>
      </c>
      <c r="J37" s="5">
        <f t="shared" si="1"/>
        <v>0</v>
      </c>
      <c r="K37" s="33" t="s">
        <v>24</v>
      </c>
    </row>
    <row r="38" spans="1:11">
      <c r="A38" s="86" t="s">
        <v>412</v>
      </c>
      <c r="B38" s="33" t="s">
        <v>8</v>
      </c>
      <c r="C38" s="36">
        <v>0</v>
      </c>
      <c r="D38" s="36">
        <v>0</v>
      </c>
      <c r="E38" s="36">
        <v>0</v>
      </c>
      <c r="F38" s="36">
        <v>0</v>
      </c>
      <c r="G38" s="36">
        <v>0</v>
      </c>
      <c r="H38" s="36">
        <v>0</v>
      </c>
      <c r="I38" s="36">
        <v>0</v>
      </c>
      <c r="J38" s="5">
        <f t="shared" si="1"/>
        <v>0</v>
      </c>
      <c r="K38" s="33" t="s">
        <v>24</v>
      </c>
    </row>
    <row r="39" spans="1:11">
      <c r="A39" s="86" t="s">
        <v>413</v>
      </c>
      <c r="B39" s="33" t="s">
        <v>8</v>
      </c>
      <c r="C39" s="36">
        <v>0</v>
      </c>
      <c r="D39" s="36">
        <v>0</v>
      </c>
      <c r="E39" s="36">
        <v>0</v>
      </c>
      <c r="F39" s="36">
        <v>0</v>
      </c>
      <c r="G39" s="36">
        <v>0</v>
      </c>
      <c r="H39" s="36">
        <v>0</v>
      </c>
      <c r="I39" s="36">
        <v>0</v>
      </c>
      <c r="J39" s="5">
        <f t="shared" si="1"/>
        <v>0</v>
      </c>
      <c r="K39" s="33" t="s">
        <v>24</v>
      </c>
    </row>
    <row r="40" spans="1:11">
      <c r="A40" s="86" t="s">
        <v>414</v>
      </c>
      <c r="B40" s="33" t="s">
        <v>8</v>
      </c>
      <c r="C40" s="36">
        <v>0</v>
      </c>
      <c r="D40" s="36">
        <v>0</v>
      </c>
      <c r="E40" s="36">
        <v>0</v>
      </c>
      <c r="F40" s="36">
        <v>0</v>
      </c>
      <c r="G40" s="36">
        <v>0</v>
      </c>
      <c r="H40" s="36">
        <v>0</v>
      </c>
      <c r="I40" s="36">
        <v>0</v>
      </c>
      <c r="J40" s="5">
        <f t="shared" si="1"/>
        <v>0</v>
      </c>
      <c r="K40" s="33" t="s">
        <v>24</v>
      </c>
    </row>
    <row r="41" spans="1:11">
      <c r="A41" s="86" t="s">
        <v>415</v>
      </c>
      <c r="B41" s="33" t="s">
        <v>8</v>
      </c>
      <c r="C41" s="36">
        <v>0</v>
      </c>
      <c r="D41" s="36">
        <v>0</v>
      </c>
      <c r="E41" s="36">
        <v>0</v>
      </c>
      <c r="F41" s="36">
        <v>0</v>
      </c>
      <c r="G41" s="36">
        <v>0</v>
      </c>
      <c r="H41" s="36">
        <v>0</v>
      </c>
      <c r="I41" s="36">
        <v>0</v>
      </c>
      <c r="J41" s="5">
        <f t="shared" si="1"/>
        <v>0</v>
      </c>
      <c r="K41" s="33" t="s">
        <v>24</v>
      </c>
    </row>
    <row r="42" spans="1:11">
      <c r="A42" s="86" t="s">
        <v>416</v>
      </c>
      <c r="B42" s="33" t="s">
        <v>8</v>
      </c>
      <c r="C42" s="36">
        <v>0</v>
      </c>
      <c r="D42" s="36">
        <v>0</v>
      </c>
      <c r="E42" s="36">
        <v>0</v>
      </c>
      <c r="F42" s="36">
        <v>0</v>
      </c>
      <c r="G42" s="36">
        <v>0</v>
      </c>
      <c r="H42" s="36">
        <v>0</v>
      </c>
      <c r="I42" s="36">
        <v>0</v>
      </c>
      <c r="J42" s="5">
        <f t="shared" ref="J42:J57" si="2">SUM(C42:I42)</f>
        <v>0</v>
      </c>
      <c r="K42" s="33" t="s">
        <v>24</v>
      </c>
    </row>
    <row r="43" spans="1:11">
      <c r="A43" s="86" t="s">
        <v>409</v>
      </c>
      <c r="B43" s="33" t="s">
        <v>9</v>
      </c>
      <c r="C43" s="36">
        <v>0</v>
      </c>
      <c r="D43" s="36">
        <v>0</v>
      </c>
      <c r="E43" s="36">
        <v>0</v>
      </c>
      <c r="F43" s="36">
        <v>0</v>
      </c>
      <c r="G43" s="36">
        <v>0</v>
      </c>
      <c r="H43" s="36">
        <v>0</v>
      </c>
      <c r="I43" s="36">
        <v>0</v>
      </c>
      <c r="J43" s="5">
        <f t="shared" si="2"/>
        <v>0</v>
      </c>
      <c r="K43" s="33" t="s">
        <v>24</v>
      </c>
    </row>
    <row r="44" spans="1:11">
      <c r="A44" s="86" t="s">
        <v>410</v>
      </c>
      <c r="B44" s="33" t="s">
        <v>9</v>
      </c>
      <c r="C44" s="36">
        <v>0</v>
      </c>
      <c r="D44" s="36">
        <v>0</v>
      </c>
      <c r="E44" s="36">
        <v>0</v>
      </c>
      <c r="F44" s="36">
        <v>0</v>
      </c>
      <c r="G44" s="36">
        <v>0</v>
      </c>
      <c r="H44" s="36">
        <v>0</v>
      </c>
      <c r="I44" s="36">
        <v>0</v>
      </c>
      <c r="J44" s="5">
        <f t="shared" si="2"/>
        <v>0</v>
      </c>
      <c r="K44" s="33" t="s">
        <v>24</v>
      </c>
    </row>
    <row r="45" spans="1:11">
      <c r="A45" s="86" t="s">
        <v>411</v>
      </c>
      <c r="B45" s="33" t="s">
        <v>9</v>
      </c>
      <c r="C45" s="36">
        <v>0</v>
      </c>
      <c r="D45" s="36">
        <v>0</v>
      </c>
      <c r="E45" s="36">
        <v>0</v>
      </c>
      <c r="F45" s="36">
        <v>0</v>
      </c>
      <c r="G45" s="36">
        <v>0</v>
      </c>
      <c r="H45" s="36">
        <v>0</v>
      </c>
      <c r="I45" s="36">
        <v>0</v>
      </c>
      <c r="J45" s="5">
        <f t="shared" si="2"/>
        <v>0</v>
      </c>
      <c r="K45" s="33" t="s">
        <v>24</v>
      </c>
    </row>
    <row r="46" spans="1:11">
      <c r="A46" s="86" t="s">
        <v>412</v>
      </c>
      <c r="B46" s="33" t="s">
        <v>9</v>
      </c>
      <c r="C46" s="36">
        <v>0</v>
      </c>
      <c r="D46" s="36">
        <v>0</v>
      </c>
      <c r="E46" s="36">
        <v>0</v>
      </c>
      <c r="F46" s="36">
        <v>0</v>
      </c>
      <c r="G46" s="36">
        <v>0</v>
      </c>
      <c r="H46" s="36">
        <v>0</v>
      </c>
      <c r="I46" s="36">
        <v>0</v>
      </c>
      <c r="J46" s="5">
        <f t="shared" si="2"/>
        <v>0</v>
      </c>
      <c r="K46" s="33" t="s">
        <v>24</v>
      </c>
    </row>
    <row r="47" spans="1:11">
      <c r="A47" s="86" t="s">
        <v>413</v>
      </c>
      <c r="B47" s="33" t="s">
        <v>9</v>
      </c>
      <c r="C47" s="36">
        <v>0</v>
      </c>
      <c r="D47" s="36">
        <v>0</v>
      </c>
      <c r="E47" s="36">
        <v>0</v>
      </c>
      <c r="F47" s="36">
        <v>0</v>
      </c>
      <c r="G47" s="36">
        <v>0</v>
      </c>
      <c r="H47" s="36">
        <v>0</v>
      </c>
      <c r="I47" s="36">
        <v>0</v>
      </c>
      <c r="J47" s="5">
        <f t="shared" si="2"/>
        <v>0</v>
      </c>
      <c r="K47" s="33" t="s">
        <v>24</v>
      </c>
    </row>
    <row r="48" spans="1:11">
      <c r="A48" s="86" t="s">
        <v>414</v>
      </c>
      <c r="B48" s="33" t="s">
        <v>9</v>
      </c>
      <c r="C48" s="36">
        <v>0</v>
      </c>
      <c r="D48" s="36">
        <v>0</v>
      </c>
      <c r="E48" s="36">
        <v>0</v>
      </c>
      <c r="F48" s="36">
        <v>0</v>
      </c>
      <c r="G48" s="36">
        <v>0</v>
      </c>
      <c r="H48" s="36">
        <v>0</v>
      </c>
      <c r="I48" s="36">
        <v>0</v>
      </c>
      <c r="J48" s="5">
        <f t="shared" si="2"/>
        <v>0</v>
      </c>
      <c r="K48" s="33" t="s">
        <v>24</v>
      </c>
    </row>
    <row r="49" spans="1:11">
      <c r="A49" s="86" t="s">
        <v>415</v>
      </c>
      <c r="B49" s="33" t="s">
        <v>9</v>
      </c>
      <c r="C49" s="36">
        <v>0</v>
      </c>
      <c r="D49" s="36">
        <v>0</v>
      </c>
      <c r="E49" s="36">
        <v>0</v>
      </c>
      <c r="F49" s="36">
        <v>0</v>
      </c>
      <c r="G49" s="36">
        <v>0</v>
      </c>
      <c r="H49" s="36">
        <v>0</v>
      </c>
      <c r="I49" s="36">
        <v>0</v>
      </c>
      <c r="J49" s="5">
        <f t="shared" si="2"/>
        <v>0</v>
      </c>
      <c r="K49" s="33" t="s">
        <v>24</v>
      </c>
    </row>
    <row r="50" spans="1:11">
      <c r="A50" s="86" t="s">
        <v>416</v>
      </c>
      <c r="B50" s="33" t="s">
        <v>9</v>
      </c>
      <c r="C50" s="36">
        <v>0</v>
      </c>
      <c r="D50" s="36">
        <v>0</v>
      </c>
      <c r="E50" s="36">
        <v>0</v>
      </c>
      <c r="F50" s="36">
        <v>0</v>
      </c>
      <c r="G50" s="36">
        <v>0</v>
      </c>
      <c r="H50" s="36">
        <v>0</v>
      </c>
      <c r="I50" s="36">
        <v>0</v>
      </c>
      <c r="J50" s="5">
        <f t="shared" si="2"/>
        <v>0</v>
      </c>
      <c r="K50" s="33" t="s">
        <v>24</v>
      </c>
    </row>
    <row r="51" spans="1:11">
      <c r="A51" s="86" t="s">
        <v>409</v>
      </c>
      <c r="B51" s="33" t="s">
        <v>272</v>
      </c>
      <c r="C51" s="36">
        <v>0</v>
      </c>
      <c r="D51" s="36">
        <v>0</v>
      </c>
      <c r="E51" s="36">
        <v>0</v>
      </c>
      <c r="F51" s="36">
        <v>0</v>
      </c>
      <c r="G51" s="36">
        <v>0</v>
      </c>
      <c r="H51" s="36">
        <v>0</v>
      </c>
      <c r="I51" s="36">
        <v>0</v>
      </c>
      <c r="J51" s="5">
        <f t="shared" si="2"/>
        <v>0</v>
      </c>
      <c r="K51" s="33" t="s">
        <v>24</v>
      </c>
    </row>
    <row r="52" spans="1:11">
      <c r="A52" s="86" t="s">
        <v>410</v>
      </c>
      <c r="B52" s="33" t="s">
        <v>272</v>
      </c>
      <c r="C52" s="36">
        <v>0</v>
      </c>
      <c r="D52" s="36">
        <v>0</v>
      </c>
      <c r="E52" s="36">
        <v>0</v>
      </c>
      <c r="F52" s="36">
        <v>0</v>
      </c>
      <c r="G52" s="36">
        <v>0</v>
      </c>
      <c r="H52" s="36">
        <v>0</v>
      </c>
      <c r="I52" s="36">
        <v>0</v>
      </c>
      <c r="J52" s="5">
        <f t="shared" si="2"/>
        <v>0</v>
      </c>
      <c r="K52" s="33" t="s">
        <v>24</v>
      </c>
    </row>
    <row r="53" spans="1:11">
      <c r="A53" s="86" t="s">
        <v>411</v>
      </c>
      <c r="B53" s="33" t="s">
        <v>272</v>
      </c>
      <c r="C53" s="36">
        <v>0</v>
      </c>
      <c r="D53" s="36">
        <v>0</v>
      </c>
      <c r="E53" s="36">
        <v>0</v>
      </c>
      <c r="F53" s="36">
        <v>0</v>
      </c>
      <c r="G53" s="36">
        <v>0</v>
      </c>
      <c r="H53" s="36">
        <v>0</v>
      </c>
      <c r="I53" s="36">
        <v>0</v>
      </c>
      <c r="J53" s="5">
        <f t="shared" si="2"/>
        <v>0</v>
      </c>
      <c r="K53" s="33" t="s">
        <v>24</v>
      </c>
    </row>
    <row r="54" spans="1:11">
      <c r="A54" s="86" t="s">
        <v>412</v>
      </c>
      <c r="B54" s="33" t="s">
        <v>272</v>
      </c>
      <c r="C54" s="36">
        <v>0</v>
      </c>
      <c r="D54" s="36">
        <v>0</v>
      </c>
      <c r="E54" s="36">
        <v>0</v>
      </c>
      <c r="F54" s="36">
        <v>0</v>
      </c>
      <c r="G54" s="36">
        <v>0</v>
      </c>
      <c r="H54" s="36">
        <v>0</v>
      </c>
      <c r="I54" s="36">
        <v>0</v>
      </c>
      <c r="J54" s="5">
        <f t="shared" si="2"/>
        <v>0</v>
      </c>
      <c r="K54" s="33" t="s">
        <v>24</v>
      </c>
    </row>
    <row r="55" spans="1:11">
      <c r="A55" s="86" t="s">
        <v>413</v>
      </c>
      <c r="B55" s="33" t="s">
        <v>272</v>
      </c>
      <c r="C55" s="36">
        <v>0</v>
      </c>
      <c r="D55" s="36">
        <v>0</v>
      </c>
      <c r="E55" s="36">
        <v>0</v>
      </c>
      <c r="F55" s="36">
        <v>0</v>
      </c>
      <c r="G55" s="36">
        <v>0</v>
      </c>
      <c r="H55" s="36">
        <v>0</v>
      </c>
      <c r="I55" s="36">
        <v>0</v>
      </c>
      <c r="J55" s="5">
        <f t="shared" si="2"/>
        <v>0</v>
      </c>
      <c r="K55" s="33" t="s">
        <v>24</v>
      </c>
    </row>
    <row r="56" spans="1:11">
      <c r="A56" s="86" t="s">
        <v>414</v>
      </c>
      <c r="B56" s="33" t="s">
        <v>272</v>
      </c>
      <c r="C56" s="36">
        <v>0</v>
      </c>
      <c r="D56" s="36">
        <v>0</v>
      </c>
      <c r="E56" s="36">
        <v>0</v>
      </c>
      <c r="F56" s="36">
        <v>0</v>
      </c>
      <c r="G56" s="36">
        <v>0</v>
      </c>
      <c r="H56" s="36">
        <v>0</v>
      </c>
      <c r="I56" s="36">
        <v>0</v>
      </c>
      <c r="J56" s="5">
        <f t="shared" si="2"/>
        <v>0</v>
      </c>
      <c r="K56" s="33" t="s">
        <v>24</v>
      </c>
    </row>
    <row r="57" spans="1:11">
      <c r="A57" s="86" t="s">
        <v>415</v>
      </c>
      <c r="B57" s="33" t="s">
        <v>272</v>
      </c>
      <c r="C57" s="36">
        <v>0</v>
      </c>
      <c r="D57" s="36">
        <v>0</v>
      </c>
      <c r="E57" s="36">
        <v>0</v>
      </c>
      <c r="F57" s="36">
        <v>0</v>
      </c>
      <c r="G57" s="36">
        <v>0</v>
      </c>
      <c r="H57" s="36">
        <v>0</v>
      </c>
      <c r="I57" s="36">
        <v>0</v>
      </c>
      <c r="J57" s="5">
        <f t="shared" si="2"/>
        <v>0</v>
      </c>
      <c r="K57" s="33" t="s">
        <v>24</v>
      </c>
    </row>
    <row r="58" spans="1:11">
      <c r="A58" s="86" t="s">
        <v>416</v>
      </c>
      <c r="B58" s="33" t="s">
        <v>272</v>
      </c>
      <c r="C58" s="36">
        <v>0</v>
      </c>
      <c r="D58" s="36">
        <v>0</v>
      </c>
      <c r="E58" s="36">
        <v>0</v>
      </c>
      <c r="F58" s="36">
        <v>0</v>
      </c>
      <c r="G58" s="36">
        <v>0</v>
      </c>
      <c r="H58" s="36">
        <v>0</v>
      </c>
      <c r="I58" s="36">
        <v>0</v>
      </c>
      <c r="J58" s="5">
        <f>SUM(C58:I58)</f>
        <v>0</v>
      </c>
      <c r="K58" s="33" t="s">
        <v>24</v>
      </c>
    </row>
    <row r="59" spans="1:11">
      <c r="C59" s="34"/>
      <c r="D59" s="34"/>
      <c r="E59" s="34"/>
      <c r="F59" s="34"/>
      <c r="G59" s="34"/>
      <c r="H59" s="34"/>
      <c r="I59" s="34"/>
      <c r="J59" s="5"/>
      <c r="K59" s="33"/>
    </row>
    <row r="60" spans="1:11">
      <c r="C60" s="34"/>
      <c r="D60" s="34"/>
      <c r="E60" s="34"/>
      <c r="F60" s="34"/>
      <c r="G60" s="34"/>
      <c r="H60" s="34"/>
      <c r="I60" s="34"/>
      <c r="J60" s="5"/>
      <c r="K60" s="33"/>
    </row>
    <row r="61" spans="1:11">
      <c r="C61" s="34"/>
      <c r="D61" s="34"/>
      <c r="E61" s="34"/>
      <c r="F61" s="34"/>
      <c r="G61" s="34"/>
      <c r="H61" s="34"/>
      <c r="I61" s="34"/>
      <c r="J61" s="5"/>
      <c r="K61" s="33"/>
    </row>
    <row r="62" spans="1:11">
      <c r="C62" s="34"/>
      <c r="D62" s="34"/>
      <c r="E62" s="34"/>
      <c r="F62" s="34"/>
      <c r="G62" s="34"/>
      <c r="H62" s="34"/>
      <c r="I62" s="34"/>
      <c r="J62" s="5"/>
      <c r="K62" s="33"/>
    </row>
    <row r="63" spans="1:11">
      <c r="C63" s="34"/>
      <c r="D63" s="34"/>
      <c r="E63" s="34"/>
      <c r="F63" s="34"/>
      <c r="G63" s="34"/>
      <c r="H63" s="34"/>
      <c r="I63" s="34"/>
      <c r="J63" s="5"/>
      <c r="K63" s="33"/>
    </row>
    <row r="64" spans="1:11">
      <c r="C64" s="34"/>
      <c r="D64" s="34"/>
      <c r="E64" s="34"/>
      <c r="F64" s="34"/>
      <c r="G64" s="34"/>
      <c r="H64" s="34"/>
      <c r="I64" s="34"/>
      <c r="J64" s="5"/>
      <c r="K64" s="33"/>
    </row>
    <row r="65" spans="3:11">
      <c r="C65" s="34"/>
      <c r="D65" s="34"/>
      <c r="E65" s="34"/>
      <c r="F65" s="34"/>
      <c r="G65" s="34"/>
      <c r="H65" s="34"/>
      <c r="I65" s="34"/>
      <c r="J65" s="5"/>
      <c r="K65" s="33"/>
    </row>
    <row r="66" spans="3:11">
      <c r="C66" s="34"/>
      <c r="D66" s="34"/>
      <c r="E66" s="34"/>
      <c r="F66" s="34"/>
      <c r="G66" s="34"/>
      <c r="H66" s="34"/>
      <c r="I66" s="34"/>
      <c r="J66" s="5"/>
      <c r="K66" s="33"/>
    </row>
    <row r="67" spans="3:11">
      <c r="C67" s="34"/>
      <c r="D67" s="34"/>
      <c r="E67" s="34"/>
      <c r="F67" s="34"/>
      <c r="G67" s="34"/>
      <c r="H67" s="34"/>
      <c r="I67" s="34"/>
      <c r="J67" s="5"/>
      <c r="K67" s="33"/>
    </row>
    <row r="68" spans="3:11">
      <c r="C68" s="34"/>
      <c r="D68" s="34"/>
      <c r="E68" s="34"/>
      <c r="F68" s="34"/>
      <c r="G68" s="34"/>
      <c r="H68" s="34"/>
      <c r="I68" s="34"/>
      <c r="J68" s="5"/>
      <c r="K68" s="33"/>
    </row>
    <row r="69" spans="3:11">
      <c r="C69" s="34"/>
      <c r="D69" s="34"/>
      <c r="E69" s="34"/>
      <c r="F69" s="34"/>
      <c r="G69" s="34"/>
      <c r="H69" s="34"/>
      <c r="I69" s="34"/>
      <c r="J69" s="5"/>
      <c r="K69" s="33"/>
    </row>
    <row r="70" spans="3:11">
      <c r="C70" s="34"/>
      <c r="D70" s="34"/>
      <c r="E70" s="34"/>
      <c r="F70" s="34"/>
      <c r="G70" s="34"/>
      <c r="H70" s="34"/>
      <c r="I70" s="34"/>
      <c r="J70" s="5"/>
      <c r="K70" s="33"/>
    </row>
    <row r="71" spans="3:11">
      <c r="C71" s="34"/>
      <c r="D71" s="34"/>
      <c r="E71" s="34"/>
      <c r="F71" s="34"/>
      <c r="G71" s="34"/>
      <c r="H71" s="34"/>
      <c r="I71" s="34"/>
      <c r="J71" s="5"/>
      <c r="K71" s="33"/>
    </row>
    <row r="72" spans="3:11">
      <c r="C72" s="34"/>
      <c r="D72" s="34"/>
      <c r="E72" s="34"/>
      <c r="F72" s="34"/>
      <c r="G72" s="34"/>
      <c r="H72" s="34"/>
      <c r="I72" s="34"/>
      <c r="J72" s="5"/>
      <c r="K72" s="33"/>
    </row>
    <row r="73" spans="3:11">
      <c r="C73" s="34"/>
      <c r="D73" s="34"/>
      <c r="E73" s="34"/>
      <c r="F73" s="34"/>
      <c r="G73" s="34"/>
      <c r="H73" s="34"/>
      <c r="I73" s="34"/>
      <c r="J73" s="5"/>
      <c r="K73" s="33"/>
    </row>
    <row r="74" spans="3:11">
      <c r="C74" s="34"/>
      <c r="D74" s="34"/>
      <c r="E74" s="34"/>
      <c r="F74" s="34"/>
      <c r="G74" s="34"/>
      <c r="H74" s="34"/>
      <c r="I74" s="34"/>
      <c r="J74" s="5"/>
      <c r="K74" s="33"/>
    </row>
    <row r="75" spans="3:11">
      <c r="C75" s="34"/>
      <c r="D75" s="34"/>
      <c r="E75" s="34"/>
      <c r="F75" s="34"/>
      <c r="G75" s="34"/>
      <c r="H75" s="34"/>
      <c r="I75" s="34"/>
      <c r="J75" s="5"/>
      <c r="K75" s="33"/>
    </row>
    <row r="76" spans="3:11">
      <c r="C76" s="36"/>
      <c r="D76" s="36"/>
      <c r="E76" s="36"/>
      <c r="F76" s="36"/>
      <c r="G76" s="36"/>
      <c r="H76" s="36"/>
      <c r="I76" s="36"/>
      <c r="J76" s="5"/>
      <c r="K76" s="33"/>
    </row>
    <row r="77" spans="3:11">
      <c r="C77" s="36"/>
      <c r="D77" s="36"/>
      <c r="E77" s="36"/>
      <c r="F77" s="36"/>
      <c r="G77" s="36"/>
      <c r="H77" s="36"/>
      <c r="I77" s="36"/>
      <c r="J77" s="5"/>
      <c r="K77" s="33"/>
    </row>
    <row r="78" spans="3:11">
      <c r="C78" s="36"/>
      <c r="D78" s="36"/>
      <c r="E78" s="36"/>
      <c r="F78" s="36"/>
      <c r="G78" s="36"/>
      <c r="H78" s="36"/>
      <c r="I78" s="36"/>
      <c r="J78" s="5"/>
      <c r="K78" s="33"/>
    </row>
    <row r="79" spans="3:11">
      <c r="C79" s="36"/>
      <c r="D79" s="36"/>
      <c r="E79" s="36"/>
      <c r="F79" s="36"/>
      <c r="G79" s="36"/>
      <c r="H79" s="36"/>
      <c r="I79" s="36"/>
      <c r="J79" s="5"/>
      <c r="K79" s="33"/>
    </row>
    <row r="80" spans="3:11">
      <c r="C80" s="34"/>
      <c r="D80" s="34"/>
      <c r="E80" s="34"/>
      <c r="F80" s="34"/>
      <c r="G80" s="34"/>
      <c r="H80" s="34"/>
      <c r="I80" s="34"/>
      <c r="J80" s="5"/>
      <c r="K80" s="33"/>
    </row>
    <row r="81" spans="3:11">
      <c r="C81" s="36"/>
      <c r="D81" s="36"/>
      <c r="E81" s="36"/>
      <c r="F81" s="36"/>
      <c r="G81" s="36"/>
      <c r="H81" s="36"/>
      <c r="I81" s="36"/>
      <c r="J81" s="5"/>
      <c r="K81" s="33"/>
    </row>
    <row r="82" spans="3:11">
      <c r="C82" s="36"/>
      <c r="D82" s="36"/>
      <c r="E82" s="36"/>
      <c r="F82" s="36"/>
      <c r="G82" s="36"/>
      <c r="H82" s="36"/>
      <c r="I82" s="36"/>
      <c r="J82" s="5"/>
      <c r="K82" s="33"/>
    </row>
    <row r="83" spans="3:11">
      <c r="C83" s="34"/>
      <c r="D83" s="34"/>
      <c r="E83" s="34"/>
      <c r="F83" s="34"/>
      <c r="G83" s="34"/>
      <c r="H83" s="34"/>
      <c r="I83" s="34"/>
      <c r="J83" s="5"/>
      <c r="K83" s="33"/>
    </row>
    <row r="84" spans="3:11">
      <c r="C84" s="34"/>
      <c r="D84" s="34"/>
      <c r="E84" s="34"/>
      <c r="F84" s="34"/>
      <c r="G84" s="34"/>
      <c r="H84" s="34"/>
      <c r="I84" s="34"/>
      <c r="J84" s="5"/>
      <c r="K84" s="33"/>
    </row>
    <row r="85" spans="3:11">
      <c r="C85" s="34"/>
      <c r="D85" s="34"/>
      <c r="E85" s="34"/>
      <c r="F85" s="34"/>
      <c r="G85" s="34"/>
      <c r="H85" s="34"/>
      <c r="I85" s="34"/>
      <c r="J85" s="5"/>
      <c r="K85" s="33"/>
    </row>
    <row r="86" spans="3:11">
      <c r="C86" s="34"/>
      <c r="D86" s="34"/>
      <c r="E86" s="34"/>
      <c r="F86" s="34"/>
      <c r="G86" s="34"/>
      <c r="H86" s="34"/>
      <c r="I86" s="34"/>
      <c r="J86" s="5"/>
      <c r="K86" s="33"/>
    </row>
  </sheetData>
  <autoFilter ref="A2:K86">
    <sortState ref="A10:L86">
      <sortCondition ref="B2:B86"/>
    </sortState>
  </autoFilter>
  <conditionalFormatting sqref="J10:J86">
    <cfRule type="cellIs" dxfId="35" priority="10" operator="notEqual">
      <formula>1</formula>
    </cfRule>
  </conditionalFormatting>
  <conditionalFormatting sqref="C38:I44">
    <cfRule type="colorScale" priority="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3:J9">
    <cfRule type="cellIs" dxfId="34" priority="8" operator="notEqual">
      <formula>1</formula>
    </cfRule>
  </conditionalFormatting>
  <conditionalFormatting sqref="C64:I64 C75:I86 C3:I58">
    <cfRule type="colorScale" priority="6">
      <colorScale>
        <cfvo type="min"/>
        <cfvo type="max"/>
        <color rgb="FFFCFCFF"/>
        <color rgb="FFF8696B"/>
      </colorScale>
    </cfRule>
  </conditionalFormatting>
  <conditionalFormatting sqref="C54:I57 C59:I63">
    <cfRule type="colorScale" priority="5">
      <colorScale>
        <cfvo type="min"/>
        <cfvo type="max"/>
        <color rgb="FFFCFCFF"/>
        <color rgb="FF63BE7B"/>
      </colorScale>
    </cfRule>
  </conditionalFormatting>
  <conditionalFormatting sqref="C65:I68 C70:I74">
    <cfRule type="colorScale" priority="4">
      <colorScale>
        <cfvo type="min"/>
        <cfvo type="max"/>
        <color rgb="FFFCFCFF"/>
        <color rgb="FF63BE7B"/>
      </colorScale>
    </cfRule>
  </conditionalFormatting>
  <conditionalFormatting sqref="C69:I69">
    <cfRule type="colorScale" priority="3">
      <colorScale>
        <cfvo type="min"/>
        <cfvo type="max"/>
        <color rgb="FFFCFCFF"/>
        <color rgb="FFF8696B"/>
      </colorScale>
    </cfRule>
  </conditionalFormatting>
  <conditionalFormatting sqref="C58:I58">
    <cfRule type="colorScale" priority="2">
      <colorScale>
        <cfvo type="min"/>
        <cfvo type="max"/>
        <color rgb="FFFCFCFF"/>
        <color rgb="FFF8696B"/>
      </colorScale>
    </cfRule>
  </conditionalFormatting>
  <conditionalFormatting sqref="C3:I58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pageSetup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>
    <tabColor theme="9"/>
  </sheetPr>
  <dimension ref="A1:L86"/>
  <sheetViews>
    <sheetView workbookViewId="0">
      <pane xSplit="2" ySplit="2" topLeftCell="C3" activePane="bottomRight" state="frozen"/>
      <selection activeCell="L33" sqref="L33"/>
      <selection pane="topRight" activeCell="L33" sqref="L33"/>
      <selection pane="bottomLeft" activeCell="L33" sqref="L33"/>
      <selection pane="bottomRight" activeCell="H12" sqref="H12"/>
    </sheetView>
  </sheetViews>
  <sheetFormatPr baseColWidth="10" defaultColWidth="8.83203125" defaultRowHeight="14" x14ac:dyDescent="0"/>
  <cols>
    <col min="2" max="2" width="12.83203125" bestFit="1" customWidth="1"/>
    <col min="3" max="3" width="9.1640625" customWidth="1"/>
    <col min="4" max="4" width="10.5" customWidth="1"/>
    <col min="5" max="5" width="11.33203125" style="33" customWidth="1"/>
    <col min="7" max="7" width="8.83203125" style="33"/>
    <col min="9" max="9" width="8.83203125" style="33"/>
    <col min="10" max="10" width="10.1640625" customWidth="1"/>
    <col min="11" max="11" width="19" bestFit="1" customWidth="1"/>
    <col min="12" max="12" width="18.33203125" bestFit="1" customWidth="1"/>
    <col min="13" max="13" width="6.83203125" customWidth="1"/>
  </cols>
  <sheetData>
    <row r="1" spans="1:12" s="3" customFormat="1">
      <c r="C1" s="19" t="s">
        <v>204</v>
      </c>
      <c r="D1" s="19" t="s">
        <v>204</v>
      </c>
      <c r="E1" s="19" t="s">
        <v>204</v>
      </c>
      <c r="F1" s="19" t="s">
        <v>204</v>
      </c>
      <c r="G1" s="19" t="s">
        <v>204</v>
      </c>
      <c r="H1" s="19" t="s">
        <v>204</v>
      </c>
      <c r="I1" s="19" t="s">
        <v>204</v>
      </c>
      <c r="J1" s="19" t="s">
        <v>204</v>
      </c>
    </row>
    <row r="2" spans="1:12" s="15" customFormat="1" ht="95.25" customHeight="1">
      <c r="A2" s="15" t="s">
        <v>171</v>
      </c>
      <c r="B2" s="26" t="s">
        <v>3</v>
      </c>
      <c r="C2" s="28" t="s">
        <v>128</v>
      </c>
      <c r="D2" s="28" t="s">
        <v>275</v>
      </c>
      <c r="E2" s="28" t="s">
        <v>345</v>
      </c>
      <c r="F2" s="28" t="s">
        <v>276</v>
      </c>
      <c r="G2" s="28" t="s">
        <v>349</v>
      </c>
      <c r="H2" s="28" t="s">
        <v>277</v>
      </c>
      <c r="I2" s="28" t="s">
        <v>350</v>
      </c>
      <c r="J2" s="28" t="s">
        <v>280</v>
      </c>
      <c r="K2" s="27" t="s">
        <v>10</v>
      </c>
      <c r="L2" s="15" t="s">
        <v>23</v>
      </c>
    </row>
    <row r="3" spans="1:12">
      <c r="A3" s="86" t="s">
        <v>409</v>
      </c>
      <c r="B3" s="33" t="s">
        <v>4</v>
      </c>
      <c r="C3" s="36">
        <v>0</v>
      </c>
      <c r="D3" s="36">
        <v>0</v>
      </c>
      <c r="E3" s="36">
        <v>0</v>
      </c>
      <c r="F3" s="36">
        <v>0</v>
      </c>
      <c r="G3" s="36">
        <v>0</v>
      </c>
      <c r="H3" s="36">
        <v>0</v>
      </c>
      <c r="I3" s="36">
        <v>0</v>
      </c>
      <c r="J3" s="36">
        <v>0</v>
      </c>
      <c r="K3" s="5">
        <f t="shared" ref="K3:K34" si="0">SUM(C3:J3)</f>
        <v>0</v>
      </c>
      <c r="L3" s="33"/>
    </row>
    <row r="4" spans="1:12">
      <c r="A4" s="86" t="s">
        <v>410</v>
      </c>
      <c r="B4" s="33" t="s">
        <v>4</v>
      </c>
      <c r="C4" s="36">
        <v>0</v>
      </c>
      <c r="D4" s="36">
        <v>0</v>
      </c>
      <c r="E4" s="36">
        <v>0</v>
      </c>
      <c r="F4" s="36">
        <v>0</v>
      </c>
      <c r="G4" s="36">
        <v>0</v>
      </c>
      <c r="H4" s="36">
        <v>0</v>
      </c>
      <c r="I4" s="36">
        <v>0</v>
      </c>
      <c r="J4" s="36">
        <v>0</v>
      </c>
      <c r="K4" s="80">
        <f t="shared" si="0"/>
        <v>0</v>
      </c>
      <c r="L4" s="33"/>
    </row>
    <row r="5" spans="1:12">
      <c r="A5" s="86" t="s">
        <v>411</v>
      </c>
      <c r="B5" s="33" t="s">
        <v>4</v>
      </c>
      <c r="C5" s="36">
        <v>0</v>
      </c>
      <c r="D5" s="36">
        <v>0</v>
      </c>
      <c r="E5" s="36">
        <v>0</v>
      </c>
      <c r="F5" s="36">
        <v>0</v>
      </c>
      <c r="G5" s="36">
        <v>0</v>
      </c>
      <c r="H5" s="36">
        <v>0</v>
      </c>
      <c r="I5" s="36">
        <v>0</v>
      </c>
      <c r="J5" s="36">
        <v>0</v>
      </c>
      <c r="K5" s="36">
        <f t="shared" si="0"/>
        <v>0</v>
      </c>
      <c r="L5" s="33"/>
    </row>
    <row r="6" spans="1:12">
      <c r="A6" s="86" t="s">
        <v>412</v>
      </c>
      <c r="B6" s="33" t="s">
        <v>4</v>
      </c>
      <c r="C6" s="36">
        <v>0</v>
      </c>
      <c r="D6" s="36">
        <v>0</v>
      </c>
      <c r="E6" s="36">
        <v>0</v>
      </c>
      <c r="F6" s="36">
        <v>0</v>
      </c>
      <c r="G6" s="36">
        <v>0</v>
      </c>
      <c r="H6" s="36">
        <v>0</v>
      </c>
      <c r="I6" s="36">
        <v>0</v>
      </c>
      <c r="J6" s="36">
        <v>0</v>
      </c>
      <c r="K6" s="36">
        <f t="shared" si="0"/>
        <v>0</v>
      </c>
      <c r="L6" s="33"/>
    </row>
    <row r="7" spans="1:12">
      <c r="A7" s="86" t="s">
        <v>413</v>
      </c>
      <c r="B7" s="33" t="s">
        <v>4</v>
      </c>
      <c r="C7" s="36">
        <v>0</v>
      </c>
      <c r="D7" s="36">
        <v>0</v>
      </c>
      <c r="E7" s="36">
        <v>0</v>
      </c>
      <c r="F7" s="36">
        <v>0</v>
      </c>
      <c r="G7" s="36">
        <v>0</v>
      </c>
      <c r="H7" s="36">
        <v>0</v>
      </c>
      <c r="I7" s="36">
        <v>0</v>
      </c>
      <c r="J7" s="36">
        <v>0</v>
      </c>
      <c r="K7" s="36">
        <f t="shared" si="0"/>
        <v>0</v>
      </c>
      <c r="L7" s="33"/>
    </row>
    <row r="8" spans="1:12">
      <c r="A8" s="86" t="s">
        <v>414</v>
      </c>
      <c r="B8" s="33" t="s">
        <v>4</v>
      </c>
      <c r="C8" s="36">
        <v>0</v>
      </c>
      <c r="D8" s="36">
        <v>0</v>
      </c>
      <c r="E8" s="36">
        <v>0</v>
      </c>
      <c r="F8" s="36">
        <v>0</v>
      </c>
      <c r="G8" s="36">
        <v>0</v>
      </c>
      <c r="H8" s="36">
        <v>0</v>
      </c>
      <c r="I8" s="36">
        <v>0</v>
      </c>
      <c r="J8" s="36">
        <v>0</v>
      </c>
      <c r="K8" s="36">
        <f t="shared" si="0"/>
        <v>0</v>
      </c>
      <c r="L8" s="33"/>
    </row>
    <row r="9" spans="1:12">
      <c r="A9" s="86" t="s">
        <v>415</v>
      </c>
      <c r="B9" s="33" t="s">
        <v>4</v>
      </c>
      <c r="C9" s="36">
        <v>0</v>
      </c>
      <c r="D9" s="36">
        <v>0</v>
      </c>
      <c r="E9" s="36">
        <v>0</v>
      </c>
      <c r="F9" s="36">
        <v>0</v>
      </c>
      <c r="G9" s="36">
        <v>0</v>
      </c>
      <c r="H9" s="36">
        <v>0</v>
      </c>
      <c r="I9" s="36">
        <v>0</v>
      </c>
      <c r="J9" s="36">
        <v>0</v>
      </c>
      <c r="K9" s="36">
        <f t="shared" si="0"/>
        <v>0</v>
      </c>
      <c r="L9" s="33"/>
    </row>
    <row r="10" spans="1:12">
      <c r="A10" s="86" t="s">
        <v>416</v>
      </c>
      <c r="B10" s="33" t="s">
        <v>4</v>
      </c>
      <c r="C10" s="36">
        <v>0</v>
      </c>
      <c r="D10" s="36">
        <v>0</v>
      </c>
      <c r="E10" s="36">
        <v>0</v>
      </c>
      <c r="F10" s="36">
        <v>0</v>
      </c>
      <c r="G10" s="36">
        <v>0</v>
      </c>
      <c r="H10" s="36">
        <v>0</v>
      </c>
      <c r="I10" s="36">
        <v>0</v>
      </c>
      <c r="J10" s="36">
        <v>0</v>
      </c>
      <c r="K10" s="36">
        <f t="shared" si="0"/>
        <v>0</v>
      </c>
      <c r="L10" s="33"/>
    </row>
    <row r="11" spans="1:12">
      <c r="A11" s="86" t="s">
        <v>409</v>
      </c>
      <c r="B11" s="33" t="s">
        <v>5</v>
      </c>
      <c r="C11" s="36">
        <v>0</v>
      </c>
      <c r="D11" s="36">
        <v>0</v>
      </c>
      <c r="E11" s="36">
        <v>0</v>
      </c>
      <c r="F11" s="36">
        <v>0</v>
      </c>
      <c r="G11" s="36">
        <v>0</v>
      </c>
      <c r="H11" s="36">
        <v>0</v>
      </c>
      <c r="I11" s="36">
        <v>0</v>
      </c>
      <c r="J11" s="36">
        <v>0</v>
      </c>
      <c r="K11" s="36">
        <f t="shared" si="0"/>
        <v>0</v>
      </c>
      <c r="L11" s="33"/>
    </row>
    <row r="12" spans="1:12">
      <c r="A12" s="86" t="s">
        <v>410</v>
      </c>
      <c r="B12" s="33" t="s">
        <v>5</v>
      </c>
      <c r="C12" s="36">
        <v>0</v>
      </c>
      <c r="D12" s="36">
        <v>0</v>
      </c>
      <c r="E12" s="36">
        <v>0</v>
      </c>
      <c r="F12" s="36">
        <v>0</v>
      </c>
      <c r="G12" s="36">
        <v>0</v>
      </c>
      <c r="H12" s="36">
        <v>0</v>
      </c>
      <c r="I12" s="36">
        <v>0</v>
      </c>
      <c r="J12" s="36">
        <v>0</v>
      </c>
      <c r="K12" s="36">
        <f t="shared" si="0"/>
        <v>0</v>
      </c>
      <c r="L12" s="33"/>
    </row>
    <row r="13" spans="1:12">
      <c r="A13" s="86" t="s">
        <v>411</v>
      </c>
      <c r="B13" s="33" t="s">
        <v>5</v>
      </c>
      <c r="C13" s="36">
        <v>0</v>
      </c>
      <c r="D13" s="36">
        <v>0</v>
      </c>
      <c r="E13" s="36">
        <v>0</v>
      </c>
      <c r="F13" s="36">
        <v>0</v>
      </c>
      <c r="G13" s="36">
        <v>0</v>
      </c>
      <c r="H13" s="36">
        <v>0</v>
      </c>
      <c r="I13" s="36">
        <v>0</v>
      </c>
      <c r="J13" s="36">
        <v>0</v>
      </c>
      <c r="K13" s="36">
        <f t="shared" si="0"/>
        <v>0</v>
      </c>
      <c r="L13" s="33"/>
    </row>
    <row r="14" spans="1:12">
      <c r="A14" s="86" t="s">
        <v>412</v>
      </c>
      <c r="B14" s="33" t="s">
        <v>5</v>
      </c>
      <c r="C14" s="36">
        <v>0</v>
      </c>
      <c r="D14" s="36">
        <v>0</v>
      </c>
      <c r="E14" s="36">
        <v>0</v>
      </c>
      <c r="F14" s="36">
        <v>0</v>
      </c>
      <c r="G14" s="36">
        <v>0</v>
      </c>
      <c r="H14" s="36">
        <v>0</v>
      </c>
      <c r="I14" s="36">
        <v>0</v>
      </c>
      <c r="J14" s="36">
        <v>0</v>
      </c>
      <c r="K14" s="36">
        <f t="shared" si="0"/>
        <v>0</v>
      </c>
      <c r="L14" s="33"/>
    </row>
    <row r="15" spans="1:12">
      <c r="A15" s="86" t="s">
        <v>413</v>
      </c>
      <c r="B15" s="33" t="s">
        <v>5</v>
      </c>
      <c r="C15" s="36">
        <v>0</v>
      </c>
      <c r="D15" s="36">
        <v>0</v>
      </c>
      <c r="E15" s="36">
        <v>0</v>
      </c>
      <c r="F15" s="36">
        <v>0</v>
      </c>
      <c r="G15" s="36">
        <v>0</v>
      </c>
      <c r="H15" s="36">
        <v>0</v>
      </c>
      <c r="I15" s="36">
        <v>0</v>
      </c>
      <c r="J15" s="36">
        <v>0</v>
      </c>
      <c r="K15" s="36">
        <f t="shared" si="0"/>
        <v>0</v>
      </c>
      <c r="L15" s="33"/>
    </row>
    <row r="16" spans="1:12">
      <c r="A16" s="86" t="s">
        <v>414</v>
      </c>
      <c r="B16" s="33" t="s">
        <v>5</v>
      </c>
      <c r="C16" s="36">
        <v>0</v>
      </c>
      <c r="D16" s="36">
        <v>0</v>
      </c>
      <c r="E16" s="36">
        <v>0</v>
      </c>
      <c r="F16" s="36">
        <v>0</v>
      </c>
      <c r="G16" s="36">
        <v>0</v>
      </c>
      <c r="H16" s="36">
        <v>0</v>
      </c>
      <c r="I16" s="36">
        <v>0</v>
      </c>
      <c r="J16" s="36">
        <v>0</v>
      </c>
      <c r="K16" s="80">
        <f t="shared" si="0"/>
        <v>0</v>
      </c>
      <c r="L16" s="33"/>
    </row>
    <row r="17" spans="1:12">
      <c r="A17" s="86" t="s">
        <v>415</v>
      </c>
      <c r="B17" s="33" t="s">
        <v>5</v>
      </c>
      <c r="C17" s="36">
        <v>0</v>
      </c>
      <c r="D17" s="36">
        <v>0</v>
      </c>
      <c r="E17" s="36">
        <v>0</v>
      </c>
      <c r="F17" s="36">
        <v>0</v>
      </c>
      <c r="G17" s="36">
        <v>0</v>
      </c>
      <c r="H17" s="36">
        <v>0</v>
      </c>
      <c r="I17" s="36">
        <v>0</v>
      </c>
      <c r="J17" s="36">
        <v>0</v>
      </c>
      <c r="K17" s="5">
        <f t="shared" si="0"/>
        <v>0</v>
      </c>
      <c r="L17" s="33"/>
    </row>
    <row r="18" spans="1:12">
      <c r="A18" s="86" t="s">
        <v>416</v>
      </c>
      <c r="B18" s="33" t="s">
        <v>5</v>
      </c>
      <c r="C18" s="36">
        <v>0</v>
      </c>
      <c r="D18" s="36">
        <v>0</v>
      </c>
      <c r="E18" s="36">
        <v>0</v>
      </c>
      <c r="F18" s="36">
        <v>0</v>
      </c>
      <c r="G18" s="36">
        <v>0</v>
      </c>
      <c r="H18" s="36">
        <v>0</v>
      </c>
      <c r="I18" s="36">
        <v>0</v>
      </c>
      <c r="J18" s="36">
        <v>0</v>
      </c>
      <c r="K18" s="5">
        <f t="shared" si="0"/>
        <v>0</v>
      </c>
      <c r="L18" s="33"/>
    </row>
    <row r="19" spans="1:12">
      <c r="A19" s="86" t="s">
        <v>409</v>
      </c>
      <c r="B19" s="33" t="s">
        <v>6</v>
      </c>
      <c r="C19" s="36">
        <v>0</v>
      </c>
      <c r="D19" s="36">
        <v>0</v>
      </c>
      <c r="E19" s="36">
        <v>0</v>
      </c>
      <c r="F19" s="36">
        <v>0</v>
      </c>
      <c r="G19" s="36">
        <v>0</v>
      </c>
      <c r="H19" s="36">
        <v>0</v>
      </c>
      <c r="I19" s="36">
        <v>0</v>
      </c>
      <c r="J19" s="36">
        <v>0</v>
      </c>
      <c r="K19" s="5">
        <f t="shared" si="0"/>
        <v>0</v>
      </c>
      <c r="L19" s="33"/>
    </row>
    <row r="20" spans="1:12">
      <c r="A20" s="86" t="s">
        <v>410</v>
      </c>
      <c r="B20" s="33" t="s">
        <v>6</v>
      </c>
      <c r="C20" s="36">
        <v>0</v>
      </c>
      <c r="D20" s="36">
        <v>0</v>
      </c>
      <c r="E20" s="36">
        <v>0</v>
      </c>
      <c r="F20" s="36">
        <v>0</v>
      </c>
      <c r="G20" s="36">
        <v>0</v>
      </c>
      <c r="H20" s="36">
        <v>0</v>
      </c>
      <c r="I20" s="36">
        <v>0</v>
      </c>
      <c r="J20" s="36">
        <v>0</v>
      </c>
      <c r="K20" s="5">
        <f t="shared" si="0"/>
        <v>0</v>
      </c>
      <c r="L20" s="33"/>
    </row>
    <row r="21" spans="1:12">
      <c r="A21" s="86" t="s">
        <v>411</v>
      </c>
      <c r="B21" s="33" t="s">
        <v>6</v>
      </c>
      <c r="C21" s="36">
        <v>0</v>
      </c>
      <c r="D21" s="36">
        <v>0</v>
      </c>
      <c r="E21" s="36">
        <v>0</v>
      </c>
      <c r="F21" s="36">
        <v>0</v>
      </c>
      <c r="G21" s="36">
        <v>0</v>
      </c>
      <c r="H21" s="36">
        <v>0</v>
      </c>
      <c r="I21" s="36">
        <v>0</v>
      </c>
      <c r="J21" s="36">
        <v>0</v>
      </c>
      <c r="K21" s="5">
        <f t="shared" si="0"/>
        <v>0</v>
      </c>
      <c r="L21" s="33"/>
    </row>
    <row r="22" spans="1:12">
      <c r="A22" s="86" t="s">
        <v>412</v>
      </c>
      <c r="B22" s="33" t="s">
        <v>6</v>
      </c>
      <c r="C22" s="36">
        <v>0</v>
      </c>
      <c r="D22" s="36">
        <v>0</v>
      </c>
      <c r="E22" s="36">
        <v>0</v>
      </c>
      <c r="F22" s="36">
        <v>0</v>
      </c>
      <c r="G22" s="36">
        <v>0</v>
      </c>
      <c r="H22" s="36">
        <v>0</v>
      </c>
      <c r="I22" s="36">
        <v>0</v>
      </c>
      <c r="J22" s="36">
        <v>0</v>
      </c>
      <c r="K22" s="5">
        <f t="shared" si="0"/>
        <v>0</v>
      </c>
      <c r="L22" s="33"/>
    </row>
    <row r="23" spans="1:12">
      <c r="A23" s="86" t="s">
        <v>413</v>
      </c>
      <c r="B23" s="33" t="s">
        <v>6</v>
      </c>
      <c r="C23" s="36">
        <v>0</v>
      </c>
      <c r="D23" s="36">
        <v>0</v>
      </c>
      <c r="E23" s="36">
        <v>0</v>
      </c>
      <c r="F23" s="36">
        <v>0</v>
      </c>
      <c r="G23" s="36">
        <v>0</v>
      </c>
      <c r="H23" s="36">
        <v>0</v>
      </c>
      <c r="I23" s="36">
        <v>0</v>
      </c>
      <c r="J23" s="36">
        <v>0</v>
      </c>
      <c r="K23" s="5">
        <f t="shared" si="0"/>
        <v>0</v>
      </c>
      <c r="L23" s="33"/>
    </row>
    <row r="24" spans="1:12">
      <c r="A24" s="86" t="s">
        <v>414</v>
      </c>
      <c r="B24" s="33" t="s">
        <v>6</v>
      </c>
      <c r="C24" s="36">
        <v>0</v>
      </c>
      <c r="D24" s="36">
        <v>0</v>
      </c>
      <c r="E24" s="36">
        <v>0</v>
      </c>
      <c r="F24" s="36">
        <v>0</v>
      </c>
      <c r="G24" s="36">
        <v>0</v>
      </c>
      <c r="H24" s="36">
        <v>0</v>
      </c>
      <c r="I24" s="36">
        <v>0</v>
      </c>
      <c r="J24" s="36">
        <v>0</v>
      </c>
      <c r="K24" s="5">
        <f t="shared" si="0"/>
        <v>0</v>
      </c>
      <c r="L24" s="33"/>
    </row>
    <row r="25" spans="1:12">
      <c r="A25" s="86" t="s">
        <v>415</v>
      </c>
      <c r="B25" s="33" t="s">
        <v>6</v>
      </c>
      <c r="C25" s="36">
        <v>0</v>
      </c>
      <c r="D25" s="36">
        <v>0</v>
      </c>
      <c r="E25" s="36">
        <v>0</v>
      </c>
      <c r="F25" s="36">
        <v>0</v>
      </c>
      <c r="G25" s="36">
        <v>0</v>
      </c>
      <c r="H25" s="36">
        <v>0</v>
      </c>
      <c r="I25" s="36">
        <v>0</v>
      </c>
      <c r="J25" s="36">
        <v>0</v>
      </c>
      <c r="K25" s="5">
        <f t="shared" si="0"/>
        <v>0</v>
      </c>
      <c r="L25" s="33"/>
    </row>
    <row r="26" spans="1:12">
      <c r="A26" s="86" t="s">
        <v>416</v>
      </c>
      <c r="B26" s="33" t="s">
        <v>6</v>
      </c>
      <c r="C26" s="36">
        <v>0</v>
      </c>
      <c r="D26" s="36">
        <v>0</v>
      </c>
      <c r="E26" s="36">
        <v>0</v>
      </c>
      <c r="F26" s="36">
        <v>0</v>
      </c>
      <c r="G26" s="36">
        <v>0</v>
      </c>
      <c r="H26" s="36">
        <v>0</v>
      </c>
      <c r="I26" s="36">
        <v>0</v>
      </c>
      <c r="J26" s="36">
        <v>0</v>
      </c>
      <c r="K26" s="5">
        <f t="shared" si="0"/>
        <v>0</v>
      </c>
      <c r="L26" s="33"/>
    </row>
    <row r="27" spans="1:12">
      <c r="A27" s="86" t="s">
        <v>409</v>
      </c>
      <c r="B27" s="33" t="s">
        <v>7</v>
      </c>
      <c r="C27" s="36">
        <v>0</v>
      </c>
      <c r="D27" s="36">
        <v>0</v>
      </c>
      <c r="E27" s="36">
        <v>0</v>
      </c>
      <c r="F27" s="36">
        <v>0</v>
      </c>
      <c r="G27" s="36">
        <v>0</v>
      </c>
      <c r="H27" s="36">
        <v>0</v>
      </c>
      <c r="I27" s="36">
        <v>0</v>
      </c>
      <c r="J27" s="36">
        <v>0</v>
      </c>
      <c r="K27" s="5">
        <f t="shared" si="0"/>
        <v>0</v>
      </c>
      <c r="L27" s="33"/>
    </row>
    <row r="28" spans="1:12">
      <c r="A28" s="86" t="s">
        <v>410</v>
      </c>
      <c r="B28" s="33" t="s">
        <v>7</v>
      </c>
      <c r="C28" s="36">
        <v>0</v>
      </c>
      <c r="D28" s="36">
        <v>0</v>
      </c>
      <c r="E28" s="36">
        <v>0</v>
      </c>
      <c r="F28" s="36">
        <v>0</v>
      </c>
      <c r="G28" s="36">
        <v>0</v>
      </c>
      <c r="H28" s="36">
        <v>0</v>
      </c>
      <c r="I28" s="36">
        <v>0</v>
      </c>
      <c r="J28" s="36">
        <v>0</v>
      </c>
      <c r="K28" s="80">
        <f t="shared" si="0"/>
        <v>0</v>
      </c>
      <c r="L28" s="33"/>
    </row>
    <row r="29" spans="1:12">
      <c r="A29" s="86" t="s">
        <v>411</v>
      </c>
      <c r="B29" s="33" t="s">
        <v>7</v>
      </c>
      <c r="C29" s="36">
        <v>0</v>
      </c>
      <c r="D29" s="36">
        <v>0</v>
      </c>
      <c r="E29" s="36">
        <v>0</v>
      </c>
      <c r="F29" s="36">
        <v>0</v>
      </c>
      <c r="G29" s="36">
        <v>0</v>
      </c>
      <c r="H29" s="36">
        <v>0</v>
      </c>
      <c r="I29" s="36">
        <v>0</v>
      </c>
      <c r="J29" s="36">
        <v>0</v>
      </c>
      <c r="K29" s="5">
        <f t="shared" si="0"/>
        <v>0</v>
      </c>
      <c r="L29" s="33"/>
    </row>
    <row r="30" spans="1:12">
      <c r="A30" s="86" t="s">
        <v>412</v>
      </c>
      <c r="B30" s="33" t="s">
        <v>7</v>
      </c>
      <c r="C30" s="36">
        <v>0</v>
      </c>
      <c r="D30" s="36">
        <v>0</v>
      </c>
      <c r="E30" s="36">
        <v>0</v>
      </c>
      <c r="F30" s="36">
        <v>0</v>
      </c>
      <c r="G30" s="36">
        <v>0</v>
      </c>
      <c r="H30" s="36">
        <v>0</v>
      </c>
      <c r="I30" s="36">
        <v>0</v>
      </c>
      <c r="J30" s="36">
        <v>0</v>
      </c>
      <c r="K30" s="5">
        <f t="shared" si="0"/>
        <v>0</v>
      </c>
      <c r="L30" s="33"/>
    </row>
    <row r="31" spans="1:12">
      <c r="A31" s="86" t="s">
        <v>413</v>
      </c>
      <c r="B31" s="33" t="s">
        <v>7</v>
      </c>
      <c r="C31" s="36">
        <v>0</v>
      </c>
      <c r="D31" s="36">
        <v>0</v>
      </c>
      <c r="E31" s="36">
        <v>0</v>
      </c>
      <c r="F31" s="36">
        <v>0</v>
      </c>
      <c r="G31" s="36">
        <v>0</v>
      </c>
      <c r="H31" s="36">
        <v>0</v>
      </c>
      <c r="I31" s="36">
        <v>0</v>
      </c>
      <c r="J31" s="36">
        <v>0</v>
      </c>
      <c r="K31" s="5">
        <f t="shared" si="0"/>
        <v>0</v>
      </c>
      <c r="L31" s="33"/>
    </row>
    <row r="32" spans="1:12">
      <c r="A32" s="86" t="s">
        <v>414</v>
      </c>
      <c r="B32" s="33" t="s">
        <v>7</v>
      </c>
      <c r="C32" s="36">
        <v>0</v>
      </c>
      <c r="D32" s="36">
        <v>0</v>
      </c>
      <c r="E32" s="36">
        <v>0</v>
      </c>
      <c r="F32" s="36">
        <v>0</v>
      </c>
      <c r="G32" s="36">
        <v>0</v>
      </c>
      <c r="H32" s="36">
        <v>0</v>
      </c>
      <c r="I32" s="36">
        <v>0</v>
      </c>
      <c r="J32" s="36">
        <v>0</v>
      </c>
      <c r="K32" s="5">
        <f t="shared" si="0"/>
        <v>0</v>
      </c>
      <c r="L32" s="33"/>
    </row>
    <row r="33" spans="1:12">
      <c r="A33" s="86" t="s">
        <v>415</v>
      </c>
      <c r="B33" s="33" t="s">
        <v>7</v>
      </c>
      <c r="C33" s="36">
        <v>0</v>
      </c>
      <c r="D33" s="36">
        <v>0</v>
      </c>
      <c r="E33" s="36">
        <v>0</v>
      </c>
      <c r="F33" s="36">
        <v>0</v>
      </c>
      <c r="G33" s="36">
        <v>0</v>
      </c>
      <c r="H33" s="36">
        <v>0</v>
      </c>
      <c r="I33" s="36">
        <v>0</v>
      </c>
      <c r="J33" s="36">
        <v>0</v>
      </c>
      <c r="K33" s="5">
        <f t="shared" si="0"/>
        <v>0</v>
      </c>
      <c r="L33" s="33"/>
    </row>
    <row r="34" spans="1:12">
      <c r="A34" s="86" t="s">
        <v>416</v>
      </c>
      <c r="B34" s="33" t="s">
        <v>7</v>
      </c>
      <c r="C34" s="36">
        <v>0</v>
      </c>
      <c r="D34" s="36">
        <v>0</v>
      </c>
      <c r="E34" s="36">
        <v>0</v>
      </c>
      <c r="F34" s="36">
        <v>0</v>
      </c>
      <c r="G34" s="36">
        <v>0</v>
      </c>
      <c r="H34" s="36">
        <v>0</v>
      </c>
      <c r="I34" s="36">
        <v>0</v>
      </c>
      <c r="J34" s="36">
        <v>0</v>
      </c>
      <c r="K34" s="5">
        <f t="shared" si="0"/>
        <v>0</v>
      </c>
      <c r="L34" s="33"/>
    </row>
    <row r="35" spans="1:12">
      <c r="A35" s="86" t="s">
        <v>409</v>
      </c>
      <c r="B35" s="33" t="s">
        <v>8</v>
      </c>
      <c r="C35" s="36">
        <v>0</v>
      </c>
      <c r="D35" s="36">
        <v>0</v>
      </c>
      <c r="E35" s="36">
        <v>0</v>
      </c>
      <c r="F35" s="36">
        <v>0</v>
      </c>
      <c r="G35" s="36">
        <v>0</v>
      </c>
      <c r="H35" s="36">
        <v>0</v>
      </c>
      <c r="I35" s="36">
        <v>0</v>
      </c>
      <c r="J35" s="36">
        <v>0</v>
      </c>
      <c r="K35" s="5">
        <f t="shared" ref="K35:K58" si="1">SUM(C35:J35)</f>
        <v>0</v>
      </c>
      <c r="L35" s="33"/>
    </row>
    <row r="36" spans="1:12">
      <c r="A36" s="86" t="s">
        <v>410</v>
      </c>
      <c r="B36" s="33" t="s">
        <v>8</v>
      </c>
      <c r="C36" s="36">
        <v>0</v>
      </c>
      <c r="D36" s="36">
        <v>0</v>
      </c>
      <c r="E36" s="36">
        <v>0</v>
      </c>
      <c r="F36" s="36">
        <v>0</v>
      </c>
      <c r="G36" s="36">
        <v>0</v>
      </c>
      <c r="H36" s="36">
        <v>0</v>
      </c>
      <c r="I36" s="36">
        <v>0</v>
      </c>
      <c r="J36" s="36">
        <v>0</v>
      </c>
      <c r="K36" s="5">
        <f t="shared" si="1"/>
        <v>0</v>
      </c>
      <c r="L36" s="33"/>
    </row>
    <row r="37" spans="1:12">
      <c r="A37" s="86" t="s">
        <v>411</v>
      </c>
      <c r="B37" s="33" t="s">
        <v>8</v>
      </c>
      <c r="C37" s="36">
        <v>0</v>
      </c>
      <c r="D37" s="36">
        <v>0</v>
      </c>
      <c r="E37" s="36">
        <v>0</v>
      </c>
      <c r="F37" s="36">
        <v>0</v>
      </c>
      <c r="G37" s="36">
        <v>0</v>
      </c>
      <c r="H37" s="36">
        <v>0</v>
      </c>
      <c r="I37" s="36">
        <v>0</v>
      </c>
      <c r="J37" s="36">
        <v>0</v>
      </c>
      <c r="K37" s="5">
        <f t="shared" si="1"/>
        <v>0</v>
      </c>
      <c r="L37" s="33"/>
    </row>
    <row r="38" spans="1:12">
      <c r="A38" s="86" t="s">
        <v>412</v>
      </c>
      <c r="B38" s="33" t="s">
        <v>8</v>
      </c>
      <c r="C38" s="36">
        <v>0</v>
      </c>
      <c r="D38" s="36">
        <v>0</v>
      </c>
      <c r="E38" s="36">
        <v>0</v>
      </c>
      <c r="F38" s="36">
        <v>0</v>
      </c>
      <c r="G38" s="36">
        <v>0</v>
      </c>
      <c r="H38" s="36">
        <v>0</v>
      </c>
      <c r="I38" s="36">
        <v>0</v>
      </c>
      <c r="J38" s="36">
        <v>0</v>
      </c>
      <c r="K38" s="5">
        <f t="shared" si="1"/>
        <v>0</v>
      </c>
      <c r="L38" s="33"/>
    </row>
    <row r="39" spans="1:12">
      <c r="A39" s="86" t="s">
        <v>413</v>
      </c>
      <c r="B39" s="33" t="s">
        <v>8</v>
      </c>
      <c r="C39" s="36">
        <v>0</v>
      </c>
      <c r="D39" s="36">
        <v>0</v>
      </c>
      <c r="E39" s="36">
        <v>0</v>
      </c>
      <c r="F39" s="36">
        <v>0</v>
      </c>
      <c r="G39" s="36">
        <v>0</v>
      </c>
      <c r="H39" s="36">
        <v>0</v>
      </c>
      <c r="I39" s="36">
        <v>0</v>
      </c>
      <c r="J39" s="36">
        <v>0</v>
      </c>
      <c r="K39" s="5">
        <f t="shared" si="1"/>
        <v>0</v>
      </c>
      <c r="L39" s="33"/>
    </row>
    <row r="40" spans="1:12">
      <c r="A40" s="86" t="s">
        <v>414</v>
      </c>
      <c r="B40" s="33" t="s">
        <v>8</v>
      </c>
      <c r="C40" s="36">
        <v>0</v>
      </c>
      <c r="D40" s="36">
        <v>0</v>
      </c>
      <c r="E40" s="36">
        <v>0</v>
      </c>
      <c r="F40" s="36">
        <v>0</v>
      </c>
      <c r="G40" s="36">
        <v>0</v>
      </c>
      <c r="H40" s="36">
        <v>0</v>
      </c>
      <c r="I40" s="36">
        <v>0</v>
      </c>
      <c r="J40" s="36">
        <v>0</v>
      </c>
      <c r="K40" s="80">
        <f t="shared" si="1"/>
        <v>0</v>
      </c>
      <c r="L40" s="33"/>
    </row>
    <row r="41" spans="1:12">
      <c r="A41" s="86" t="s">
        <v>415</v>
      </c>
      <c r="B41" s="33" t="s">
        <v>8</v>
      </c>
      <c r="C41" s="36">
        <v>0</v>
      </c>
      <c r="D41" s="36">
        <v>0</v>
      </c>
      <c r="E41" s="36">
        <v>0</v>
      </c>
      <c r="F41" s="36">
        <v>0</v>
      </c>
      <c r="G41" s="36">
        <v>0</v>
      </c>
      <c r="H41" s="36">
        <v>0</v>
      </c>
      <c r="I41" s="36">
        <v>0</v>
      </c>
      <c r="J41" s="36">
        <v>0</v>
      </c>
      <c r="K41" s="5">
        <f t="shared" si="1"/>
        <v>0</v>
      </c>
      <c r="L41" s="33"/>
    </row>
    <row r="42" spans="1:12">
      <c r="A42" s="86" t="s">
        <v>416</v>
      </c>
      <c r="B42" s="33" t="s">
        <v>8</v>
      </c>
      <c r="C42" s="36">
        <v>0</v>
      </c>
      <c r="D42" s="36">
        <v>0</v>
      </c>
      <c r="E42" s="36">
        <v>0</v>
      </c>
      <c r="F42" s="36">
        <v>0</v>
      </c>
      <c r="G42" s="36">
        <v>0</v>
      </c>
      <c r="H42" s="36">
        <v>0</v>
      </c>
      <c r="I42" s="36">
        <v>0</v>
      </c>
      <c r="J42" s="36">
        <v>0</v>
      </c>
      <c r="K42" s="5">
        <f t="shared" si="1"/>
        <v>0</v>
      </c>
      <c r="L42" s="33"/>
    </row>
    <row r="43" spans="1:12">
      <c r="A43" s="86" t="s">
        <v>409</v>
      </c>
      <c r="B43" s="33" t="s">
        <v>9</v>
      </c>
      <c r="C43" s="36">
        <v>0</v>
      </c>
      <c r="D43" s="36">
        <v>0</v>
      </c>
      <c r="E43" s="36">
        <v>0</v>
      </c>
      <c r="F43" s="36">
        <v>0</v>
      </c>
      <c r="G43" s="36">
        <v>0</v>
      </c>
      <c r="H43" s="36">
        <v>0</v>
      </c>
      <c r="I43" s="36">
        <v>0</v>
      </c>
      <c r="J43" s="36">
        <v>0</v>
      </c>
      <c r="K43" s="5">
        <f t="shared" si="1"/>
        <v>0</v>
      </c>
      <c r="L43" s="33"/>
    </row>
    <row r="44" spans="1:12">
      <c r="A44" s="86" t="s">
        <v>410</v>
      </c>
      <c r="B44" s="33" t="s">
        <v>9</v>
      </c>
      <c r="C44" s="36">
        <v>0</v>
      </c>
      <c r="D44" s="36">
        <v>0</v>
      </c>
      <c r="E44" s="36">
        <v>0</v>
      </c>
      <c r="F44" s="36">
        <v>0</v>
      </c>
      <c r="G44" s="36">
        <v>0</v>
      </c>
      <c r="H44" s="36">
        <v>0</v>
      </c>
      <c r="I44" s="36">
        <v>0</v>
      </c>
      <c r="J44" s="36">
        <v>0</v>
      </c>
      <c r="K44" s="5">
        <f t="shared" si="1"/>
        <v>0</v>
      </c>
      <c r="L44" s="33"/>
    </row>
    <row r="45" spans="1:12">
      <c r="A45" s="86" t="s">
        <v>411</v>
      </c>
      <c r="B45" s="33" t="s">
        <v>9</v>
      </c>
      <c r="C45" s="36">
        <v>0</v>
      </c>
      <c r="D45" s="36">
        <v>0</v>
      </c>
      <c r="E45" s="36">
        <v>0</v>
      </c>
      <c r="F45" s="36">
        <v>0</v>
      </c>
      <c r="G45" s="36">
        <v>0</v>
      </c>
      <c r="H45" s="36">
        <v>0</v>
      </c>
      <c r="I45" s="36">
        <v>0</v>
      </c>
      <c r="J45" s="36">
        <v>0</v>
      </c>
      <c r="K45" s="5">
        <f t="shared" si="1"/>
        <v>0</v>
      </c>
      <c r="L45" s="33"/>
    </row>
    <row r="46" spans="1:12">
      <c r="A46" s="86" t="s">
        <v>412</v>
      </c>
      <c r="B46" s="33" t="s">
        <v>9</v>
      </c>
      <c r="C46" s="36">
        <v>0</v>
      </c>
      <c r="D46" s="36">
        <v>0</v>
      </c>
      <c r="E46" s="36">
        <v>0</v>
      </c>
      <c r="F46" s="36">
        <v>0</v>
      </c>
      <c r="G46" s="36">
        <v>0</v>
      </c>
      <c r="H46" s="36">
        <v>0</v>
      </c>
      <c r="I46" s="36">
        <v>0</v>
      </c>
      <c r="J46" s="36">
        <v>0</v>
      </c>
      <c r="K46" s="5">
        <f t="shared" si="1"/>
        <v>0</v>
      </c>
      <c r="L46" s="33"/>
    </row>
    <row r="47" spans="1:12">
      <c r="A47" s="86" t="s">
        <v>413</v>
      </c>
      <c r="B47" s="33" t="s">
        <v>9</v>
      </c>
      <c r="C47" s="36">
        <v>0</v>
      </c>
      <c r="D47" s="36">
        <v>0</v>
      </c>
      <c r="E47" s="36">
        <v>0</v>
      </c>
      <c r="F47" s="36">
        <v>0</v>
      </c>
      <c r="G47" s="36">
        <v>0</v>
      </c>
      <c r="H47" s="36">
        <v>0</v>
      </c>
      <c r="I47" s="36">
        <v>0</v>
      </c>
      <c r="J47" s="36">
        <v>0</v>
      </c>
      <c r="K47" s="5">
        <f t="shared" si="1"/>
        <v>0</v>
      </c>
      <c r="L47" s="33"/>
    </row>
    <row r="48" spans="1:12">
      <c r="A48" s="86" t="s">
        <v>414</v>
      </c>
      <c r="B48" s="33" t="s">
        <v>9</v>
      </c>
      <c r="C48" s="36">
        <v>0</v>
      </c>
      <c r="D48" s="36">
        <v>0</v>
      </c>
      <c r="E48" s="36">
        <v>0</v>
      </c>
      <c r="F48" s="36">
        <v>0</v>
      </c>
      <c r="G48" s="36">
        <v>0</v>
      </c>
      <c r="H48" s="36">
        <v>0</v>
      </c>
      <c r="I48" s="36">
        <v>0</v>
      </c>
      <c r="J48" s="36">
        <v>0</v>
      </c>
      <c r="K48" s="5">
        <f t="shared" si="1"/>
        <v>0</v>
      </c>
      <c r="L48" s="33"/>
    </row>
    <row r="49" spans="1:12">
      <c r="A49" s="86" t="s">
        <v>415</v>
      </c>
      <c r="B49" s="33" t="s">
        <v>9</v>
      </c>
      <c r="C49" s="36">
        <v>0</v>
      </c>
      <c r="D49" s="36">
        <v>0</v>
      </c>
      <c r="E49" s="36">
        <v>0</v>
      </c>
      <c r="F49" s="36">
        <v>0</v>
      </c>
      <c r="G49" s="36">
        <v>0</v>
      </c>
      <c r="H49" s="36">
        <v>0</v>
      </c>
      <c r="I49" s="36">
        <v>0</v>
      </c>
      <c r="J49" s="36">
        <v>0</v>
      </c>
      <c r="K49" s="5">
        <f t="shared" si="1"/>
        <v>0</v>
      </c>
      <c r="L49" s="33"/>
    </row>
    <row r="50" spans="1:12">
      <c r="A50" s="86" t="s">
        <v>416</v>
      </c>
      <c r="B50" s="33" t="s">
        <v>9</v>
      </c>
      <c r="C50" s="36">
        <v>0</v>
      </c>
      <c r="D50" s="36">
        <v>0</v>
      </c>
      <c r="E50" s="36">
        <v>0</v>
      </c>
      <c r="F50" s="36">
        <v>0</v>
      </c>
      <c r="G50" s="36">
        <v>0</v>
      </c>
      <c r="H50" s="36">
        <v>0</v>
      </c>
      <c r="I50" s="36">
        <v>0</v>
      </c>
      <c r="J50" s="36">
        <v>0</v>
      </c>
      <c r="K50" s="5">
        <f t="shared" si="1"/>
        <v>0</v>
      </c>
      <c r="L50" s="33"/>
    </row>
    <row r="51" spans="1:12">
      <c r="A51" s="86" t="s">
        <v>409</v>
      </c>
      <c r="B51" s="33" t="s">
        <v>272</v>
      </c>
      <c r="C51" s="36">
        <v>0</v>
      </c>
      <c r="D51" s="36">
        <v>0</v>
      </c>
      <c r="E51" s="36">
        <v>0</v>
      </c>
      <c r="F51" s="36">
        <v>0</v>
      </c>
      <c r="G51" s="36">
        <v>0</v>
      </c>
      <c r="H51" s="36">
        <v>0</v>
      </c>
      <c r="I51" s="36">
        <v>0</v>
      </c>
      <c r="J51" s="36">
        <v>0</v>
      </c>
      <c r="K51" s="5">
        <f t="shared" si="1"/>
        <v>0</v>
      </c>
      <c r="L51" s="33"/>
    </row>
    <row r="52" spans="1:12">
      <c r="A52" s="86" t="s">
        <v>410</v>
      </c>
      <c r="B52" s="33" t="s">
        <v>272</v>
      </c>
      <c r="C52" s="36">
        <v>0</v>
      </c>
      <c r="D52" s="36">
        <v>0</v>
      </c>
      <c r="E52" s="36">
        <v>0</v>
      </c>
      <c r="F52" s="36">
        <v>0</v>
      </c>
      <c r="G52" s="36">
        <v>0</v>
      </c>
      <c r="H52" s="36">
        <v>0</v>
      </c>
      <c r="I52" s="36">
        <v>0</v>
      </c>
      <c r="J52" s="36">
        <v>0</v>
      </c>
      <c r="K52" s="80">
        <f t="shared" si="1"/>
        <v>0</v>
      </c>
      <c r="L52" s="33"/>
    </row>
    <row r="53" spans="1:12">
      <c r="A53" s="86" t="s">
        <v>411</v>
      </c>
      <c r="B53" s="33" t="s">
        <v>272</v>
      </c>
      <c r="C53" s="36">
        <v>0</v>
      </c>
      <c r="D53" s="36">
        <v>0</v>
      </c>
      <c r="E53" s="36">
        <v>0</v>
      </c>
      <c r="F53" s="36">
        <v>0</v>
      </c>
      <c r="G53" s="36">
        <v>0</v>
      </c>
      <c r="H53" s="36">
        <v>0</v>
      </c>
      <c r="I53" s="36">
        <v>0</v>
      </c>
      <c r="J53" s="36">
        <v>0</v>
      </c>
      <c r="K53" s="36">
        <f t="shared" si="1"/>
        <v>0</v>
      </c>
      <c r="L53" s="33"/>
    </row>
    <row r="54" spans="1:12">
      <c r="A54" s="86" t="s">
        <v>412</v>
      </c>
      <c r="B54" s="33" t="s">
        <v>272</v>
      </c>
      <c r="C54" s="36">
        <v>0</v>
      </c>
      <c r="D54" s="36">
        <v>0</v>
      </c>
      <c r="E54" s="36">
        <v>0</v>
      </c>
      <c r="F54" s="36">
        <v>0</v>
      </c>
      <c r="G54" s="36">
        <v>0</v>
      </c>
      <c r="H54" s="36">
        <v>0</v>
      </c>
      <c r="I54" s="36">
        <v>0</v>
      </c>
      <c r="J54" s="36">
        <v>0</v>
      </c>
      <c r="K54" s="5">
        <f t="shared" si="1"/>
        <v>0</v>
      </c>
      <c r="L54" s="33"/>
    </row>
    <row r="55" spans="1:12">
      <c r="A55" s="86" t="s">
        <v>413</v>
      </c>
      <c r="B55" s="33" t="s">
        <v>272</v>
      </c>
      <c r="C55" s="36">
        <v>0</v>
      </c>
      <c r="D55" s="36">
        <v>0</v>
      </c>
      <c r="E55" s="36">
        <v>0</v>
      </c>
      <c r="F55" s="36">
        <v>0</v>
      </c>
      <c r="G55" s="36">
        <v>0</v>
      </c>
      <c r="H55" s="36">
        <v>0</v>
      </c>
      <c r="I55" s="36">
        <v>0</v>
      </c>
      <c r="J55" s="36">
        <v>0</v>
      </c>
      <c r="K55" s="5">
        <f t="shared" si="1"/>
        <v>0</v>
      </c>
      <c r="L55" s="33"/>
    </row>
    <row r="56" spans="1:12">
      <c r="A56" s="86" t="s">
        <v>414</v>
      </c>
      <c r="B56" s="33" t="s">
        <v>272</v>
      </c>
      <c r="C56" s="36">
        <v>0</v>
      </c>
      <c r="D56" s="36">
        <v>0</v>
      </c>
      <c r="E56" s="36">
        <v>0</v>
      </c>
      <c r="F56" s="36">
        <v>0</v>
      </c>
      <c r="G56" s="36">
        <v>0</v>
      </c>
      <c r="H56" s="36">
        <v>0</v>
      </c>
      <c r="I56" s="36">
        <v>0</v>
      </c>
      <c r="J56" s="36">
        <v>0</v>
      </c>
      <c r="K56" s="5">
        <f t="shared" si="1"/>
        <v>0</v>
      </c>
      <c r="L56" s="33"/>
    </row>
    <row r="57" spans="1:12">
      <c r="A57" s="86" t="s">
        <v>415</v>
      </c>
      <c r="B57" s="33" t="s">
        <v>272</v>
      </c>
      <c r="C57" s="36">
        <v>0</v>
      </c>
      <c r="D57" s="36">
        <v>0</v>
      </c>
      <c r="E57" s="36">
        <v>0</v>
      </c>
      <c r="F57" s="36">
        <v>0</v>
      </c>
      <c r="G57" s="36">
        <v>0</v>
      </c>
      <c r="H57" s="36">
        <v>0</v>
      </c>
      <c r="I57" s="36">
        <v>0</v>
      </c>
      <c r="J57" s="36">
        <v>0</v>
      </c>
      <c r="K57" s="5">
        <f t="shared" si="1"/>
        <v>0</v>
      </c>
      <c r="L57" s="33"/>
    </row>
    <row r="58" spans="1:12">
      <c r="A58" s="86" t="s">
        <v>416</v>
      </c>
      <c r="B58" s="33" t="s">
        <v>272</v>
      </c>
      <c r="C58" s="36">
        <v>0</v>
      </c>
      <c r="D58" s="36">
        <v>0</v>
      </c>
      <c r="E58" s="36">
        <v>0</v>
      </c>
      <c r="F58" s="36">
        <v>0</v>
      </c>
      <c r="G58" s="36">
        <v>0</v>
      </c>
      <c r="H58" s="36">
        <v>0</v>
      </c>
      <c r="I58" s="36">
        <v>0</v>
      </c>
      <c r="J58" s="36">
        <v>0</v>
      </c>
      <c r="K58" s="5">
        <f t="shared" si="1"/>
        <v>0</v>
      </c>
      <c r="L58" s="33"/>
    </row>
    <row r="59" spans="1:12">
      <c r="C59" s="34"/>
      <c r="D59" s="34"/>
      <c r="E59" s="34"/>
      <c r="F59" s="34"/>
      <c r="G59" s="34"/>
      <c r="H59" s="34"/>
      <c r="I59" s="34"/>
      <c r="J59" s="33"/>
      <c r="K59" s="5"/>
      <c r="L59" s="33"/>
    </row>
    <row r="60" spans="1:12">
      <c r="C60" s="34"/>
      <c r="D60" s="34"/>
      <c r="E60" s="34"/>
      <c r="F60" s="34"/>
      <c r="G60" s="34"/>
      <c r="H60" s="34"/>
      <c r="I60" s="34"/>
      <c r="J60" s="33"/>
      <c r="K60" s="5"/>
      <c r="L60" s="33"/>
    </row>
    <row r="61" spans="1:12">
      <c r="C61" s="34"/>
      <c r="D61" s="34"/>
      <c r="E61" s="34"/>
      <c r="F61" s="34"/>
      <c r="G61" s="34"/>
      <c r="H61" s="34"/>
      <c r="I61" s="34"/>
      <c r="J61" s="33"/>
      <c r="K61" s="5"/>
      <c r="L61" s="33"/>
    </row>
    <row r="62" spans="1:12">
      <c r="C62" s="36"/>
      <c r="D62" s="36"/>
      <c r="E62" s="36"/>
      <c r="F62" s="36"/>
      <c r="G62" s="36"/>
      <c r="H62" s="36"/>
      <c r="I62" s="36"/>
      <c r="J62" s="36"/>
      <c r="K62" s="5"/>
      <c r="L62" s="33"/>
    </row>
    <row r="63" spans="1:12">
      <c r="C63" s="36"/>
      <c r="D63" s="36"/>
      <c r="E63" s="36"/>
      <c r="F63" s="36"/>
      <c r="G63" s="36"/>
      <c r="H63" s="36"/>
      <c r="I63" s="36"/>
      <c r="J63" s="36"/>
      <c r="K63" s="5"/>
      <c r="L63" s="33"/>
    </row>
    <row r="64" spans="1:12">
      <c r="C64" s="36"/>
      <c r="D64" s="36"/>
      <c r="E64" s="36"/>
      <c r="F64" s="36"/>
      <c r="G64" s="36"/>
      <c r="H64" s="36"/>
      <c r="I64" s="36"/>
      <c r="J64" s="36"/>
      <c r="K64" s="80"/>
      <c r="L64" s="33"/>
    </row>
    <row r="65" spans="3:12">
      <c r="C65" s="34"/>
      <c r="D65" s="34"/>
      <c r="E65" s="34"/>
      <c r="F65" s="34"/>
      <c r="G65" s="34"/>
      <c r="H65" s="34"/>
      <c r="I65" s="34"/>
      <c r="J65" s="34"/>
      <c r="K65" s="5"/>
      <c r="L65" s="33"/>
    </row>
    <row r="66" spans="3:12">
      <c r="C66" s="34"/>
      <c r="D66" s="34"/>
      <c r="E66" s="34"/>
      <c r="F66" s="34"/>
      <c r="G66" s="34"/>
      <c r="H66" s="34"/>
      <c r="I66" s="34"/>
      <c r="J66" s="34"/>
      <c r="K66" s="5"/>
      <c r="L66" s="33"/>
    </row>
    <row r="67" spans="3:12">
      <c r="C67" s="34"/>
      <c r="D67" s="34"/>
      <c r="E67" s="34"/>
      <c r="F67" s="34"/>
      <c r="G67" s="34"/>
      <c r="H67" s="34"/>
      <c r="I67" s="34"/>
      <c r="J67" s="34"/>
      <c r="K67" s="5"/>
      <c r="L67" s="33"/>
    </row>
    <row r="68" spans="3:12">
      <c r="C68" s="34"/>
      <c r="D68" s="34"/>
      <c r="E68" s="34"/>
      <c r="F68" s="34"/>
      <c r="G68" s="34"/>
      <c r="H68" s="34"/>
      <c r="I68" s="34"/>
      <c r="J68" s="34"/>
      <c r="K68" s="5"/>
      <c r="L68" s="33"/>
    </row>
    <row r="69" spans="3:12">
      <c r="C69" s="34"/>
      <c r="D69" s="34"/>
      <c r="E69" s="34"/>
      <c r="F69" s="34"/>
      <c r="G69" s="34"/>
      <c r="H69" s="34"/>
      <c r="I69" s="34"/>
      <c r="J69" s="34"/>
      <c r="K69" s="5"/>
      <c r="L69" s="33"/>
    </row>
    <row r="70" spans="3:12">
      <c r="C70" s="34"/>
      <c r="D70" s="34"/>
      <c r="E70" s="34"/>
      <c r="F70" s="34"/>
      <c r="G70" s="34"/>
      <c r="H70" s="34"/>
      <c r="I70" s="34"/>
      <c r="J70" s="34"/>
      <c r="K70" s="5"/>
      <c r="L70" s="33"/>
    </row>
    <row r="71" spans="3:12">
      <c r="C71" s="34"/>
      <c r="D71" s="34"/>
      <c r="E71" s="34"/>
      <c r="F71" s="34"/>
      <c r="G71" s="34"/>
      <c r="H71" s="34"/>
      <c r="I71" s="34"/>
      <c r="J71" s="34"/>
      <c r="K71" s="5"/>
      <c r="L71" s="33"/>
    </row>
    <row r="72" spans="3:12">
      <c r="C72" s="34"/>
      <c r="D72" s="34"/>
      <c r="E72" s="34"/>
      <c r="F72" s="34"/>
      <c r="G72" s="34"/>
      <c r="H72" s="34"/>
      <c r="I72" s="34"/>
      <c r="J72" s="34"/>
      <c r="K72" s="5"/>
      <c r="L72" s="33"/>
    </row>
    <row r="73" spans="3:12">
      <c r="C73" s="34"/>
      <c r="D73" s="34"/>
      <c r="E73" s="34"/>
      <c r="F73" s="34"/>
      <c r="G73" s="34"/>
      <c r="H73" s="34"/>
      <c r="I73" s="34"/>
      <c r="J73" s="34"/>
      <c r="K73" s="5"/>
      <c r="L73" s="33"/>
    </row>
    <row r="74" spans="3:12">
      <c r="C74" s="36"/>
      <c r="D74" s="36"/>
      <c r="E74" s="36"/>
      <c r="F74" s="36"/>
      <c r="G74" s="36"/>
      <c r="H74" s="36"/>
      <c r="I74" s="36"/>
      <c r="J74" s="36"/>
      <c r="K74" s="5"/>
      <c r="L74" s="33"/>
    </row>
    <row r="75" spans="3:12">
      <c r="C75" s="36"/>
      <c r="D75" s="36"/>
      <c r="E75" s="36"/>
      <c r="F75" s="36"/>
      <c r="G75" s="36"/>
      <c r="H75" s="36"/>
      <c r="I75" s="36"/>
      <c r="J75" s="36"/>
      <c r="K75" s="5"/>
      <c r="L75" s="33"/>
    </row>
    <row r="76" spans="3:12">
      <c r="C76" s="36"/>
      <c r="D76" s="36"/>
      <c r="E76" s="36"/>
      <c r="F76" s="36"/>
      <c r="G76" s="36"/>
      <c r="H76" s="36"/>
      <c r="I76" s="36"/>
      <c r="J76" s="36"/>
      <c r="K76" s="80"/>
      <c r="L76" s="33"/>
    </row>
    <row r="77" spans="3:12">
      <c r="C77" s="36"/>
      <c r="D77" s="36"/>
      <c r="E77" s="36"/>
      <c r="F77" s="36"/>
      <c r="G77" s="36"/>
      <c r="H77" s="36"/>
      <c r="I77" s="36"/>
      <c r="J77" s="36"/>
      <c r="K77" s="5"/>
      <c r="L77" s="33"/>
    </row>
    <row r="78" spans="3:12">
      <c r="C78" s="36"/>
      <c r="D78" s="36"/>
      <c r="E78" s="36"/>
      <c r="F78" s="36"/>
      <c r="G78" s="36"/>
      <c r="H78" s="36"/>
      <c r="I78" s="36"/>
      <c r="J78" s="36"/>
      <c r="K78" s="5"/>
      <c r="L78" s="33"/>
    </row>
    <row r="79" spans="3:12">
      <c r="C79" s="36"/>
      <c r="D79" s="36"/>
      <c r="E79" s="36"/>
      <c r="F79" s="36"/>
      <c r="G79" s="36"/>
      <c r="H79" s="36"/>
      <c r="I79" s="36"/>
      <c r="J79" s="36"/>
      <c r="K79" s="5"/>
      <c r="L79" s="33"/>
    </row>
    <row r="80" spans="3:12">
      <c r="C80" s="36"/>
      <c r="D80" s="36"/>
      <c r="E80" s="36"/>
      <c r="F80" s="36"/>
      <c r="G80" s="36"/>
      <c r="H80" s="36"/>
      <c r="I80" s="36"/>
      <c r="J80" s="36"/>
      <c r="K80" s="5"/>
      <c r="L80" s="33"/>
    </row>
    <row r="81" spans="3:12">
      <c r="C81" s="36"/>
      <c r="D81" s="36"/>
      <c r="E81" s="36"/>
      <c r="F81" s="36"/>
      <c r="G81" s="36"/>
      <c r="H81" s="36"/>
      <c r="I81" s="36"/>
      <c r="J81" s="36"/>
      <c r="K81" s="5"/>
      <c r="L81" s="33"/>
    </row>
    <row r="82" spans="3:12">
      <c r="C82" s="36"/>
      <c r="D82" s="36"/>
      <c r="E82" s="36"/>
      <c r="F82" s="36"/>
      <c r="G82" s="36"/>
      <c r="H82" s="36"/>
      <c r="I82" s="36"/>
      <c r="J82" s="36"/>
      <c r="K82" s="5"/>
      <c r="L82" s="33"/>
    </row>
    <row r="83" spans="3:12">
      <c r="C83" s="36"/>
      <c r="D83" s="36"/>
      <c r="E83" s="36"/>
      <c r="F83" s="36"/>
      <c r="G83" s="36"/>
      <c r="H83" s="36"/>
      <c r="I83" s="36"/>
      <c r="J83" s="36"/>
      <c r="K83" s="5"/>
      <c r="L83" s="33"/>
    </row>
    <row r="84" spans="3:12">
      <c r="C84" s="36"/>
      <c r="D84" s="36"/>
      <c r="E84" s="36"/>
      <c r="F84" s="36"/>
      <c r="G84" s="36"/>
      <c r="H84" s="36"/>
      <c r="I84" s="36"/>
      <c r="J84" s="36"/>
      <c r="K84" s="5"/>
      <c r="L84" s="33"/>
    </row>
    <row r="85" spans="3:12">
      <c r="C85" s="36"/>
      <c r="D85" s="36"/>
      <c r="E85" s="36"/>
      <c r="F85" s="36"/>
      <c r="G85" s="36"/>
      <c r="H85" s="36"/>
      <c r="I85" s="36"/>
      <c r="J85" s="36"/>
      <c r="K85" s="5"/>
      <c r="L85" s="33"/>
    </row>
    <row r="86" spans="3:12">
      <c r="C86" s="36"/>
      <c r="D86" s="36"/>
      <c r="E86" s="36"/>
      <c r="F86" s="36"/>
      <c r="G86" s="36"/>
      <c r="H86" s="36"/>
      <c r="I86" s="36"/>
      <c r="J86" s="36"/>
      <c r="K86" s="5"/>
      <c r="L86" s="33"/>
    </row>
  </sheetData>
  <autoFilter ref="A2:L86">
    <sortState ref="A4:M85">
      <sortCondition ref="B2:B86"/>
    </sortState>
  </autoFilter>
  <conditionalFormatting sqref="K3:K86">
    <cfRule type="cellIs" dxfId="33" priority="6" operator="notEqual">
      <formula>1</formula>
    </cfRule>
  </conditionalFormatting>
  <conditionalFormatting sqref="C62:J64 C74:J86 C3:J58">
    <cfRule type="colorScale" priority="5">
      <colorScale>
        <cfvo type="min"/>
        <cfvo type="max"/>
        <color rgb="FFFCFCFF"/>
        <color rgb="FFF8696B"/>
      </colorScale>
    </cfRule>
  </conditionalFormatting>
  <conditionalFormatting sqref="C53:I61">
    <cfRule type="colorScale" priority="4">
      <colorScale>
        <cfvo type="min"/>
        <cfvo type="max"/>
        <color rgb="FFFCFCFF"/>
        <color rgb="FF63BE7B"/>
      </colorScale>
    </cfRule>
  </conditionalFormatting>
  <conditionalFormatting sqref="C53:J61">
    <cfRule type="colorScale" priority="3">
      <colorScale>
        <cfvo type="min"/>
        <cfvo type="max"/>
        <color rgb="FFFCFCFF"/>
        <color rgb="FFF8696B"/>
      </colorScale>
    </cfRule>
  </conditionalFormatting>
  <conditionalFormatting sqref="C65:I73">
    <cfRule type="colorScale" priority="2">
      <colorScale>
        <cfvo type="min"/>
        <cfvo type="max"/>
        <color rgb="FFFCFCFF"/>
        <color rgb="FF63BE7B"/>
      </colorScale>
    </cfRule>
  </conditionalFormatting>
  <conditionalFormatting sqref="C65:J7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/>
  </sheetPr>
  <dimension ref="A1:H86"/>
  <sheetViews>
    <sheetView workbookViewId="0">
      <pane xSplit="2" ySplit="2" topLeftCell="C3" activePane="bottomRight" state="frozen"/>
      <selection activeCell="L33" sqref="L33"/>
      <selection pane="topRight" activeCell="L33" sqref="L33"/>
      <selection pane="bottomLeft" activeCell="L33" sqref="L33"/>
      <selection pane="bottomRight" activeCell="H41" sqref="H41"/>
    </sheetView>
  </sheetViews>
  <sheetFormatPr baseColWidth="10" defaultColWidth="8.83203125" defaultRowHeight="14" x14ac:dyDescent="0"/>
  <cols>
    <col min="1" max="1" width="8.83203125" style="33"/>
    <col min="2" max="2" width="16.6640625" style="33" customWidth="1"/>
    <col min="3" max="3" width="9.1640625" style="33" customWidth="1"/>
    <col min="4" max="4" width="14.33203125" style="33" customWidth="1"/>
    <col min="5" max="6" width="8.83203125" style="33"/>
    <col min="7" max="7" width="15.1640625" style="33" bestFit="1" customWidth="1"/>
    <col min="8" max="8" width="18.33203125" style="33" bestFit="1" customWidth="1"/>
    <col min="9" max="9" width="6.83203125" style="33" customWidth="1"/>
    <col min="10" max="16384" width="8.83203125" style="33"/>
  </cols>
  <sheetData>
    <row r="1" spans="1:8" s="3" customFormat="1">
      <c r="C1" s="19" t="s">
        <v>50</v>
      </c>
      <c r="D1" s="19" t="s">
        <v>50</v>
      </c>
      <c r="E1" s="19" t="s">
        <v>50</v>
      </c>
      <c r="F1" s="19" t="s">
        <v>50</v>
      </c>
    </row>
    <row r="2" spans="1:8" s="15" customFormat="1" ht="95.25" customHeight="1">
      <c r="A2" s="15" t="s">
        <v>171</v>
      </c>
      <c r="B2" s="26" t="s">
        <v>3</v>
      </c>
      <c r="C2" s="28" t="s">
        <v>128</v>
      </c>
      <c r="D2" s="28" t="s">
        <v>362</v>
      </c>
      <c r="E2" s="28" t="s">
        <v>363</v>
      </c>
      <c r="F2" s="28" t="s">
        <v>364</v>
      </c>
      <c r="G2" s="27" t="s">
        <v>10</v>
      </c>
      <c r="H2" s="15" t="s">
        <v>23</v>
      </c>
    </row>
    <row r="3" spans="1:8">
      <c r="A3" s="86" t="s">
        <v>409</v>
      </c>
      <c r="B3" s="33" t="s">
        <v>4</v>
      </c>
      <c r="C3" s="36">
        <v>0</v>
      </c>
      <c r="D3" s="36">
        <v>0</v>
      </c>
      <c r="E3" s="36">
        <v>0</v>
      </c>
      <c r="F3" s="36">
        <v>0</v>
      </c>
      <c r="G3" s="36">
        <f t="shared" ref="G3:G34" si="0">SUM(C3:F3)</f>
        <v>0</v>
      </c>
    </row>
    <row r="4" spans="1:8">
      <c r="A4" s="86" t="s">
        <v>410</v>
      </c>
      <c r="B4" s="33" t="s">
        <v>4</v>
      </c>
      <c r="C4" s="36">
        <v>0</v>
      </c>
      <c r="D4" s="36">
        <v>0</v>
      </c>
      <c r="E4" s="36">
        <v>0</v>
      </c>
      <c r="F4" s="36">
        <v>0</v>
      </c>
      <c r="G4" s="36">
        <f t="shared" si="0"/>
        <v>0</v>
      </c>
    </row>
    <row r="5" spans="1:8">
      <c r="A5" s="86" t="s">
        <v>411</v>
      </c>
      <c r="B5" s="33" t="s">
        <v>4</v>
      </c>
      <c r="C5" s="36">
        <v>0</v>
      </c>
      <c r="D5" s="36">
        <v>0</v>
      </c>
      <c r="E5" s="36">
        <v>0</v>
      </c>
      <c r="F5" s="36">
        <v>0</v>
      </c>
      <c r="G5" s="36">
        <f t="shared" si="0"/>
        <v>0</v>
      </c>
    </row>
    <row r="6" spans="1:8">
      <c r="A6" s="86" t="s">
        <v>412</v>
      </c>
      <c r="B6" s="33" t="s">
        <v>4</v>
      </c>
      <c r="C6" s="36">
        <v>0</v>
      </c>
      <c r="D6" s="36">
        <v>0</v>
      </c>
      <c r="E6" s="36">
        <v>0</v>
      </c>
      <c r="F6" s="36">
        <v>0</v>
      </c>
      <c r="G6" s="36">
        <f t="shared" si="0"/>
        <v>0</v>
      </c>
    </row>
    <row r="7" spans="1:8">
      <c r="A7" s="86" t="s">
        <v>413</v>
      </c>
      <c r="B7" s="33" t="s">
        <v>4</v>
      </c>
      <c r="C7" s="36">
        <v>0</v>
      </c>
      <c r="D7" s="36">
        <v>0</v>
      </c>
      <c r="E7" s="36">
        <v>0</v>
      </c>
      <c r="F7" s="36">
        <v>0</v>
      </c>
      <c r="G7" s="36">
        <f t="shared" si="0"/>
        <v>0</v>
      </c>
    </row>
    <row r="8" spans="1:8">
      <c r="A8" s="86" t="s">
        <v>414</v>
      </c>
      <c r="B8" s="33" t="s">
        <v>4</v>
      </c>
      <c r="C8" s="36">
        <v>0</v>
      </c>
      <c r="D8" s="36">
        <v>0</v>
      </c>
      <c r="E8" s="36">
        <v>0</v>
      </c>
      <c r="F8" s="36">
        <v>0</v>
      </c>
      <c r="G8" s="36">
        <f t="shared" si="0"/>
        <v>0</v>
      </c>
    </row>
    <row r="9" spans="1:8">
      <c r="A9" s="86" t="s">
        <v>415</v>
      </c>
      <c r="B9" s="33" t="s">
        <v>4</v>
      </c>
      <c r="C9" s="36">
        <v>0</v>
      </c>
      <c r="D9" s="36">
        <v>0</v>
      </c>
      <c r="E9" s="36">
        <v>0</v>
      </c>
      <c r="F9" s="36">
        <v>0</v>
      </c>
      <c r="G9" s="36">
        <f t="shared" si="0"/>
        <v>0</v>
      </c>
    </row>
    <row r="10" spans="1:8">
      <c r="A10" s="86" t="s">
        <v>416</v>
      </c>
      <c r="B10" s="33" t="s">
        <v>4</v>
      </c>
      <c r="C10" s="36">
        <v>0</v>
      </c>
      <c r="D10" s="36">
        <v>0</v>
      </c>
      <c r="E10" s="36">
        <v>0</v>
      </c>
      <c r="F10" s="36">
        <v>0</v>
      </c>
      <c r="G10" s="36">
        <f t="shared" si="0"/>
        <v>0</v>
      </c>
    </row>
    <row r="11" spans="1:8">
      <c r="A11" s="86" t="s">
        <v>409</v>
      </c>
      <c r="B11" s="33" t="s">
        <v>5</v>
      </c>
      <c r="C11" s="36">
        <v>0</v>
      </c>
      <c r="D11" s="36">
        <v>0</v>
      </c>
      <c r="E11" s="36">
        <v>0</v>
      </c>
      <c r="F11" s="36">
        <v>0</v>
      </c>
      <c r="G11" s="36">
        <f t="shared" si="0"/>
        <v>0</v>
      </c>
    </row>
    <row r="12" spans="1:8">
      <c r="A12" s="86" t="s">
        <v>410</v>
      </c>
      <c r="B12" s="33" t="s">
        <v>5</v>
      </c>
      <c r="C12" s="36">
        <v>0</v>
      </c>
      <c r="D12" s="36">
        <v>0</v>
      </c>
      <c r="E12" s="36">
        <v>0</v>
      </c>
      <c r="F12" s="36">
        <v>0</v>
      </c>
      <c r="G12" s="36">
        <f t="shared" si="0"/>
        <v>0</v>
      </c>
    </row>
    <row r="13" spans="1:8">
      <c r="A13" s="86" t="s">
        <v>411</v>
      </c>
      <c r="B13" s="33" t="s">
        <v>5</v>
      </c>
      <c r="C13" s="36">
        <v>0</v>
      </c>
      <c r="D13" s="36">
        <v>0</v>
      </c>
      <c r="E13" s="36">
        <v>0</v>
      </c>
      <c r="F13" s="36">
        <v>0</v>
      </c>
      <c r="G13" s="36">
        <f t="shared" si="0"/>
        <v>0</v>
      </c>
    </row>
    <row r="14" spans="1:8">
      <c r="A14" s="86" t="s">
        <v>412</v>
      </c>
      <c r="B14" s="33" t="s">
        <v>5</v>
      </c>
      <c r="C14" s="36">
        <v>0</v>
      </c>
      <c r="D14" s="36">
        <v>0</v>
      </c>
      <c r="E14" s="36">
        <v>0</v>
      </c>
      <c r="F14" s="36">
        <v>0</v>
      </c>
      <c r="G14" s="36">
        <f t="shared" si="0"/>
        <v>0</v>
      </c>
    </row>
    <row r="15" spans="1:8">
      <c r="A15" s="86" t="s">
        <v>413</v>
      </c>
      <c r="B15" s="33" t="s">
        <v>5</v>
      </c>
      <c r="C15" s="36">
        <v>0</v>
      </c>
      <c r="D15" s="36">
        <v>0</v>
      </c>
      <c r="E15" s="36">
        <v>0</v>
      </c>
      <c r="F15" s="36">
        <v>0</v>
      </c>
      <c r="G15" s="36">
        <f t="shared" si="0"/>
        <v>0</v>
      </c>
    </row>
    <row r="16" spans="1:8">
      <c r="A16" s="86" t="s">
        <v>414</v>
      </c>
      <c r="B16" s="33" t="s">
        <v>5</v>
      </c>
      <c r="C16" s="36">
        <v>0</v>
      </c>
      <c r="D16" s="36">
        <v>0</v>
      </c>
      <c r="E16" s="36">
        <v>0</v>
      </c>
      <c r="F16" s="36">
        <v>0</v>
      </c>
      <c r="G16" s="36">
        <f t="shared" si="0"/>
        <v>0</v>
      </c>
    </row>
    <row r="17" spans="1:7">
      <c r="A17" s="86" t="s">
        <v>415</v>
      </c>
      <c r="B17" s="33" t="s">
        <v>5</v>
      </c>
      <c r="C17" s="36">
        <v>0</v>
      </c>
      <c r="D17" s="36">
        <v>0</v>
      </c>
      <c r="E17" s="36">
        <v>0</v>
      </c>
      <c r="F17" s="36">
        <v>0</v>
      </c>
      <c r="G17" s="36">
        <f t="shared" si="0"/>
        <v>0</v>
      </c>
    </row>
    <row r="18" spans="1:7">
      <c r="A18" s="86" t="s">
        <v>416</v>
      </c>
      <c r="B18" s="33" t="s">
        <v>5</v>
      </c>
      <c r="C18" s="36">
        <v>0</v>
      </c>
      <c r="D18" s="36">
        <v>0</v>
      </c>
      <c r="E18" s="36">
        <v>0</v>
      </c>
      <c r="F18" s="36">
        <v>0</v>
      </c>
      <c r="G18" s="36">
        <f t="shared" si="0"/>
        <v>0</v>
      </c>
    </row>
    <row r="19" spans="1:7">
      <c r="A19" s="86" t="s">
        <v>409</v>
      </c>
      <c r="B19" s="33" t="s">
        <v>6</v>
      </c>
      <c r="C19" s="36">
        <v>0</v>
      </c>
      <c r="D19" s="36">
        <v>0</v>
      </c>
      <c r="E19" s="36">
        <v>0</v>
      </c>
      <c r="F19" s="36">
        <v>0</v>
      </c>
      <c r="G19" s="36">
        <f t="shared" si="0"/>
        <v>0</v>
      </c>
    </row>
    <row r="20" spans="1:7">
      <c r="A20" s="86" t="s">
        <v>410</v>
      </c>
      <c r="B20" s="33" t="s">
        <v>6</v>
      </c>
      <c r="C20" s="36">
        <v>0</v>
      </c>
      <c r="D20" s="36">
        <v>0</v>
      </c>
      <c r="E20" s="36">
        <v>0</v>
      </c>
      <c r="F20" s="36">
        <v>0</v>
      </c>
      <c r="G20" s="36">
        <f t="shared" si="0"/>
        <v>0</v>
      </c>
    </row>
    <row r="21" spans="1:7">
      <c r="A21" s="86" t="s">
        <v>411</v>
      </c>
      <c r="B21" s="33" t="s">
        <v>6</v>
      </c>
      <c r="C21" s="36">
        <v>0</v>
      </c>
      <c r="D21" s="36">
        <v>0</v>
      </c>
      <c r="E21" s="36">
        <v>0</v>
      </c>
      <c r="F21" s="36">
        <v>0</v>
      </c>
      <c r="G21" s="36">
        <f t="shared" si="0"/>
        <v>0</v>
      </c>
    </row>
    <row r="22" spans="1:7">
      <c r="A22" s="86" t="s">
        <v>412</v>
      </c>
      <c r="B22" s="33" t="s">
        <v>6</v>
      </c>
      <c r="C22" s="36">
        <v>0</v>
      </c>
      <c r="D22" s="36">
        <v>0</v>
      </c>
      <c r="E22" s="36">
        <v>0</v>
      </c>
      <c r="F22" s="36">
        <v>0</v>
      </c>
      <c r="G22" s="36">
        <f t="shared" si="0"/>
        <v>0</v>
      </c>
    </row>
    <row r="23" spans="1:7">
      <c r="A23" s="86" t="s">
        <v>413</v>
      </c>
      <c r="B23" s="33" t="s">
        <v>6</v>
      </c>
      <c r="C23" s="36">
        <v>0</v>
      </c>
      <c r="D23" s="36">
        <v>0</v>
      </c>
      <c r="E23" s="36">
        <v>0</v>
      </c>
      <c r="F23" s="36">
        <v>0</v>
      </c>
      <c r="G23" s="36">
        <f t="shared" si="0"/>
        <v>0</v>
      </c>
    </row>
    <row r="24" spans="1:7">
      <c r="A24" s="86" t="s">
        <v>414</v>
      </c>
      <c r="B24" s="33" t="s">
        <v>6</v>
      </c>
      <c r="C24" s="36">
        <v>0</v>
      </c>
      <c r="D24" s="36">
        <v>0</v>
      </c>
      <c r="E24" s="36">
        <v>0</v>
      </c>
      <c r="F24" s="36">
        <v>0</v>
      </c>
      <c r="G24" s="36">
        <f t="shared" si="0"/>
        <v>0</v>
      </c>
    </row>
    <row r="25" spans="1:7">
      <c r="A25" s="86" t="s">
        <v>415</v>
      </c>
      <c r="B25" s="33" t="s">
        <v>6</v>
      </c>
      <c r="C25" s="36">
        <v>0</v>
      </c>
      <c r="D25" s="36">
        <v>0</v>
      </c>
      <c r="E25" s="36">
        <v>0</v>
      </c>
      <c r="F25" s="36">
        <v>0</v>
      </c>
      <c r="G25" s="36">
        <f t="shared" si="0"/>
        <v>0</v>
      </c>
    </row>
    <row r="26" spans="1:7">
      <c r="A26" s="86" t="s">
        <v>416</v>
      </c>
      <c r="B26" s="33" t="s">
        <v>6</v>
      </c>
      <c r="C26" s="36">
        <v>0</v>
      </c>
      <c r="D26" s="36">
        <v>0</v>
      </c>
      <c r="E26" s="36">
        <v>0</v>
      </c>
      <c r="F26" s="36">
        <v>0</v>
      </c>
      <c r="G26" s="36">
        <f t="shared" si="0"/>
        <v>0</v>
      </c>
    </row>
    <row r="27" spans="1:7">
      <c r="A27" s="86" t="s">
        <v>409</v>
      </c>
      <c r="B27" s="33" t="s">
        <v>7</v>
      </c>
      <c r="C27" s="36">
        <v>0</v>
      </c>
      <c r="D27" s="36">
        <v>0</v>
      </c>
      <c r="E27" s="36">
        <v>0</v>
      </c>
      <c r="F27" s="36">
        <v>0</v>
      </c>
      <c r="G27" s="36">
        <f t="shared" si="0"/>
        <v>0</v>
      </c>
    </row>
    <row r="28" spans="1:7">
      <c r="A28" s="86" t="s">
        <v>410</v>
      </c>
      <c r="B28" s="33" t="s">
        <v>7</v>
      </c>
      <c r="C28" s="36">
        <v>0</v>
      </c>
      <c r="D28" s="36">
        <v>0</v>
      </c>
      <c r="E28" s="36">
        <v>0</v>
      </c>
      <c r="F28" s="36">
        <v>0</v>
      </c>
      <c r="G28" s="36">
        <f t="shared" si="0"/>
        <v>0</v>
      </c>
    </row>
    <row r="29" spans="1:7">
      <c r="A29" s="86" t="s">
        <v>411</v>
      </c>
      <c r="B29" s="33" t="s">
        <v>7</v>
      </c>
      <c r="C29" s="36">
        <v>0</v>
      </c>
      <c r="D29" s="36">
        <v>0</v>
      </c>
      <c r="E29" s="36">
        <v>0</v>
      </c>
      <c r="F29" s="36">
        <v>0</v>
      </c>
      <c r="G29" s="36">
        <f t="shared" si="0"/>
        <v>0</v>
      </c>
    </row>
    <row r="30" spans="1:7">
      <c r="A30" s="86" t="s">
        <v>412</v>
      </c>
      <c r="B30" s="33" t="s">
        <v>7</v>
      </c>
      <c r="C30" s="36">
        <v>0</v>
      </c>
      <c r="D30" s="36">
        <v>0</v>
      </c>
      <c r="E30" s="36">
        <v>0</v>
      </c>
      <c r="F30" s="36">
        <v>0</v>
      </c>
      <c r="G30" s="36">
        <f t="shared" si="0"/>
        <v>0</v>
      </c>
    </row>
    <row r="31" spans="1:7">
      <c r="A31" s="86" t="s">
        <v>413</v>
      </c>
      <c r="B31" s="33" t="s">
        <v>7</v>
      </c>
      <c r="C31" s="36">
        <v>0</v>
      </c>
      <c r="D31" s="36">
        <v>0</v>
      </c>
      <c r="E31" s="36">
        <v>0</v>
      </c>
      <c r="F31" s="36">
        <v>0</v>
      </c>
      <c r="G31" s="36">
        <f t="shared" si="0"/>
        <v>0</v>
      </c>
    </row>
    <row r="32" spans="1:7">
      <c r="A32" s="86" t="s">
        <v>414</v>
      </c>
      <c r="B32" s="33" t="s">
        <v>7</v>
      </c>
      <c r="C32" s="36">
        <v>0</v>
      </c>
      <c r="D32" s="36">
        <v>0</v>
      </c>
      <c r="E32" s="36">
        <v>0</v>
      </c>
      <c r="F32" s="36">
        <v>0</v>
      </c>
      <c r="G32" s="36">
        <f t="shared" si="0"/>
        <v>0</v>
      </c>
    </row>
    <row r="33" spans="1:7">
      <c r="A33" s="86" t="s">
        <v>415</v>
      </c>
      <c r="B33" s="33" t="s">
        <v>7</v>
      </c>
      <c r="C33" s="36">
        <v>0</v>
      </c>
      <c r="D33" s="36">
        <v>0</v>
      </c>
      <c r="E33" s="36">
        <v>0</v>
      </c>
      <c r="F33" s="36">
        <v>0</v>
      </c>
      <c r="G33" s="36">
        <f t="shared" si="0"/>
        <v>0</v>
      </c>
    </row>
    <row r="34" spans="1:7">
      <c r="A34" s="86" t="s">
        <v>416</v>
      </c>
      <c r="B34" s="33" t="s">
        <v>7</v>
      </c>
      <c r="C34" s="36">
        <v>0</v>
      </c>
      <c r="D34" s="36">
        <v>0</v>
      </c>
      <c r="E34" s="36">
        <v>0</v>
      </c>
      <c r="F34" s="36">
        <v>0</v>
      </c>
      <c r="G34" s="36">
        <f t="shared" si="0"/>
        <v>0</v>
      </c>
    </row>
    <row r="35" spans="1:7">
      <c r="A35" s="86" t="s">
        <v>409</v>
      </c>
      <c r="B35" s="33" t="s">
        <v>8</v>
      </c>
      <c r="C35" s="36">
        <v>0</v>
      </c>
      <c r="D35" s="36">
        <v>0</v>
      </c>
      <c r="E35" s="36">
        <v>0</v>
      </c>
      <c r="F35" s="36">
        <v>0</v>
      </c>
      <c r="G35" s="36">
        <f t="shared" ref="G35:G58" si="1">SUM(C35:F35)</f>
        <v>0</v>
      </c>
    </row>
    <row r="36" spans="1:7">
      <c r="A36" s="86" t="s">
        <v>410</v>
      </c>
      <c r="B36" s="33" t="s">
        <v>8</v>
      </c>
      <c r="C36" s="36">
        <v>0</v>
      </c>
      <c r="D36" s="36">
        <v>0</v>
      </c>
      <c r="E36" s="36">
        <v>0</v>
      </c>
      <c r="F36" s="36">
        <v>0</v>
      </c>
      <c r="G36" s="36">
        <f t="shared" si="1"/>
        <v>0</v>
      </c>
    </row>
    <row r="37" spans="1:7">
      <c r="A37" s="86" t="s">
        <v>411</v>
      </c>
      <c r="B37" s="33" t="s">
        <v>8</v>
      </c>
      <c r="C37" s="36">
        <v>0</v>
      </c>
      <c r="D37" s="36">
        <v>0</v>
      </c>
      <c r="E37" s="36">
        <v>0</v>
      </c>
      <c r="F37" s="36">
        <v>0</v>
      </c>
      <c r="G37" s="36">
        <f t="shared" si="1"/>
        <v>0</v>
      </c>
    </row>
    <row r="38" spans="1:7">
      <c r="A38" s="86" t="s">
        <v>412</v>
      </c>
      <c r="B38" s="33" t="s">
        <v>8</v>
      </c>
      <c r="C38" s="36">
        <v>0</v>
      </c>
      <c r="D38" s="36">
        <v>0</v>
      </c>
      <c r="E38" s="36">
        <v>0</v>
      </c>
      <c r="F38" s="36">
        <v>0</v>
      </c>
      <c r="G38" s="36">
        <f t="shared" si="1"/>
        <v>0</v>
      </c>
    </row>
    <row r="39" spans="1:7">
      <c r="A39" s="86" t="s">
        <v>413</v>
      </c>
      <c r="B39" s="33" t="s">
        <v>8</v>
      </c>
      <c r="C39" s="36">
        <v>0</v>
      </c>
      <c r="D39" s="36">
        <v>0</v>
      </c>
      <c r="E39" s="36">
        <v>0</v>
      </c>
      <c r="F39" s="36">
        <v>0</v>
      </c>
      <c r="G39" s="36">
        <f t="shared" si="1"/>
        <v>0</v>
      </c>
    </row>
    <row r="40" spans="1:7">
      <c r="A40" s="86" t="s">
        <v>414</v>
      </c>
      <c r="B40" s="33" t="s">
        <v>8</v>
      </c>
      <c r="C40" s="36">
        <v>0</v>
      </c>
      <c r="D40" s="36">
        <v>0</v>
      </c>
      <c r="E40" s="36">
        <v>0</v>
      </c>
      <c r="F40" s="36">
        <v>0</v>
      </c>
      <c r="G40" s="36">
        <f t="shared" si="1"/>
        <v>0</v>
      </c>
    </row>
    <row r="41" spans="1:7">
      <c r="A41" s="86" t="s">
        <v>415</v>
      </c>
      <c r="B41" s="33" t="s">
        <v>8</v>
      </c>
      <c r="C41" s="36">
        <v>0</v>
      </c>
      <c r="D41" s="36">
        <v>0</v>
      </c>
      <c r="E41" s="36">
        <v>0</v>
      </c>
      <c r="F41" s="36">
        <v>0</v>
      </c>
      <c r="G41" s="36">
        <f t="shared" si="1"/>
        <v>0</v>
      </c>
    </row>
    <row r="42" spans="1:7">
      <c r="A42" s="86" t="s">
        <v>416</v>
      </c>
      <c r="B42" s="33" t="s">
        <v>8</v>
      </c>
      <c r="C42" s="36">
        <v>0</v>
      </c>
      <c r="D42" s="36">
        <v>0</v>
      </c>
      <c r="E42" s="36">
        <v>0</v>
      </c>
      <c r="F42" s="36">
        <v>0</v>
      </c>
      <c r="G42" s="36">
        <f t="shared" si="1"/>
        <v>0</v>
      </c>
    </row>
    <row r="43" spans="1:7">
      <c r="A43" s="86" t="s">
        <v>409</v>
      </c>
      <c r="B43" s="33" t="s">
        <v>9</v>
      </c>
      <c r="C43" s="36">
        <v>0</v>
      </c>
      <c r="D43" s="36">
        <v>0</v>
      </c>
      <c r="E43" s="36">
        <v>0</v>
      </c>
      <c r="F43" s="36">
        <v>0</v>
      </c>
      <c r="G43" s="36">
        <f t="shared" si="1"/>
        <v>0</v>
      </c>
    </row>
    <row r="44" spans="1:7">
      <c r="A44" s="86" t="s">
        <v>410</v>
      </c>
      <c r="B44" s="33" t="s">
        <v>9</v>
      </c>
      <c r="C44" s="36">
        <v>0</v>
      </c>
      <c r="D44" s="36">
        <v>0</v>
      </c>
      <c r="E44" s="36">
        <v>0</v>
      </c>
      <c r="F44" s="36">
        <v>0</v>
      </c>
      <c r="G44" s="36">
        <f t="shared" si="1"/>
        <v>0</v>
      </c>
    </row>
    <row r="45" spans="1:7">
      <c r="A45" s="86" t="s">
        <v>411</v>
      </c>
      <c r="B45" s="33" t="s">
        <v>9</v>
      </c>
      <c r="C45" s="36">
        <v>0</v>
      </c>
      <c r="D45" s="36">
        <v>0</v>
      </c>
      <c r="E45" s="36">
        <v>0</v>
      </c>
      <c r="F45" s="36">
        <v>0</v>
      </c>
      <c r="G45" s="36">
        <f t="shared" si="1"/>
        <v>0</v>
      </c>
    </row>
    <row r="46" spans="1:7">
      <c r="A46" s="86" t="s">
        <v>412</v>
      </c>
      <c r="B46" s="33" t="s">
        <v>9</v>
      </c>
      <c r="C46" s="36">
        <v>0</v>
      </c>
      <c r="D46" s="36">
        <v>0</v>
      </c>
      <c r="E46" s="36">
        <v>0</v>
      </c>
      <c r="F46" s="36">
        <v>0</v>
      </c>
      <c r="G46" s="36">
        <f t="shared" si="1"/>
        <v>0</v>
      </c>
    </row>
    <row r="47" spans="1:7">
      <c r="A47" s="86" t="s">
        <v>413</v>
      </c>
      <c r="B47" s="33" t="s">
        <v>9</v>
      </c>
      <c r="C47" s="36">
        <v>0</v>
      </c>
      <c r="D47" s="36">
        <v>0</v>
      </c>
      <c r="E47" s="36">
        <v>0</v>
      </c>
      <c r="F47" s="36">
        <v>0</v>
      </c>
      <c r="G47" s="36">
        <f t="shared" si="1"/>
        <v>0</v>
      </c>
    </row>
    <row r="48" spans="1:7">
      <c r="A48" s="86" t="s">
        <v>414</v>
      </c>
      <c r="B48" s="33" t="s">
        <v>9</v>
      </c>
      <c r="C48" s="36">
        <v>0</v>
      </c>
      <c r="D48" s="36">
        <v>0</v>
      </c>
      <c r="E48" s="36">
        <v>0</v>
      </c>
      <c r="F48" s="36">
        <v>0</v>
      </c>
      <c r="G48" s="36">
        <f t="shared" si="1"/>
        <v>0</v>
      </c>
    </row>
    <row r="49" spans="1:7">
      <c r="A49" s="86" t="s">
        <v>415</v>
      </c>
      <c r="B49" s="33" t="s">
        <v>9</v>
      </c>
      <c r="C49" s="36">
        <v>0</v>
      </c>
      <c r="D49" s="36">
        <v>0</v>
      </c>
      <c r="E49" s="36">
        <v>0</v>
      </c>
      <c r="F49" s="36">
        <v>0</v>
      </c>
      <c r="G49" s="36">
        <f t="shared" si="1"/>
        <v>0</v>
      </c>
    </row>
    <row r="50" spans="1:7">
      <c r="A50" s="86" t="s">
        <v>416</v>
      </c>
      <c r="B50" s="33" t="s">
        <v>9</v>
      </c>
      <c r="C50" s="36">
        <v>0</v>
      </c>
      <c r="D50" s="36">
        <v>0</v>
      </c>
      <c r="E50" s="36">
        <v>0</v>
      </c>
      <c r="F50" s="36">
        <v>0</v>
      </c>
      <c r="G50" s="36">
        <f t="shared" si="1"/>
        <v>0</v>
      </c>
    </row>
    <row r="51" spans="1:7">
      <c r="A51" s="86" t="s">
        <v>409</v>
      </c>
      <c r="B51" s="33" t="s">
        <v>272</v>
      </c>
      <c r="C51" s="36">
        <v>0</v>
      </c>
      <c r="D51" s="36">
        <v>0</v>
      </c>
      <c r="E51" s="36">
        <v>0</v>
      </c>
      <c r="F51" s="36">
        <v>0</v>
      </c>
      <c r="G51" s="36">
        <f t="shared" si="1"/>
        <v>0</v>
      </c>
    </row>
    <row r="52" spans="1:7">
      <c r="A52" s="86" t="s">
        <v>410</v>
      </c>
      <c r="B52" s="33" t="s">
        <v>272</v>
      </c>
      <c r="C52" s="36">
        <v>0</v>
      </c>
      <c r="D52" s="36">
        <v>0</v>
      </c>
      <c r="E52" s="36">
        <v>0</v>
      </c>
      <c r="F52" s="36">
        <v>0</v>
      </c>
      <c r="G52" s="36">
        <f t="shared" si="1"/>
        <v>0</v>
      </c>
    </row>
    <row r="53" spans="1:7">
      <c r="A53" s="86" t="s">
        <v>411</v>
      </c>
      <c r="B53" s="33" t="s">
        <v>272</v>
      </c>
      <c r="C53" s="36">
        <v>0</v>
      </c>
      <c r="D53" s="36">
        <v>0</v>
      </c>
      <c r="E53" s="36">
        <v>0</v>
      </c>
      <c r="F53" s="36">
        <v>0</v>
      </c>
      <c r="G53" s="36">
        <f t="shared" si="1"/>
        <v>0</v>
      </c>
    </row>
    <row r="54" spans="1:7">
      <c r="A54" s="86" t="s">
        <v>412</v>
      </c>
      <c r="B54" s="33" t="s">
        <v>272</v>
      </c>
      <c r="C54" s="36">
        <v>0</v>
      </c>
      <c r="D54" s="36">
        <v>0</v>
      </c>
      <c r="E54" s="36">
        <v>0</v>
      </c>
      <c r="F54" s="36">
        <v>0</v>
      </c>
      <c r="G54" s="36">
        <f t="shared" si="1"/>
        <v>0</v>
      </c>
    </row>
    <row r="55" spans="1:7">
      <c r="A55" s="86" t="s">
        <v>413</v>
      </c>
      <c r="B55" s="33" t="s">
        <v>272</v>
      </c>
      <c r="C55" s="36">
        <v>0</v>
      </c>
      <c r="D55" s="36">
        <v>0</v>
      </c>
      <c r="E55" s="36">
        <v>0</v>
      </c>
      <c r="F55" s="36">
        <v>0</v>
      </c>
      <c r="G55" s="36">
        <f t="shared" si="1"/>
        <v>0</v>
      </c>
    </row>
    <row r="56" spans="1:7">
      <c r="A56" s="86" t="s">
        <v>414</v>
      </c>
      <c r="B56" s="33" t="s">
        <v>272</v>
      </c>
      <c r="C56" s="36">
        <v>0</v>
      </c>
      <c r="D56" s="36">
        <v>0</v>
      </c>
      <c r="E56" s="36">
        <v>0</v>
      </c>
      <c r="F56" s="36">
        <v>0</v>
      </c>
      <c r="G56" s="36">
        <f t="shared" si="1"/>
        <v>0</v>
      </c>
    </row>
    <row r="57" spans="1:7">
      <c r="A57" s="86" t="s">
        <v>415</v>
      </c>
      <c r="B57" s="33" t="s">
        <v>272</v>
      </c>
      <c r="C57" s="36">
        <v>0</v>
      </c>
      <c r="D57" s="36">
        <v>0</v>
      </c>
      <c r="E57" s="36">
        <v>0</v>
      </c>
      <c r="F57" s="36">
        <v>0</v>
      </c>
      <c r="G57" s="36">
        <f t="shared" si="1"/>
        <v>0</v>
      </c>
    </row>
    <row r="58" spans="1:7">
      <c r="A58" s="86" t="s">
        <v>416</v>
      </c>
      <c r="B58" s="33" t="s">
        <v>272</v>
      </c>
      <c r="C58" s="36">
        <v>0</v>
      </c>
      <c r="D58" s="36">
        <v>0</v>
      </c>
      <c r="E58" s="36">
        <v>0</v>
      </c>
      <c r="F58" s="36">
        <v>0</v>
      </c>
      <c r="G58" s="36">
        <f t="shared" si="1"/>
        <v>0</v>
      </c>
    </row>
    <row r="59" spans="1:7">
      <c r="C59" s="36"/>
      <c r="D59" s="36"/>
      <c r="E59" s="36"/>
      <c r="F59" s="36"/>
      <c r="G59" s="36"/>
    </row>
    <row r="60" spans="1:7">
      <c r="C60" s="36"/>
      <c r="D60" s="36"/>
      <c r="E60" s="36"/>
      <c r="F60" s="36"/>
      <c r="G60" s="36"/>
    </row>
    <row r="61" spans="1:7">
      <c r="C61" s="36"/>
      <c r="D61" s="36"/>
      <c r="E61" s="36"/>
      <c r="F61" s="36"/>
      <c r="G61" s="36"/>
    </row>
    <row r="62" spans="1:7">
      <c r="C62" s="36"/>
      <c r="D62" s="36"/>
      <c r="E62" s="36"/>
      <c r="F62" s="36"/>
      <c r="G62" s="36"/>
    </row>
    <row r="63" spans="1:7">
      <c r="C63" s="36"/>
      <c r="D63" s="36"/>
      <c r="E63" s="36"/>
      <c r="F63" s="36"/>
      <c r="G63" s="36"/>
    </row>
    <row r="64" spans="1:7">
      <c r="C64" s="36"/>
      <c r="D64" s="36"/>
      <c r="E64" s="36"/>
      <c r="F64" s="36"/>
      <c r="G64" s="36"/>
    </row>
    <row r="65" spans="3:7">
      <c r="C65" s="36"/>
      <c r="D65" s="36"/>
      <c r="E65" s="36"/>
      <c r="F65" s="36"/>
      <c r="G65" s="36"/>
    </row>
    <row r="66" spans="3:7">
      <c r="C66" s="36"/>
      <c r="D66" s="36"/>
      <c r="E66" s="36"/>
      <c r="F66" s="36"/>
      <c r="G66" s="36"/>
    </row>
    <row r="67" spans="3:7">
      <c r="C67" s="36"/>
      <c r="D67" s="36"/>
      <c r="E67" s="36"/>
      <c r="F67" s="36"/>
      <c r="G67" s="36"/>
    </row>
    <row r="68" spans="3:7">
      <c r="C68" s="36"/>
      <c r="D68" s="36"/>
      <c r="E68" s="36"/>
      <c r="F68" s="36"/>
      <c r="G68" s="36"/>
    </row>
    <row r="69" spans="3:7">
      <c r="C69" s="36"/>
      <c r="D69" s="36"/>
      <c r="E69" s="36"/>
      <c r="F69" s="36"/>
      <c r="G69" s="36"/>
    </row>
    <row r="70" spans="3:7">
      <c r="C70" s="36"/>
      <c r="D70" s="36"/>
      <c r="E70" s="36"/>
      <c r="F70" s="36"/>
      <c r="G70" s="36"/>
    </row>
    <row r="71" spans="3:7">
      <c r="C71" s="36"/>
      <c r="D71" s="36"/>
      <c r="E71" s="36"/>
      <c r="F71" s="36"/>
      <c r="G71" s="36"/>
    </row>
    <row r="72" spans="3:7">
      <c r="C72" s="36"/>
      <c r="D72" s="36"/>
      <c r="E72" s="36"/>
      <c r="F72" s="36"/>
      <c r="G72" s="36"/>
    </row>
    <row r="73" spans="3:7">
      <c r="C73" s="36"/>
      <c r="D73" s="36"/>
      <c r="E73" s="36"/>
      <c r="F73" s="36"/>
      <c r="G73" s="36"/>
    </row>
    <row r="74" spans="3:7">
      <c r="C74" s="36"/>
      <c r="D74" s="36"/>
      <c r="E74" s="36"/>
      <c r="F74" s="36"/>
      <c r="G74" s="36"/>
    </row>
    <row r="75" spans="3:7">
      <c r="C75" s="36"/>
      <c r="D75" s="36"/>
      <c r="E75" s="36"/>
      <c r="F75" s="36"/>
      <c r="G75" s="36"/>
    </row>
    <row r="76" spans="3:7">
      <c r="C76" s="36"/>
      <c r="D76" s="36"/>
      <c r="E76" s="36"/>
      <c r="F76" s="36"/>
      <c r="G76" s="36"/>
    </row>
    <row r="77" spans="3:7">
      <c r="C77" s="36"/>
      <c r="D77" s="36"/>
      <c r="E77" s="36"/>
      <c r="F77" s="36"/>
      <c r="G77" s="36"/>
    </row>
    <row r="78" spans="3:7">
      <c r="C78" s="36"/>
      <c r="D78" s="36"/>
      <c r="E78" s="36"/>
      <c r="F78" s="36"/>
      <c r="G78" s="36"/>
    </row>
    <row r="79" spans="3:7">
      <c r="C79" s="36"/>
      <c r="D79" s="36"/>
      <c r="E79" s="36"/>
      <c r="F79" s="36"/>
      <c r="G79" s="36"/>
    </row>
    <row r="80" spans="3:7">
      <c r="C80" s="36"/>
      <c r="D80" s="36"/>
      <c r="E80" s="36"/>
      <c r="F80" s="36"/>
      <c r="G80" s="36"/>
    </row>
    <row r="81" spans="3:7">
      <c r="C81" s="36"/>
      <c r="D81" s="36"/>
      <c r="E81" s="36"/>
      <c r="F81" s="36"/>
      <c r="G81" s="36"/>
    </row>
    <row r="82" spans="3:7">
      <c r="C82" s="36"/>
      <c r="D82" s="36"/>
      <c r="E82" s="36"/>
      <c r="F82" s="36"/>
      <c r="G82" s="36"/>
    </row>
    <row r="83" spans="3:7">
      <c r="C83" s="36"/>
      <c r="D83" s="36"/>
      <c r="E83" s="36"/>
      <c r="F83" s="36"/>
      <c r="G83" s="36"/>
    </row>
    <row r="84" spans="3:7">
      <c r="C84" s="36"/>
      <c r="D84" s="36"/>
      <c r="E84" s="36"/>
      <c r="F84" s="36"/>
      <c r="G84" s="36"/>
    </row>
    <row r="85" spans="3:7">
      <c r="C85" s="36"/>
      <c r="D85" s="36"/>
      <c r="E85" s="36"/>
      <c r="F85" s="36"/>
      <c r="G85" s="36"/>
    </row>
    <row r="86" spans="3:7">
      <c r="C86" s="36"/>
      <c r="D86" s="36"/>
      <c r="E86" s="36"/>
      <c r="F86" s="36"/>
      <c r="G86" s="36"/>
    </row>
  </sheetData>
  <autoFilter ref="A2:H2"/>
  <conditionalFormatting sqref="G3:G86">
    <cfRule type="cellIs" dxfId="32" priority="5" operator="notEqual">
      <formula>1</formula>
    </cfRule>
  </conditionalFormatting>
  <conditionalFormatting sqref="F5:F86 C5:D86">
    <cfRule type="colorScale" priority="87">
      <colorScale>
        <cfvo type="min"/>
        <cfvo type="max"/>
        <color rgb="FFFCFCFF"/>
        <color rgb="FFF8696B"/>
      </colorScale>
    </cfRule>
  </conditionalFormatting>
  <conditionalFormatting sqref="C3:F58">
    <cfRule type="colorScale" priority="511">
      <colorScale>
        <cfvo type="min"/>
        <cfvo type="max"/>
        <color rgb="FFFCFCFF"/>
        <color rgb="FFF8696B"/>
      </colorScale>
    </cfRule>
  </conditionalFormatting>
  <conditionalFormatting sqref="C3:F86">
    <cfRule type="colorScale" priority="513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tabColor theme="9"/>
  </sheetPr>
  <dimension ref="A1:I102"/>
  <sheetViews>
    <sheetView workbookViewId="0">
      <pane ySplit="2" topLeftCell="A3" activePane="bottomLeft" state="frozen"/>
      <selection pane="bottomLeft" activeCell="E23" sqref="E23"/>
    </sheetView>
  </sheetViews>
  <sheetFormatPr baseColWidth="10" defaultColWidth="8.83203125" defaultRowHeight="14" x14ac:dyDescent="0"/>
  <cols>
    <col min="2" max="2" width="12.83203125" bestFit="1" customWidth="1"/>
    <col min="3" max="3" width="12" customWidth="1"/>
    <col min="4" max="4" width="10.6640625" customWidth="1"/>
    <col min="5" max="7" width="10.6640625" style="33" customWidth="1"/>
    <col min="8" max="8" width="15.1640625" bestFit="1" customWidth="1"/>
    <col min="9" max="9" width="18.33203125" bestFit="1" customWidth="1"/>
  </cols>
  <sheetData>
    <row r="1" spans="1:9" s="3" customFormat="1">
      <c r="C1" s="19" t="s">
        <v>150</v>
      </c>
      <c r="D1" s="19" t="s">
        <v>150</v>
      </c>
      <c r="E1" s="19" t="s">
        <v>150</v>
      </c>
      <c r="F1" s="19" t="s">
        <v>150</v>
      </c>
      <c r="G1" s="19" t="s">
        <v>150</v>
      </c>
    </row>
    <row r="2" spans="1:9" s="15" customFormat="1" ht="42">
      <c r="A2" s="15" t="s">
        <v>171</v>
      </c>
      <c r="B2" s="15" t="s">
        <v>3</v>
      </c>
      <c r="C2" s="25" t="s">
        <v>130</v>
      </c>
      <c r="D2" s="25" t="s">
        <v>198</v>
      </c>
      <c r="E2" s="25" t="s">
        <v>199</v>
      </c>
      <c r="F2" s="25" t="s">
        <v>352</v>
      </c>
      <c r="G2" s="25" t="s">
        <v>353</v>
      </c>
      <c r="H2" s="16" t="s">
        <v>10</v>
      </c>
      <c r="I2" s="15" t="s">
        <v>23</v>
      </c>
    </row>
    <row r="3" spans="1:9">
      <c r="A3" s="86" t="s">
        <v>409</v>
      </c>
      <c r="B3" s="33" t="s">
        <v>4</v>
      </c>
      <c r="C3" s="34">
        <v>0</v>
      </c>
      <c r="D3" s="34">
        <v>0</v>
      </c>
      <c r="E3" s="34">
        <v>0</v>
      </c>
      <c r="F3" s="34">
        <v>0</v>
      </c>
      <c r="G3" s="34">
        <v>0</v>
      </c>
      <c r="H3" s="36">
        <f t="shared" ref="H3:H34" si="0">SUM(C3:E3)</f>
        <v>0</v>
      </c>
      <c r="I3" s="33"/>
    </row>
    <row r="4" spans="1:9">
      <c r="A4" s="86" t="s">
        <v>410</v>
      </c>
      <c r="B4" s="33" t="s">
        <v>4</v>
      </c>
      <c r="C4" s="34">
        <v>0</v>
      </c>
      <c r="D4" s="34">
        <v>0</v>
      </c>
      <c r="E4" s="34">
        <v>0</v>
      </c>
      <c r="F4" s="34">
        <v>0</v>
      </c>
      <c r="G4" s="34">
        <v>0</v>
      </c>
      <c r="H4" s="36">
        <f t="shared" si="0"/>
        <v>0</v>
      </c>
      <c r="I4" s="33"/>
    </row>
    <row r="5" spans="1:9">
      <c r="A5" s="86" t="s">
        <v>411</v>
      </c>
      <c r="B5" s="33" t="s">
        <v>4</v>
      </c>
      <c r="C5" s="34">
        <v>0</v>
      </c>
      <c r="D5" s="34">
        <v>0</v>
      </c>
      <c r="E5" s="34">
        <v>0</v>
      </c>
      <c r="F5" s="34">
        <v>0</v>
      </c>
      <c r="G5" s="34">
        <v>0</v>
      </c>
      <c r="H5" s="36">
        <f t="shared" si="0"/>
        <v>0</v>
      </c>
      <c r="I5" s="33"/>
    </row>
    <row r="6" spans="1:9">
      <c r="A6" s="86" t="s">
        <v>412</v>
      </c>
      <c r="B6" s="33" t="s">
        <v>4</v>
      </c>
      <c r="C6" s="34">
        <v>0</v>
      </c>
      <c r="D6" s="34">
        <v>0</v>
      </c>
      <c r="E6" s="34">
        <v>0</v>
      </c>
      <c r="F6" s="34">
        <v>0</v>
      </c>
      <c r="G6" s="34">
        <v>0</v>
      </c>
      <c r="H6" s="36">
        <f t="shared" si="0"/>
        <v>0</v>
      </c>
      <c r="I6" s="33"/>
    </row>
    <row r="7" spans="1:9">
      <c r="A7" s="86" t="s">
        <v>413</v>
      </c>
      <c r="B7" s="33" t="s">
        <v>4</v>
      </c>
      <c r="C7" s="34">
        <v>0</v>
      </c>
      <c r="D7" s="34">
        <v>0</v>
      </c>
      <c r="E7" s="34">
        <v>0</v>
      </c>
      <c r="F7" s="34">
        <v>0</v>
      </c>
      <c r="G7" s="34">
        <v>0</v>
      </c>
      <c r="H7" s="36">
        <f t="shared" si="0"/>
        <v>0</v>
      </c>
      <c r="I7" s="33"/>
    </row>
    <row r="8" spans="1:9">
      <c r="A8" s="86" t="s">
        <v>414</v>
      </c>
      <c r="B8" s="33" t="s">
        <v>4</v>
      </c>
      <c r="C8" s="34">
        <v>0</v>
      </c>
      <c r="D8" s="34">
        <v>0</v>
      </c>
      <c r="E8" s="34">
        <v>0</v>
      </c>
      <c r="F8" s="34">
        <v>0</v>
      </c>
      <c r="G8" s="34">
        <v>0</v>
      </c>
      <c r="H8" s="36">
        <f t="shared" si="0"/>
        <v>0</v>
      </c>
      <c r="I8" s="33"/>
    </row>
    <row r="9" spans="1:9">
      <c r="A9" s="86" t="s">
        <v>415</v>
      </c>
      <c r="B9" s="33" t="s">
        <v>4</v>
      </c>
      <c r="C9" s="34">
        <v>0</v>
      </c>
      <c r="D9" s="34">
        <v>0</v>
      </c>
      <c r="E9" s="34">
        <v>0</v>
      </c>
      <c r="F9" s="34">
        <v>0</v>
      </c>
      <c r="G9" s="34">
        <v>0</v>
      </c>
      <c r="H9" s="36">
        <f t="shared" si="0"/>
        <v>0</v>
      </c>
      <c r="I9" s="33"/>
    </row>
    <row r="10" spans="1:9">
      <c r="A10" s="86" t="s">
        <v>416</v>
      </c>
      <c r="B10" s="33" t="s">
        <v>4</v>
      </c>
      <c r="C10" s="34">
        <v>0</v>
      </c>
      <c r="D10" s="34">
        <v>0</v>
      </c>
      <c r="E10" s="34">
        <v>0</v>
      </c>
      <c r="F10" s="34">
        <v>0</v>
      </c>
      <c r="G10" s="34">
        <v>0</v>
      </c>
      <c r="H10" s="36">
        <f t="shared" si="0"/>
        <v>0</v>
      </c>
      <c r="I10" s="33"/>
    </row>
    <row r="11" spans="1:9">
      <c r="A11" s="86" t="s">
        <v>409</v>
      </c>
      <c r="B11" s="33" t="s">
        <v>5</v>
      </c>
      <c r="C11" s="34">
        <v>0</v>
      </c>
      <c r="D11" s="34">
        <v>0</v>
      </c>
      <c r="E11" s="34">
        <v>0</v>
      </c>
      <c r="F11" s="34">
        <v>0</v>
      </c>
      <c r="G11" s="34">
        <v>0</v>
      </c>
      <c r="H11" s="36">
        <f t="shared" si="0"/>
        <v>0</v>
      </c>
      <c r="I11" s="33"/>
    </row>
    <row r="12" spans="1:9">
      <c r="A12" s="86" t="s">
        <v>410</v>
      </c>
      <c r="B12" s="33" t="s">
        <v>5</v>
      </c>
      <c r="C12" s="34">
        <v>0</v>
      </c>
      <c r="D12" s="34">
        <v>0</v>
      </c>
      <c r="E12" s="34">
        <v>0</v>
      </c>
      <c r="F12" s="34">
        <v>0</v>
      </c>
      <c r="G12" s="34">
        <v>0</v>
      </c>
      <c r="H12" s="36">
        <f t="shared" si="0"/>
        <v>0</v>
      </c>
      <c r="I12" s="33"/>
    </row>
    <row r="13" spans="1:9">
      <c r="A13" s="86" t="s">
        <v>411</v>
      </c>
      <c r="B13" s="33" t="s">
        <v>5</v>
      </c>
      <c r="C13" s="34">
        <v>0</v>
      </c>
      <c r="D13" s="34">
        <v>0</v>
      </c>
      <c r="E13" s="34">
        <v>0</v>
      </c>
      <c r="F13" s="34">
        <v>0</v>
      </c>
      <c r="G13" s="34">
        <v>0</v>
      </c>
      <c r="H13" s="36">
        <f t="shared" si="0"/>
        <v>0</v>
      </c>
      <c r="I13" s="33"/>
    </row>
    <row r="14" spans="1:9">
      <c r="A14" s="86" t="s">
        <v>412</v>
      </c>
      <c r="B14" s="33" t="s">
        <v>5</v>
      </c>
      <c r="C14" s="34">
        <v>0</v>
      </c>
      <c r="D14" s="34">
        <v>0</v>
      </c>
      <c r="E14" s="34">
        <v>0</v>
      </c>
      <c r="F14" s="34">
        <v>0</v>
      </c>
      <c r="G14" s="34">
        <v>0</v>
      </c>
      <c r="H14" s="36">
        <f t="shared" si="0"/>
        <v>0</v>
      </c>
      <c r="I14" s="33"/>
    </row>
    <row r="15" spans="1:9">
      <c r="A15" s="86" t="s">
        <v>413</v>
      </c>
      <c r="B15" s="33" t="s">
        <v>5</v>
      </c>
      <c r="C15" s="34">
        <v>0</v>
      </c>
      <c r="D15" s="34">
        <v>0</v>
      </c>
      <c r="E15" s="34">
        <v>0</v>
      </c>
      <c r="F15" s="34">
        <v>0</v>
      </c>
      <c r="G15" s="34">
        <v>0</v>
      </c>
      <c r="H15" s="36">
        <f t="shared" si="0"/>
        <v>0</v>
      </c>
      <c r="I15" s="33"/>
    </row>
    <row r="16" spans="1:9">
      <c r="A16" s="86" t="s">
        <v>414</v>
      </c>
      <c r="B16" s="33" t="s">
        <v>5</v>
      </c>
      <c r="C16" s="34">
        <v>0</v>
      </c>
      <c r="D16" s="34">
        <v>0</v>
      </c>
      <c r="E16" s="34">
        <v>0</v>
      </c>
      <c r="F16" s="34">
        <v>0</v>
      </c>
      <c r="G16" s="34">
        <v>0</v>
      </c>
      <c r="H16" s="36">
        <f t="shared" si="0"/>
        <v>0</v>
      </c>
      <c r="I16" s="33"/>
    </row>
    <row r="17" spans="1:9">
      <c r="A17" s="86" t="s">
        <v>415</v>
      </c>
      <c r="B17" s="33" t="s">
        <v>5</v>
      </c>
      <c r="C17" s="34">
        <v>0</v>
      </c>
      <c r="D17" s="34">
        <v>0</v>
      </c>
      <c r="E17" s="34">
        <v>0</v>
      </c>
      <c r="F17" s="34">
        <v>0</v>
      </c>
      <c r="G17" s="34">
        <v>0</v>
      </c>
      <c r="H17" s="36">
        <f t="shared" si="0"/>
        <v>0</v>
      </c>
      <c r="I17" s="33"/>
    </row>
    <row r="18" spans="1:9">
      <c r="A18" s="86" t="s">
        <v>416</v>
      </c>
      <c r="B18" s="33" t="s">
        <v>5</v>
      </c>
      <c r="C18" s="34">
        <v>0</v>
      </c>
      <c r="D18" s="34">
        <v>0</v>
      </c>
      <c r="E18" s="34">
        <v>0</v>
      </c>
      <c r="F18" s="34">
        <v>0</v>
      </c>
      <c r="G18" s="34">
        <v>0</v>
      </c>
      <c r="H18" s="36">
        <f t="shared" si="0"/>
        <v>0</v>
      </c>
      <c r="I18" s="33"/>
    </row>
    <row r="19" spans="1:9">
      <c r="A19" s="86" t="s">
        <v>409</v>
      </c>
      <c r="B19" s="33" t="s">
        <v>6</v>
      </c>
      <c r="C19" s="34">
        <v>0</v>
      </c>
      <c r="D19" s="34">
        <v>0</v>
      </c>
      <c r="E19" s="34">
        <v>0</v>
      </c>
      <c r="F19" s="34">
        <v>0</v>
      </c>
      <c r="G19" s="34">
        <v>0</v>
      </c>
      <c r="H19" s="36">
        <f t="shared" si="0"/>
        <v>0</v>
      </c>
      <c r="I19" s="33"/>
    </row>
    <row r="20" spans="1:9">
      <c r="A20" s="86" t="s">
        <v>410</v>
      </c>
      <c r="B20" s="33" t="s">
        <v>6</v>
      </c>
      <c r="C20" s="34">
        <v>0</v>
      </c>
      <c r="D20" s="34">
        <v>0</v>
      </c>
      <c r="E20" s="34">
        <v>0</v>
      </c>
      <c r="F20" s="34">
        <v>0</v>
      </c>
      <c r="G20" s="34">
        <v>0</v>
      </c>
      <c r="H20" s="36">
        <f t="shared" si="0"/>
        <v>0</v>
      </c>
      <c r="I20" s="33"/>
    </row>
    <row r="21" spans="1:9">
      <c r="A21" s="86" t="s">
        <v>411</v>
      </c>
      <c r="B21" s="33" t="s">
        <v>6</v>
      </c>
      <c r="C21" s="34">
        <v>0</v>
      </c>
      <c r="D21" s="34">
        <v>0</v>
      </c>
      <c r="E21" s="34">
        <v>0</v>
      </c>
      <c r="F21" s="34">
        <v>0</v>
      </c>
      <c r="G21" s="34">
        <v>0</v>
      </c>
      <c r="H21" s="36">
        <f t="shared" si="0"/>
        <v>0</v>
      </c>
      <c r="I21" s="33"/>
    </row>
    <row r="22" spans="1:9">
      <c r="A22" s="86" t="s">
        <v>412</v>
      </c>
      <c r="B22" s="33" t="s">
        <v>6</v>
      </c>
      <c r="C22" s="34">
        <v>0</v>
      </c>
      <c r="D22" s="34">
        <v>0</v>
      </c>
      <c r="E22" s="34">
        <v>0</v>
      </c>
      <c r="F22" s="34">
        <v>0</v>
      </c>
      <c r="G22" s="34">
        <v>0</v>
      </c>
      <c r="H22" s="36">
        <f t="shared" si="0"/>
        <v>0</v>
      </c>
      <c r="I22" s="33"/>
    </row>
    <row r="23" spans="1:9">
      <c r="A23" s="86" t="s">
        <v>413</v>
      </c>
      <c r="B23" s="33" t="s">
        <v>6</v>
      </c>
      <c r="C23" s="34">
        <v>0</v>
      </c>
      <c r="D23" s="34">
        <v>0</v>
      </c>
      <c r="E23" s="34">
        <v>0</v>
      </c>
      <c r="F23" s="34">
        <v>0</v>
      </c>
      <c r="G23" s="34">
        <v>0</v>
      </c>
      <c r="H23" s="36">
        <f t="shared" si="0"/>
        <v>0</v>
      </c>
      <c r="I23" s="33"/>
    </row>
    <row r="24" spans="1:9">
      <c r="A24" s="86" t="s">
        <v>414</v>
      </c>
      <c r="B24" s="33" t="s">
        <v>6</v>
      </c>
      <c r="C24" s="34">
        <v>0</v>
      </c>
      <c r="D24" s="34">
        <v>0</v>
      </c>
      <c r="E24" s="34">
        <v>0</v>
      </c>
      <c r="F24" s="34">
        <v>0</v>
      </c>
      <c r="G24" s="34">
        <v>0</v>
      </c>
      <c r="H24" s="36">
        <f t="shared" si="0"/>
        <v>0</v>
      </c>
      <c r="I24" s="33"/>
    </row>
    <row r="25" spans="1:9">
      <c r="A25" s="86" t="s">
        <v>415</v>
      </c>
      <c r="B25" s="33" t="s">
        <v>6</v>
      </c>
      <c r="C25" s="34">
        <v>0</v>
      </c>
      <c r="D25" s="34">
        <v>0</v>
      </c>
      <c r="E25" s="34">
        <v>0</v>
      </c>
      <c r="F25" s="34">
        <v>0</v>
      </c>
      <c r="G25" s="34">
        <v>0</v>
      </c>
      <c r="H25" s="36">
        <f t="shared" si="0"/>
        <v>0</v>
      </c>
      <c r="I25" s="33"/>
    </row>
    <row r="26" spans="1:9">
      <c r="A26" s="86" t="s">
        <v>416</v>
      </c>
      <c r="B26" s="33" t="s">
        <v>6</v>
      </c>
      <c r="C26" s="34">
        <v>0</v>
      </c>
      <c r="D26" s="34">
        <v>0</v>
      </c>
      <c r="E26" s="34">
        <v>0</v>
      </c>
      <c r="F26" s="34">
        <v>0</v>
      </c>
      <c r="G26" s="34">
        <v>0</v>
      </c>
      <c r="H26" s="36">
        <f t="shared" si="0"/>
        <v>0</v>
      </c>
      <c r="I26" s="33"/>
    </row>
    <row r="27" spans="1:9">
      <c r="A27" s="86" t="s">
        <v>409</v>
      </c>
      <c r="B27" s="33" t="s">
        <v>7</v>
      </c>
      <c r="C27" s="34">
        <v>0</v>
      </c>
      <c r="D27" s="34">
        <v>0</v>
      </c>
      <c r="E27" s="34">
        <v>0</v>
      </c>
      <c r="F27" s="34">
        <v>0</v>
      </c>
      <c r="G27" s="34">
        <v>0</v>
      </c>
      <c r="H27" s="36">
        <f t="shared" si="0"/>
        <v>0</v>
      </c>
      <c r="I27" s="33"/>
    </row>
    <row r="28" spans="1:9">
      <c r="A28" s="86" t="s">
        <v>410</v>
      </c>
      <c r="B28" s="33" t="s">
        <v>7</v>
      </c>
      <c r="C28" s="34">
        <v>0</v>
      </c>
      <c r="D28" s="34">
        <v>0</v>
      </c>
      <c r="E28" s="34">
        <v>0</v>
      </c>
      <c r="F28" s="34">
        <v>0</v>
      </c>
      <c r="G28" s="34">
        <v>0</v>
      </c>
      <c r="H28" s="36">
        <f t="shared" si="0"/>
        <v>0</v>
      </c>
      <c r="I28" s="33"/>
    </row>
    <row r="29" spans="1:9">
      <c r="A29" s="86" t="s">
        <v>411</v>
      </c>
      <c r="B29" s="33" t="s">
        <v>7</v>
      </c>
      <c r="C29" s="34">
        <v>0</v>
      </c>
      <c r="D29" s="34">
        <v>0</v>
      </c>
      <c r="E29" s="34">
        <v>0</v>
      </c>
      <c r="F29" s="34">
        <v>0</v>
      </c>
      <c r="G29" s="34">
        <v>0</v>
      </c>
      <c r="H29" s="36">
        <f t="shared" si="0"/>
        <v>0</v>
      </c>
      <c r="I29" s="33"/>
    </row>
    <row r="30" spans="1:9">
      <c r="A30" s="86" t="s">
        <v>412</v>
      </c>
      <c r="B30" s="33" t="s">
        <v>7</v>
      </c>
      <c r="C30" s="34">
        <v>0</v>
      </c>
      <c r="D30" s="34">
        <v>0</v>
      </c>
      <c r="E30" s="34">
        <v>0</v>
      </c>
      <c r="F30" s="34">
        <v>0</v>
      </c>
      <c r="G30" s="34">
        <v>0</v>
      </c>
      <c r="H30" s="36">
        <f t="shared" si="0"/>
        <v>0</v>
      </c>
      <c r="I30" s="33"/>
    </row>
    <row r="31" spans="1:9">
      <c r="A31" s="86" t="s">
        <v>413</v>
      </c>
      <c r="B31" s="33" t="s">
        <v>7</v>
      </c>
      <c r="C31" s="34">
        <v>0</v>
      </c>
      <c r="D31" s="34">
        <v>0</v>
      </c>
      <c r="E31" s="34">
        <v>0</v>
      </c>
      <c r="F31" s="34">
        <v>0</v>
      </c>
      <c r="G31" s="34">
        <v>0</v>
      </c>
      <c r="H31" s="36">
        <f t="shared" si="0"/>
        <v>0</v>
      </c>
      <c r="I31" s="33"/>
    </row>
    <row r="32" spans="1:9">
      <c r="A32" s="86" t="s">
        <v>414</v>
      </c>
      <c r="B32" s="33" t="s">
        <v>7</v>
      </c>
      <c r="C32" s="34">
        <v>0</v>
      </c>
      <c r="D32" s="34">
        <v>0</v>
      </c>
      <c r="E32" s="34">
        <v>0</v>
      </c>
      <c r="F32" s="34">
        <v>0</v>
      </c>
      <c r="G32" s="34">
        <v>0</v>
      </c>
      <c r="H32" s="36">
        <f t="shared" si="0"/>
        <v>0</v>
      </c>
      <c r="I32" s="33"/>
    </row>
    <row r="33" spans="1:9">
      <c r="A33" s="86" t="s">
        <v>415</v>
      </c>
      <c r="B33" s="33" t="s">
        <v>7</v>
      </c>
      <c r="C33" s="34">
        <v>0</v>
      </c>
      <c r="D33" s="34">
        <v>0</v>
      </c>
      <c r="E33" s="34">
        <v>0</v>
      </c>
      <c r="F33" s="34">
        <v>0</v>
      </c>
      <c r="G33" s="34">
        <v>0</v>
      </c>
      <c r="H33" s="36">
        <f t="shared" si="0"/>
        <v>0</v>
      </c>
      <c r="I33" s="33"/>
    </row>
    <row r="34" spans="1:9">
      <c r="A34" s="86" t="s">
        <v>416</v>
      </c>
      <c r="B34" s="33" t="s">
        <v>7</v>
      </c>
      <c r="C34" s="34">
        <v>0</v>
      </c>
      <c r="D34" s="34">
        <v>0</v>
      </c>
      <c r="E34" s="34">
        <v>0</v>
      </c>
      <c r="F34" s="34">
        <v>0</v>
      </c>
      <c r="G34" s="34">
        <v>0</v>
      </c>
      <c r="H34" s="36">
        <f t="shared" si="0"/>
        <v>0</v>
      </c>
      <c r="I34" s="33"/>
    </row>
    <row r="35" spans="1:9">
      <c r="A35" s="86" t="s">
        <v>409</v>
      </c>
      <c r="B35" s="33" t="s">
        <v>8</v>
      </c>
      <c r="C35" s="34">
        <v>0</v>
      </c>
      <c r="D35" s="34">
        <v>0</v>
      </c>
      <c r="E35" s="34">
        <v>0</v>
      </c>
      <c r="F35" s="34">
        <v>0</v>
      </c>
      <c r="G35" s="34">
        <v>0</v>
      </c>
      <c r="H35" s="36">
        <f t="shared" ref="H35:H58" si="1">SUM(C35:E35)</f>
        <v>0</v>
      </c>
      <c r="I35" s="33"/>
    </row>
    <row r="36" spans="1:9">
      <c r="A36" s="86" t="s">
        <v>410</v>
      </c>
      <c r="B36" s="33" t="s">
        <v>8</v>
      </c>
      <c r="C36" s="34">
        <v>0</v>
      </c>
      <c r="D36" s="34">
        <v>0</v>
      </c>
      <c r="E36" s="34">
        <v>0</v>
      </c>
      <c r="F36" s="34">
        <v>0</v>
      </c>
      <c r="G36" s="34">
        <v>0</v>
      </c>
      <c r="H36" s="36">
        <f t="shared" si="1"/>
        <v>0</v>
      </c>
      <c r="I36" s="33"/>
    </row>
    <row r="37" spans="1:9">
      <c r="A37" s="86" t="s">
        <v>411</v>
      </c>
      <c r="B37" s="33" t="s">
        <v>8</v>
      </c>
      <c r="C37" s="34">
        <v>0</v>
      </c>
      <c r="D37" s="34">
        <v>0</v>
      </c>
      <c r="E37" s="34">
        <v>0</v>
      </c>
      <c r="F37" s="34">
        <v>0</v>
      </c>
      <c r="G37" s="34">
        <v>0</v>
      </c>
      <c r="H37" s="36">
        <f t="shared" si="1"/>
        <v>0</v>
      </c>
      <c r="I37" s="33"/>
    </row>
    <row r="38" spans="1:9">
      <c r="A38" s="86" t="s">
        <v>412</v>
      </c>
      <c r="B38" s="33" t="s">
        <v>8</v>
      </c>
      <c r="C38" s="34">
        <v>0</v>
      </c>
      <c r="D38" s="34">
        <v>0</v>
      </c>
      <c r="E38" s="34">
        <v>0</v>
      </c>
      <c r="F38" s="34">
        <v>0</v>
      </c>
      <c r="G38" s="34">
        <v>0</v>
      </c>
      <c r="H38" s="36">
        <f t="shared" si="1"/>
        <v>0</v>
      </c>
      <c r="I38" s="33"/>
    </row>
    <row r="39" spans="1:9">
      <c r="A39" s="86" t="s">
        <v>413</v>
      </c>
      <c r="B39" s="33" t="s">
        <v>8</v>
      </c>
      <c r="C39" s="34">
        <v>0</v>
      </c>
      <c r="D39" s="34">
        <v>0</v>
      </c>
      <c r="E39" s="34">
        <v>0</v>
      </c>
      <c r="F39" s="34">
        <v>0</v>
      </c>
      <c r="G39" s="34">
        <v>0</v>
      </c>
      <c r="H39" s="36">
        <f t="shared" si="1"/>
        <v>0</v>
      </c>
      <c r="I39" s="33"/>
    </row>
    <row r="40" spans="1:9">
      <c r="A40" s="86" t="s">
        <v>414</v>
      </c>
      <c r="B40" s="33" t="s">
        <v>8</v>
      </c>
      <c r="C40" s="34">
        <v>0</v>
      </c>
      <c r="D40" s="34">
        <v>0</v>
      </c>
      <c r="E40" s="34">
        <v>0</v>
      </c>
      <c r="F40" s="34">
        <v>0</v>
      </c>
      <c r="G40" s="34">
        <v>0</v>
      </c>
      <c r="H40" s="36">
        <f t="shared" si="1"/>
        <v>0</v>
      </c>
      <c r="I40" s="33"/>
    </row>
    <row r="41" spans="1:9">
      <c r="A41" s="86" t="s">
        <v>415</v>
      </c>
      <c r="B41" s="33" t="s">
        <v>8</v>
      </c>
      <c r="C41" s="34">
        <v>0</v>
      </c>
      <c r="D41" s="34">
        <v>0</v>
      </c>
      <c r="E41" s="34">
        <v>0</v>
      </c>
      <c r="F41" s="34">
        <v>0</v>
      </c>
      <c r="G41" s="34">
        <v>0</v>
      </c>
      <c r="H41" s="36">
        <f t="shared" si="1"/>
        <v>0</v>
      </c>
      <c r="I41" s="33"/>
    </row>
    <row r="42" spans="1:9">
      <c r="A42" s="86" t="s">
        <v>416</v>
      </c>
      <c r="B42" s="33" t="s">
        <v>8</v>
      </c>
      <c r="C42" s="34">
        <v>0</v>
      </c>
      <c r="D42" s="34">
        <v>0</v>
      </c>
      <c r="E42" s="34">
        <v>0</v>
      </c>
      <c r="F42" s="34">
        <v>0</v>
      </c>
      <c r="G42" s="34">
        <v>0</v>
      </c>
      <c r="H42" s="36">
        <f t="shared" si="1"/>
        <v>0</v>
      </c>
      <c r="I42" s="33"/>
    </row>
    <row r="43" spans="1:9">
      <c r="A43" s="86" t="s">
        <v>409</v>
      </c>
      <c r="B43" s="33" t="s">
        <v>9</v>
      </c>
      <c r="C43" s="34">
        <v>0</v>
      </c>
      <c r="D43" s="34">
        <v>0</v>
      </c>
      <c r="E43" s="34">
        <v>0</v>
      </c>
      <c r="F43" s="34">
        <v>0</v>
      </c>
      <c r="G43" s="34">
        <v>0</v>
      </c>
      <c r="H43" s="36">
        <f t="shared" si="1"/>
        <v>0</v>
      </c>
      <c r="I43" s="33"/>
    </row>
    <row r="44" spans="1:9">
      <c r="A44" s="86" t="s">
        <v>410</v>
      </c>
      <c r="B44" s="33" t="s">
        <v>9</v>
      </c>
      <c r="C44" s="34">
        <v>0</v>
      </c>
      <c r="D44" s="34">
        <v>0</v>
      </c>
      <c r="E44" s="34">
        <v>0</v>
      </c>
      <c r="F44" s="34">
        <v>0</v>
      </c>
      <c r="G44" s="34">
        <v>0</v>
      </c>
      <c r="H44" s="36">
        <f t="shared" si="1"/>
        <v>0</v>
      </c>
      <c r="I44" s="33"/>
    </row>
    <row r="45" spans="1:9">
      <c r="A45" s="86" t="s">
        <v>411</v>
      </c>
      <c r="B45" s="33" t="s">
        <v>9</v>
      </c>
      <c r="C45" s="34">
        <v>0</v>
      </c>
      <c r="D45" s="34">
        <v>0</v>
      </c>
      <c r="E45" s="34">
        <v>0</v>
      </c>
      <c r="F45" s="34">
        <v>0</v>
      </c>
      <c r="G45" s="34">
        <v>0</v>
      </c>
      <c r="H45" s="36">
        <f t="shared" si="1"/>
        <v>0</v>
      </c>
      <c r="I45" s="33"/>
    </row>
    <row r="46" spans="1:9">
      <c r="A46" s="86" t="s">
        <v>412</v>
      </c>
      <c r="B46" s="33" t="s">
        <v>9</v>
      </c>
      <c r="C46" s="34">
        <v>0</v>
      </c>
      <c r="D46" s="34">
        <v>0</v>
      </c>
      <c r="E46" s="34">
        <v>0</v>
      </c>
      <c r="F46" s="34">
        <v>0</v>
      </c>
      <c r="G46" s="34">
        <v>0</v>
      </c>
      <c r="H46" s="36">
        <f t="shared" si="1"/>
        <v>0</v>
      </c>
      <c r="I46" s="33"/>
    </row>
    <row r="47" spans="1:9">
      <c r="A47" s="86" t="s">
        <v>413</v>
      </c>
      <c r="B47" s="33" t="s">
        <v>9</v>
      </c>
      <c r="C47" s="34">
        <v>0</v>
      </c>
      <c r="D47" s="34">
        <v>0</v>
      </c>
      <c r="E47" s="34">
        <v>0</v>
      </c>
      <c r="F47" s="34">
        <v>0</v>
      </c>
      <c r="G47" s="34">
        <v>0</v>
      </c>
      <c r="H47" s="36">
        <f t="shared" si="1"/>
        <v>0</v>
      </c>
      <c r="I47" s="33"/>
    </row>
    <row r="48" spans="1:9">
      <c r="A48" s="86" t="s">
        <v>414</v>
      </c>
      <c r="B48" s="33" t="s">
        <v>9</v>
      </c>
      <c r="C48" s="34">
        <v>0</v>
      </c>
      <c r="D48" s="34">
        <v>0</v>
      </c>
      <c r="E48" s="34">
        <v>0</v>
      </c>
      <c r="F48" s="34">
        <v>0</v>
      </c>
      <c r="G48" s="34">
        <v>0</v>
      </c>
      <c r="H48" s="36">
        <f t="shared" si="1"/>
        <v>0</v>
      </c>
      <c r="I48" s="33"/>
    </row>
    <row r="49" spans="1:9">
      <c r="A49" s="86" t="s">
        <v>415</v>
      </c>
      <c r="B49" s="33" t="s">
        <v>9</v>
      </c>
      <c r="C49" s="34">
        <v>0</v>
      </c>
      <c r="D49" s="34">
        <v>0</v>
      </c>
      <c r="E49" s="34">
        <v>0</v>
      </c>
      <c r="F49" s="34">
        <v>0</v>
      </c>
      <c r="G49" s="34">
        <v>0</v>
      </c>
      <c r="H49" s="36">
        <f t="shared" si="1"/>
        <v>0</v>
      </c>
      <c r="I49" s="33"/>
    </row>
    <row r="50" spans="1:9">
      <c r="A50" s="86" t="s">
        <v>416</v>
      </c>
      <c r="B50" s="33" t="s">
        <v>9</v>
      </c>
      <c r="C50" s="34">
        <v>0</v>
      </c>
      <c r="D50" s="34">
        <v>0</v>
      </c>
      <c r="E50" s="34">
        <v>0</v>
      </c>
      <c r="F50" s="34">
        <v>0</v>
      </c>
      <c r="G50" s="34">
        <v>0</v>
      </c>
      <c r="H50" s="36">
        <f t="shared" si="1"/>
        <v>0</v>
      </c>
      <c r="I50" s="33"/>
    </row>
    <row r="51" spans="1:9">
      <c r="A51" s="86" t="s">
        <v>409</v>
      </c>
      <c r="B51" s="33" t="s">
        <v>272</v>
      </c>
      <c r="C51" s="34">
        <v>0</v>
      </c>
      <c r="D51" s="34">
        <v>0</v>
      </c>
      <c r="E51" s="34">
        <v>0</v>
      </c>
      <c r="F51" s="34">
        <v>0</v>
      </c>
      <c r="G51" s="34">
        <v>0</v>
      </c>
      <c r="H51" s="36">
        <f t="shared" si="1"/>
        <v>0</v>
      </c>
      <c r="I51" s="33"/>
    </row>
    <row r="52" spans="1:9">
      <c r="A52" s="86" t="s">
        <v>410</v>
      </c>
      <c r="B52" s="33" t="s">
        <v>272</v>
      </c>
      <c r="C52" s="34">
        <v>0</v>
      </c>
      <c r="D52" s="34">
        <v>0</v>
      </c>
      <c r="E52" s="34">
        <v>0</v>
      </c>
      <c r="F52" s="34">
        <v>0</v>
      </c>
      <c r="G52" s="34">
        <v>0</v>
      </c>
      <c r="H52" s="36">
        <f t="shared" si="1"/>
        <v>0</v>
      </c>
      <c r="I52" s="33"/>
    </row>
    <row r="53" spans="1:9">
      <c r="A53" s="86" t="s">
        <v>411</v>
      </c>
      <c r="B53" s="33" t="s">
        <v>272</v>
      </c>
      <c r="C53" s="34">
        <v>0</v>
      </c>
      <c r="D53" s="34">
        <v>0</v>
      </c>
      <c r="E53" s="34">
        <v>0</v>
      </c>
      <c r="F53" s="34">
        <v>0</v>
      </c>
      <c r="G53" s="34">
        <v>0</v>
      </c>
      <c r="H53" s="36">
        <f t="shared" si="1"/>
        <v>0</v>
      </c>
      <c r="I53" s="33"/>
    </row>
    <row r="54" spans="1:9">
      <c r="A54" s="86" t="s">
        <v>412</v>
      </c>
      <c r="B54" s="33" t="s">
        <v>272</v>
      </c>
      <c r="C54" s="34">
        <v>0</v>
      </c>
      <c r="D54" s="34">
        <v>0</v>
      </c>
      <c r="E54" s="34">
        <v>0</v>
      </c>
      <c r="F54" s="34">
        <v>0</v>
      </c>
      <c r="G54" s="34">
        <v>0</v>
      </c>
      <c r="H54" s="36">
        <f t="shared" si="1"/>
        <v>0</v>
      </c>
      <c r="I54" s="33"/>
    </row>
    <row r="55" spans="1:9">
      <c r="A55" s="86" t="s">
        <v>413</v>
      </c>
      <c r="B55" s="33" t="s">
        <v>272</v>
      </c>
      <c r="C55" s="34">
        <v>0</v>
      </c>
      <c r="D55" s="34">
        <v>0</v>
      </c>
      <c r="E55" s="34">
        <v>0</v>
      </c>
      <c r="F55" s="34">
        <v>0</v>
      </c>
      <c r="G55" s="34">
        <v>0</v>
      </c>
      <c r="H55" s="36">
        <f t="shared" si="1"/>
        <v>0</v>
      </c>
      <c r="I55" s="33"/>
    </row>
    <row r="56" spans="1:9">
      <c r="A56" s="86" t="s">
        <v>414</v>
      </c>
      <c r="B56" s="33" t="s">
        <v>272</v>
      </c>
      <c r="C56" s="34">
        <v>0</v>
      </c>
      <c r="D56" s="34">
        <v>0</v>
      </c>
      <c r="E56" s="34">
        <v>0</v>
      </c>
      <c r="F56" s="34">
        <v>0</v>
      </c>
      <c r="G56" s="34">
        <v>0</v>
      </c>
      <c r="H56" s="36">
        <f t="shared" si="1"/>
        <v>0</v>
      </c>
      <c r="I56" s="33"/>
    </row>
    <row r="57" spans="1:9">
      <c r="A57" s="86" t="s">
        <v>415</v>
      </c>
      <c r="B57" s="33" t="s">
        <v>272</v>
      </c>
      <c r="C57" s="34">
        <v>0</v>
      </c>
      <c r="D57" s="34">
        <v>0</v>
      </c>
      <c r="E57" s="34">
        <v>0</v>
      </c>
      <c r="F57" s="34">
        <v>0</v>
      </c>
      <c r="G57" s="34">
        <v>0</v>
      </c>
      <c r="H57" s="36">
        <f t="shared" si="1"/>
        <v>0</v>
      </c>
      <c r="I57" s="33"/>
    </row>
    <row r="58" spans="1:9">
      <c r="A58" s="86" t="s">
        <v>416</v>
      </c>
      <c r="B58" s="33" t="s">
        <v>272</v>
      </c>
      <c r="C58" s="34">
        <v>0</v>
      </c>
      <c r="D58" s="34">
        <v>0</v>
      </c>
      <c r="E58" s="34">
        <v>0</v>
      </c>
      <c r="F58" s="34">
        <v>0</v>
      </c>
      <c r="G58" s="34">
        <v>0</v>
      </c>
      <c r="H58" s="36">
        <f t="shared" si="1"/>
        <v>0</v>
      </c>
      <c r="I58" s="33"/>
    </row>
    <row r="59" spans="1:9" s="87" customFormat="1">
      <c r="C59" s="88"/>
      <c r="D59" s="88"/>
      <c r="E59" s="88"/>
      <c r="F59" s="88"/>
      <c r="G59" s="88"/>
      <c r="H59" s="89"/>
    </row>
    <row r="60" spans="1:9" s="87" customFormat="1">
      <c r="C60" s="88"/>
      <c r="D60" s="88"/>
      <c r="E60" s="88"/>
      <c r="F60" s="88"/>
      <c r="G60" s="88"/>
      <c r="H60" s="89"/>
    </row>
    <row r="61" spans="1:9" s="87" customFormat="1">
      <c r="C61" s="88"/>
      <c r="D61" s="88"/>
      <c r="E61" s="88"/>
      <c r="F61" s="88"/>
      <c r="G61" s="88"/>
      <c r="H61" s="89"/>
    </row>
    <row r="62" spans="1:9" s="87" customFormat="1">
      <c r="C62" s="88"/>
      <c r="D62" s="88"/>
      <c r="E62" s="88"/>
      <c r="F62" s="88"/>
      <c r="G62" s="88"/>
      <c r="H62" s="89"/>
    </row>
    <row r="63" spans="1:9" s="87" customFormat="1">
      <c r="C63" s="89"/>
      <c r="D63" s="89"/>
      <c r="E63" s="89"/>
      <c r="F63" s="89"/>
      <c r="G63" s="89"/>
      <c r="H63" s="89"/>
      <c r="I63" s="90"/>
    </row>
    <row r="64" spans="1:9" s="87" customFormat="1">
      <c r="C64" s="89"/>
      <c r="D64" s="89"/>
      <c r="E64" s="89"/>
      <c r="F64" s="89"/>
      <c r="G64" s="89"/>
      <c r="H64" s="89"/>
      <c r="I64" s="90"/>
    </row>
    <row r="65" spans="3:9" s="87" customFormat="1">
      <c r="C65" s="89"/>
      <c r="D65" s="89"/>
      <c r="E65" s="89"/>
      <c r="F65" s="89"/>
      <c r="G65" s="89"/>
      <c r="H65" s="89"/>
      <c r="I65" s="90"/>
    </row>
    <row r="66" spans="3:9" s="87" customFormat="1">
      <c r="C66" s="89"/>
      <c r="D66" s="89"/>
      <c r="E66" s="89"/>
      <c r="F66" s="89"/>
      <c r="G66" s="89"/>
      <c r="H66" s="89"/>
      <c r="I66" s="90"/>
    </row>
    <row r="67" spans="3:9" s="87" customFormat="1">
      <c r="C67" s="89"/>
      <c r="D67" s="89"/>
      <c r="E67" s="89"/>
      <c r="F67" s="89"/>
      <c r="G67" s="89"/>
      <c r="H67" s="89"/>
      <c r="I67" s="90"/>
    </row>
    <row r="68" spans="3:9" s="87" customFormat="1">
      <c r="C68" s="89"/>
      <c r="D68" s="89"/>
      <c r="E68" s="89"/>
      <c r="F68" s="89"/>
      <c r="G68" s="89"/>
      <c r="H68" s="89"/>
      <c r="I68" s="90"/>
    </row>
    <row r="69" spans="3:9" s="87" customFormat="1">
      <c r="C69" s="89"/>
      <c r="D69" s="89"/>
      <c r="E69" s="89"/>
      <c r="F69" s="89"/>
      <c r="G69" s="89"/>
      <c r="H69" s="89"/>
      <c r="I69" s="90"/>
    </row>
    <row r="70" spans="3:9" s="87" customFormat="1">
      <c r="C70" s="89"/>
      <c r="D70" s="89"/>
      <c r="E70" s="89"/>
      <c r="F70" s="89"/>
      <c r="G70" s="89"/>
      <c r="H70" s="89"/>
      <c r="I70" s="90"/>
    </row>
    <row r="71" spans="3:9" s="87" customFormat="1">
      <c r="C71" s="89"/>
      <c r="D71" s="89"/>
      <c r="E71" s="89"/>
      <c r="F71" s="89"/>
      <c r="G71" s="89"/>
      <c r="H71" s="89"/>
      <c r="I71" s="90"/>
    </row>
    <row r="72" spans="3:9" s="87" customFormat="1">
      <c r="C72" s="89"/>
      <c r="D72" s="89"/>
      <c r="E72" s="89"/>
      <c r="F72" s="89"/>
      <c r="G72" s="89"/>
      <c r="H72" s="89"/>
      <c r="I72" s="90"/>
    </row>
    <row r="73" spans="3:9" s="87" customFormat="1">
      <c r="C73" s="89"/>
      <c r="D73" s="89"/>
      <c r="E73" s="89"/>
      <c r="F73" s="89"/>
      <c r="G73" s="89"/>
      <c r="H73" s="89"/>
      <c r="I73" s="90"/>
    </row>
    <row r="74" spans="3:9" s="87" customFormat="1">
      <c r="C74" s="89"/>
      <c r="D74" s="88"/>
      <c r="E74" s="88"/>
      <c r="F74" s="88"/>
      <c r="G74" s="88"/>
      <c r="H74" s="89"/>
      <c r="I74" s="90"/>
    </row>
    <row r="75" spans="3:9" s="87" customFormat="1">
      <c r="C75" s="89"/>
      <c r="D75" s="88"/>
      <c r="E75" s="88"/>
      <c r="F75" s="88"/>
      <c r="G75" s="88"/>
      <c r="H75" s="89"/>
      <c r="I75" s="90"/>
    </row>
    <row r="76" spans="3:9" s="87" customFormat="1">
      <c r="C76" s="89"/>
      <c r="D76" s="88"/>
      <c r="E76" s="88"/>
      <c r="F76" s="88"/>
      <c r="G76" s="88"/>
      <c r="H76" s="89"/>
      <c r="I76" s="90"/>
    </row>
    <row r="77" spans="3:9" s="87" customFormat="1">
      <c r="C77" s="89"/>
      <c r="D77" s="88"/>
      <c r="E77" s="88"/>
      <c r="F77" s="88"/>
      <c r="G77" s="88"/>
      <c r="H77" s="89"/>
      <c r="I77" s="90"/>
    </row>
    <row r="78" spans="3:9" s="87" customFormat="1">
      <c r="C78" s="88"/>
      <c r="D78" s="88"/>
      <c r="E78" s="88"/>
      <c r="F78" s="88"/>
      <c r="G78" s="88"/>
      <c r="H78" s="89"/>
      <c r="I78" s="90"/>
    </row>
    <row r="79" spans="3:9" s="87" customFormat="1">
      <c r="C79" s="89"/>
      <c r="D79" s="88"/>
      <c r="E79" s="88"/>
      <c r="F79" s="88"/>
      <c r="G79" s="88"/>
      <c r="H79" s="89"/>
      <c r="I79" s="90"/>
    </row>
    <row r="80" spans="3:9" s="87" customFormat="1">
      <c r="C80" s="89"/>
      <c r="D80" s="88"/>
      <c r="E80" s="88"/>
      <c r="F80" s="88"/>
      <c r="G80" s="88"/>
      <c r="H80" s="89"/>
      <c r="I80" s="90"/>
    </row>
    <row r="81" spans="3:9" s="87" customFormat="1">
      <c r="C81" s="89"/>
      <c r="D81" s="88"/>
      <c r="E81" s="88"/>
      <c r="F81" s="88"/>
      <c r="G81" s="88"/>
      <c r="H81" s="89"/>
      <c r="I81" s="90"/>
    </row>
    <row r="82" spans="3:9" s="87" customFormat="1">
      <c r="C82" s="89"/>
      <c r="D82" s="88"/>
      <c r="E82" s="88"/>
      <c r="F82" s="88"/>
      <c r="G82" s="88"/>
      <c r="H82" s="89"/>
      <c r="I82" s="90"/>
    </row>
    <row r="83" spans="3:9" s="87" customFormat="1">
      <c r="C83" s="89"/>
      <c r="D83" s="88"/>
      <c r="E83" s="88"/>
      <c r="F83" s="88"/>
      <c r="G83" s="88"/>
      <c r="H83" s="89"/>
      <c r="I83" s="90"/>
    </row>
    <row r="84" spans="3:9" s="87" customFormat="1">
      <c r="C84" s="89"/>
      <c r="D84" s="88"/>
      <c r="E84" s="88"/>
      <c r="F84" s="88"/>
      <c r="G84" s="88"/>
      <c r="H84" s="89"/>
      <c r="I84" s="90"/>
    </row>
    <row r="85" spans="3:9" s="87" customFormat="1">
      <c r="C85" s="89"/>
      <c r="D85" s="88"/>
      <c r="E85" s="88"/>
      <c r="F85" s="88"/>
      <c r="G85" s="88"/>
      <c r="H85" s="89"/>
      <c r="I85" s="90"/>
    </row>
    <row r="86" spans="3:9" s="87" customFormat="1">
      <c r="C86" s="89"/>
      <c r="D86" s="88"/>
      <c r="E86" s="88"/>
      <c r="F86" s="88"/>
      <c r="G86" s="88"/>
      <c r="H86" s="89"/>
      <c r="I86" s="90"/>
    </row>
    <row r="87" spans="3:9" s="87" customFormat="1"/>
    <row r="88" spans="3:9" s="87" customFormat="1"/>
    <row r="89" spans="3:9" s="87" customFormat="1"/>
    <row r="90" spans="3:9" s="87" customFormat="1"/>
    <row r="91" spans="3:9" s="87" customFormat="1"/>
    <row r="92" spans="3:9" s="87" customFormat="1"/>
    <row r="93" spans="3:9" s="87" customFormat="1"/>
    <row r="94" spans="3:9" s="87" customFormat="1"/>
    <row r="95" spans="3:9" s="87" customFormat="1"/>
    <row r="96" spans="3:9" s="87" customFormat="1"/>
    <row r="97" s="87" customFormat="1"/>
    <row r="98" s="87" customFormat="1"/>
    <row r="99" s="87" customFormat="1"/>
    <row r="100" s="87" customFormat="1"/>
    <row r="101" s="87" customFormat="1"/>
    <row r="102" s="87" customFormat="1"/>
  </sheetData>
  <autoFilter ref="A2:I86">
    <sortState ref="A3:I86">
      <sortCondition ref="B2:B86"/>
    </sortState>
  </autoFilter>
  <conditionalFormatting sqref="H3:H58">
    <cfRule type="cellIs" dxfId="31" priority="11" operator="notEqual">
      <formula>1</formula>
    </cfRule>
  </conditionalFormatting>
  <conditionalFormatting sqref="C3:G58">
    <cfRule type="colorScale" priority="7">
      <colorScale>
        <cfvo type="min"/>
        <cfvo type="max"/>
        <color rgb="FFFCFCFF"/>
        <color rgb="FFF8696B"/>
      </colorScale>
    </cfRule>
  </conditionalFormatting>
  <conditionalFormatting sqref="C3:E58">
    <cfRule type="colorScale" priority="519">
      <colorScale>
        <cfvo type="min"/>
        <cfvo type="max"/>
        <color rgb="FFFCFCFF"/>
        <color rgb="FFF8696B"/>
      </colorScale>
    </cfRule>
  </conditionalFormatting>
  <conditionalFormatting sqref="C3:G58">
    <cfRule type="colorScale" priority="521">
      <colorScale>
        <cfvo type="min"/>
        <cfvo type="max"/>
        <color rgb="FFFCFCFF"/>
        <color rgb="FFF8696B"/>
      </colorScale>
    </cfRule>
  </conditionalFormatting>
  <conditionalFormatting sqref="C4:G58">
    <cfRule type="colorScale" priority="4">
      <colorScale>
        <cfvo type="min"/>
        <cfvo type="max"/>
        <color rgb="FFFCFCFF"/>
        <color rgb="FFF8696B"/>
      </colorScale>
    </cfRule>
  </conditionalFormatting>
  <conditionalFormatting sqref="C3:G58">
    <cfRule type="colorScale" priority="2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tabColor theme="9"/>
  </sheetPr>
  <dimension ref="A1:I58"/>
  <sheetViews>
    <sheetView workbookViewId="0">
      <selection activeCell="I3" sqref="I3:I58"/>
    </sheetView>
  </sheetViews>
  <sheetFormatPr baseColWidth="10" defaultColWidth="8.83203125" defaultRowHeight="14" x14ac:dyDescent="0"/>
  <cols>
    <col min="2" max="2" width="12.83203125" bestFit="1" customWidth="1"/>
    <col min="5" max="5" width="9.1640625" customWidth="1"/>
    <col min="6" max="6" width="11.33203125" style="33" customWidth="1"/>
    <col min="7" max="7" width="14.5" customWidth="1"/>
    <col min="8" max="8" width="15.1640625" bestFit="1" customWidth="1"/>
    <col min="9" max="9" width="18.33203125" bestFit="1" customWidth="1"/>
  </cols>
  <sheetData>
    <row r="1" spans="1:9" s="3" customFormat="1">
      <c r="C1" s="19" t="s">
        <v>205</v>
      </c>
      <c r="D1" s="19" t="s">
        <v>205</v>
      </c>
      <c r="E1" s="19" t="s">
        <v>205</v>
      </c>
      <c r="F1" s="19" t="s">
        <v>205</v>
      </c>
      <c r="G1" s="19" t="s">
        <v>205</v>
      </c>
    </row>
    <row r="2" spans="1:9" s="15" customFormat="1" ht="56">
      <c r="A2" s="15" t="s">
        <v>171</v>
      </c>
      <c r="B2" s="15" t="s">
        <v>3</v>
      </c>
      <c r="C2" s="25" t="s">
        <v>278</v>
      </c>
      <c r="D2" s="25" t="s">
        <v>279</v>
      </c>
      <c r="E2" s="25" t="s">
        <v>129</v>
      </c>
      <c r="F2" s="25" t="s">
        <v>365</v>
      </c>
      <c r="G2" s="25" t="s">
        <v>366</v>
      </c>
      <c r="H2" s="16" t="s">
        <v>10</v>
      </c>
      <c r="I2" s="15" t="s">
        <v>23</v>
      </c>
    </row>
    <row r="3" spans="1:9">
      <c r="A3" s="86" t="s">
        <v>409</v>
      </c>
      <c r="B3" s="86" t="s">
        <v>4</v>
      </c>
      <c r="C3" s="34">
        <v>0</v>
      </c>
      <c r="D3" s="34">
        <v>0</v>
      </c>
      <c r="E3" s="34">
        <v>0</v>
      </c>
      <c r="F3" s="34">
        <v>0</v>
      </c>
      <c r="G3" s="34">
        <v>0</v>
      </c>
      <c r="H3" s="36">
        <f t="shared" ref="H3:H34" si="0">SUM(C3:G3)</f>
        <v>0</v>
      </c>
      <c r="I3" s="33"/>
    </row>
    <row r="4" spans="1:9">
      <c r="A4" s="86" t="s">
        <v>410</v>
      </c>
      <c r="B4" s="86" t="s">
        <v>4</v>
      </c>
      <c r="C4" s="34">
        <v>0</v>
      </c>
      <c r="D4" s="34">
        <v>0</v>
      </c>
      <c r="E4" s="34">
        <v>0</v>
      </c>
      <c r="F4" s="34">
        <v>0</v>
      </c>
      <c r="G4" s="34">
        <v>0</v>
      </c>
      <c r="H4" s="36">
        <f t="shared" si="0"/>
        <v>0</v>
      </c>
      <c r="I4" s="33"/>
    </row>
    <row r="5" spans="1:9">
      <c r="A5" s="86" t="s">
        <v>411</v>
      </c>
      <c r="B5" s="86" t="s">
        <v>4</v>
      </c>
      <c r="C5" s="34">
        <v>0</v>
      </c>
      <c r="D5" s="34">
        <v>0</v>
      </c>
      <c r="E5" s="34">
        <v>0</v>
      </c>
      <c r="F5" s="34">
        <v>0</v>
      </c>
      <c r="G5" s="34">
        <v>0</v>
      </c>
      <c r="H5" s="36">
        <f t="shared" si="0"/>
        <v>0</v>
      </c>
      <c r="I5" s="33"/>
    </row>
    <row r="6" spans="1:9">
      <c r="A6" s="86" t="s">
        <v>412</v>
      </c>
      <c r="B6" s="86" t="s">
        <v>4</v>
      </c>
      <c r="C6" s="34">
        <v>0</v>
      </c>
      <c r="D6" s="34">
        <v>0</v>
      </c>
      <c r="E6" s="34">
        <v>0</v>
      </c>
      <c r="F6" s="34">
        <v>0</v>
      </c>
      <c r="G6" s="34">
        <v>0</v>
      </c>
      <c r="H6" s="36">
        <f t="shared" si="0"/>
        <v>0</v>
      </c>
      <c r="I6" s="33"/>
    </row>
    <row r="7" spans="1:9">
      <c r="A7" s="86" t="s">
        <v>413</v>
      </c>
      <c r="B7" s="86" t="s">
        <v>4</v>
      </c>
      <c r="C7" s="34">
        <v>0</v>
      </c>
      <c r="D7" s="34">
        <v>0</v>
      </c>
      <c r="E7" s="34">
        <v>0</v>
      </c>
      <c r="F7" s="34">
        <v>0</v>
      </c>
      <c r="G7" s="34">
        <v>0</v>
      </c>
      <c r="H7" s="36">
        <f t="shared" si="0"/>
        <v>0</v>
      </c>
      <c r="I7" s="33"/>
    </row>
    <row r="8" spans="1:9">
      <c r="A8" s="86" t="s">
        <v>414</v>
      </c>
      <c r="B8" s="86" t="s">
        <v>4</v>
      </c>
      <c r="C8" s="34">
        <v>0</v>
      </c>
      <c r="D8" s="34">
        <v>0</v>
      </c>
      <c r="E8" s="34">
        <v>0</v>
      </c>
      <c r="F8" s="34">
        <v>0</v>
      </c>
      <c r="G8" s="34">
        <v>0</v>
      </c>
      <c r="H8" s="36">
        <f t="shared" si="0"/>
        <v>0</v>
      </c>
      <c r="I8" s="33"/>
    </row>
    <row r="9" spans="1:9">
      <c r="A9" s="86" t="s">
        <v>415</v>
      </c>
      <c r="B9" s="86" t="s">
        <v>4</v>
      </c>
      <c r="C9" s="34">
        <v>0</v>
      </c>
      <c r="D9" s="34">
        <v>0</v>
      </c>
      <c r="E9" s="34">
        <v>0</v>
      </c>
      <c r="F9" s="34">
        <v>0</v>
      </c>
      <c r="G9" s="34">
        <v>0</v>
      </c>
      <c r="H9" s="36">
        <f t="shared" si="0"/>
        <v>0</v>
      </c>
      <c r="I9" s="33"/>
    </row>
    <row r="10" spans="1:9">
      <c r="A10" s="86" t="s">
        <v>416</v>
      </c>
      <c r="B10" s="86" t="s">
        <v>4</v>
      </c>
      <c r="C10" s="34">
        <v>0</v>
      </c>
      <c r="D10" s="34">
        <v>0</v>
      </c>
      <c r="E10" s="34">
        <v>0</v>
      </c>
      <c r="F10" s="34">
        <v>0</v>
      </c>
      <c r="G10" s="34">
        <v>0</v>
      </c>
      <c r="H10" s="36">
        <f t="shared" si="0"/>
        <v>0</v>
      </c>
      <c r="I10" s="33"/>
    </row>
    <row r="11" spans="1:9">
      <c r="A11" s="86" t="s">
        <v>409</v>
      </c>
      <c r="B11" s="86" t="s">
        <v>5</v>
      </c>
      <c r="C11" s="34">
        <v>0</v>
      </c>
      <c r="D11" s="34">
        <v>0</v>
      </c>
      <c r="E11" s="34">
        <v>0</v>
      </c>
      <c r="F11" s="34">
        <v>0</v>
      </c>
      <c r="G11" s="34">
        <v>0</v>
      </c>
      <c r="H11" s="36">
        <f t="shared" si="0"/>
        <v>0</v>
      </c>
      <c r="I11" s="33"/>
    </row>
    <row r="12" spans="1:9">
      <c r="A12" s="86" t="s">
        <v>410</v>
      </c>
      <c r="B12" s="86" t="s">
        <v>5</v>
      </c>
      <c r="C12" s="34">
        <v>0</v>
      </c>
      <c r="D12" s="34">
        <v>0</v>
      </c>
      <c r="E12" s="34">
        <v>0</v>
      </c>
      <c r="F12" s="34">
        <v>0</v>
      </c>
      <c r="G12" s="34">
        <v>0</v>
      </c>
      <c r="H12" s="36">
        <f t="shared" si="0"/>
        <v>0</v>
      </c>
      <c r="I12" s="33"/>
    </row>
    <row r="13" spans="1:9">
      <c r="A13" s="86" t="s">
        <v>411</v>
      </c>
      <c r="B13" s="86" t="s">
        <v>5</v>
      </c>
      <c r="C13" s="34">
        <v>0</v>
      </c>
      <c r="D13" s="34">
        <v>0</v>
      </c>
      <c r="E13" s="34">
        <v>0</v>
      </c>
      <c r="F13" s="34">
        <v>0</v>
      </c>
      <c r="G13" s="34">
        <v>0</v>
      </c>
      <c r="H13" s="36">
        <f t="shared" si="0"/>
        <v>0</v>
      </c>
      <c r="I13" s="33"/>
    </row>
    <row r="14" spans="1:9">
      <c r="A14" s="86" t="s">
        <v>412</v>
      </c>
      <c r="B14" s="86" t="s">
        <v>5</v>
      </c>
      <c r="C14" s="34">
        <v>0</v>
      </c>
      <c r="D14" s="34">
        <v>0</v>
      </c>
      <c r="E14" s="34">
        <v>0</v>
      </c>
      <c r="F14" s="34">
        <v>0</v>
      </c>
      <c r="G14" s="34">
        <v>0</v>
      </c>
      <c r="H14" s="36">
        <f t="shared" si="0"/>
        <v>0</v>
      </c>
      <c r="I14" s="33"/>
    </row>
    <row r="15" spans="1:9">
      <c r="A15" s="86" t="s">
        <v>413</v>
      </c>
      <c r="B15" s="86" t="s">
        <v>5</v>
      </c>
      <c r="C15" s="34">
        <v>0</v>
      </c>
      <c r="D15" s="34">
        <v>0</v>
      </c>
      <c r="E15" s="34">
        <v>0</v>
      </c>
      <c r="F15" s="34">
        <v>0</v>
      </c>
      <c r="G15" s="34">
        <v>0</v>
      </c>
      <c r="H15" s="36">
        <f t="shared" si="0"/>
        <v>0</v>
      </c>
      <c r="I15" s="33"/>
    </row>
    <row r="16" spans="1:9">
      <c r="A16" s="86" t="s">
        <v>414</v>
      </c>
      <c r="B16" s="86" t="s">
        <v>5</v>
      </c>
      <c r="C16" s="34">
        <v>0</v>
      </c>
      <c r="D16" s="34">
        <v>0</v>
      </c>
      <c r="E16" s="34">
        <v>0</v>
      </c>
      <c r="F16" s="34">
        <v>0</v>
      </c>
      <c r="G16" s="34">
        <v>0</v>
      </c>
      <c r="H16" s="36">
        <f t="shared" si="0"/>
        <v>0</v>
      </c>
      <c r="I16" s="33"/>
    </row>
    <row r="17" spans="1:9">
      <c r="A17" s="86" t="s">
        <v>415</v>
      </c>
      <c r="B17" s="86" t="s">
        <v>5</v>
      </c>
      <c r="C17" s="34">
        <v>0</v>
      </c>
      <c r="D17" s="34">
        <v>0</v>
      </c>
      <c r="E17" s="34">
        <v>0</v>
      </c>
      <c r="F17" s="34">
        <v>0</v>
      </c>
      <c r="G17" s="34">
        <v>0</v>
      </c>
      <c r="H17" s="36">
        <f t="shared" si="0"/>
        <v>0</v>
      </c>
      <c r="I17" s="33"/>
    </row>
    <row r="18" spans="1:9">
      <c r="A18" s="86" t="s">
        <v>416</v>
      </c>
      <c r="B18" s="86" t="s">
        <v>5</v>
      </c>
      <c r="C18" s="34">
        <v>0</v>
      </c>
      <c r="D18" s="34">
        <v>0</v>
      </c>
      <c r="E18" s="34">
        <v>0</v>
      </c>
      <c r="F18" s="34">
        <v>0</v>
      </c>
      <c r="G18" s="34">
        <v>0</v>
      </c>
      <c r="H18" s="36">
        <f t="shared" si="0"/>
        <v>0</v>
      </c>
      <c r="I18" s="33"/>
    </row>
    <row r="19" spans="1:9">
      <c r="A19" s="86" t="s">
        <v>409</v>
      </c>
      <c r="B19" s="86" t="s">
        <v>6</v>
      </c>
      <c r="C19" s="34">
        <v>0</v>
      </c>
      <c r="D19" s="34">
        <v>0</v>
      </c>
      <c r="E19" s="34">
        <v>0</v>
      </c>
      <c r="F19" s="34">
        <v>0</v>
      </c>
      <c r="G19" s="34">
        <v>0</v>
      </c>
      <c r="H19" s="36">
        <f t="shared" si="0"/>
        <v>0</v>
      </c>
      <c r="I19" s="33"/>
    </row>
    <row r="20" spans="1:9">
      <c r="A20" s="86" t="s">
        <v>410</v>
      </c>
      <c r="B20" s="86" t="s">
        <v>6</v>
      </c>
      <c r="C20" s="34">
        <v>0</v>
      </c>
      <c r="D20" s="34">
        <v>0</v>
      </c>
      <c r="E20" s="34">
        <v>0</v>
      </c>
      <c r="F20" s="34">
        <v>0</v>
      </c>
      <c r="G20" s="34">
        <v>0</v>
      </c>
      <c r="H20" s="36">
        <f t="shared" si="0"/>
        <v>0</v>
      </c>
      <c r="I20" s="33"/>
    </row>
    <row r="21" spans="1:9">
      <c r="A21" s="86" t="s">
        <v>411</v>
      </c>
      <c r="B21" s="86" t="s">
        <v>6</v>
      </c>
      <c r="C21" s="34">
        <v>0</v>
      </c>
      <c r="D21" s="34">
        <v>0</v>
      </c>
      <c r="E21" s="34">
        <v>0</v>
      </c>
      <c r="F21" s="34">
        <v>0</v>
      </c>
      <c r="G21" s="34">
        <v>0</v>
      </c>
      <c r="H21" s="36">
        <f t="shared" si="0"/>
        <v>0</v>
      </c>
      <c r="I21" s="33"/>
    </row>
    <row r="22" spans="1:9">
      <c r="A22" s="86" t="s">
        <v>412</v>
      </c>
      <c r="B22" s="86" t="s">
        <v>6</v>
      </c>
      <c r="C22" s="34">
        <v>0</v>
      </c>
      <c r="D22" s="34">
        <v>0</v>
      </c>
      <c r="E22" s="34">
        <v>0</v>
      </c>
      <c r="F22" s="34">
        <v>0</v>
      </c>
      <c r="G22" s="34">
        <v>0</v>
      </c>
      <c r="H22" s="36">
        <f t="shared" si="0"/>
        <v>0</v>
      </c>
      <c r="I22" s="33"/>
    </row>
    <row r="23" spans="1:9">
      <c r="A23" s="86" t="s">
        <v>413</v>
      </c>
      <c r="B23" s="86" t="s">
        <v>6</v>
      </c>
      <c r="C23" s="34">
        <v>0</v>
      </c>
      <c r="D23" s="34">
        <v>0</v>
      </c>
      <c r="E23" s="34">
        <v>0</v>
      </c>
      <c r="F23" s="34">
        <v>0</v>
      </c>
      <c r="G23" s="34">
        <v>0</v>
      </c>
      <c r="H23" s="36">
        <f t="shared" si="0"/>
        <v>0</v>
      </c>
      <c r="I23" s="33"/>
    </row>
    <row r="24" spans="1:9">
      <c r="A24" s="86" t="s">
        <v>414</v>
      </c>
      <c r="B24" s="86" t="s">
        <v>6</v>
      </c>
      <c r="C24" s="34">
        <v>0</v>
      </c>
      <c r="D24" s="34">
        <v>0</v>
      </c>
      <c r="E24" s="34">
        <v>0</v>
      </c>
      <c r="F24" s="34">
        <v>0</v>
      </c>
      <c r="G24" s="34">
        <v>0</v>
      </c>
      <c r="H24" s="36">
        <f t="shared" si="0"/>
        <v>0</v>
      </c>
      <c r="I24" s="33"/>
    </row>
    <row r="25" spans="1:9">
      <c r="A25" s="86" t="s">
        <v>415</v>
      </c>
      <c r="B25" s="86" t="s">
        <v>6</v>
      </c>
      <c r="C25" s="34">
        <v>0</v>
      </c>
      <c r="D25" s="34">
        <v>0</v>
      </c>
      <c r="E25" s="34">
        <v>0</v>
      </c>
      <c r="F25" s="34">
        <v>0</v>
      </c>
      <c r="G25" s="34">
        <v>0</v>
      </c>
      <c r="H25" s="36">
        <f t="shared" si="0"/>
        <v>0</v>
      </c>
      <c r="I25" s="33"/>
    </row>
    <row r="26" spans="1:9">
      <c r="A26" s="86" t="s">
        <v>416</v>
      </c>
      <c r="B26" s="86" t="s">
        <v>6</v>
      </c>
      <c r="C26" s="34">
        <v>0</v>
      </c>
      <c r="D26" s="34">
        <v>0</v>
      </c>
      <c r="E26" s="34">
        <v>0</v>
      </c>
      <c r="F26" s="34">
        <v>0</v>
      </c>
      <c r="G26" s="34">
        <v>0</v>
      </c>
      <c r="H26" s="36">
        <f t="shared" si="0"/>
        <v>0</v>
      </c>
      <c r="I26" s="33"/>
    </row>
    <row r="27" spans="1:9">
      <c r="A27" s="86" t="s">
        <v>409</v>
      </c>
      <c r="B27" s="86" t="s">
        <v>7</v>
      </c>
      <c r="C27" s="34">
        <v>0</v>
      </c>
      <c r="D27" s="34">
        <v>0</v>
      </c>
      <c r="E27" s="34">
        <v>0</v>
      </c>
      <c r="F27" s="34">
        <v>0</v>
      </c>
      <c r="G27" s="34">
        <v>0</v>
      </c>
      <c r="H27" s="36">
        <f t="shared" si="0"/>
        <v>0</v>
      </c>
      <c r="I27" s="33"/>
    </row>
    <row r="28" spans="1:9">
      <c r="A28" s="86" t="s">
        <v>410</v>
      </c>
      <c r="B28" s="86" t="s">
        <v>7</v>
      </c>
      <c r="C28" s="34">
        <v>0</v>
      </c>
      <c r="D28" s="34">
        <v>0</v>
      </c>
      <c r="E28" s="34">
        <v>0</v>
      </c>
      <c r="F28" s="34">
        <v>0</v>
      </c>
      <c r="G28" s="34">
        <v>0</v>
      </c>
      <c r="H28" s="36">
        <f t="shared" si="0"/>
        <v>0</v>
      </c>
      <c r="I28" s="33"/>
    </row>
    <row r="29" spans="1:9">
      <c r="A29" s="86" t="s">
        <v>411</v>
      </c>
      <c r="B29" s="86" t="s">
        <v>7</v>
      </c>
      <c r="C29" s="34">
        <v>0</v>
      </c>
      <c r="D29" s="34">
        <v>0</v>
      </c>
      <c r="E29" s="34">
        <v>0</v>
      </c>
      <c r="F29" s="34">
        <v>0</v>
      </c>
      <c r="G29" s="34">
        <v>0</v>
      </c>
      <c r="H29" s="36">
        <f t="shared" si="0"/>
        <v>0</v>
      </c>
      <c r="I29" s="33"/>
    </row>
    <row r="30" spans="1:9">
      <c r="A30" s="86" t="s">
        <v>412</v>
      </c>
      <c r="B30" s="86" t="s">
        <v>7</v>
      </c>
      <c r="C30" s="34">
        <v>0</v>
      </c>
      <c r="D30" s="34">
        <v>0</v>
      </c>
      <c r="E30" s="34">
        <v>0</v>
      </c>
      <c r="F30" s="34">
        <v>0</v>
      </c>
      <c r="G30" s="34">
        <v>0</v>
      </c>
      <c r="H30" s="36">
        <f t="shared" si="0"/>
        <v>0</v>
      </c>
      <c r="I30" s="33"/>
    </row>
    <row r="31" spans="1:9">
      <c r="A31" s="86" t="s">
        <v>413</v>
      </c>
      <c r="B31" s="86" t="s">
        <v>7</v>
      </c>
      <c r="C31" s="34">
        <v>0</v>
      </c>
      <c r="D31" s="34">
        <v>0</v>
      </c>
      <c r="E31" s="34">
        <v>0</v>
      </c>
      <c r="F31" s="34">
        <v>0</v>
      </c>
      <c r="G31" s="34">
        <v>0</v>
      </c>
      <c r="H31" s="36">
        <f t="shared" si="0"/>
        <v>0</v>
      </c>
      <c r="I31" s="33"/>
    </row>
    <row r="32" spans="1:9">
      <c r="A32" s="86" t="s">
        <v>414</v>
      </c>
      <c r="B32" s="86" t="s">
        <v>7</v>
      </c>
      <c r="C32" s="34">
        <v>0</v>
      </c>
      <c r="D32" s="34">
        <v>0</v>
      </c>
      <c r="E32" s="34">
        <v>0</v>
      </c>
      <c r="F32" s="34">
        <v>0</v>
      </c>
      <c r="G32" s="34">
        <v>0</v>
      </c>
      <c r="H32" s="36">
        <f t="shared" si="0"/>
        <v>0</v>
      </c>
      <c r="I32" s="33"/>
    </row>
    <row r="33" spans="1:9">
      <c r="A33" s="86" t="s">
        <v>415</v>
      </c>
      <c r="B33" s="86" t="s">
        <v>7</v>
      </c>
      <c r="C33" s="34">
        <v>0</v>
      </c>
      <c r="D33" s="34">
        <v>0</v>
      </c>
      <c r="E33" s="34">
        <v>0</v>
      </c>
      <c r="F33" s="34">
        <v>0</v>
      </c>
      <c r="G33" s="34">
        <v>0</v>
      </c>
      <c r="H33" s="36">
        <f t="shared" si="0"/>
        <v>0</v>
      </c>
      <c r="I33" s="33"/>
    </row>
    <row r="34" spans="1:9">
      <c r="A34" s="86" t="s">
        <v>416</v>
      </c>
      <c r="B34" s="86" t="s">
        <v>7</v>
      </c>
      <c r="C34" s="34">
        <v>0</v>
      </c>
      <c r="D34" s="34">
        <v>0</v>
      </c>
      <c r="E34" s="34">
        <v>0</v>
      </c>
      <c r="F34" s="34">
        <v>0</v>
      </c>
      <c r="G34" s="34">
        <v>0</v>
      </c>
      <c r="H34" s="36">
        <f t="shared" si="0"/>
        <v>0</v>
      </c>
      <c r="I34" s="33"/>
    </row>
    <row r="35" spans="1:9">
      <c r="A35" s="86" t="s">
        <v>409</v>
      </c>
      <c r="B35" s="86" t="s">
        <v>8</v>
      </c>
      <c r="C35" s="34">
        <v>0</v>
      </c>
      <c r="D35" s="34">
        <v>0</v>
      </c>
      <c r="E35" s="34">
        <v>0</v>
      </c>
      <c r="F35" s="34">
        <v>0</v>
      </c>
      <c r="G35" s="34">
        <v>0</v>
      </c>
      <c r="H35" s="36">
        <f t="shared" ref="H35:H58" si="1">SUM(C35:G35)</f>
        <v>0</v>
      </c>
      <c r="I35" s="33"/>
    </row>
    <row r="36" spans="1:9">
      <c r="A36" s="86" t="s">
        <v>410</v>
      </c>
      <c r="B36" s="86" t="s">
        <v>8</v>
      </c>
      <c r="C36" s="34">
        <v>0</v>
      </c>
      <c r="D36" s="34">
        <v>0</v>
      </c>
      <c r="E36" s="34">
        <v>0</v>
      </c>
      <c r="F36" s="34">
        <v>0</v>
      </c>
      <c r="G36" s="34">
        <v>0</v>
      </c>
      <c r="H36" s="36">
        <f t="shared" si="1"/>
        <v>0</v>
      </c>
      <c r="I36" s="33"/>
    </row>
    <row r="37" spans="1:9">
      <c r="A37" s="86" t="s">
        <v>411</v>
      </c>
      <c r="B37" s="86" t="s">
        <v>8</v>
      </c>
      <c r="C37" s="34">
        <v>0</v>
      </c>
      <c r="D37" s="34">
        <v>0</v>
      </c>
      <c r="E37" s="34">
        <v>0</v>
      </c>
      <c r="F37" s="34">
        <v>0</v>
      </c>
      <c r="G37" s="34">
        <v>0</v>
      </c>
      <c r="H37" s="36">
        <f t="shared" si="1"/>
        <v>0</v>
      </c>
      <c r="I37" s="33"/>
    </row>
    <row r="38" spans="1:9">
      <c r="A38" s="86" t="s">
        <v>412</v>
      </c>
      <c r="B38" s="86" t="s">
        <v>8</v>
      </c>
      <c r="C38" s="34">
        <v>0</v>
      </c>
      <c r="D38" s="34">
        <v>0</v>
      </c>
      <c r="E38" s="34">
        <v>0</v>
      </c>
      <c r="F38" s="34">
        <v>0</v>
      </c>
      <c r="G38" s="34">
        <v>0</v>
      </c>
      <c r="H38" s="36">
        <f t="shared" si="1"/>
        <v>0</v>
      </c>
      <c r="I38" s="33"/>
    </row>
    <row r="39" spans="1:9">
      <c r="A39" s="86" t="s">
        <v>413</v>
      </c>
      <c r="B39" s="86" t="s">
        <v>8</v>
      </c>
      <c r="C39" s="34">
        <v>0</v>
      </c>
      <c r="D39" s="34">
        <v>0</v>
      </c>
      <c r="E39" s="34">
        <v>0</v>
      </c>
      <c r="F39" s="34">
        <v>0</v>
      </c>
      <c r="G39" s="34">
        <v>0</v>
      </c>
      <c r="H39" s="36">
        <f t="shared" si="1"/>
        <v>0</v>
      </c>
      <c r="I39" s="33"/>
    </row>
    <row r="40" spans="1:9">
      <c r="A40" s="86" t="s">
        <v>414</v>
      </c>
      <c r="B40" s="86" t="s">
        <v>8</v>
      </c>
      <c r="C40" s="34">
        <v>0</v>
      </c>
      <c r="D40" s="34">
        <v>0</v>
      </c>
      <c r="E40" s="34">
        <v>0</v>
      </c>
      <c r="F40" s="34">
        <v>0</v>
      </c>
      <c r="G40" s="34">
        <v>0</v>
      </c>
      <c r="H40" s="36">
        <f t="shared" si="1"/>
        <v>0</v>
      </c>
      <c r="I40" s="33"/>
    </row>
    <row r="41" spans="1:9">
      <c r="A41" s="86" t="s">
        <v>415</v>
      </c>
      <c r="B41" s="86" t="s">
        <v>8</v>
      </c>
      <c r="C41" s="34">
        <v>0</v>
      </c>
      <c r="D41" s="34">
        <v>0</v>
      </c>
      <c r="E41" s="34">
        <v>0</v>
      </c>
      <c r="F41" s="34">
        <v>0</v>
      </c>
      <c r="G41" s="34">
        <v>0</v>
      </c>
      <c r="H41" s="36">
        <f t="shared" si="1"/>
        <v>0</v>
      </c>
      <c r="I41" s="33"/>
    </row>
    <row r="42" spans="1:9">
      <c r="A42" s="86" t="s">
        <v>416</v>
      </c>
      <c r="B42" s="86" t="s">
        <v>8</v>
      </c>
      <c r="C42" s="34">
        <v>0</v>
      </c>
      <c r="D42" s="34">
        <v>0</v>
      </c>
      <c r="E42" s="34">
        <v>0</v>
      </c>
      <c r="F42" s="34">
        <v>0</v>
      </c>
      <c r="G42" s="34">
        <v>0</v>
      </c>
      <c r="H42" s="36">
        <f t="shared" si="1"/>
        <v>0</v>
      </c>
      <c r="I42" s="33"/>
    </row>
    <row r="43" spans="1:9">
      <c r="A43" s="86" t="s">
        <v>409</v>
      </c>
      <c r="B43" s="86" t="s">
        <v>9</v>
      </c>
      <c r="C43" s="34">
        <v>0</v>
      </c>
      <c r="D43" s="34">
        <v>0</v>
      </c>
      <c r="E43" s="34">
        <v>0</v>
      </c>
      <c r="F43" s="34">
        <v>0</v>
      </c>
      <c r="G43" s="34">
        <v>0</v>
      </c>
      <c r="H43" s="36">
        <f t="shared" si="1"/>
        <v>0</v>
      </c>
      <c r="I43" s="33"/>
    </row>
    <row r="44" spans="1:9">
      <c r="A44" s="86" t="s">
        <v>410</v>
      </c>
      <c r="B44" s="86" t="s">
        <v>9</v>
      </c>
      <c r="C44" s="34">
        <v>0</v>
      </c>
      <c r="D44" s="34">
        <v>0</v>
      </c>
      <c r="E44" s="34">
        <v>0</v>
      </c>
      <c r="F44" s="34">
        <v>0</v>
      </c>
      <c r="G44" s="34">
        <v>0</v>
      </c>
      <c r="H44" s="36">
        <f t="shared" si="1"/>
        <v>0</v>
      </c>
      <c r="I44" s="33"/>
    </row>
    <row r="45" spans="1:9">
      <c r="A45" s="86" t="s">
        <v>411</v>
      </c>
      <c r="B45" s="86" t="s">
        <v>9</v>
      </c>
      <c r="C45" s="34">
        <v>0</v>
      </c>
      <c r="D45" s="34">
        <v>0</v>
      </c>
      <c r="E45" s="34">
        <v>0</v>
      </c>
      <c r="F45" s="34">
        <v>0</v>
      </c>
      <c r="G45" s="34">
        <v>0</v>
      </c>
      <c r="H45" s="36">
        <f t="shared" si="1"/>
        <v>0</v>
      </c>
      <c r="I45" s="33"/>
    </row>
    <row r="46" spans="1:9">
      <c r="A46" s="86" t="s">
        <v>412</v>
      </c>
      <c r="B46" s="86" t="s">
        <v>9</v>
      </c>
      <c r="C46" s="34">
        <v>0</v>
      </c>
      <c r="D46" s="34">
        <v>0</v>
      </c>
      <c r="E46" s="34">
        <v>0</v>
      </c>
      <c r="F46" s="34">
        <v>0</v>
      </c>
      <c r="G46" s="34">
        <v>0</v>
      </c>
      <c r="H46" s="36">
        <f t="shared" si="1"/>
        <v>0</v>
      </c>
      <c r="I46" s="33"/>
    </row>
    <row r="47" spans="1:9">
      <c r="A47" s="86" t="s">
        <v>413</v>
      </c>
      <c r="B47" s="86" t="s">
        <v>9</v>
      </c>
      <c r="C47" s="34">
        <v>0</v>
      </c>
      <c r="D47" s="34">
        <v>0</v>
      </c>
      <c r="E47" s="34">
        <v>0</v>
      </c>
      <c r="F47" s="34">
        <v>0</v>
      </c>
      <c r="G47" s="34">
        <v>0</v>
      </c>
      <c r="H47" s="36">
        <f t="shared" si="1"/>
        <v>0</v>
      </c>
      <c r="I47" s="33"/>
    </row>
    <row r="48" spans="1:9">
      <c r="A48" s="86" t="s">
        <v>414</v>
      </c>
      <c r="B48" s="86" t="s">
        <v>9</v>
      </c>
      <c r="C48" s="34">
        <v>0</v>
      </c>
      <c r="D48" s="34">
        <v>0</v>
      </c>
      <c r="E48" s="34">
        <v>0</v>
      </c>
      <c r="F48" s="34">
        <v>0</v>
      </c>
      <c r="G48" s="34">
        <v>0</v>
      </c>
      <c r="H48" s="36">
        <f t="shared" si="1"/>
        <v>0</v>
      </c>
      <c r="I48" s="33"/>
    </row>
    <row r="49" spans="1:9">
      <c r="A49" s="86" t="s">
        <v>415</v>
      </c>
      <c r="B49" s="86" t="s">
        <v>9</v>
      </c>
      <c r="C49" s="34">
        <v>0</v>
      </c>
      <c r="D49" s="34">
        <v>0</v>
      </c>
      <c r="E49" s="34">
        <v>0</v>
      </c>
      <c r="F49" s="34">
        <v>0</v>
      </c>
      <c r="G49" s="34">
        <v>0</v>
      </c>
      <c r="H49" s="36">
        <f t="shared" si="1"/>
        <v>0</v>
      </c>
      <c r="I49" s="33"/>
    </row>
    <row r="50" spans="1:9">
      <c r="A50" s="86" t="s">
        <v>416</v>
      </c>
      <c r="B50" s="86" t="s">
        <v>9</v>
      </c>
      <c r="C50" s="34">
        <v>0</v>
      </c>
      <c r="D50" s="34">
        <v>0</v>
      </c>
      <c r="E50" s="34">
        <v>0</v>
      </c>
      <c r="F50" s="34">
        <v>0</v>
      </c>
      <c r="G50" s="34">
        <v>0</v>
      </c>
      <c r="H50" s="36">
        <f t="shared" si="1"/>
        <v>0</v>
      </c>
      <c r="I50" s="33"/>
    </row>
    <row r="51" spans="1:9">
      <c r="A51" s="86" t="s">
        <v>409</v>
      </c>
      <c r="B51" s="86" t="s">
        <v>272</v>
      </c>
      <c r="C51" s="34">
        <v>0</v>
      </c>
      <c r="D51" s="34">
        <v>0</v>
      </c>
      <c r="E51" s="34">
        <v>0</v>
      </c>
      <c r="F51" s="34">
        <v>0</v>
      </c>
      <c r="G51" s="34">
        <v>0</v>
      </c>
      <c r="H51" s="36">
        <f t="shared" si="1"/>
        <v>0</v>
      </c>
      <c r="I51" s="33"/>
    </row>
    <row r="52" spans="1:9">
      <c r="A52" s="86" t="s">
        <v>410</v>
      </c>
      <c r="B52" s="86" t="s">
        <v>272</v>
      </c>
      <c r="C52" s="34">
        <v>0</v>
      </c>
      <c r="D52" s="34">
        <v>0</v>
      </c>
      <c r="E52" s="34">
        <v>0</v>
      </c>
      <c r="F52" s="34">
        <v>0</v>
      </c>
      <c r="G52" s="34">
        <v>0</v>
      </c>
      <c r="H52" s="36">
        <f t="shared" si="1"/>
        <v>0</v>
      </c>
      <c r="I52" s="33"/>
    </row>
    <row r="53" spans="1:9">
      <c r="A53" s="86" t="s">
        <v>411</v>
      </c>
      <c r="B53" s="86" t="s">
        <v>272</v>
      </c>
      <c r="C53" s="34">
        <v>0</v>
      </c>
      <c r="D53" s="34">
        <v>0</v>
      </c>
      <c r="E53" s="34">
        <v>0</v>
      </c>
      <c r="F53" s="34">
        <v>0</v>
      </c>
      <c r="G53" s="34">
        <v>0</v>
      </c>
      <c r="H53" s="36">
        <f t="shared" si="1"/>
        <v>0</v>
      </c>
      <c r="I53" s="33"/>
    </row>
    <row r="54" spans="1:9">
      <c r="A54" s="86" t="s">
        <v>412</v>
      </c>
      <c r="B54" s="86" t="s">
        <v>272</v>
      </c>
      <c r="C54" s="34">
        <v>0</v>
      </c>
      <c r="D54" s="34">
        <v>0</v>
      </c>
      <c r="E54" s="34">
        <v>0</v>
      </c>
      <c r="F54" s="34">
        <v>0</v>
      </c>
      <c r="G54" s="34">
        <v>0</v>
      </c>
      <c r="H54" s="36">
        <f t="shared" si="1"/>
        <v>0</v>
      </c>
      <c r="I54" s="33"/>
    </row>
    <row r="55" spans="1:9">
      <c r="A55" s="86" t="s">
        <v>413</v>
      </c>
      <c r="B55" s="86" t="s">
        <v>272</v>
      </c>
      <c r="C55" s="34">
        <v>0</v>
      </c>
      <c r="D55" s="34">
        <v>0</v>
      </c>
      <c r="E55" s="34">
        <v>0</v>
      </c>
      <c r="F55" s="34">
        <v>0</v>
      </c>
      <c r="G55" s="34">
        <v>0</v>
      </c>
      <c r="H55" s="36">
        <f t="shared" si="1"/>
        <v>0</v>
      </c>
      <c r="I55" s="33"/>
    </row>
    <row r="56" spans="1:9">
      <c r="A56" s="86" t="s">
        <v>414</v>
      </c>
      <c r="B56" s="86" t="s">
        <v>272</v>
      </c>
      <c r="C56" s="34">
        <v>0</v>
      </c>
      <c r="D56" s="34">
        <v>0</v>
      </c>
      <c r="E56" s="34">
        <v>0</v>
      </c>
      <c r="F56" s="34">
        <v>0</v>
      </c>
      <c r="G56" s="34">
        <v>0</v>
      </c>
      <c r="H56" s="36">
        <f t="shared" si="1"/>
        <v>0</v>
      </c>
      <c r="I56" s="33"/>
    </row>
    <row r="57" spans="1:9">
      <c r="A57" s="86" t="s">
        <v>415</v>
      </c>
      <c r="B57" s="86" t="s">
        <v>272</v>
      </c>
      <c r="C57" s="34">
        <v>0</v>
      </c>
      <c r="D57" s="34">
        <v>0</v>
      </c>
      <c r="E57" s="34">
        <v>0</v>
      </c>
      <c r="F57" s="34">
        <v>0</v>
      </c>
      <c r="G57" s="34">
        <v>0</v>
      </c>
      <c r="H57" s="36">
        <f t="shared" si="1"/>
        <v>0</v>
      </c>
      <c r="I57" s="33"/>
    </row>
    <row r="58" spans="1:9">
      <c r="A58" s="86" t="s">
        <v>416</v>
      </c>
      <c r="B58" s="86" t="s">
        <v>272</v>
      </c>
      <c r="C58" s="34">
        <v>0</v>
      </c>
      <c r="D58" s="34">
        <v>0</v>
      </c>
      <c r="E58" s="34">
        <v>0</v>
      </c>
      <c r="F58" s="34">
        <v>0</v>
      </c>
      <c r="G58" s="34">
        <v>0</v>
      </c>
      <c r="H58" s="36">
        <f t="shared" si="1"/>
        <v>0</v>
      </c>
      <c r="I58" s="33"/>
    </row>
  </sheetData>
  <autoFilter ref="A2:I58">
    <sortState ref="A3:I86">
      <sortCondition ref="B2:B86"/>
    </sortState>
  </autoFilter>
  <conditionalFormatting sqref="H3:H58">
    <cfRule type="cellIs" dxfId="30" priority="1" operator="notEqual">
      <formula>1</formula>
    </cfRule>
  </conditionalFormatting>
  <conditionalFormatting sqref="C3:G58">
    <cfRule type="colorScale" priority="544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>
    <tabColor theme="9"/>
  </sheetPr>
  <dimension ref="A1:K86"/>
  <sheetViews>
    <sheetView workbookViewId="0">
      <pane xSplit="3" ySplit="2" topLeftCell="D54" activePane="bottomRight" state="frozen"/>
      <selection activeCell="E30" sqref="E30"/>
      <selection pane="topRight" activeCell="E30" sqref="E30"/>
      <selection pane="bottomLeft" activeCell="E30" sqref="E30"/>
      <selection pane="bottomRight" activeCell="H64" sqref="H64"/>
    </sheetView>
  </sheetViews>
  <sheetFormatPr baseColWidth="10" defaultColWidth="8.83203125" defaultRowHeight="14" x14ac:dyDescent="0"/>
  <cols>
    <col min="2" max="2" width="16.6640625" bestFit="1" customWidth="1"/>
    <col min="3" max="3" width="12.83203125" bestFit="1" customWidth="1"/>
    <col min="4" max="4" width="12.5" customWidth="1"/>
    <col min="7" max="7" width="12.5" customWidth="1"/>
    <col min="8" max="8" width="12.5" style="33" customWidth="1"/>
    <col min="9" max="9" width="14.5" customWidth="1"/>
    <col min="10" max="10" width="15.1640625" bestFit="1" customWidth="1"/>
    <col min="11" max="11" width="18.33203125" bestFit="1" customWidth="1"/>
  </cols>
  <sheetData>
    <row r="1" spans="1:11" s="3" customFormat="1">
      <c r="D1" s="19" t="s">
        <v>206</v>
      </c>
      <c r="E1" s="19" t="s">
        <v>206</v>
      </c>
      <c r="F1" s="19" t="s">
        <v>206</v>
      </c>
      <c r="G1" s="19" t="s">
        <v>206</v>
      </c>
      <c r="H1" s="19" t="s">
        <v>206</v>
      </c>
      <c r="I1" s="19" t="s">
        <v>206</v>
      </c>
    </row>
    <row r="2" spans="1:11" s="15" customFormat="1" ht="56.25" customHeight="1">
      <c r="A2" s="15" t="s">
        <v>171</v>
      </c>
      <c r="B2" s="15" t="s">
        <v>219</v>
      </c>
      <c r="C2" s="15" t="s">
        <v>3</v>
      </c>
      <c r="D2" s="25" t="s">
        <v>133</v>
      </c>
      <c r="E2" s="25" t="s">
        <v>131</v>
      </c>
      <c r="F2" s="25" t="s">
        <v>132</v>
      </c>
      <c r="G2" s="25" t="s">
        <v>130</v>
      </c>
      <c r="H2" s="25" t="s">
        <v>370</v>
      </c>
      <c r="I2" s="25" t="s">
        <v>371</v>
      </c>
      <c r="J2" s="16" t="s">
        <v>10</v>
      </c>
      <c r="K2" s="15" t="s">
        <v>23</v>
      </c>
    </row>
    <row r="3" spans="1:11">
      <c r="A3" t="s">
        <v>268</v>
      </c>
      <c r="B3" t="s">
        <v>11</v>
      </c>
      <c r="C3" t="s">
        <v>272</v>
      </c>
      <c r="D3" s="40">
        <v>0</v>
      </c>
      <c r="E3" s="40">
        <v>0</v>
      </c>
      <c r="F3" s="40">
        <v>0</v>
      </c>
      <c r="G3" s="34">
        <v>1</v>
      </c>
      <c r="H3" s="40">
        <v>0</v>
      </c>
      <c r="I3" s="40">
        <v>0</v>
      </c>
      <c r="J3" s="36">
        <f t="shared" ref="J3:J34" si="0">SUM(E3:I3)</f>
        <v>1</v>
      </c>
      <c r="K3" s="33" t="s">
        <v>125</v>
      </c>
    </row>
    <row r="4" spans="1:11">
      <c r="A4" t="s">
        <v>260</v>
      </c>
      <c r="B4" t="s">
        <v>12</v>
      </c>
      <c r="C4" t="s">
        <v>272</v>
      </c>
      <c r="D4" s="40">
        <v>0</v>
      </c>
      <c r="E4" s="40">
        <v>0</v>
      </c>
      <c r="F4" s="40">
        <v>0</v>
      </c>
      <c r="G4" s="34">
        <v>1</v>
      </c>
      <c r="H4" s="40">
        <v>0</v>
      </c>
      <c r="I4" s="40">
        <v>0</v>
      </c>
      <c r="J4" s="36">
        <f t="shared" si="0"/>
        <v>1</v>
      </c>
      <c r="K4" s="33" t="s">
        <v>125</v>
      </c>
    </row>
    <row r="5" spans="1:11">
      <c r="A5" t="s">
        <v>261</v>
      </c>
      <c r="B5" t="s">
        <v>13</v>
      </c>
      <c r="C5" t="s">
        <v>272</v>
      </c>
      <c r="D5" s="40">
        <v>0</v>
      </c>
      <c r="E5" s="40">
        <v>0</v>
      </c>
      <c r="F5" s="40">
        <v>0</v>
      </c>
      <c r="G5" s="34">
        <v>1</v>
      </c>
      <c r="H5" s="40">
        <v>0</v>
      </c>
      <c r="I5" s="40">
        <v>0</v>
      </c>
      <c r="J5" s="36">
        <f t="shared" si="0"/>
        <v>1</v>
      </c>
      <c r="K5" s="33" t="s">
        <v>125</v>
      </c>
    </row>
    <row r="6" spans="1:11">
      <c r="A6" t="s">
        <v>262</v>
      </c>
      <c r="B6" t="s">
        <v>14</v>
      </c>
      <c r="C6" t="s">
        <v>272</v>
      </c>
      <c r="D6" s="40">
        <v>0</v>
      </c>
      <c r="E6" s="40">
        <v>0</v>
      </c>
      <c r="F6" s="40">
        <v>0</v>
      </c>
      <c r="G6" s="34">
        <v>1</v>
      </c>
      <c r="H6" s="40">
        <v>0</v>
      </c>
      <c r="I6" s="40">
        <v>0</v>
      </c>
      <c r="J6" s="36">
        <f t="shared" si="0"/>
        <v>1</v>
      </c>
      <c r="K6" s="33" t="s">
        <v>125</v>
      </c>
    </row>
    <row r="7" spans="1:11">
      <c r="A7" t="s">
        <v>263</v>
      </c>
      <c r="B7" t="s">
        <v>15</v>
      </c>
      <c r="C7" t="s">
        <v>272</v>
      </c>
      <c r="D7" s="40">
        <v>0</v>
      </c>
      <c r="E7" s="40">
        <v>0</v>
      </c>
      <c r="F7" s="40">
        <v>0</v>
      </c>
      <c r="G7" s="34">
        <v>1</v>
      </c>
      <c r="H7" s="40">
        <v>0</v>
      </c>
      <c r="I7" s="40">
        <v>0</v>
      </c>
      <c r="J7" s="36">
        <f t="shared" si="0"/>
        <v>1</v>
      </c>
      <c r="K7" s="33" t="s">
        <v>125</v>
      </c>
    </row>
    <row r="8" spans="1:11">
      <c r="A8" t="s">
        <v>264</v>
      </c>
      <c r="B8" t="s">
        <v>16</v>
      </c>
      <c r="C8" t="s">
        <v>272</v>
      </c>
      <c r="D8" s="40">
        <v>0</v>
      </c>
      <c r="E8" s="40">
        <v>0</v>
      </c>
      <c r="F8" s="40">
        <v>0</v>
      </c>
      <c r="G8" s="34">
        <v>1</v>
      </c>
      <c r="H8" s="40">
        <v>0</v>
      </c>
      <c r="I8" s="40">
        <v>0</v>
      </c>
      <c r="J8" s="36">
        <f t="shared" si="0"/>
        <v>1</v>
      </c>
      <c r="K8" s="33" t="s">
        <v>125</v>
      </c>
    </row>
    <row r="9" spans="1:11">
      <c r="A9" t="s">
        <v>265</v>
      </c>
      <c r="B9" t="s">
        <v>17</v>
      </c>
      <c r="C9" t="s">
        <v>272</v>
      </c>
      <c r="D9" s="40">
        <v>0</v>
      </c>
      <c r="E9" s="40">
        <v>0</v>
      </c>
      <c r="F9" s="40">
        <v>0</v>
      </c>
      <c r="G9" s="34">
        <v>1</v>
      </c>
      <c r="H9" s="40">
        <v>0</v>
      </c>
      <c r="I9" s="40">
        <v>0</v>
      </c>
      <c r="J9" s="36">
        <f t="shared" si="0"/>
        <v>1</v>
      </c>
      <c r="K9" s="33" t="s">
        <v>125</v>
      </c>
    </row>
    <row r="10" spans="1:11">
      <c r="A10" t="s">
        <v>266</v>
      </c>
      <c r="B10" t="s">
        <v>18</v>
      </c>
      <c r="C10" t="s">
        <v>272</v>
      </c>
      <c r="D10" s="40">
        <v>0</v>
      </c>
      <c r="E10" s="40">
        <v>0</v>
      </c>
      <c r="F10" s="40">
        <v>0</v>
      </c>
      <c r="G10" s="34">
        <v>1</v>
      </c>
      <c r="H10" s="40">
        <v>0</v>
      </c>
      <c r="I10" s="40">
        <v>0</v>
      </c>
      <c r="J10" s="36">
        <f t="shared" si="0"/>
        <v>1</v>
      </c>
      <c r="K10" s="33" t="s">
        <v>125</v>
      </c>
    </row>
    <row r="11" spans="1:11">
      <c r="A11" t="s">
        <v>267</v>
      </c>
      <c r="B11" t="s">
        <v>19</v>
      </c>
      <c r="C11" t="s">
        <v>272</v>
      </c>
      <c r="D11" s="40">
        <v>0</v>
      </c>
      <c r="E11" s="40">
        <v>0</v>
      </c>
      <c r="F11" s="40">
        <v>0</v>
      </c>
      <c r="G11" s="34">
        <v>1</v>
      </c>
      <c r="H11" s="40">
        <v>0</v>
      </c>
      <c r="I11" s="40">
        <v>0</v>
      </c>
      <c r="J11" s="36">
        <f t="shared" si="0"/>
        <v>1</v>
      </c>
      <c r="K11" s="33" t="s">
        <v>125</v>
      </c>
    </row>
    <row r="12" spans="1:11">
      <c r="A12" t="s">
        <v>0</v>
      </c>
      <c r="B12" t="s">
        <v>20</v>
      </c>
      <c r="C12" t="s">
        <v>272</v>
      </c>
      <c r="D12" s="40">
        <v>0</v>
      </c>
      <c r="E12" s="40">
        <v>0</v>
      </c>
      <c r="F12" s="40">
        <v>0</v>
      </c>
      <c r="G12" s="34">
        <v>1</v>
      </c>
      <c r="H12" s="40">
        <v>0</v>
      </c>
      <c r="I12" s="40">
        <v>0</v>
      </c>
      <c r="J12" s="36">
        <f t="shared" si="0"/>
        <v>1</v>
      </c>
      <c r="K12" s="33" t="s">
        <v>125</v>
      </c>
    </row>
    <row r="13" spans="1:11">
      <c r="A13" t="s">
        <v>1</v>
      </c>
      <c r="B13" t="s">
        <v>21</v>
      </c>
      <c r="C13" t="s">
        <v>272</v>
      </c>
      <c r="D13" s="40">
        <v>0</v>
      </c>
      <c r="E13" s="40">
        <v>0</v>
      </c>
      <c r="F13" s="40">
        <v>0</v>
      </c>
      <c r="G13" s="34">
        <v>1</v>
      </c>
      <c r="H13" s="40">
        <v>0</v>
      </c>
      <c r="I13" s="40">
        <v>0</v>
      </c>
      <c r="J13" s="36">
        <f t="shared" si="0"/>
        <v>1</v>
      </c>
      <c r="K13" s="33" t="s">
        <v>125</v>
      </c>
    </row>
    <row r="14" spans="1:11">
      <c r="A14" t="s">
        <v>2</v>
      </c>
      <c r="B14" t="s">
        <v>22</v>
      </c>
      <c r="C14" t="s">
        <v>272</v>
      </c>
      <c r="D14" s="40">
        <v>0</v>
      </c>
      <c r="E14" s="40">
        <v>0</v>
      </c>
      <c r="F14" s="40">
        <v>0</v>
      </c>
      <c r="G14" s="34">
        <v>1</v>
      </c>
      <c r="H14" s="40">
        <v>0</v>
      </c>
      <c r="I14" s="40">
        <v>0</v>
      </c>
      <c r="J14" s="36">
        <f t="shared" si="0"/>
        <v>1</v>
      </c>
      <c r="K14" s="33" t="s">
        <v>125</v>
      </c>
    </row>
    <row r="15" spans="1:11">
      <c r="A15" t="s">
        <v>268</v>
      </c>
      <c r="B15" t="s">
        <v>11</v>
      </c>
      <c r="C15" t="s">
        <v>4</v>
      </c>
      <c r="D15" s="40">
        <v>0</v>
      </c>
      <c r="E15" s="40">
        <v>0</v>
      </c>
      <c r="F15" s="40">
        <v>0</v>
      </c>
      <c r="G15" s="34">
        <v>1</v>
      </c>
      <c r="H15" s="40">
        <v>0</v>
      </c>
      <c r="I15" s="40">
        <v>0</v>
      </c>
      <c r="J15" s="36">
        <f t="shared" si="0"/>
        <v>1</v>
      </c>
      <c r="K15" s="33" t="s">
        <v>125</v>
      </c>
    </row>
    <row r="16" spans="1:11">
      <c r="A16" t="s">
        <v>260</v>
      </c>
      <c r="B16" t="s">
        <v>12</v>
      </c>
      <c r="C16" t="s">
        <v>4</v>
      </c>
      <c r="D16" s="40">
        <v>0</v>
      </c>
      <c r="E16" s="40">
        <v>0</v>
      </c>
      <c r="F16" s="40">
        <v>0</v>
      </c>
      <c r="G16" s="34">
        <v>1</v>
      </c>
      <c r="H16" s="40">
        <v>0</v>
      </c>
      <c r="I16" s="40">
        <v>0</v>
      </c>
      <c r="J16" s="36">
        <f t="shared" si="0"/>
        <v>1</v>
      </c>
      <c r="K16" s="33" t="s">
        <v>125</v>
      </c>
    </row>
    <row r="17" spans="1:11">
      <c r="A17" t="s">
        <v>261</v>
      </c>
      <c r="B17" t="s">
        <v>13</v>
      </c>
      <c r="C17" t="s">
        <v>4</v>
      </c>
      <c r="D17" s="40">
        <v>0</v>
      </c>
      <c r="E17" s="40">
        <v>0</v>
      </c>
      <c r="F17" s="40">
        <v>0</v>
      </c>
      <c r="G17" s="34">
        <v>1</v>
      </c>
      <c r="H17" s="40">
        <v>0</v>
      </c>
      <c r="I17" s="40">
        <v>0</v>
      </c>
      <c r="J17" s="36">
        <f t="shared" si="0"/>
        <v>1</v>
      </c>
      <c r="K17" s="33" t="s">
        <v>125</v>
      </c>
    </row>
    <row r="18" spans="1:11">
      <c r="A18" t="s">
        <v>262</v>
      </c>
      <c r="B18" t="s">
        <v>14</v>
      </c>
      <c r="C18" t="s">
        <v>4</v>
      </c>
      <c r="D18" s="40">
        <v>0</v>
      </c>
      <c r="E18" s="40">
        <v>0</v>
      </c>
      <c r="F18" s="40">
        <v>0</v>
      </c>
      <c r="G18" s="34">
        <v>1</v>
      </c>
      <c r="H18" s="40">
        <v>0</v>
      </c>
      <c r="I18" s="40">
        <v>0</v>
      </c>
      <c r="J18" s="36">
        <f t="shared" si="0"/>
        <v>1</v>
      </c>
      <c r="K18" s="33" t="s">
        <v>125</v>
      </c>
    </row>
    <row r="19" spans="1:11">
      <c r="A19" t="s">
        <v>263</v>
      </c>
      <c r="B19" t="s">
        <v>15</v>
      </c>
      <c r="C19" t="s">
        <v>4</v>
      </c>
      <c r="D19" s="40">
        <v>0</v>
      </c>
      <c r="E19" s="40">
        <v>0</v>
      </c>
      <c r="F19" s="40">
        <v>0</v>
      </c>
      <c r="G19" s="34">
        <v>1</v>
      </c>
      <c r="H19" s="40">
        <v>0</v>
      </c>
      <c r="I19" s="40">
        <v>0</v>
      </c>
      <c r="J19" s="36">
        <f t="shared" si="0"/>
        <v>1</v>
      </c>
      <c r="K19" s="33" t="s">
        <v>125</v>
      </c>
    </row>
    <row r="20" spans="1:11">
      <c r="A20" t="s">
        <v>264</v>
      </c>
      <c r="B20" t="s">
        <v>16</v>
      </c>
      <c r="C20" t="s">
        <v>4</v>
      </c>
      <c r="D20" s="40">
        <v>0</v>
      </c>
      <c r="E20" s="40">
        <v>0</v>
      </c>
      <c r="F20" s="40">
        <v>0</v>
      </c>
      <c r="G20" s="34">
        <v>1</v>
      </c>
      <c r="H20" s="40">
        <v>0</v>
      </c>
      <c r="I20" s="40">
        <v>0</v>
      </c>
      <c r="J20" s="36">
        <f t="shared" si="0"/>
        <v>1</v>
      </c>
      <c r="K20" s="33" t="s">
        <v>125</v>
      </c>
    </row>
    <row r="21" spans="1:11">
      <c r="A21" t="s">
        <v>265</v>
      </c>
      <c r="B21" t="s">
        <v>17</v>
      </c>
      <c r="C21" t="s">
        <v>4</v>
      </c>
      <c r="D21" s="40">
        <v>0</v>
      </c>
      <c r="E21" s="40">
        <v>0</v>
      </c>
      <c r="F21" s="40">
        <v>0</v>
      </c>
      <c r="G21" s="34">
        <v>1</v>
      </c>
      <c r="H21" s="40">
        <v>0</v>
      </c>
      <c r="I21" s="40">
        <v>0</v>
      </c>
      <c r="J21" s="36">
        <f t="shared" si="0"/>
        <v>1</v>
      </c>
      <c r="K21" s="33" t="s">
        <v>125</v>
      </c>
    </row>
    <row r="22" spans="1:11">
      <c r="A22" t="s">
        <v>266</v>
      </c>
      <c r="B22" t="s">
        <v>18</v>
      </c>
      <c r="C22" t="s">
        <v>4</v>
      </c>
      <c r="D22" s="40">
        <v>0</v>
      </c>
      <c r="E22" s="40">
        <v>0</v>
      </c>
      <c r="F22" s="40">
        <v>0</v>
      </c>
      <c r="G22" s="34">
        <v>1</v>
      </c>
      <c r="H22" s="40">
        <v>0</v>
      </c>
      <c r="I22" s="40">
        <v>0</v>
      </c>
      <c r="J22" s="36">
        <f t="shared" si="0"/>
        <v>1</v>
      </c>
      <c r="K22" s="33" t="s">
        <v>125</v>
      </c>
    </row>
    <row r="23" spans="1:11">
      <c r="A23" t="s">
        <v>267</v>
      </c>
      <c r="B23" t="s">
        <v>19</v>
      </c>
      <c r="C23" t="s">
        <v>4</v>
      </c>
      <c r="D23" s="40">
        <v>0</v>
      </c>
      <c r="E23" s="40">
        <v>0</v>
      </c>
      <c r="F23" s="40">
        <v>0</v>
      </c>
      <c r="G23" s="34">
        <v>1</v>
      </c>
      <c r="H23" s="40">
        <v>0</v>
      </c>
      <c r="I23" s="40">
        <v>0</v>
      </c>
      <c r="J23" s="36">
        <f t="shared" si="0"/>
        <v>1</v>
      </c>
      <c r="K23" s="33" t="s">
        <v>125</v>
      </c>
    </row>
    <row r="24" spans="1:11">
      <c r="A24" t="s">
        <v>0</v>
      </c>
      <c r="B24" t="s">
        <v>20</v>
      </c>
      <c r="C24" t="s">
        <v>4</v>
      </c>
      <c r="D24" s="40">
        <v>0</v>
      </c>
      <c r="E24" s="40">
        <v>0</v>
      </c>
      <c r="F24" s="40">
        <v>0</v>
      </c>
      <c r="G24" s="34">
        <v>1</v>
      </c>
      <c r="H24" s="40">
        <v>0</v>
      </c>
      <c r="I24" s="40">
        <v>0</v>
      </c>
      <c r="J24" s="36">
        <f t="shared" si="0"/>
        <v>1</v>
      </c>
      <c r="K24" s="33" t="s">
        <v>125</v>
      </c>
    </row>
    <row r="25" spans="1:11">
      <c r="A25" t="s">
        <v>1</v>
      </c>
      <c r="B25" t="s">
        <v>21</v>
      </c>
      <c r="C25" t="s">
        <v>4</v>
      </c>
      <c r="D25" s="40">
        <v>0</v>
      </c>
      <c r="E25" s="40">
        <v>0</v>
      </c>
      <c r="F25" s="40">
        <v>0</v>
      </c>
      <c r="G25" s="34">
        <v>1</v>
      </c>
      <c r="H25" s="40">
        <v>0</v>
      </c>
      <c r="I25" s="40">
        <v>0</v>
      </c>
      <c r="J25" s="36">
        <f t="shared" si="0"/>
        <v>1</v>
      </c>
      <c r="K25" s="33" t="s">
        <v>125</v>
      </c>
    </row>
    <row r="26" spans="1:11">
      <c r="A26" t="s">
        <v>2</v>
      </c>
      <c r="B26" t="s">
        <v>22</v>
      </c>
      <c r="C26" t="s">
        <v>4</v>
      </c>
      <c r="D26" s="40">
        <v>0</v>
      </c>
      <c r="E26" s="40">
        <v>0</v>
      </c>
      <c r="F26" s="40">
        <v>0</v>
      </c>
      <c r="G26" s="34">
        <v>1</v>
      </c>
      <c r="H26" s="40">
        <v>0</v>
      </c>
      <c r="I26" s="40">
        <v>0</v>
      </c>
      <c r="J26" s="36">
        <f t="shared" si="0"/>
        <v>1</v>
      </c>
      <c r="K26" s="33" t="s">
        <v>125</v>
      </c>
    </row>
    <row r="27" spans="1:11">
      <c r="A27" t="s">
        <v>268</v>
      </c>
      <c r="B27" t="s">
        <v>11</v>
      </c>
      <c r="C27" t="s">
        <v>5</v>
      </c>
      <c r="D27" s="40">
        <v>0</v>
      </c>
      <c r="E27" s="40">
        <v>0</v>
      </c>
      <c r="F27" s="40">
        <v>0</v>
      </c>
      <c r="G27" s="34">
        <v>1</v>
      </c>
      <c r="H27" s="40">
        <v>0</v>
      </c>
      <c r="I27" s="40">
        <v>0</v>
      </c>
      <c r="J27" s="36">
        <f t="shared" si="0"/>
        <v>1</v>
      </c>
      <c r="K27" s="33" t="s">
        <v>125</v>
      </c>
    </row>
    <row r="28" spans="1:11">
      <c r="A28" t="s">
        <v>260</v>
      </c>
      <c r="B28" t="s">
        <v>12</v>
      </c>
      <c r="C28" t="s">
        <v>5</v>
      </c>
      <c r="D28" s="40">
        <v>0</v>
      </c>
      <c r="E28" s="40">
        <v>0</v>
      </c>
      <c r="F28" s="40">
        <v>0</v>
      </c>
      <c r="G28" s="34">
        <v>1</v>
      </c>
      <c r="H28" s="40">
        <v>0</v>
      </c>
      <c r="I28" s="40">
        <v>0</v>
      </c>
      <c r="J28" s="36">
        <f t="shared" si="0"/>
        <v>1</v>
      </c>
      <c r="K28" s="33" t="s">
        <v>125</v>
      </c>
    </row>
    <row r="29" spans="1:11">
      <c r="A29" t="s">
        <v>261</v>
      </c>
      <c r="B29" t="s">
        <v>13</v>
      </c>
      <c r="C29" t="s">
        <v>5</v>
      </c>
      <c r="D29" s="40">
        <v>0</v>
      </c>
      <c r="E29" s="40">
        <v>0</v>
      </c>
      <c r="F29" s="40">
        <v>0</v>
      </c>
      <c r="G29" s="34">
        <v>1</v>
      </c>
      <c r="H29" s="40">
        <v>0</v>
      </c>
      <c r="I29" s="40">
        <v>0</v>
      </c>
      <c r="J29" s="36">
        <f t="shared" si="0"/>
        <v>1</v>
      </c>
      <c r="K29" s="33" t="s">
        <v>125</v>
      </c>
    </row>
    <row r="30" spans="1:11">
      <c r="A30" t="s">
        <v>262</v>
      </c>
      <c r="B30" t="s">
        <v>14</v>
      </c>
      <c r="C30" t="s">
        <v>5</v>
      </c>
      <c r="D30" s="40">
        <v>0</v>
      </c>
      <c r="E30" s="40">
        <v>0</v>
      </c>
      <c r="F30" s="40">
        <v>0</v>
      </c>
      <c r="G30" s="34">
        <v>1</v>
      </c>
      <c r="H30" s="40">
        <v>0</v>
      </c>
      <c r="I30" s="40">
        <v>0</v>
      </c>
      <c r="J30" s="36">
        <f t="shared" si="0"/>
        <v>1</v>
      </c>
      <c r="K30" s="33" t="s">
        <v>125</v>
      </c>
    </row>
    <row r="31" spans="1:11">
      <c r="A31" t="s">
        <v>263</v>
      </c>
      <c r="B31" t="s">
        <v>15</v>
      </c>
      <c r="C31" t="s">
        <v>5</v>
      </c>
      <c r="D31" s="40">
        <v>0</v>
      </c>
      <c r="E31" s="40">
        <v>0</v>
      </c>
      <c r="F31" s="40">
        <v>0</v>
      </c>
      <c r="G31" s="34">
        <v>1</v>
      </c>
      <c r="H31" s="40">
        <v>0</v>
      </c>
      <c r="I31" s="40">
        <v>0</v>
      </c>
      <c r="J31" s="36">
        <f t="shared" si="0"/>
        <v>1</v>
      </c>
      <c r="K31" s="33" t="s">
        <v>125</v>
      </c>
    </row>
    <row r="32" spans="1:11">
      <c r="A32" t="s">
        <v>264</v>
      </c>
      <c r="B32" t="s">
        <v>16</v>
      </c>
      <c r="C32" t="s">
        <v>5</v>
      </c>
      <c r="D32" s="40">
        <v>0</v>
      </c>
      <c r="E32" s="40">
        <v>0</v>
      </c>
      <c r="F32" s="40">
        <v>0</v>
      </c>
      <c r="G32" s="34">
        <v>1</v>
      </c>
      <c r="H32" s="40">
        <v>0</v>
      </c>
      <c r="I32" s="40">
        <v>0</v>
      </c>
      <c r="J32" s="36">
        <f t="shared" si="0"/>
        <v>1</v>
      </c>
      <c r="K32" s="33" t="s">
        <v>125</v>
      </c>
    </row>
    <row r="33" spans="1:11">
      <c r="A33" t="s">
        <v>265</v>
      </c>
      <c r="B33" t="s">
        <v>17</v>
      </c>
      <c r="C33" t="s">
        <v>5</v>
      </c>
      <c r="D33" s="40">
        <v>0</v>
      </c>
      <c r="E33" s="40">
        <v>0</v>
      </c>
      <c r="F33" s="40">
        <v>0</v>
      </c>
      <c r="G33" s="34">
        <v>1</v>
      </c>
      <c r="H33" s="40">
        <v>0</v>
      </c>
      <c r="I33" s="40">
        <v>0</v>
      </c>
      <c r="J33" s="36">
        <f t="shared" si="0"/>
        <v>1</v>
      </c>
      <c r="K33" s="33" t="s">
        <v>125</v>
      </c>
    </row>
    <row r="34" spans="1:11">
      <c r="A34" t="s">
        <v>266</v>
      </c>
      <c r="B34" t="s">
        <v>18</v>
      </c>
      <c r="C34" t="s">
        <v>5</v>
      </c>
      <c r="D34" s="40">
        <v>0</v>
      </c>
      <c r="E34" s="40">
        <v>0</v>
      </c>
      <c r="F34" s="40">
        <v>0</v>
      </c>
      <c r="G34" s="34">
        <v>1</v>
      </c>
      <c r="H34" s="40">
        <v>0</v>
      </c>
      <c r="I34" s="40">
        <v>0</v>
      </c>
      <c r="J34" s="36">
        <f t="shared" si="0"/>
        <v>1</v>
      </c>
      <c r="K34" s="33" t="s">
        <v>125</v>
      </c>
    </row>
    <row r="35" spans="1:11">
      <c r="A35" t="s">
        <v>267</v>
      </c>
      <c r="B35" t="s">
        <v>19</v>
      </c>
      <c r="C35" t="s">
        <v>5</v>
      </c>
      <c r="D35" s="40">
        <v>0</v>
      </c>
      <c r="E35" s="40">
        <v>0</v>
      </c>
      <c r="F35" s="40">
        <v>0</v>
      </c>
      <c r="G35" s="34">
        <v>1</v>
      </c>
      <c r="H35" s="40">
        <v>0</v>
      </c>
      <c r="I35" s="40">
        <v>0</v>
      </c>
      <c r="J35" s="36">
        <f t="shared" ref="J35:J63" si="1">SUM(E35:I35)</f>
        <v>1</v>
      </c>
      <c r="K35" s="33" t="s">
        <v>125</v>
      </c>
    </row>
    <row r="36" spans="1:11">
      <c r="A36" t="s">
        <v>0</v>
      </c>
      <c r="B36" t="s">
        <v>20</v>
      </c>
      <c r="C36" t="s">
        <v>5</v>
      </c>
      <c r="D36" s="40">
        <v>0</v>
      </c>
      <c r="E36" s="40">
        <v>0</v>
      </c>
      <c r="F36" s="40">
        <v>0</v>
      </c>
      <c r="G36" s="34">
        <v>1</v>
      </c>
      <c r="H36" s="40">
        <v>0</v>
      </c>
      <c r="I36" s="40">
        <v>0</v>
      </c>
      <c r="J36" s="36">
        <f t="shared" si="1"/>
        <v>1</v>
      </c>
      <c r="K36" s="33" t="s">
        <v>125</v>
      </c>
    </row>
    <row r="37" spans="1:11">
      <c r="A37" t="s">
        <v>1</v>
      </c>
      <c r="B37" t="s">
        <v>21</v>
      </c>
      <c r="C37" t="s">
        <v>5</v>
      </c>
      <c r="D37" s="40">
        <v>0</v>
      </c>
      <c r="E37" s="40">
        <v>0</v>
      </c>
      <c r="F37" s="40">
        <v>0</v>
      </c>
      <c r="G37" s="34">
        <v>1</v>
      </c>
      <c r="H37" s="40">
        <v>0</v>
      </c>
      <c r="I37" s="40">
        <v>0</v>
      </c>
      <c r="J37" s="36">
        <f t="shared" si="1"/>
        <v>1</v>
      </c>
      <c r="K37" s="33" t="s">
        <v>125</v>
      </c>
    </row>
    <row r="38" spans="1:11">
      <c r="A38" t="s">
        <v>2</v>
      </c>
      <c r="B38" t="s">
        <v>22</v>
      </c>
      <c r="C38" t="s">
        <v>5</v>
      </c>
      <c r="D38" s="40">
        <v>0</v>
      </c>
      <c r="E38" s="40">
        <v>0</v>
      </c>
      <c r="F38" s="40">
        <v>0</v>
      </c>
      <c r="G38" s="34">
        <v>1</v>
      </c>
      <c r="H38" s="40">
        <v>0</v>
      </c>
      <c r="I38" s="40">
        <v>0</v>
      </c>
      <c r="J38" s="36">
        <f t="shared" si="1"/>
        <v>1</v>
      </c>
      <c r="K38" s="33" t="s">
        <v>125</v>
      </c>
    </row>
    <row r="39" spans="1:11">
      <c r="A39" t="s">
        <v>268</v>
      </c>
      <c r="B39" t="s">
        <v>11</v>
      </c>
      <c r="C39" t="s">
        <v>6</v>
      </c>
      <c r="D39" s="40">
        <v>0</v>
      </c>
      <c r="E39" s="40">
        <v>0</v>
      </c>
      <c r="F39" s="40">
        <v>0</v>
      </c>
      <c r="G39" s="34">
        <v>1</v>
      </c>
      <c r="H39" s="40">
        <v>0</v>
      </c>
      <c r="I39" s="40">
        <v>0</v>
      </c>
      <c r="J39" s="36">
        <f t="shared" si="1"/>
        <v>1</v>
      </c>
      <c r="K39" s="33" t="s">
        <v>125</v>
      </c>
    </row>
    <row r="40" spans="1:11">
      <c r="A40" t="s">
        <v>260</v>
      </c>
      <c r="B40" t="s">
        <v>12</v>
      </c>
      <c r="C40" t="s">
        <v>6</v>
      </c>
      <c r="D40" s="40">
        <v>0</v>
      </c>
      <c r="E40" s="40">
        <v>0</v>
      </c>
      <c r="F40" s="40">
        <v>0</v>
      </c>
      <c r="G40" s="34">
        <v>1</v>
      </c>
      <c r="H40" s="40">
        <v>0</v>
      </c>
      <c r="I40" s="40">
        <v>0</v>
      </c>
      <c r="J40" s="36">
        <f t="shared" si="1"/>
        <v>1</v>
      </c>
      <c r="K40" s="33" t="s">
        <v>125</v>
      </c>
    </row>
    <row r="41" spans="1:11">
      <c r="A41" t="s">
        <v>261</v>
      </c>
      <c r="B41" t="s">
        <v>13</v>
      </c>
      <c r="C41" t="s">
        <v>6</v>
      </c>
      <c r="D41" s="40">
        <v>0</v>
      </c>
      <c r="E41" s="40">
        <v>0</v>
      </c>
      <c r="F41" s="40">
        <v>0</v>
      </c>
      <c r="G41" s="34">
        <v>1</v>
      </c>
      <c r="H41" s="40">
        <v>0</v>
      </c>
      <c r="I41" s="40">
        <v>0</v>
      </c>
      <c r="J41" s="36">
        <f t="shared" si="1"/>
        <v>1</v>
      </c>
      <c r="K41" s="33" t="s">
        <v>125</v>
      </c>
    </row>
    <row r="42" spans="1:11">
      <c r="A42" t="s">
        <v>262</v>
      </c>
      <c r="B42" t="s">
        <v>14</v>
      </c>
      <c r="C42" t="s">
        <v>6</v>
      </c>
      <c r="D42" s="40">
        <v>0</v>
      </c>
      <c r="E42" s="40">
        <v>0</v>
      </c>
      <c r="F42" s="40">
        <v>0</v>
      </c>
      <c r="G42" s="34">
        <v>1</v>
      </c>
      <c r="H42" s="40">
        <v>0</v>
      </c>
      <c r="I42" s="40">
        <v>0</v>
      </c>
      <c r="J42" s="36">
        <f t="shared" si="1"/>
        <v>1</v>
      </c>
      <c r="K42" s="33" t="s">
        <v>125</v>
      </c>
    </row>
    <row r="43" spans="1:11">
      <c r="A43" t="s">
        <v>263</v>
      </c>
      <c r="B43" t="s">
        <v>15</v>
      </c>
      <c r="C43" t="s">
        <v>6</v>
      </c>
      <c r="D43" s="40">
        <v>0</v>
      </c>
      <c r="E43" s="40">
        <v>0</v>
      </c>
      <c r="F43" s="40">
        <v>0</v>
      </c>
      <c r="G43" s="34">
        <v>1</v>
      </c>
      <c r="H43" s="40">
        <v>0</v>
      </c>
      <c r="I43" s="40">
        <v>0</v>
      </c>
      <c r="J43" s="36">
        <f t="shared" si="1"/>
        <v>1</v>
      </c>
      <c r="K43" s="33" t="s">
        <v>125</v>
      </c>
    </row>
    <row r="44" spans="1:11">
      <c r="A44" t="s">
        <v>264</v>
      </c>
      <c r="B44" t="s">
        <v>16</v>
      </c>
      <c r="C44" t="s">
        <v>6</v>
      </c>
      <c r="D44" s="40">
        <v>0</v>
      </c>
      <c r="E44" s="40">
        <v>0</v>
      </c>
      <c r="F44" s="40">
        <v>0</v>
      </c>
      <c r="G44" s="34">
        <v>1</v>
      </c>
      <c r="H44" s="40">
        <v>0</v>
      </c>
      <c r="I44" s="40">
        <v>0</v>
      </c>
      <c r="J44" s="36">
        <f t="shared" si="1"/>
        <v>1</v>
      </c>
      <c r="K44" s="33" t="s">
        <v>125</v>
      </c>
    </row>
    <row r="45" spans="1:11">
      <c r="A45" t="s">
        <v>265</v>
      </c>
      <c r="B45" t="s">
        <v>17</v>
      </c>
      <c r="C45" t="s">
        <v>6</v>
      </c>
      <c r="D45" s="40">
        <v>0</v>
      </c>
      <c r="E45" s="40">
        <v>0</v>
      </c>
      <c r="F45" s="40">
        <v>0</v>
      </c>
      <c r="G45" s="34">
        <v>1</v>
      </c>
      <c r="H45" s="40">
        <v>0</v>
      </c>
      <c r="I45" s="40">
        <v>0</v>
      </c>
      <c r="J45" s="36">
        <f t="shared" si="1"/>
        <v>1</v>
      </c>
      <c r="K45" s="33" t="s">
        <v>125</v>
      </c>
    </row>
    <row r="46" spans="1:11">
      <c r="A46" t="s">
        <v>266</v>
      </c>
      <c r="B46" t="s">
        <v>18</v>
      </c>
      <c r="C46" t="s">
        <v>6</v>
      </c>
      <c r="D46" s="40">
        <v>0</v>
      </c>
      <c r="E46" s="40">
        <v>0</v>
      </c>
      <c r="F46" s="40">
        <v>0</v>
      </c>
      <c r="G46" s="34">
        <v>1</v>
      </c>
      <c r="H46" s="40">
        <v>0</v>
      </c>
      <c r="I46" s="40">
        <v>0</v>
      </c>
      <c r="J46" s="36">
        <f t="shared" si="1"/>
        <v>1</v>
      </c>
      <c r="K46" s="33" t="s">
        <v>125</v>
      </c>
    </row>
    <row r="47" spans="1:11">
      <c r="A47" t="s">
        <v>267</v>
      </c>
      <c r="B47" t="s">
        <v>19</v>
      </c>
      <c r="C47" t="s">
        <v>6</v>
      </c>
      <c r="D47" s="40">
        <v>0</v>
      </c>
      <c r="E47" s="40">
        <v>0</v>
      </c>
      <c r="F47" s="40">
        <v>0</v>
      </c>
      <c r="G47" s="34">
        <v>1</v>
      </c>
      <c r="H47" s="40">
        <v>0</v>
      </c>
      <c r="I47" s="40">
        <v>0</v>
      </c>
      <c r="J47" s="36">
        <f t="shared" si="1"/>
        <v>1</v>
      </c>
      <c r="K47" s="33" t="s">
        <v>125</v>
      </c>
    </row>
    <row r="48" spans="1:11">
      <c r="A48" t="s">
        <v>0</v>
      </c>
      <c r="B48" t="s">
        <v>20</v>
      </c>
      <c r="C48" t="s">
        <v>6</v>
      </c>
      <c r="D48" s="40">
        <v>0</v>
      </c>
      <c r="E48" s="40">
        <v>0</v>
      </c>
      <c r="F48" s="40">
        <v>0</v>
      </c>
      <c r="G48" s="34">
        <v>1</v>
      </c>
      <c r="H48" s="40">
        <v>0</v>
      </c>
      <c r="I48" s="40">
        <v>0</v>
      </c>
      <c r="J48" s="36">
        <f t="shared" si="1"/>
        <v>1</v>
      </c>
      <c r="K48" s="33" t="s">
        <v>125</v>
      </c>
    </row>
    <row r="49" spans="1:11">
      <c r="A49" t="s">
        <v>1</v>
      </c>
      <c r="B49" t="s">
        <v>21</v>
      </c>
      <c r="C49" t="s">
        <v>6</v>
      </c>
      <c r="D49" s="40">
        <v>0</v>
      </c>
      <c r="E49" s="40">
        <v>0</v>
      </c>
      <c r="F49" s="40">
        <v>0</v>
      </c>
      <c r="G49" s="34">
        <v>1</v>
      </c>
      <c r="H49" s="40">
        <v>0</v>
      </c>
      <c r="I49" s="40">
        <v>0</v>
      </c>
      <c r="J49" s="36">
        <f t="shared" si="1"/>
        <v>1</v>
      </c>
      <c r="K49" s="33" t="s">
        <v>125</v>
      </c>
    </row>
    <row r="50" spans="1:11">
      <c r="A50" t="s">
        <v>2</v>
      </c>
      <c r="B50" t="s">
        <v>22</v>
      </c>
      <c r="C50" t="s">
        <v>6</v>
      </c>
      <c r="D50" s="40">
        <v>0</v>
      </c>
      <c r="E50" s="40">
        <v>0</v>
      </c>
      <c r="F50" s="40">
        <v>0</v>
      </c>
      <c r="G50" s="34">
        <v>1</v>
      </c>
      <c r="H50" s="40">
        <v>0</v>
      </c>
      <c r="I50" s="40">
        <v>0</v>
      </c>
      <c r="J50" s="36">
        <f t="shared" si="1"/>
        <v>1</v>
      </c>
      <c r="K50" s="33" t="s">
        <v>125</v>
      </c>
    </row>
    <row r="51" spans="1:11">
      <c r="A51" t="s">
        <v>268</v>
      </c>
      <c r="B51" t="s">
        <v>11</v>
      </c>
      <c r="C51" t="s">
        <v>7</v>
      </c>
      <c r="D51" s="40">
        <v>0</v>
      </c>
      <c r="E51" s="40">
        <v>0</v>
      </c>
      <c r="F51" s="40">
        <v>0</v>
      </c>
      <c r="G51" s="40">
        <v>0.44965877141952931</v>
      </c>
      <c r="H51" s="40">
        <v>0.20452178754663411</v>
      </c>
      <c r="I51" s="40">
        <v>0.34581944103383661</v>
      </c>
      <c r="J51" s="36">
        <f t="shared" si="1"/>
        <v>1</v>
      </c>
      <c r="K51" s="33" t="s">
        <v>201</v>
      </c>
    </row>
    <row r="52" spans="1:11">
      <c r="A52" t="s">
        <v>260</v>
      </c>
      <c r="B52" t="s">
        <v>12</v>
      </c>
      <c r="C52" t="s">
        <v>7</v>
      </c>
      <c r="D52" s="40">
        <v>0</v>
      </c>
      <c r="E52" s="40">
        <v>0</v>
      </c>
      <c r="F52" s="40">
        <v>0</v>
      </c>
      <c r="G52" s="40">
        <v>0.44965877141952931</v>
      </c>
      <c r="H52" s="40">
        <v>0.20452178754663411</v>
      </c>
      <c r="I52" s="40">
        <v>0.34581944103383661</v>
      </c>
      <c r="J52" s="36">
        <f t="shared" si="1"/>
        <v>1</v>
      </c>
      <c r="K52" s="33" t="s">
        <v>201</v>
      </c>
    </row>
    <row r="53" spans="1:11">
      <c r="A53" t="s">
        <v>261</v>
      </c>
      <c r="B53" t="s">
        <v>13</v>
      </c>
      <c r="C53" t="s">
        <v>7</v>
      </c>
      <c r="D53" s="40">
        <v>0</v>
      </c>
      <c r="E53" s="40">
        <v>0</v>
      </c>
      <c r="F53" s="40">
        <v>0</v>
      </c>
      <c r="G53" s="40">
        <v>0.62596225545112982</v>
      </c>
      <c r="H53" s="40">
        <v>0.10201618858585823</v>
      </c>
      <c r="I53" s="40">
        <v>0.27202155596301192</v>
      </c>
      <c r="J53" s="36">
        <f t="shared" si="1"/>
        <v>1</v>
      </c>
      <c r="K53" s="33" t="s">
        <v>201</v>
      </c>
    </row>
    <row r="54" spans="1:11">
      <c r="A54" t="s">
        <v>262</v>
      </c>
      <c r="B54" t="s">
        <v>14</v>
      </c>
      <c r="C54" t="s">
        <v>7</v>
      </c>
      <c r="D54" s="40">
        <v>0</v>
      </c>
      <c r="E54" s="40">
        <v>0</v>
      </c>
      <c r="F54" s="40">
        <v>0</v>
      </c>
      <c r="G54" s="40">
        <v>0.25958030772383944</v>
      </c>
      <c r="H54" s="40">
        <v>0.3285224332305211</v>
      </c>
      <c r="I54" s="40">
        <v>0.41189725904563956</v>
      </c>
      <c r="J54" s="36">
        <f t="shared" si="1"/>
        <v>1</v>
      </c>
      <c r="K54" s="33" t="s">
        <v>201</v>
      </c>
    </row>
    <row r="55" spans="1:11">
      <c r="A55" t="s">
        <v>263</v>
      </c>
      <c r="B55" t="s">
        <v>15</v>
      </c>
      <c r="C55" t="s">
        <v>7</v>
      </c>
      <c r="D55" s="40">
        <v>0</v>
      </c>
      <c r="E55" s="40">
        <v>0</v>
      </c>
      <c r="F55" s="40">
        <v>0</v>
      </c>
      <c r="G55" s="40">
        <v>0.38791261047301767</v>
      </c>
      <c r="H55" s="40">
        <v>0.2746039723003515</v>
      </c>
      <c r="I55" s="40">
        <v>0.33748341722663083</v>
      </c>
      <c r="J55" s="36">
        <f t="shared" si="1"/>
        <v>1</v>
      </c>
      <c r="K55" s="33" t="s">
        <v>201</v>
      </c>
    </row>
    <row r="56" spans="1:11">
      <c r="A56" t="s">
        <v>264</v>
      </c>
      <c r="B56" t="s">
        <v>16</v>
      </c>
      <c r="C56" t="s">
        <v>7</v>
      </c>
      <c r="D56" s="40">
        <v>0</v>
      </c>
      <c r="E56" s="40">
        <v>0</v>
      </c>
      <c r="F56" s="40">
        <v>0</v>
      </c>
      <c r="G56" s="40">
        <v>0.1310261058060658</v>
      </c>
      <c r="H56" s="40">
        <v>0.19419206547941623</v>
      </c>
      <c r="I56" s="40">
        <v>0.67478182871451797</v>
      </c>
      <c r="J56" s="36">
        <f t="shared" si="1"/>
        <v>1</v>
      </c>
      <c r="K56" s="33" t="s">
        <v>201</v>
      </c>
    </row>
    <row r="57" spans="1:11">
      <c r="A57" t="s">
        <v>265</v>
      </c>
      <c r="B57" t="s">
        <v>17</v>
      </c>
      <c r="C57" t="s">
        <v>7</v>
      </c>
      <c r="D57" s="40">
        <v>0</v>
      </c>
      <c r="E57" s="40">
        <v>0</v>
      </c>
      <c r="F57" s="40">
        <v>0</v>
      </c>
      <c r="G57" s="40">
        <v>0.30681377027084161</v>
      </c>
      <c r="H57" s="40">
        <v>0.25945011678516011</v>
      </c>
      <c r="I57" s="40">
        <v>0.43373611294399816</v>
      </c>
      <c r="J57" s="36">
        <f t="shared" si="1"/>
        <v>0.99999999999999989</v>
      </c>
      <c r="K57" s="33" t="s">
        <v>201</v>
      </c>
    </row>
    <row r="58" spans="1:11">
      <c r="A58" t="s">
        <v>266</v>
      </c>
      <c r="B58" t="s">
        <v>18</v>
      </c>
      <c r="C58" t="s">
        <v>7</v>
      </c>
      <c r="D58" s="40">
        <v>0</v>
      </c>
      <c r="E58" s="40">
        <v>0</v>
      </c>
      <c r="F58" s="40">
        <v>0</v>
      </c>
      <c r="G58" s="40">
        <v>0.25601033539511953</v>
      </c>
      <c r="H58" s="40">
        <v>0.14741410627461451</v>
      </c>
      <c r="I58" s="40">
        <v>0.59657555833026588</v>
      </c>
      <c r="J58" s="36">
        <f t="shared" si="1"/>
        <v>0.99999999999999989</v>
      </c>
      <c r="K58" s="33" t="s">
        <v>201</v>
      </c>
    </row>
    <row r="59" spans="1:11">
      <c r="A59" t="s">
        <v>267</v>
      </c>
      <c r="B59" t="s">
        <v>19</v>
      </c>
      <c r="C59" t="s">
        <v>7</v>
      </c>
      <c r="D59" s="40">
        <v>0</v>
      </c>
      <c r="E59" s="40">
        <v>0</v>
      </c>
      <c r="F59" s="40">
        <v>0</v>
      </c>
      <c r="G59" s="40">
        <v>1</v>
      </c>
      <c r="H59" s="40">
        <v>0</v>
      </c>
      <c r="I59" s="40">
        <v>0</v>
      </c>
      <c r="J59" s="36">
        <f t="shared" si="1"/>
        <v>1</v>
      </c>
      <c r="K59" s="33" t="s">
        <v>201</v>
      </c>
    </row>
    <row r="60" spans="1:11">
      <c r="A60" t="s">
        <v>0</v>
      </c>
      <c r="B60" t="s">
        <v>20</v>
      </c>
      <c r="C60" t="s">
        <v>7</v>
      </c>
      <c r="D60" s="40">
        <v>0</v>
      </c>
      <c r="E60" s="40">
        <v>0</v>
      </c>
      <c r="F60" s="40">
        <v>0</v>
      </c>
      <c r="G60" s="40">
        <v>1</v>
      </c>
      <c r="H60" s="40">
        <v>0</v>
      </c>
      <c r="I60" s="40">
        <v>0</v>
      </c>
      <c r="J60" s="36">
        <f t="shared" si="1"/>
        <v>1</v>
      </c>
      <c r="K60" s="33" t="s">
        <v>201</v>
      </c>
    </row>
    <row r="61" spans="1:11">
      <c r="A61" t="s">
        <v>1</v>
      </c>
      <c r="B61" t="s">
        <v>21</v>
      </c>
      <c r="C61" t="s">
        <v>7</v>
      </c>
      <c r="D61" s="40">
        <v>0</v>
      </c>
      <c r="E61" s="40">
        <v>0</v>
      </c>
      <c r="F61" s="40">
        <v>0</v>
      </c>
      <c r="G61" s="40">
        <v>0.1310261058060658</v>
      </c>
      <c r="H61" s="40">
        <v>0.19419206547941623</v>
      </c>
      <c r="I61" s="40">
        <v>0.67478182871451797</v>
      </c>
      <c r="J61" s="36">
        <f t="shared" si="1"/>
        <v>1</v>
      </c>
      <c r="K61" s="33" t="s">
        <v>201</v>
      </c>
    </row>
    <row r="62" spans="1:11">
      <c r="A62" t="s">
        <v>2</v>
      </c>
      <c r="B62" t="s">
        <v>22</v>
      </c>
      <c r="C62" t="s">
        <v>7</v>
      </c>
      <c r="D62" s="40">
        <v>0</v>
      </c>
      <c r="E62" s="40">
        <v>0</v>
      </c>
      <c r="F62" s="40">
        <v>0</v>
      </c>
      <c r="G62" s="40">
        <v>1</v>
      </c>
      <c r="H62" s="40">
        <v>0</v>
      </c>
      <c r="I62" s="40">
        <v>0</v>
      </c>
      <c r="J62" s="36">
        <f t="shared" si="1"/>
        <v>1</v>
      </c>
      <c r="K62" s="33" t="s">
        <v>201</v>
      </c>
    </row>
    <row r="63" spans="1:11">
      <c r="A63" t="s">
        <v>268</v>
      </c>
      <c r="B63" t="s">
        <v>11</v>
      </c>
      <c r="C63" t="s">
        <v>8</v>
      </c>
      <c r="D63" s="34">
        <v>0</v>
      </c>
      <c r="E63" s="34">
        <v>0</v>
      </c>
      <c r="F63" s="34">
        <v>0</v>
      </c>
      <c r="G63" s="34">
        <v>0.12820595450129615</v>
      </c>
      <c r="H63" s="34">
        <v>0.46273771826981042</v>
      </c>
      <c r="I63" s="34">
        <v>0.4090563272288934</v>
      </c>
      <c r="J63" s="36">
        <f t="shared" si="1"/>
        <v>1</v>
      </c>
      <c r="K63" s="54" t="s">
        <v>354</v>
      </c>
    </row>
    <row r="64" spans="1:11">
      <c r="A64" t="s">
        <v>260</v>
      </c>
      <c r="B64" t="s">
        <v>12</v>
      </c>
      <c r="C64" t="s">
        <v>8</v>
      </c>
      <c r="D64" s="34">
        <v>0</v>
      </c>
      <c r="E64" s="34">
        <v>0</v>
      </c>
      <c r="F64" s="34">
        <v>0</v>
      </c>
      <c r="G64" s="34">
        <v>0.12820595450129615</v>
      </c>
      <c r="H64" s="34">
        <v>0.46273771826981042</v>
      </c>
      <c r="I64" s="34">
        <v>0.4090563272288934</v>
      </c>
      <c r="J64" s="36">
        <f>SUM(D64:I64)</f>
        <v>1</v>
      </c>
      <c r="K64" s="54" t="s">
        <v>354</v>
      </c>
    </row>
    <row r="65" spans="1:11">
      <c r="A65" t="s">
        <v>261</v>
      </c>
      <c r="B65" t="s">
        <v>13</v>
      </c>
      <c r="C65" t="s">
        <v>8</v>
      </c>
      <c r="D65" s="34">
        <v>0</v>
      </c>
      <c r="E65" s="34">
        <v>0</v>
      </c>
      <c r="F65" s="34">
        <v>0</v>
      </c>
      <c r="G65" s="34">
        <v>1.5679334124557492E-2</v>
      </c>
      <c r="H65" s="34">
        <v>0.20285727850071178</v>
      </c>
      <c r="I65" s="34">
        <v>0.78146338737473064</v>
      </c>
      <c r="J65" s="36">
        <f t="shared" ref="J65:J86" si="2">SUM(D65:I65)</f>
        <v>0.99999999999999989</v>
      </c>
      <c r="K65" s="54" t="s">
        <v>354</v>
      </c>
    </row>
    <row r="66" spans="1:11">
      <c r="A66" t="s">
        <v>262</v>
      </c>
      <c r="B66" t="s">
        <v>14</v>
      </c>
      <c r="C66" t="s">
        <v>8</v>
      </c>
      <c r="D66" s="34">
        <v>0</v>
      </c>
      <c r="E66" s="34">
        <v>0</v>
      </c>
      <c r="F66" s="34">
        <v>0</v>
      </c>
      <c r="G66" s="34">
        <v>1.5660247120653916E-2</v>
      </c>
      <c r="H66" s="34">
        <v>0.2800037969837007</v>
      </c>
      <c r="I66" s="34">
        <v>0.70433595589564546</v>
      </c>
      <c r="J66" s="36">
        <f t="shared" si="2"/>
        <v>1</v>
      </c>
      <c r="K66" s="54" t="s">
        <v>354</v>
      </c>
    </row>
    <row r="67" spans="1:11">
      <c r="A67" t="s">
        <v>263</v>
      </c>
      <c r="B67" t="s">
        <v>15</v>
      </c>
      <c r="C67" t="s">
        <v>8</v>
      </c>
      <c r="D67" s="34">
        <v>0</v>
      </c>
      <c r="E67" s="34">
        <v>0</v>
      </c>
      <c r="F67" s="34">
        <v>0</v>
      </c>
      <c r="G67" s="34">
        <v>7.2582935363977544E-2</v>
      </c>
      <c r="H67" s="34">
        <v>0.80939762368932211</v>
      </c>
      <c r="I67" s="34">
        <v>0.11801944094670026</v>
      </c>
      <c r="J67" s="36">
        <f t="shared" si="2"/>
        <v>0.99999999999999989</v>
      </c>
      <c r="K67" s="54" t="s">
        <v>354</v>
      </c>
    </row>
    <row r="68" spans="1:11">
      <c r="A68" t="s">
        <v>264</v>
      </c>
      <c r="B68" t="s">
        <v>16</v>
      </c>
      <c r="C68" t="s">
        <v>8</v>
      </c>
      <c r="D68" s="34">
        <v>0</v>
      </c>
      <c r="E68" s="34">
        <v>0</v>
      </c>
      <c r="F68" s="34">
        <v>0</v>
      </c>
      <c r="G68" s="34">
        <v>5.1622803725818343E-3</v>
      </c>
      <c r="H68" s="34">
        <v>8.9500051173043063E-2</v>
      </c>
      <c r="I68" s="34">
        <v>0.90533766845437513</v>
      </c>
      <c r="J68" s="36">
        <f t="shared" si="2"/>
        <v>1</v>
      </c>
      <c r="K68" s="54" t="s">
        <v>354</v>
      </c>
    </row>
    <row r="69" spans="1:11">
      <c r="A69" t="s">
        <v>265</v>
      </c>
      <c r="B69" t="s">
        <v>17</v>
      </c>
      <c r="C69" t="s">
        <v>8</v>
      </c>
      <c r="D69" s="34">
        <v>0</v>
      </c>
      <c r="E69" s="34">
        <v>0</v>
      </c>
      <c r="F69" s="34">
        <v>0</v>
      </c>
      <c r="G69" s="34">
        <v>3.430585390574855E-2</v>
      </c>
      <c r="H69" s="34">
        <v>0.49134942968615281</v>
      </c>
      <c r="I69" s="34">
        <v>0.47434471640809878</v>
      </c>
      <c r="J69" s="36">
        <f t="shared" si="2"/>
        <v>1.0000000000000002</v>
      </c>
      <c r="K69" s="54" t="s">
        <v>354</v>
      </c>
    </row>
    <row r="70" spans="1:11">
      <c r="A70" t="s">
        <v>266</v>
      </c>
      <c r="B70" t="s">
        <v>18</v>
      </c>
      <c r="C70" t="s">
        <v>8</v>
      </c>
      <c r="D70" s="34">
        <v>0</v>
      </c>
      <c r="E70" s="34">
        <v>0</v>
      </c>
      <c r="F70" s="34">
        <v>0</v>
      </c>
      <c r="G70" s="34">
        <v>7.2588816108273876E-2</v>
      </c>
      <c r="H70" s="34">
        <v>0.37728639244583395</v>
      </c>
      <c r="I70" s="34">
        <v>0.55012479144589221</v>
      </c>
      <c r="J70" s="36">
        <f t="shared" si="2"/>
        <v>1</v>
      </c>
      <c r="K70" s="54" t="s">
        <v>354</v>
      </c>
    </row>
    <row r="71" spans="1:11">
      <c r="A71" t="s">
        <v>267</v>
      </c>
      <c r="B71" t="s">
        <v>19</v>
      </c>
      <c r="C71" t="s">
        <v>8</v>
      </c>
      <c r="D71" s="34">
        <v>0</v>
      </c>
      <c r="E71" s="34">
        <v>0</v>
      </c>
      <c r="F71" s="34">
        <v>0</v>
      </c>
      <c r="G71" s="34">
        <v>5.2360970861581577E-2</v>
      </c>
      <c r="H71" s="34">
        <v>0.64690911317451893</v>
      </c>
      <c r="I71" s="34">
        <v>0.30072991596389936</v>
      </c>
      <c r="J71" s="36">
        <f t="shared" si="2"/>
        <v>0.99999999999999978</v>
      </c>
      <c r="K71" s="54" t="s">
        <v>354</v>
      </c>
    </row>
    <row r="72" spans="1:11">
      <c r="A72" t="s">
        <v>0</v>
      </c>
      <c r="B72" t="s">
        <v>20</v>
      </c>
      <c r="C72" t="s">
        <v>8</v>
      </c>
      <c r="D72" s="34">
        <v>0</v>
      </c>
      <c r="E72" s="34">
        <v>0</v>
      </c>
      <c r="F72" s="34">
        <v>0</v>
      </c>
      <c r="G72" s="34">
        <v>8.6305756502738432E-2</v>
      </c>
      <c r="H72" s="34">
        <v>0.39755153457148806</v>
      </c>
      <c r="I72" s="34">
        <v>0.51614270892577352</v>
      </c>
      <c r="J72" s="36">
        <f t="shared" si="2"/>
        <v>1</v>
      </c>
      <c r="K72" s="54" t="s">
        <v>354</v>
      </c>
    </row>
    <row r="73" spans="1:11">
      <c r="A73" t="s">
        <v>1</v>
      </c>
      <c r="B73" t="s">
        <v>21</v>
      </c>
      <c r="C73" t="s">
        <v>8</v>
      </c>
      <c r="D73" s="34">
        <v>0</v>
      </c>
      <c r="E73" s="34">
        <v>0</v>
      </c>
      <c r="F73" s="34">
        <v>0</v>
      </c>
      <c r="G73" s="34">
        <v>0.10800911893688932</v>
      </c>
      <c r="H73" s="34">
        <v>0.1301917622720189</v>
      </c>
      <c r="I73" s="34">
        <v>0.76179911879109186</v>
      </c>
      <c r="J73" s="36">
        <f t="shared" si="2"/>
        <v>1</v>
      </c>
      <c r="K73" s="54" t="s">
        <v>354</v>
      </c>
    </row>
    <row r="74" spans="1:11">
      <c r="A74" t="s">
        <v>2</v>
      </c>
      <c r="B74" t="s">
        <v>22</v>
      </c>
      <c r="C74" t="s">
        <v>8</v>
      </c>
      <c r="D74" s="34">
        <v>0</v>
      </c>
      <c r="E74" s="34">
        <v>0</v>
      </c>
      <c r="F74" s="34">
        <v>0</v>
      </c>
      <c r="G74" s="34">
        <v>1</v>
      </c>
      <c r="H74" s="34">
        <v>0</v>
      </c>
      <c r="I74" s="34">
        <v>0</v>
      </c>
      <c r="J74" s="36">
        <f t="shared" si="2"/>
        <v>1</v>
      </c>
      <c r="K74" s="54" t="s">
        <v>354</v>
      </c>
    </row>
    <row r="75" spans="1:11">
      <c r="A75" t="s">
        <v>268</v>
      </c>
      <c r="B75" t="s">
        <v>11</v>
      </c>
      <c r="C75" t="s">
        <v>9</v>
      </c>
      <c r="D75" s="34">
        <v>0</v>
      </c>
      <c r="E75" s="34">
        <v>0</v>
      </c>
      <c r="F75" s="34">
        <v>0</v>
      </c>
      <c r="G75" s="34">
        <v>1.732150554666639E-2</v>
      </c>
      <c r="H75" s="40">
        <v>0.34576530677507222</v>
      </c>
      <c r="I75" s="34">
        <v>0.63691318767826144</v>
      </c>
      <c r="J75" s="36">
        <f t="shared" si="2"/>
        <v>1</v>
      </c>
      <c r="K75" s="54" t="s">
        <v>355</v>
      </c>
    </row>
    <row r="76" spans="1:11">
      <c r="A76" t="s">
        <v>260</v>
      </c>
      <c r="B76" t="s">
        <v>12</v>
      </c>
      <c r="C76" t="s">
        <v>9</v>
      </c>
      <c r="D76" s="34">
        <v>0</v>
      </c>
      <c r="E76" s="34">
        <v>0</v>
      </c>
      <c r="F76" s="34">
        <v>0</v>
      </c>
      <c r="G76" s="34">
        <v>1.732150554666639E-2</v>
      </c>
      <c r="H76" s="40">
        <v>0.34576530677507222</v>
      </c>
      <c r="I76" s="34">
        <v>0.63691318767826144</v>
      </c>
      <c r="J76" s="36">
        <f t="shared" si="2"/>
        <v>1</v>
      </c>
      <c r="K76" s="54" t="s">
        <v>355</v>
      </c>
    </row>
    <row r="77" spans="1:11">
      <c r="A77" t="s">
        <v>261</v>
      </c>
      <c r="B77" t="s">
        <v>13</v>
      </c>
      <c r="C77" t="s">
        <v>9</v>
      </c>
      <c r="D77" s="34">
        <v>0</v>
      </c>
      <c r="E77" s="34">
        <v>0</v>
      </c>
      <c r="F77" s="34">
        <v>0</v>
      </c>
      <c r="G77" s="34">
        <v>2.1283091240130253E-2</v>
      </c>
      <c r="H77" s="40">
        <v>0.14639354408166375</v>
      </c>
      <c r="I77" s="34">
        <v>0.83232336467820589</v>
      </c>
      <c r="J77" s="36">
        <f t="shared" si="2"/>
        <v>0.99999999999999989</v>
      </c>
      <c r="K77" s="54" t="s">
        <v>355</v>
      </c>
    </row>
    <row r="78" spans="1:11">
      <c r="A78" t="s">
        <v>262</v>
      </c>
      <c r="B78" t="s">
        <v>14</v>
      </c>
      <c r="C78" t="s">
        <v>9</v>
      </c>
      <c r="D78" s="34">
        <v>0</v>
      </c>
      <c r="E78" s="34">
        <v>0</v>
      </c>
      <c r="F78" s="34">
        <v>0</v>
      </c>
      <c r="G78" s="34">
        <v>4.2473203782103626E-2</v>
      </c>
      <c r="H78" s="40">
        <v>0.22647265876751996</v>
      </c>
      <c r="I78" s="34">
        <v>0.73105413745037651</v>
      </c>
      <c r="J78" s="36">
        <f t="shared" si="2"/>
        <v>1</v>
      </c>
      <c r="K78" s="54" t="s">
        <v>355</v>
      </c>
    </row>
    <row r="79" spans="1:11">
      <c r="A79" t="s">
        <v>263</v>
      </c>
      <c r="B79" t="s">
        <v>15</v>
      </c>
      <c r="C79" t="s">
        <v>9</v>
      </c>
      <c r="D79" s="34">
        <v>0</v>
      </c>
      <c r="E79" s="34">
        <v>0</v>
      </c>
      <c r="F79" s="34">
        <v>0</v>
      </c>
      <c r="G79" s="34">
        <v>0.32148507910143009</v>
      </c>
      <c r="H79" s="40">
        <v>0.36692598668772658</v>
      </c>
      <c r="I79" s="34">
        <v>0.31158893421084322</v>
      </c>
      <c r="J79" s="36">
        <f t="shared" si="2"/>
        <v>0.99999999999999989</v>
      </c>
      <c r="K79" s="54" t="s">
        <v>355</v>
      </c>
    </row>
    <row r="80" spans="1:11">
      <c r="A80" t="s">
        <v>264</v>
      </c>
      <c r="B80" t="s">
        <v>16</v>
      </c>
      <c r="C80" t="s">
        <v>9</v>
      </c>
      <c r="D80" s="34">
        <v>0</v>
      </c>
      <c r="E80" s="34">
        <v>0</v>
      </c>
      <c r="F80" s="34">
        <v>0</v>
      </c>
      <c r="G80" s="34">
        <v>3.4183539005765914E-2</v>
      </c>
      <c r="H80" s="40">
        <v>0.1405243880199189</v>
      </c>
      <c r="I80" s="34">
        <v>0.82529207297431528</v>
      </c>
      <c r="J80" s="36">
        <f t="shared" si="2"/>
        <v>1</v>
      </c>
      <c r="K80" s="54" t="s">
        <v>355</v>
      </c>
    </row>
    <row r="81" spans="1:11">
      <c r="A81" t="s">
        <v>265</v>
      </c>
      <c r="B81" t="s">
        <v>17</v>
      </c>
      <c r="C81" t="s">
        <v>9</v>
      </c>
      <c r="D81" s="34">
        <v>0</v>
      </c>
      <c r="E81" s="34">
        <v>0</v>
      </c>
      <c r="F81" s="34">
        <v>0</v>
      </c>
      <c r="G81" s="34">
        <v>6.9399477172274682E-2</v>
      </c>
      <c r="H81" s="40">
        <v>6.7895445748136052E-2</v>
      </c>
      <c r="I81" s="34">
        <v>0.86270507707958932</v>
      </c>
      <c r="J81" s="36">
        <f t="shared" si="2"/>
        <v>1</v>
      </c>
      <c r="K81" s="54" t="s">
        <v>355</v>
      </c>
    </row>
    <row r="82" spans="1:11">
      <c r="A82" t="s">
        <v>266</v>
      </c>
      <c r="B82" t="s">
        <v>18</v>
      </c>
      <c r="C82" t="s">
        <v>9</v>
      </c>
      <c r="D82" s="34">
        <v>0</v>
      </c>
      <c r="E82" s="34">
        <v>0</v>
      </c>
      <c r="F82" s="34">
        <v>0</v>
      </c>
      <c r="G82" s="34">
        <v>0.11347341063721894</v>
      </c>
      <c r="H82" s="40">
        <v>0.24470724726641843</v>
      </c>
      <c r="I82" s="34">
        <v>0.64181934209636271</v>
      </c>
      <c r="J82" s="36">
        <f t="shared" si="2"/>
        <v>1</v>
      </c>
      <c r="K82" s="54" t="s">
        <v>355</v>
      </c>
    </row>
    <row r="83" spans="1:11">
      <c r="A83" t="s">
        <v>267</v>
      </c>
      <c r="B83" t="s">
        <v>19</v>
      </c>
      <c r="C83" t="s">
        <v>9</v>
      </c>
      <c r="D83" s="34">
        <v>0</v>
      </c>
      <c r="E83" s="34">
        <v>0</v>
      </c>
      <c r="F83" s="34">
        <v>0</v>
      </c>
      <c r="G83" s="34">
        <v>0.2625505951380287</v>
      </c>
      <c r="H83" s="40">
        <v>0.16668600879420789</v>
      </c>
      <c r="I83" s="34">
        <v>0.57076339606776338</v>
      </c>
      <c r="J83" s="36">
        <f t="shared" si="2"/>
        <v>1</v>
      </c>
      <c r="K83" s="54" t="s">
        <v>355</v>
      </c>
    </row>
    <row r="84" spans="1:11">
      <c r="A84" t="s">
        <v>0</v>
      </c>
      <c r="B84" t="s">
        <v>20</v>
      </c>
      <c r="C84" t="s">
        <v>9</v>
      </c>
      <c r="D84" s="34">
        <v>0</v>
      </c>
      <c r="E84" s="34">
        <v>0</v>
      </c>
      <c r="F84" s="34">
        <v>0</v>
      </c>
      <c r="G84" s="34">
        <v>0</v>
      </c>
      <c r="H84" s="40">
        <v>0.84801509561440003</v>
      </c>
      <c r="I84" s="34">
        <v>0.1519849043856</v>
      </c>
      <c r="J84" s="36">
        <f t="shared" si="2"/>
        <v>1</v>
      </c>
      <c r="K84" s="54" t="s">
        <v>355</v>
      </c>
    </row>
    <row r="85" spans="1:11">
      <c r="A85" t="s">
        <v>1</v>
      </c>
      <c r="B85" t="s">
        <v>21</v>
      </c>
      <c r="C85" t="s">
        <v>9</v>
      </c>
      <c r="D85" s="34">
        <v>0</v>
      </c>
      <c r="E85" s="34">
        <v>0</v>
      </c>
      <c r="F85" s="34">
        <v>0</v>
      </c>
      <c r="G85" s="34">
        <v>0.44698451390991034</v>
      </c>
      <c r="H85" s="40">
        <v>0.41350507723433544</v>
      </c>
      <c r="I85" s="34">
        <v>0.13951040885575422</v>
      </c>
      <c r="J85" s="36">
        <f t="shared" si="2"/>
        <v>1</v>
      </c>
      <c r="K85" s="54" t="s">
        <v>355</v>
      </c>
    </row>
    <row r="86" spans="1:11">
      <c r="A86" t="s">
        <v>2</v>
      </c>
      <c r="B86" t="s">
        <v>22</v>
      </c>
      <c r="C86" t="s">
        <v>9</v>
      </c>
      <c r="D86" s="34">
        <v>0</v>
      </c>
      <c r="E86" s="34">
        <v>0</v>
      </c>
      <c r="F86" s="34">
        <v>0</v>
      </c>
      <c r="G86" s="34">
        <v>1</v>
      </c>
      <c r="H86" s="34">
        <v>0</v>
      </c>
      <c r="I86" s="34">
        <v>0</v>
      </c>
      <c r="J86" s="36">
        <f t="shared" si="2"/>
        <v>1</v>
      </c>
      <c r="K86" s="54" t="s">
        <v>355</v>
      </c>
    </row>
  </sheetData>
  <autoFilter ref="A2:K86">
    <sortState ref="A3:J86">
      <sortCondition ref="C2:C86"/>
    </sortState>
  </autoFilter>
  <conditionalFormatting sqref="D52:E61">
    <cfRule type="colorScale" priority="38">
      <colorScale>
        <cfvo type="min"/>
        <cfvo type="max"/>
        <color rgb="FFFCFCFF"/>
        <color rgb="FFF8696B"/>
      </colorScale>
    </cfRule>
  </conditionalFormatting>
  <conditionalFormatting sqref="D51:E62">
    <cfRule type="colorScale" priority="37">
      <colorScale>
        <cfvo type="min"/>
        <cfvo type="max"/>
        <color rgb="FFFCFCFF"/>
        <color rgb="FFF8696B"/>
      </colorScale>
    </cfRule>
  </conditionalFormatting>
  <conditionalFormatting sqref="D51:E62">
    <cfRule type="colorScale" priority="36">
      <colorScale>
        <cfvo type="min"/>
        <cfvo type="max"/>
        <color rgb="FFFCFCFF"/>
        <color rgb="FFF8696B"/>
      </colorScale>
    </cfRule>
  </conditionalFormatting>
  <conditionalFormatting sqref="G52:I61">
    <cfRule type="colorScale" priority="35">
      <colorScale>
        <cfvo type="min"/>
        <cfvo type="max"/>
        <color rgb="FFFCFCFF"/>
        <color rgb="FFF8696B"/>
      </colorScale>
    </cfRule>
  </conditionalFormatting>
  <conditionalFormatting sqref="G51:I62">
    <cfRule type="colorScale" priority="34">
      <colorScale>
        <cfvo type="min"/>
        <cfvo type="max"/>
        <color rgb="FFFCFCFF"/>
        <color rgb="FFF8696B"/>
      </colorScale>
    </cfRule>
  </conditionalFormatting>
  <conditionalFormatting sqref="G51:I62">
    <cfRule type="colorScale" priority="33">
      <colorScale>
        <cfvo type="min"/>
        <cfvo type="max"/>
        <color rgb="FFFCFCFF"/>
        <color rgb="FFF8696B"/>
      </colorScale>
    </cfRule>
  </conditionalFormatting>
  <conditionalFormatting sqref="F52:F61">
    <cfRule type="colorScale" priority="32">
      <colorScale>
        <cfvo type="min"/>
        <cfvo type="max"/>
        <color rgb="FFFCFCFF"/>
        <color rgb="FFF8696B"/>
      </colorScale>
    </cfRule>
  </conditionalFormatting>
  <conditionalFormatting sqref="F51:F62">
    <cfRule type="colorScale" priority="31">
      <colorScale>
        <cfvo type="min"/>
        <cfvo type="max"/>
        <color rgb="FFFCFCFF"/>
        <color rgb="FFF8696B"/>
      </colorScale>
    </cfRule>
  </conditionalFormatting>
  <conditionalFormatting sqref="F51:F62">
    <cfRule type="colorScale" priority="30">
      <colorScale>
        <cfvo type="min"/>
        <cfvo type="max"/>
        <color rgb="FFFCFCFF"/>
        <color rgb="FFF8696B"/>
      </colorScale>
    </cfRule>
  </conditionalFormatting>
  <conditionalFormatting sqref="H76:H85">
    <cfRule type="colorScale" priority="29">
      <colorScale>
        <cfvo type="min"/>
        <cfvo type="max"/>
        <color rgb="FFFCFCFF"/>
        <color rgb="FFF8696B"/>
      </colorScale>
    </cfRule>
  </conditionalFormatting>
  <conditionalFormatting sqref="H75:H86">
    <cfRule type="colorScale" priority="28">
      <colorScale>
        <cfvo type="min"/>
        <cfvo type="max"/>
        <color rgb="FFFCFCFF"/>
        <color rgb="FFF8696B"/>
      </colorScale>
    </cfRule>
  </conditionalFormatting>
  <conditionalFormatting sqref="H75:H86">
    <cfRule type="colorScale" priority="27">
      <colorScale>
        <cfvo type="min"/>
        <cfvo type="max"/>
        <color rgb="FFFCFCFF"/>
        <color rgb="FFF8696B"/>
      </colorScale>
    </cfRule>
  </conditionalFormatting>
  <conditionalFormatting sqref="D3:I86">
    <cfRule type="colorScale" priority="1">
      <colorScale>
        <cfvo type="min"/>
        <cfvo type="max"/>
        <color rgb="FFFCFCFF"/>
        <color rgb="FFF8696B"/>
      </colorScale>
    </cfRule>
  </conditionalFormatting>
  <conditionalFormatting sqref="H50:I50">
    <cfRule type="colorScale" priority="25">
      <colorScale>
        <cfvo type="min"/>
        <cfvo type="max"/>
        <color rgb="FFFCFCFF"/>
        <color rgb="FFF8696B"/>
      </colorScale>
    </cfRule>
  </conditionalFormatting>
  <conditionalFormatting sqref="H50:I50">
    <cfRule type="colorScale" priority="24">
      <colorScale>
        <cfvo type="min"/>
        <cfvo type="max"/>
        <color rgb="FFFCFCFF"/>
        <color rgb="FFF8696B"/>
      </colorScale>
    </cfRule>
  </conditionalFormatting>
  <conditionalFormatting sqref="H50:I50">
    <cfRule type="colorScale" priority="23">
      <colorScale>
        <cfvo type="min"/>
        <cfvo type="max"/>
        <color rgb="FFFCFCFF"/>
        <color rgb="FFF8696B"/>
      </colorScale>
    </cfRule>
  </conditionalFormatting>
  <conditionalFormatting sqref="D50:F50">
    <cfRule type="colorScale" priority="22">
      <colorScale>
        <cfvo type="min"/>
        <cfvo type="max"/>
        <color rgb="FFFCFCFF"/>
        <color rgb="FFF8696B"/>
      </colorScale>
    </cfRule>
  </conditionalFormatting>
  <conditionalFormatting sqref="D50:F50">
    <cfRule type="colorScale" priority="21">
      <colorScale>
        <cfvo type="min"/>
        <cfvo type="max"/>
        <color rgb="FFFCFCFF"/>
        <color rgb="FFF8696B"/>
      </colorScale>
    </cfRule>
  </conditionalFormatting>
  <conditionalFormatting sqref="D50:F50">
    <cfRule type="colorScale" priority="20">
      <colorScale>
        <cfvo type="min"/>
        <cfvo type="max"/>
        <color rgb="FFFCFCFF"/>
        <color rgb="FFF8696B"/>
      </colorScale>
    </cfRule>
  </conditionalFormatting>
  <conditionalFormatting sqref="H3:I49">
    <cfRule type="colorScale" priority="19">
      <colorScale>
        <cfvo type="min"/>
        <cfvo type="max"/>
        <color rgb="FFFCFCFF"/>
        <color rgb="FFF8696B"/>
      </colorScale>
    </cfRule>
  </conditionalFormatting>
  <conditionalFormatting sqref="H3:I49">
    <cfRule type="colorScale" priority="18">
      <colorScale>
        <cfvo type="min"/>
        <cfvo type="max"/>
        <color rgb="FFFCFCFF"/>
        <color rgb="FFF8696B"/>
      </colorScale>
    </cfRule>
  </conditionalFormatting>
  <conditionalFormatting sqref="H3:I49">
    <cfRule type="colorScale" priority="17">
      <colorScale>
        <cfvo type="min"/>
        <cfvo type="max"/>
        <color rgb="FFFCFCFF"/>
        <color rgb="FFF8696B"/>
      </colorScale>
    </cfRule>
  </conditionalFormatting>
  <conditionalFormatting sqref="D3:F49">
    <cfRule type="colorScale" priority="16">
      <colorScale>
        <cfvo type="min"/>
        <cfvo type="max"/>
        <color rgb="FFFCFCFF"/>
        <color rgb="FFF8696B"/>
      </colorScale>
    </cfRule>
  </conditionalFormatting>
  <conditionalFormatting sqref="D3:F49">
    <cfRule type="colorScale" priority="15">
      <colorScale>
        <cfvo type="min"/>
        <cfvo type="max"/>
        <color rgb="FFFCFCFF"/>
        <color rgb="FFF8696B"/>
      </colorScale>
    </cfRule>
  </conditionalFormatting>
  <conditionalFormatting sqref="D3:F49">
    <cfRule type="colorScale" priority="14">
      <colorScale>
        <cfvo type="min"/>
        <cfvo type="max"/>
        <color rgb="FFFCFCFF"/>
        <color rgb="FFF8696B"/>
      </colorScale>
    </cfRule>
  </conditionalFormatting>
  <conditionalFormatting sqref="J3:J86">
    <cfRule type="cellIs" dxfId="29" priority="8" operator="notEqual">
      <formula>1</formula>
    </cfRule>
  </conditionalFormatting>
  <conditionalFormatting sqref="H75">
    <cfRule type="colorScale" priority="7">
      <colorScale>
        <cfvo type="min"/>
        <cfvo type="max"/>
        <color rgb="FFFCFCFF"/>
        <color rgb="FFF8696B"/>
      </colorScale>
    </cfRule>
  </conditionalFormatting>
  <conditionalFormatting sqref="H86">
    <cfRule type="colorScale" priority="6">
      <colorScale>
        <cfvo type="min"/>
        <cfvo type="max"/>
        <color rgb="FFFCFCFF"/>
        <color rgb="FFF8696B"/>
      </colorScale>
    </cfRule>
  </conditionalFormatting>
  <conditionalFormatting sqref="D51:E51">
    <cfRule type="colorScale" priority="5">
      <colorScale>
        <cfvo type="min"/>
        <cfvo type="max"/>
        <color rgb="FFFCFCFF"/>
        <color rgb="FFF8696B"/>
      </colorScale>
    </cfRule>
  </conditionalFormatting>
  <conditionalFormatting sqref="G51:I51">
    <cfRule type="colorScale" priority="4">
      <colorScale>
        <cfvo type="min"/>
        <cfvo type="max"/>
        <color rgb="FFFCFCFF"/>
        <color rgb="FFF8696B"/>
      </colorScale>
    </cfRule>
  </conditionalFormatting>
  <conditionalFormatting sqref="F51">
    <cfRule type="colorScale" priority="3">
      <colorScale>
        <cfvo type="min"/>
        <cfvo type="max"/>
        <color rgb="FFFCFCFF"/>
        <color rgb="FFF8696B"/>
      </colorScale>
    </cfRule>
  </conditionalFormatting>
  <conditionalFormatting sqref="H75">
    <cfRule type="colorScale" priority="2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pageSetup paperSize="0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>
    <tabColor theme="9"/>
  </sheetPr>
  <dimension ref="A1:I86"/>
  <sheetViews>
    <sheetView topLeftCell="A52" workbookViewId="0">
      <selection activeCell="E77" sqref="E77"/>
    </sheetView>
  </sheetViews>
  <sheetFormatPr baseColWidth="10" defaultColWidth="8.83203125" defaultRowHeight="14" x14ac:dyDescent="0"/>
  <cols>
    <col min="2" max="2" width="16.6640625" bestFit="1" customWidth="1"/>
    <col min="3" max="3" width="12.83203125" bestFit="1" customWidth="1"/>
    <col min="4" max="4" width="12.5" customWidth="1"/>
    <col min="7" max="7" width="12.5" customWidth="1"/>
    <col min="8" max="8" width="15.1640625" bestFit="1" customWidth="1"/>
    <col min="9" max="9" width="18.33203125" bestFit="1" customWidth="1"/>
  </cols>
  <sheetData>
    <row r="1" spans="1:9" s="3" customFormat="1">
      <c r="D1" s="19" t="s">
        <v>207</v>
      </c>
      <c r="E1" s="19" t="s">
        <v>207</v>
      </c>
      <c r="F1" s="19" t="s">
        <v>207</v>
      </c>
      <c r="G1" s="19" t="s">
        <v>207</v>
      </c>
    </row>
    <row r="2" spans="1:9" s="15" customFormat="1" ht="56.25" customHeight="1">
      <c r="A2" s="15" t="s">
        <v>171</v>
      </c>
      <c r="B2" s="15" t="s">
        <v>219</v>
      </c>
      <c r="C2" s="15" t="s">
        <v>3</v>
      </c>
      <c r="D2" s="25" t="s">
        <v>133</v>
      </c>
      <c r="E2" s="25" t="s">
        <v>131</v>
      </c>
      <c r="F2" s="25" t="s">
        <v>132</v>
      </c>
      <c r="G2" s="25" t="s">
        <v>130</v>
      </c>
      <c r="H2" s="16" t="s">
        <v>10</v>
      </c>
      <c r="I2" s="15" t="s">
        <v>23</v>
      </c>
    </row>
    <row r="3" spans="1:9">
      <c r="A3" t="s">
        <v>268</v>
      </c>
      <c r="B3" t="s">
        <v>11</v>
      </c>
      <c r="C3" t="s">
        <v>272</v>
      </c>
      <c r="D3" s="34">
        <v>0</v>
      </c>
      <c r="E3" s="34">
        <v>0</v>
      </c>
      <c r="F3" s="34">
        <v>0</v>
      </c>
      <c r="G3" s="34">
        <v>1</v>
      </c>
      <c r="H3" s="36">
        <f t="shared" ref="H3:H67" si="0">SUM(D3:G3)</f>
        <v>1</v>
      </c>
      <c r="I3" s="33" t="s">
        <v>125</v>
      </c>
    </row>
    <row r="4" spans="1:9">
      <c r="A4" t="s">
        <v>260</v>
      </c>
      <c r="B4" t="s">
        <v>12</v>
      </c>
      <c r="C4" t="s">
        <v>272</v>
      </c>
      <c r="D4" s="34">
        <v>0</v>
      </c>
      <c r="E4" s="34">
        <v>0</v>
      </c>
      <c r="F4" s="34">
        <v>0</v>
      </c>
      <c r="G4" s="34">
        <v>1</v>
      </c>
      <c r="H4" s="36">
        <f t="shared" si="0"/>
        <v>1</v>
      </c>
      <c r="I4" s="33" t="s">
        <v>125</v>
      </c>
    </row>
    <row r="5" spans="1:9">
      <c r="A5" t="s">
        <v>261</v>
      </c>
      <c r="B5" t="s">
        <v>13</v>
      </c>
      <c r="C5" t="s">
        <v>272</v>
      </c>
      <c r="D5" s="34">
        <v>0</v>
      </c>
      <c r="E5" s="34">
        <v>0</v>
      </c>
      <c r="F5" s="34">
        <v>0</v>
      </c>
      <c r="G5" s="34">
        <v>1</v>
      </c>
      <c r="H5" s="36">
        <f t="shared" si="0"/>
        <v>1</v>
      </c>
      <c r="I5" s="33" t="s">
        <v>125</v>
      </c>
    </row>
    <row r="6" spans="1:9">
      <c r="A6" t="s">
        <v>262</v>
      </c>
      <c r="B6" t="s">
        <v>14</v>
      </c>
      <c r="C6" t="s">
        <v>272</v>
      </c>
      <c r="D6" s="34">
        <v>0</v>
      </c>
      <c r="E6" s="34">
        <v>0</v>
      </c>
      <c r="F6" s="34">
        <v>0</v>
      </c>
      <c r="G6" s="34">
        <v>1</v>
      </c>
      <c r="H6" s="36">
        <f t="shared" si="0"/>
        <v>1</v>
      </c>
      <c r="I6" s="33" t="s">
        <v>125</v>
      </c>
    </row>
    <row r="7" spans="1:9">
      <c r="A7" t="s">
        <v>263</v>
      </c>
      <c r="B7" t="s">
        <v>15</v>
      </c>
      <c r="C7" t="s">
        <v>272</v>
      </c>
      <c r="D7" s="34">
        <v>0</v>
      </c>
      <c r="E7" s="34">
        <v>0</v>
      </c>
      <c r="F7" s="34">
        <v>0</v>
      </c>
      <c r="G7" s="34">
        <v>1</v>
      </c>
      <c r="H7" s="36">
        <f t="shared" si="0"/>
        <v>1</v>
      </c>
      <c r="I7" s="33" t="s">
        <v>125</v>
      </c>
    </row>
    <row r="8" spans="1:9">
      <c r="A8" t="s">
        <v>264</v>
      </c>
      <c r="B8" t="s">
        <v>16</v>
      </c>
      <c r="C8" t="s">
        <v>272</v>
      </c>
      <c r="D8" s="34">
        <v>0</v>
      </c>
      <c r="E8" s="34">
        <v>0</v>
      </c>
      <c r="F8" s="34">
        <v>0</v>
      </c>
      <c r="G8" s="34">
        <v>1</v>
      </c>
      <c r="H8" s="36">
        <f t="shared" si="0"/>
        <v>1</v>
      </c>
      <c r="I8" s="33" t="s">
        <v>125</v>
      </c>
    </row>
    <row r="9" spans="1:9">
      <c r="A9" t="s">
        <v>265</v>
      </c>
      <c r="B9" t="s">
        <v>17</v>
      </c>
      <c r="C9" t="s">
        <v>272</v>
      </c>
      <c r="D9" s="34">
        <v>0</v>
      </c>
      <c r="E9" s="34">
        <v>0</v>
      </c>
      <c r="F9" s="34">
        <v>0</v>
      </c>
      <c r="G9" s="34">
        <v>1</v>
      </c>
      <c r="H9" s="36">
        <f t="shared" si="0"/>
        <v>1</v>
      </c>
      <c r="I9" s="33" t="s">
        <v>125</v>
      </c>
    </row>
    <row r="10" spans="1:9">
      <c r="A10" t="s">
        <v>266</v>
      </c>
      <c r="B10" t="s">
        <v>18</v>
      </c>
      <c r="C10" t="s">
        <v>272</v>
      </c>
      <c r="D10" s="34">
        <v>0</v>
      </c>
      <c r="E10" s="34">
        <v>0</v>
      </c>
      <c r="F10" s="34">
        <v>0</v>
      </c>
      <c r="G10" s="34">
        <v>1</v>
      </c>
      <c r="H10" s="36">
        <f t="shared" si="0"/>
        <v>1</v>
      </c>
      <c r="I10" s="33" t="s">
        <v>125</v>
      </c>
    </row>
    <row r="11" spans="1:9">
      <c r="A11" t="s">
        <v>267</v>
      </c>
      <c r="B11" t="s">
        <v>19</v>
      </c>
      <c r="C11" t="s">
        <v>272</v>
      </c>
      <c r="D11" s="34">
        <v>0</v>
      </c>
      <c r="E11" s="34">
        <v>0</v>
      </c>
      <c r="F11" s="34">
        <v>0</v>
      </c>
      <c r="G11" s="34">
        <v>1</v>
      </c>
      <c r="H11" s="36">
        <f t="shared" si="0"/>
        <v>1</v>
      </c>
      <c r="I11" s="33" t="s">
        <v>125</v>
      </c>
    </row>
    <row r="12" spans="1:9">
      <c r="A12" t="s">
        <v>0</v>
      </c>
      <c r="B12" t="s">
        <v>20</v>
      </c>
      <c r="C12" t="s">
        <v>272</v>
      </c>
      <c r="D12" s="34">
        <v>0</v>
      </c>
      <c r="E12" s="34">
        <v>0</v>
      </c>
      <c r="F12" s="34">
        <v>0</v>
      </c>
      <c r="G12" s="34">
        <v>1</v>
      </c>
      <c r="H12" s="36">
        <f t="shared" si="0"/>
        <v>1</v>
      </c>
      <c r="I12" s="33" t="s">
        <v>125</v>
      </c>
    </row>
    <row r="13" spans="1:9">
      <c r="A13" t="s">
        <v>1</v>
      </c>
      <c r="B13" t="s">
        <v>21</v>
      </c>
      <c r="C13" t="s">
        <v>272</v>
      </c>
      <c r="D13" s="34">
        <v>0</v>
      </c>
      <c r="E13" s="34">
        <v>0</v>
      </c>
      <c r="F13" s="34">
        <v>0</v>
      </c>
      <c r="G13" s="34">
        <v>1</v>
      </c>
      <c r="H13" s="36">
        <f t="shared" si="0"/>
        <v>1</v>
      </c>
      <c r="I13" s="33" t="s">
        <v>125</v>
      </c>
    </row>
    <row r="14" spans="1:9">
      <c r="A14" t="s">
        <v>2</v>
      </c>
      <c r="B14" t="s">
        <v>22</v>
      </c>
      <c r="C14" t="s">
        <v>272</v>
      </c>
      <c r="D14" s="34">
        <v>0</v>
      </c>
      <c r="E14" s="34">
        <v>0</v>
      </c>
      <c r="F14" s="34">
        <v>0</v>
      </c>
      <c r="G14" s="34">
        <v>1</v>
      </c>
      <c r="H14" s="36">
        <f t="shared" si="0"/>
        <v>1</v>
      </c>
      <c r="I14" s="33" t="s">
        <v>125</v>
      </c>
    </row>
    <row r="15" spans="1:9">
      <c r="A15" t="s">
        <v>268</v>
      </c>
      <c r="B15" t="s">
        <v>11</v>
      </c>
      <c r="C15" t="s">
        <v>4</v>
      </c>
      <c r="D15" s="34">
        <v>0</v>
      </c>
      <c r="E15" s="34">
        <v>0</v>
      </c>
      <c r="F15" s="34">
        <v>0</v>
      </c>
      <c r="G15" s="34">
        <v>1</v>
      </c>
      <c r="H15" s="36">
        <f t="shared" si="0"/>
        <v>1</v>
      </c>
      <c r="I15" s="33" t="s">
        <v>125</v>
      </c>
    </row>
    <row r="16" spans="1:9">
      <c r="A16" t="s">
        <v>260</v>
      </c>
      <c r="B16" t="s">
        <v>12</v>
      </c>
      <c r="C16" t="s">
        <v>4</v>
      </c>
      <c r="D16" s="34">
        <v>0</v>
      </c>
      <c r="E16" s="34">
        <v>0</v>
      </c>
      <c r="F16" s="34">
        <v>0</v>
      </c>
      <c r="G16" s="34">
        <v>1</v>
      </c>
      <c r="H16" s="36">
        <f t="shared" si="0"/>
        <v>1</v>
      </c>
      <c r="I16" s="33" t="s">
        <v>125</v>
      </c>
    </row>
    <row r="17" spans="1:9">
      <c r="A17" t="s">
        <v>261</v>
      </c>
      <c r="B17" t="s">
        <v>13</v>
      </c>
      <c r="C17" t="s">
        <v>4</v>
      </c>
      <c r="D17" s="34">
        <v>0</v>
      </c>
      <c r="E17" s="34">
        <v>0</v>
      </c>
      <c r="F17" s="34">
        <v>0</v>
      </c>
      <c r="G17" s="34">
        <v>1</v>
      </c>
      <c r="H17" s="36">
        <f t="shared" si="0"/>
        <v>1</v>
      </c>
      <c r="I17" s="33" t="s">
        <v>125</v>
      </c>
    </row>
    <row r="18" spans="1:9">
      <c r="A18" t="s">
        <v>262</v>
      </c>
      <c r="B18" t="s">
        <v>14</v>
      </c>
      <c r="C18" t="s">
        <v>4</v>
      </c>
      <c r="D18" s="34">
        <v>0</v>
      </c>
      <c r="E18" s="34">
        <v>0</v>
      </c>
      <c r="F18" s="34">
        <v>0</v>
      </c>
      <c r="G18" s="34">
        <v>1</v>
      </c>
      <c r="H18" s="36">
        <f t="shared" si="0"/>
        <v>1</v>
      </c>
      <c r="I18" s="33" t="s">
        <v>125</v>
      </c>
    </row>
    <row r="19" spans="1:9">
      <c r="A19" t="s">
        <v>263</v>
      </c>
      <c r="B19" t="s">
        <v>15</v>
      </c>
      <c r="C19" t="s">
        <v>4</v>
      </c>
      <c r="D19" s="34">
        <v>0</v>
      </c>
      <c r="E19" s="34">
        <v>0</v>
      </c>
      <c r="F19" s="34">
        <v>0</v>
      </c>
      <c r="G19" s="34">
        <v>1</v>
      </c>
      <c r="H19" s="36">
        <f t="shared" si="0"/>
        <v>1</v>
      </c>
      <c r="I19" s="33" t="s">
        <v>125</v>
      </c>
    </row>
    <row r="20" spans="1:9">
      <c r="A20" t="s">
        <v>264</v>
      </c>
      <c r="B20" t="s">
        <v>16</v>
      </c>
      <c r="C20" t="s">
        <v>4</v>
      </c>
      <c r="D20" s="34">
        <v>0</v>
      </c>
      <c r="E20" s="34">
        <v>0</v>
      </c>
      <c r="F20" s="34">
        <v>0</v>
      </c>
      <c r="G20" s="34">
        <v>1</v>
      </c>
      <c r="H20" s="36">
        <f t="shared" si="0"/>
        <v>1</v>
      </c>
      <c r="I20" s="33" t="s">
        <v>125</v>
      </c>
    </row>
    <row r="21" spans="1:9">
      <c r="A21" t="s">
        <v>265</v>
      </c>
      <c r="B21" t="s">
        <v>17</v>
      </c>
      <c r="C21" t="s">
        <v>4</v>
      </c>
      <c r="D21" s="34">
        <v>0</v>
      </c>
      <c r="E21" s="34">
        <v>0</v>
      </c>
      <c r="F21" s="34">
        <v>0</v>
      </c>
      <c r="G21" s="34">
        <v>1</v>
      </c>
      <c r="H21" s="36">
        <f t="shared" si="0"/>
        <v>1</v>
      </c>
      <c r="I21" s="33" t="s">
        <v>125</v>
      </c>
    </row>
    <row r="22" spans="1:9">
      <c r="A22" t="s">
        <v>266</v>
      </c>
      <c r="B22" t="s">
        <v>18</v>
      </c>
      <c r="C22" t="s">
        <v>4</v>
      </c>
      <c r="D22" s="34">
        <v>0</v>
      </c>
      <c r="E22" s="34">
        <v>0</v>
      </c>
      <c r="F22" s="34">
        <v>0</v>
      </c>
      <c r="G22" s="34">
        <v>1</v>
      </c>
      <c r="H22" s="36">
        <f t="shared" si="0"/>
        <v>1</v>
      </c>
      <c r="I22" s="33" t="s">
        <v>125</v>
      </c>
    </row>
    <row r="23" spans="1:9">
      <c r="A23" t="s">
        <v>267</v>
      </c>
      <c r="B23" t="s">
        <v>19</v>
      </c>
      <c r="C23" t="s">
        <v>4</v>
      </c>
      <c r="D23" s="34">
        <v>0</v>
      </c>
      <c r="E23" s="34">
        <v>0</v>
      </c>
      <c r="F23" s="34">
        <v>0</v>
      </c>
      <c r="G23" s="34">
        <v>1</v>
      </c>
      <c r="H23" s="36">
        <f t="shared" si="0"/>
        <v>1</v>
      </c>
      <c r="I23" s="33" t="s">
        <v>125</v>
      </c>
    </row>
    <row r="24" spans="1:9">
      <c r="A24" t="s">
        <v>0</v>
      </c>
      <c r="B24" t="s">
        <v>20</v>
      </c>
      <c r="C24" t="s">
        <v>4</v>
      </c>
      <c r="D24" s="34">
        <v>0</v>
      </c>
      <c r="E24" s="34">
        <v>0</v>
      </c>
      <c r="F24" s="34">
        <v>0</v>
      </c>
      <c r="G24" s="34">
        <v>1</v>
      </c>
      <c r="H24" s="36">
        <f t="shared" si="0"/>
        <v>1</v>
      </c>
      <c r="I24" s="33" t="s">
        <v>125</v>
      </c>
    </row>
    <row r="25" spans="1:9">
      <c r="A25" t="s">
        <v>1</v>
      </c>
      <c r="B25" t="s">
        <v>21</v>
      </c>
      <c r="C25" t="s">
        <v>4</v>
      </c>
      <c r="D25" s="34">
        <v>0</v>
      </c>
      <c r="E25" s="34">
        <v>0</v>
      </c>
      <c r="F25" s="34">
        <v>0</v>
      </c>
      <c r="G25" s="34">
        <v>1</v>
      </c>
      <c r="H25" s="36">
        <f t="shared" si="0"/>
        <v>1</v>
      </c>
      <c r="I25" s="33" t="s">
        <v>125</v>
      </c>
    </row>
    <row r="26" spans="1:9">
      <c r="A26" t="s">
        <v>2</v>
      </c>
      <c r="B26" t="s">
        <v>22</v>
      </c>
      <c r="C26" t="s">
        <v>4</v>
      </c>
      <c r="D26" s="34">
        <v>0</v>
      </c>
      <c r="E26" s="34">
        <v>0</v>
      </c>
      <c r="F26" s="34">
        <v>0</v>
      </c>
      <c r="G26" s="34">
        <v>1</v>
      </c>
      <c r="H26" s="36">
        <f t="shared" si="0"/>
        <v>1</v>
      </c>
      <c r="I26" s="33" t="s">
        <v>125</v>
      </c>
    </row>
    <row r="27" spans="1:9">
      <c r="A27" t="s">
        <v>268</v>
      </c>
      <c r="B27" t="s">
        <v>11</v>
      </c>
      <c r="C27" t="s">
        <v>5</v>
      </c>
      <c r="D27" s="34">
        <v>0</v>
      </c>
      <c r="E27" s="34">
        <v>0</v>
      </c>
      <c r="F27" s="34">
        <v>0</v>
      </c>
      <c r="G27" s="34">
        <v>1</v>
      </c>
      <c r="H27" s="36">
        <f t="shared" si="0"/>
        <v>1</v>
      </c>
      <c r="I27" s="33" t="s">
        <v>125</v>
      </c>
    </row>
    <row r="28" spans="1:9">
      <c r="A28" t="s">
        <v>260</v>
      </c>
      <c r="B28" t="s">
        <v>12</v>
      </c>
      <c r="C28" t="s">
        <v>5</v>
      </c>
      <c r="D28" s="34">
        <v>0</v>
      </c>
      <c r="E28" s="34">
        <v>0</v>
      </c>
      <c r="F28" s="34">
        <v>0</v>
      </c>
      <c r="G28" s="34">
        <v>1</v>
      </c>
      <c r="H28" s="36">
        <f t="shared" si="0"/>
        <v>1</v>
      </c>
      <c r="I28" s="33" t="s">
        <v>125</v>
      </c>
    </row>
    <row r="29" spans="1:9">
      <c r="A29" t="s">
        <v>261</v>
      </c>
      <c r="B29" t="s">
        <v>13</v>
      </c>
      <c r="C29" t="s">
        <v>5</v>
      </c>
      <c r="D29" s="34">
        <v>0</v>
      </c>
      <c r="E29" s="34">
        <v>0</v>
      </c>
      <c r="F29" s="34">
        <v>0</v>
      </c>
      <c r="G29" s="34">
        <v>1</v>
      </c>
      <c r="H29" s="36">
        <f t="shared" si="0"/>
        <v>1</v>
      </c>
      <c r="I29" s="33" t="s">
        <v>125</v>
      </c>
    </row>
    <row r="30" spans="1:9">
      <c r="A30" t="s">
        <v>262</v>
      </c>
      <c r="B30" t="s">
        <v>14</v>
      </c>
      <c r="C30" t="s">
        <v>5</v>
      </c>
      <c r="D30" s="34">
        <v>0</v>
      </c>
      <c r="E30" s="34">
        <v>0</v>
      </c>
      <c r="F30" s="34">
        <v>0</v>
      </c>
      <c r="G30" s="34">
        <v>1</v>
      </c>
      <c r="H30" s="36">
        <f t="shared" si="0"/>
        <v>1</v>
      </c>
      <c r="I30" s="33" t="s">
        <v>125</v>
      </c>
    </row>
    <row r="31" spans="1:9">
      <c r="A31" t="s">
        <v>263</v>
      </c>
      <c r="B31" t="s">
        <v>15</v>
      </c>
      <c r="C31" t="s">
        <v>5</v>
      </c>
      <c r="D31" s="34">
        <v>0</v>
      </c>
      <c r="E31" s="34">
        <v>0</v>
      </c>
      <c r="F31" s="34">
        <v>0</v>
      </c>
      <c r="G31" s="34">
        <v>1</v>
      </c>
      <c r="H31" s="36">
        <f t="shared" si="0"/>
        <v>1</v>
      </c>
      <c r="I31" s="33" t="s">
        <v>125</v>
      </c>
    </row>
    <row r="32" spans="1:9">
      <c r="A32" t="s">
        <v>264</v>
      </c>
      <c r="B32" t="s">
        <v>16</v>
      </c>
      <c r="C32" t="s">
        <v>5</v>
      </c>
      <c r="D32" s="34">
        <v>0</v>
      </c>
      <c r="E32" s="34">
        <v>0</v>
      </c>
      <c r="F32" s="34">
        <v>0</v>
      </c>
      <c r="G32" s="34">
        <v>1</v>
      </c>
      <c r="H32" s="36">
        <f t="shared" si="0"/>
        <v>1</v>
      </c>
      <c r="I32" s="33" t="s">
        <v>125</v>
      </c>
    </row>
    <row r="33" spans="1:9">
      <c r="A33" t="s">
        <v>265</v>
      </c>
      <c r="B33" t="s">
        <v>17</v>
      </c>
      <c r="C33" t="s">
        <v>5</v>
      </c>
      <c r="D33" s="34">
        <v>0</v>
      </c>
      <c r="E33" s="34">
        <v>0</v>
      </c>
      <c r="F33" s="34">
        <v>0</v>
      </c>
      <c r="G33" s="34">
        <v>1</v>
      </c>
      <c r="H33" s="36">
        <f t="shared" si="0"/>
        <v>1</v>
      </c>
      <c r="I33" s="33" t="s">
        <v>125</v>
      </c>
    </row>
    <row r="34" spans="1:9">
      <c r="A34" t="s">
        <v>266</v>
      </c>
      <c r="B34" t="s">
        <v>18</v>
      </c>
      <c r="C34" t="s">
        <v>5</v>
      </c>
      <c r="D34" s="34">
        <v>0</v>
      </c>
      <c r="E34" s="34">
        <v>0</v>
      </c>
      <c r="F34" s="34">
        <v>0</v>
      </c>
      <c r="G34" s="34">
        <v>1</v>
      </c>
      <c r="H34" s="36">
        <f t="shared" si="0"/>
        <v>1</v>
      </c>
      <c r="I34" s="33" t="s">
        <v>125</v>
      </c>
    </row>
    <row r="35" spans="1:9">
      <c r="A35" t="s">
        <v>267</v>
      </c>
      <c r="B35" t="s">
        <v>19</v>
      </c>
      <c r="C35" t="s">
        <v>5</v>
      </c>
      <c r="D35" s="34">
        <v>0</v>
      </c>
      <c r="E35" s="34">
        <v>0</v>
      </c>
      <c r="F35" s="34">
        <v>0</v>
      </c>
      <c r="G35" s="34">
        <v>1</v>
      </c>
      <c r="H35" s="36">
        <f t="shared" si="0"/>
        <v>1</v>
      </c>
      <c r="I35" s="33" t="s">
        <v>125</v>
      </c>
    </row>
    <row r="36" spans="1:9">
      <c r="A36" t="s">
        <v>0</v>
      </c>
      <c r="B36" t="s">
        <v>20</v>
      </c>
      <c r="C36" t="s">
        <v>5</v>
      </c>
      <c r="D36" s="34">
        <v>0</v>
      </c>
      <c r="E36" s="34">
        <v>0</v>
      </c>
      <c r="F36" s="34">
        <v>0</v>
      </c>
      <c r="G36" s="34">
        <v>1</v>
      </c>
      <c r="H36" s="36">
        <f t="shared" si="0"/>
        <v>1</v>
      </c>
      <c r="I36" s="33" t="s">
        <v>125</v>
      </c>
    </row>
    <row r="37" spans="1:9">
      <c r="A37" t="s">
        <v>1</v>
      </c>
      <c r="B37" t="s">
        <v>21</v>
      </c>
      <c r="C37" t="s">
        <v>5</v>
      </c>
      <c r="D37" s="34">
        <v>0</v>
      </c>
      <c r="E37" s="34">
        <v>0</v>
      </c>
      <c r="F37" s="34">
        <v>0</v>
      </c>
      <c r="G37" s="34">
        <v>1</v>
      </c>
      <c r="H37" s="36">
        <f t="shared" si="0"/>
        <v>1</v>
      </c>
      <c r="I37" s="33" t="s">
        <v>125</v>
      </c>
    </row>
    <row r="38" spans="1:9">
      <c r="A38" t="s">
        <v>2</v>
      </c>
      <c r="B38" t="s">
        <v>22</v>
      </c>
      <c r="C38" t="s">
        <v>5</v>
      </c>
      <c r="D38" s="34">
        <v>0</v>
      </c>
      <c r="E38" s="34">
        <v>0</v>
      </c>
      <c r="F38" s="34">
        <v>0</v>
      </c>
      <c r="G38" s="34">
        <v>1</v>
      </c>
      <c r="H38" s="36">
        <f t="shared" si="0"/>
        <v>1</v>
      </c>
      <c r="I38" s="33" t="s">
        <v>125</v>
      </c>
    </row>
    <row r="39" spans="1:9">
      <c r="A39" t="s">
        <v>268</v>
      </c>
      <c r="B39" t="s">
        <v>11</v>
      </c>
      <c r="C39" t="s">
        <v>6</v>
      </c>
      <c r="D39" s="34">
        <v>0</v>
      </c>
      <c r="E39" s="34">
        <v>0</v>
      </c>
      <c r="F39" s="34">
        <v>0</v>
      </c>
      <c r="G39" s="34">
        <v>1</v>
      </c>
      <c r="H39" s="36">
        <f t="shared" si="0"/>
        <v>1</v>
      </c>
      <c r="I39" s="33" t="s">
        <v>125</v>
      </c>
    </row>
    <row r="40" spans="1:9">
      <c r="A40" t="s">
        <v>260</v>
      </c>
      <c r="B40" t="s">
        <v>12</v>
      </c>
      <c r="C40" t="s">
        <v>6</v>
      </c>
      <c r="D40" s="34">
        <v>0</v>
      </c>
      <c r="E40" s="34">
        <v>0</v>
      </c>
      <c r="F40" s="34">
        <v>0</v>
      </c>
      <c r="G40" s="34">
        <v>1</v>
      </c>
      <c r="H40" s="36">
        <f t="shared" si="0"/>
        <v>1</v>
      </c>
      <c r="I40" s="33" t="s">
        <v>125</v>
      </c>
    </row>
    <row r="41" spans="1:9">
      <c r="A41" t="s">
        <v>261</v>
      </c>
      <c r="B41" t="s">
        <v>13</v>
      </c>
      <c r="C41" t="s">
        <v>6</v>
      </c>
      <c r="D41" s="34">
        <v>0</v>
      </c>
      <c r="E41" s="34">
        <v>0</v>
      </c>
      <c r="F41" s="34">
        <v>0</v>
      </c>
      <c r="G41" s="34">
        <v>1</v>
      </c>
      <c r="H41" s="36">
        <f t="shared" si="0"/>
        <v>1</v>
      </c>
      <c r="I41" s="33" t="s">
        <v>125</v>
      </c>
    </row>
    <row r="42" spans="1:9">
      <c r="A42" t="s">
        <v>262</v>
      </c>
      <c r="B42" t="s">
        <v>14</v>
      </c>
      <c r="C42" t="s">
        <v>6</v>
      </c>
      <c r="D42" s="34">
        <v>0</v>
      </c>
      <c r="E42" s="34">
        <v>0</v>
      </c>
      <c r="F42" s="34">
        <v>0</v>
      </c>
      <c r="G42" s="34">
        <v>1</v>
      </c>
      <c r="H42" s="36">
        <f t="shared" si="0"/>
        <v>1</v>
      </c>
      <c r="I42" s="33" t="s">
        <v>125</v>
      </c>
    </row>
    <row r="43" spans="1:9">
      <c r="A43" t="s">
        <v>263</v>
      </c>
      <c r="B43" t="s">
        <v>15</v>
      </c>
      <c r="C43" t="s">
        <v>6</v>
      </c>
      <c r="D43" s="34">
        <v>0</v>
      </c>
      <c r="E43" s="34">
        <v>0</v>
      </c>
      <c r="F43" s="34">
        <v>0</v>
      </c>
      <c r="G43" s="34">
        <v>1</v>
      </c>
      <c r="H43" s="36">
        <f t="shared" si="0"/>
        <v>1</v>
      </c>
      <c r="I43" s="33" t="s">
        <v>125</v>
      </c>
    </row>
    <row r="44" spans="1:9">
      <c r="A44" t="s">
        <v>264</v>
      </c>
      <c r="B44" t="s">
        <v>16</v>
      </c>
      <c r="C44" t="s">
        <v>6</v>
      </c>
      <c r="D44" s="34">
        <v>0</v>
      </c>
      <c r="E44" s="34">
        <v>0</v>
      </c>
      <c r="F44" s="34">
        <v>0</v>
      </c>
      <c r="G44" s="34">
        <v>1</v>
      </c>
      <c r="H44" s="36">
        <f t="shared" si="0"/>
        <v>1</v>
      </c>
      <c r="I44" s="33" t="s">
        <v>125</v>
      </c>
    </row>
    <row r="45" spans="1:9">
      <c r="A45" t="s">
        <v>265</v>
      </c>
      <c r="B45" t="s">
        <v>17</v>
      </c>
      <c r="C45" t="s">
        <v>6</v>
      </c>
      <c r="D45" s="34">
        <v>0</v>
      </c>
      <c r="E45" s="34">
        <v>0</v>
      </c>
      <c r="F45" s="34">
        <v>0</v>
      </c>
      <c r="G45" s="34">
        <v>1</v>
      </c>
      <c r="H45" s="36">
        <f t="shared" si="0"/>
        <v>1</v>
      </c>
      <c r="I45" s="33" t="s">
        <v>125</v>
      </c>
    </row>
    <row r="46" spans="1:9">
      <c r="A46" t="s">
        <v>266</v>
      </c>
      <c r="B46" t="s">
        <v>18</v>
      </c>
      <c r="C46" t="s">
        <v>6</v>
      </c>
      <c r="D46" s="34">
        <v>0</v>
      </c>
      <c r="E46" s="34">
        <v>0</v>
      </c>
      <c r="F46" s="34">
        <v>0</v>
      </c>
      <c r="G46" s="34">
        <v>1</v>
      </c>
      <c r="H46" s="36">
        <f t="shared" si="0"/>
        <v>1</v>
      </c>
      <c r="I46" s="33" t="s">
        <v>125</v>
      </c>
    </row>
    <row r="47" spans="1:9">
      <c r="A47" t="s">
        <v>267</v>
      </c>
      <c r="B47" t="s">
        <v>19</v>
      </c>
      <c r="C47" t="s">
        <v>6</v>
      </c>
      <c r="D47" s="34">
        <v>0</v>
      </c>
      <c r="E47" s="34">
        <v>0</v>
      </c>
      <c r="F47" s="34">
        <v>0</v>
      </c>
      <c r="G47" s="34">
        <v>1</v>
      </c>
      <c r="H47" s="36">
        <f t="shared" si="0"/>
        <v>1</v>
      </c>
      <c r="I47" s="33" t="s">
        <v>125</v>
      </c>
    </row>
    <row r="48" spans="1:9">
      <c r="A48" t="s">
        <v>0</v>
      </c>
      <c r="B48" t="s">
        <v>20</v>
      </c>
      <c r="C48" t="s">
        <v>6</v>
      </c>
      <c r="D48" s="34">
        <v>0</v>
      </c>
      <c r="E48" s="34">
        <v>0</v>
      </c>
      <c r="F48" s="34">
        <v>0</v>
      </c>
      <c r="G48" s="34">
        <v>1</v>
      </c>
      <c r="H48" s="36">
        <f t="shared" si="0"/>
        <v>1</v>
      </c>
      <c r="I48" s="33" t="s">
        <v>125</v>
      </c>
    </row>
    <row r="49" spans="1:9">
      <c r="A49" t="s">
        <v>1</v>
      </c>
      <c r="B49" t="s">
        <v>21</v>
      </c>
      <c r="C49" t="s">
        <v>6</v>
      </c>
      <c r="D49" s="34">
        <v>0</v>
      </c>
      <c r="E49" s="34">
        <v>0</v>
      </c>
      <c r="F49" s="34">
        <v>0</v>
      </c>
      <c r="G49" s="34">
        <v>1</v>
      </c>
      <c r="H49" s="36">
        <f t="shared" si="0"/>
        <v>1</v>
      </c>
      <c r="I49" s="33" t="s">
        <v>125</v>
      </c>
    </row>
    <row r="50" spans="1:9">
      <c r="A50" t="s">
        <v>2</v>
      </c>
      <c r="B50" t="s">
        <v>22</v>
      </c>
      <c r="C50" t="s">
        <v>6</v>
      </c>
      <c r="D50" s="34">
        <v>0</v>
      </c>
      <c r="E50" s="34">
        <v>0</v>
      </c>
      <c r="F50" s="34">
        <v>0</v>
      </c>
      <c r="G50" s="34">
        <v>1</v>
      </c>
      <c r="H50" s="36">
        <f t="shared" si="0"/>
        <v>1</v>
      </c>
      <c r="I50" s="33" t="s">
        <v>125</v>
      </c>
    </row>
    <row r="51" spans="1:9">
      <c r="A51" t="s">
        <v>268</v>
      </c>
      <c r="B51" t="s">
        <v>11</v>
      </c>
      <c r="C51" t="s">
        <v>7</v>
      </c>
      <c r="D51" s="34">
        <v>0.33815211412039231</v>
      </c>
      <c r="E51" s="34">
        <v>0.36029275304563646</v>
      </c>
      <c r="F51" s="34">
        <v>0</v>
      </c>
      <c r="G51" s="34">
        <v>0.30155513283397134</v>
      </c>
      <c r="H51" s="36">
        <f t="shared" si="0"/>
        <v>1.0000000000000002</v>
      </c>
      <c r="I51" s="33" t="s">
        <v>201</v>
      </c>
    </row>
    <row r="52" spans="1:9">
      <c r="A52" t="s">
        <v>260</v>
      </c>
      <c r="B52" t="s">
        <v>12</v>
      </c>
      <c r="C52" t="s">
        <v>7</v>
      </c>
      <c r="D52" s="34">
        <v>0.33815211412039231</v>
      </c>
      <c r="E52" s="34">
        <v>0.36029275304563646</v>
      </c>
      <c r="F52" s="34">
        <v>0</v>
      </c>
      <c r="G52" s="34">
        <v>0.30155513283397134</v>
      </c>
      <c r="H52" s="36">
        <f t="shared" si="0"/>
        <v>1.0000000000000002</v>
      </c>
      <c r="I52" s="33" t="s">
        <v>201</v>
      </c>
    </row>
    <row r="53" spans="1:9">
      <c r="A53" t="s">
        <v>261</v>
      </c>
      <c r="B53" t="s">
        <v>13</v>
      </c>
      <c r="C53" t="s">
        <v>7</v>
      </c>
      <c r="D53" s="34">
        <v>0.22884633544442887</v>
      </c>
      <c r="E53" s="34">
        <v>0.44155399309087767</v>
      </c>
      <c r="F53" s="34">
        <v>0</v>
      </c>
      <c r="G53" s="34">
        <v>0.32959967146469343</v>
      </c>
      <c r="H53" s="36">
        <f t="shared" si="0"/>
        <v>1</v>
      </c>
      <c r="I53" s="33" t="s">
        <v>201</v>
      </c>
    </row>
    <row r="54" spans="1:9">
      <c r="A54" t="s">
        <v>262</v>
      </c>
      <c r="B54" t="s">
        <v>14</v>
      </c>
      <c r="C54" t="s">
        <v>7</v>
      </c>
      <c r="D54" s="34">
        <v>0.33679527894390437</v>
      </c>
      <c r="E54" s="34">
        <v>0.35022689329957429</v>
      </c>
      <c r="F54" s="34">
        <v>0</v>
      </c>
      <c r="G54" s="34">
        <v>0.31297782775652139</v>
      </c>
      <c r="H54" s="36">
        <f t="shared" si="0"/>
        <v>1</v>
      </c>
      <c r="I54" s="33" t="s">
        <v>201</v>
      </c>
    </row>
    <row r="55" spans="1:9">
      <c r="A55" t="s">
        <v>263</v>
      </c>
      <c r="B55" t="s">
        <v>15</v>
      </c>
      <c r="C55" t="s">
        <v>7</v>
      </c>
      <c r="D55" s="34">
        <v>0.26084055498338821</v>
      </c>
      <c r="E55" s="34">
        <v>0.37382668597740909</v>
      </c>
      <c r="F55" s="34">
        <v>0</v>
      </c>
      <c r="G55" s="34">
        <v>0.36533275903920265</v>
      </c>
      <c r="H55" s="36">
        <f t="shared" si="0"/>
        <v>1</v>
      </c>
      <c r="I55" s="33" t="s">
        <v>201</v>
      </c>
    </row>
    <row r="56" spans="1:9">
      <c r="A56" t="s">
        <v>264</v>
      </c>
      <c r="B56" t="s">
        <v>16</v>
      </c>
      <c r="C56" t="s">
        <v>7</v>
      </c>
      <c r="D56" s="34">
        <v>4.1751493417428114E-2</v>
      </c>
      <c r="E56" s="34">
        <v>0.55842622445810097</v>
      </c>
      <c r="F56" s="34">
        <v>0</v>
      </c>
      <c r="G56" s="34">
        <v>0.39982228212447102</v>
      </c>
      <c r="H56" s="36">
        <f t="shared" si="0"/>
        <v>1</v>
      </c>
      <c r="I56" s="33" t="s">
        <v>201</v>
      </c>
    </row>
    <row r="57" spans="1:9">
      <c r="A57" t="s">
        <v>265</v>
      </c>
      <c r="B57" t="s">
        <v>17</v>
      </c>
      <c r="C57" t="s">
        <v>7</v>
      </c>
      <c r="D57" s="34">
        <v>0.32674854640876078</v>
      </c>
      <c r="E57" s="34">
        <v>0.29106549194076564</v>
      </c>
      <c r="F57" s="34">
        <v>0</v>
      </c>
      <c r="G57" s="34">
        <v>0.38218596165047364</v>
      </c>
      <c r="H57" s="36">
        <f t="shared" si="0"/>
        <v>1</v>
      </c>
      <c r="I57" s="33" t="s">
        <v>201</v>
      </c>
    </row>
    <row r="58" spans="1:9">
      <c r="A58" t="s">
        <v>266</v>
      </c>
      <c r="B58" t="s">
        <v>18</v>
      </c>
      <c r="C58" t="s">
        <v>7</v>
      </c>
      <c r="D58" s="34">
        <v>0.15135208060136104</v>
      </c>
      <c r="E58" s="34">
        <v>0.73687979953198457</v>
      </c>
      <c r="F58" s="34">
        <v>0</v>
      </c>
      <c r="G58" s="34">
        <v>0.11176811986665437</v>
      </c>
      <c r="H58" s="36">
        <f t="shared" si="0"/>
        <v>1</v>
      </c>
      <c r="I58" s="33" t="s">
        <v>201</v>
      </c>
    </row>
    <row r="59" spans="1:9">
      <c r="A59" t="s">
        <v>267</v>
      </c>
      <c r="B59" t="s">
        <v>19</v>
      </c>
      <c r="C59" t="s">
        <v>7</v>
      </c>
      <c r="D59" s="34">
        <v>0.35062199566276864</v>
      </c>
      <c r="E59" s="34">
        <v>0.31793792067208926</v>
      </c>
      <c r="F59" s="34">
        <v>0</v>
      </c>
      <c r="G59" s="34">
        <v>0.33144008366514222</v>
      </c>
      <c r="H59" s="36">
        <f t="shared" si="0"/>
        <v>1</v>
      </c>
      <c r="I59" s="33" t="s">
        <v>201</v>
      </c>
    </row>
    <row r="60" spans="1:9">
      <c r="A60" t="s">
        <v>0</v>
      </c>
      <c r="B60" t="s">
        <v>20</v>
      </c>
      <c r="C60" t="s">
        <v>7</v>
      </c>
      <c r="D60" s="34">
        <v>4.7856299986888682E-3</v>
      </c>
      <c r="E60" s="34">
        <v>8.991084305755867E-2</v>
      </c>
      <c r="F60" s="34">
        <v>0</v>
      </c>
      <c r="G60" s="34">
        <v>0.90530352694375238</v>
      </c>
      <c r="H60" s="36">
        <f t="shared" si="0"/>
        <v>0.99999999999999989</v>
      </c>
      <c r="I60" s="33" t="s">
        <v>201</v>
      </c>
    </row>
    <row r="61" spans="1:9">
      <c r="A61" t="s">
        <v>1</v>
      </c>
      <c r="B61" t="s">
        <v>21</v>
      </c>
      <c r="C61" t="s">
        <v>7</v>
      </c>
      <c r="D61" s="34">
        <v>4.1751493417428114E-2</v>
      </c>
      <c r="E61" s="34">
        <v>0.55842622445810097</v>
      </c>
      <c r="F61" s="34">
        <v>0</v>
      </c>
      <c r="G61" s="34">
        <v>0.39982228212447102</v>
      </c>
      <c r="H61" s="36">
        <f t="shared" si="0"/>
        <v>1</v>
      </c>
      <c r="I61" s="33" t="s">
        <v>201</v>
      </c>
    </row>
    <row r="62" spans="1:9">
      <c r="A62" t="s">
        <v>2</v>
      </c>
      <c r="B62" t="s">
        <v>22</v>
      </c>
      <c r="C62" t="s">
        <v>7</v>
      </c>
      <c r="D62" s="34">
        <v>0</v>
      </c>
      <c r="E62" s="34">
        <v>0</v>
      </c>
      <c r="F62" s="34">
        <v>0</v>
      </c>
      <c r="G62" s="34">
        <v>1</v>
      </c>
      <c r="H62" s="36">
        <f t="shared" si="0"/>
        <v>1</v>
      </c>
      <c r="I62" s="33" t="s">
        <v>201</v>
      </c>
    </row>
    <row r="63" spans="1:9">
      <c r="A63" t="s">
        <v>268</v>
      </c>
      <c r="B63" t="s">
        <v>11</v>
      </c>
      <c r="C63" t="s">
        <v>8</v>
      </c>
      <c r="D63" s="34">
        <v>0.25882234054238545</v>
      </c>
      <c r="E63" s="34">
        <v>0.44505180954422674</v>
      </c>
      <c r="F63" s="34">
        <v>0.23217883847038515</v>
      </c>
      <c r="G63" s="34">
        <v>6.3947011443002716E-2</v>
      </c>
      <c r="H63" s="36">
        <f t="shared" si="0"/>
        <v>1</v>
      </c>
      <c r="I63" s="33" t="s">
        <v>385</v>
      </c>
    </row>
    <row r="64" spans="1:9">
      <c r="A64" t="s">
        <v>260</v>
      </c>
      <c r="B64" t="s">
        <v>12</v>
      </c>
      <c r="C64" t="s">
        <v>8</v>
      </c>
      <c r="D64" s="34">
        <v>0.25882234054238545</v>
      </c>
      <c r="E64" s="34">
        <v>0.44505180954422674</v>
      </c>
      <c r="F64" s="34">
        <v>0.23217883847038515</v>
      </c>
      <c r="G64" s="34">
        <v>6.3947011443002716E-2</v>
      </c>
      <c r="H64" s="36">
        <f t="shared" si="0"/>
        <v>1</v>
      </c>
      <c r="I64" s="33" t="s">
        <v>385</v>
      </c>
    </row>
    <row r="65" spans="1:9">
      <c r="A65" t="s">
        <v>261</v>
      </c>
      <c r="B65" t="s">
        <v>13</v>
      </c>
      <c r="C65" t="s">
        <v>8</v>
      </c>
      <c r="D65" s="34">
        <v>8.8334395493486484E-2</v>
      </c>
      <c r="E65" s="34">
        <v>0.78396077019745225</v>
      </c>
      <c r="F65" s="34">
        <v>0.11075116537038689</v>
      </c>
      <c r="G65" s="34">
        <v>1.6953668938674376E-2</v>
      </c>
      <c r="H65" s="36">
        <f t="shared" si="0"/>
        <v>1</v>
      </c>
      <c r="I65" s="33" t="s">
        <v>385</v>
      </c>
    </row>
    <row r="66" spans="1:9">
      <c r="A66" t="s">
        <v>262</v>
      </c>
      <c r="B66" t="s">
        <v>14</v>
      </c>
      <c r="C66" t="s">
        <v>8</v>
      </c>
      <c r="D66" s="34">
        <v>0.34437592451579696</v>
      </c>
      <c r="E66" s="34">
        <v>0.43072419288747193</v>
      </c>
      <c r="F66" s="34">
        <v>0.11992965947595481</v>
      </c>
      <c r="G66" s="34">
        <v>0.10497022312077638</v>
      </c>
      <c r="H66" s="36">
        <f t="shared" si="0"/>
        <v>1</v>
      </c>
      <c r="I66" s="33" t="s">
        <v>385</v>
      </c>
    </row>
    <row r="67" spans="1:9">
      <c r="A67" t="s">
        <v>263</v>
      </c>
      <c r="B67" t="s">
        <v>15</v>
      </c>
      <c r="C67" t="s">
        <v>8</v>
      </c>
      <c r="D67" s="34">
        <v>0.37065067489082115</v>
      </c>
      <c r="E67" s="34">
        <v>0.44149135938801731</v>
      </c>
      <c r="F67" s="34">
        <v>7.0262987682306294E-2</v>
      </c>
      <c r="G67" s="34">
        <v>0.1175949780388553</v>
      </c>
      <c r="H67" s="36">
        <f t="shared" si="0"/>
        <v>1</v>
      </c>
      <c r="I67" s="33" t="s">
        <v>385</v>
      </c>
    </row>
    <row r="68" spans="1:9">
      <c r="A68" t="s">
        <v>264</v>
      </c>
      <c r="B68" t="s">
        <v>16</v>
      </c>
      <c r="C68" t="s">
        <v>8</v>
      </c>
      <c r="D68" s="34">
        <v>0.34100134140209182</v>
      </c>
      <c r="E68" s="34">
        <v>0.28071912938044924</v>
      </c>
      <c r="F68" s="34">
        <v>0.36252017216204285</v>
      </c>
      <c r="G68" s="34">
        <v>1.5759357055416E-2</v>
      </c>
      <c r="H68" s="36">
        <f t="shared" ref="H68:H86" si="1">SUM(D68:G68)</f>
        <v>0.99999999999999978</v>
      </c>
      <c r="I68" s="33" t="s">
        <v>385</v>
      </c>
    </row>
    <row r="69" spans="1:9">
      <c r="A69" t="s">
        <v>265</v>
      </c>
      <c r="B69" t="s">
        <v>17</v>
      </c>
      <c r="C69" t="s">
        <v>8</v>
      </c>
      <c r="D69" s="34">
        <v>0.45745831821202071</v>
      </c>
      <c r="E69" s="34">
        <v>0.45890838978775933</v>
      </c>
      <c r="F69" s="34">
        <v>1.1083108434153323E-3</v>
      </c>
      <c r="G69" s="34">
        <v>8.2524981156804872E-2</v>
      </c>
      <c r="H69" s="36">
        <f t="shared" si="1"/>
        <v>1.0000000000000002</v>
      </c>
      <c r="I69" s="33" t="s">
        <v>385</v>
      </c>
    </row>
    <row r="70" spans="1:9">
      <c r="A70" t="s">
        <v>266</v>
      </c>
      <c r="B70" t="s">
        <v>18</v>
      </c>
      <c r="C70" t="s">
        <v>8</v>
      </c>
      <c r="D70" s="34">
        <v>5.6999578420302628E-2</v>
      </c>
      <c r="E70" s="34">
        <v>0.68514359611559317</v>
      </c>
      <c r="F70" s="34">
        <v>0.19278802826529903</v>
      </c>
      <c r="G70" s="34">
        <v>6.5068797198805151E-2</v>
      </c>
      <c r="H70" s="36">
        <f t="shared" si="1"/>
        <v>1</v>
      </c>
      <c r="I70" s="33" t="s">
        <v>385</v>
      </c>
    </row>
    <row r="71" spans="1:9">
      <c r="A71" t="s">
        <v>267</v>
      </c>
      <c r="B71" t="s">
        <v>19</v>
      </c>
      <c r="C71" t="s">
        <v>8</v>
      </c>
      <c r="D71" s="34">
        <v>4.0334482339028185E-2</v>
      </c>
      <c r="E71" s="34">
        <v>0.22280577871269461</v>
      </c>
      <c r="F71" s="34">
        <v>0.19034865231327999</v>
      </c>
      <c r="G71" s="34">
        <v>0.54651108663499726</v>
      </c>
      <c r="H71" s="36">
        <f t="shared" si="1"/>
        <v>1</v>
      </c>
      <c r="I71" s="33" t="s">
        <v>385</v>
      </c>
    </row>
    <row r="72" spans="1:9">
      <c r="A72" t="s">
        <v>0</v>
      </c>
      <c r="B72" t="s">
        <v>20</v>
      </c>
      <c r="C72" t="s">
        <v>8</v>
      </c>
      <c r="D72" s="34">
        <v>0</v>
      </c>
      <c r="E72" s="34">
        <v>0.70021736205985519</v>
      </c>
      <c r="F72" s="34">
        <v>0</v>
      </c>
      <c r="G72" s="34">
        <v>0.29978263794014487</v>
      </c>
      <c r="H72" s="36">
        <f t="shared" si="1"/>
        <v>1</v>
      </c>
      <c r="I72" s="33" t="s">
        <v>385</v>
      </c>
    </row>
    <row r="73" spans="1:9">
      <c r="A73" t="s">
        <v>1</v>
      </c>
      <c r="B73" t="s">
        <v>21</v>
      </c>
      <c r="C73" t="s">
        <v>8</v>
      </c>
      <c r="D73" s="34">
        <v>0.16629081918019309</v>
      </c>
      <c r="E73" s="34">
        <v>7.4058931286173968E-2</v>
      </c>
      <c r="F73" s="34">
        <v>9.2231887894019107E-2</v>
      </c>
      <c r="G73" s="34">
        <v>0.66741836163961377</v>
      </c>
      <c r="H73" s="36">
        <f t="shared" si="1"/>
        <v>1</v>
      </c>
      <c r="I73" s="33" t="s">
        <v>385</v>
      </c>
    </row>
    <row r="74" spans="1:9">
      <c r="A74" t="s">
        <v>2</v>
      </c>
      <c r="B74" t="s">
        <v>22</v>
      </c>
      <c r="C74" t="s">
        <v>8</v>
      </c>
      <c r="D74" s="34">
        <v>0</v>
      </c>
      <c r="E74" s="34">
        <v>0</v>
      </c>
      <c r="F74" s="34">
        <v>0</v>
      </c>
      <c r="G74" s="34">
        <v>1</v>
      </c>
      <c r="H74" s="36">
        <f t="shared" si="1"/>
        <v>1</v>
      </c>
      <c r="I74" s="33" t="s">
        <v>385</v>
      </c>
    </row>
    <row r="75" spans="1:9">
      <c r="A75" t="s">
        <v>268</v>
      </c>
      <c r="B75" t="s">
        <v>11</v>
      </c>
      <c r="C75" t="s">
        <v>9</v>
      </c>
      <c r="D75" s="34">
        <v>0.2956745936385482</v>
      </c>
      <c r="E75" s="34">
        <v>0.51485738704651818</v>
      </c>
      <c r="F75" s="34">
        <v>0.18298438608221029</v>
      </c>
      <c r="G75" s="34">
        <v>6.483633232723272E-3</v>
      </c>
      <c r="H75" s="36">
        <f t="shared" si="1"/>
        <v>0.99999999999999989</v>
      </c>
      <c r="I75" s="33" t="s">
        <v>384</v>
      </c>
    </row>
    <row r="76" spans="1:9">
      <c r="A76" t="s">
        <v>260</v>
      </c>
      <c r="B76" t="s">
        <v>12</v>
      </c>
      <c r="C76" t="s">
        <v>9</v>
      </c>
      <c r="D76" s="34">
        <v>0.2956745936385482</v>
      </c>
      <c r="E76" s="34">
        <v>0.51485738704651818</v>
      </c>
      <c r="F76" s="34">
        <v>0.18298438608221029</v>
      </c>
      <c r="G76" s="34">
        <v>6.483633232723272E-3</v>
      </c>
      <c r="H76" s="36">
        <f t="shared" si="1"/>
        <v>0.99999999999999989</v>
      </c>
      <c r="I76" s="33" t="s">
        <v>384</v>
      </c>
    </row>
    <row r="77" spans="1:9">
      <c r="A77" t="s">
        <v>261</v>
      </c>
      <c r="B77" t="s">
        <v>13</v>
      </c>
      <c r="C77" t="s">
        <v>9</v>
      </c>
      <c r="D77" s="34">
        <v>4.5565948520159542E-2</v>
      </c>
      <c r="E77" s="34">
        <v>0.58400823516894418</v>
      </c>
      <c r="F77" s="34">
        <v>0.35534482445530596</v>
      </c>
      <c r="G77" s="34">
        <v>1.5080991855590319E-2</v>
      </c>
      <c r="H77" s="36">
        <f t="shared" si="1"/>
        <v>1</v>
      </c>
      <c r="I77" s="33" t="s">
        <v>384</v>
      </c>
    </row>
    <row r="78" spans="1:9">
      <c r="A78" t="s">
        <v>262</v>
      </c>
      <c r="B78" t="s">
        <v>14</v>
      </c>
      <c r="C78" t="s">
        <v>9</v>
      </c>
      <c r="D78" s="34">
        <v>0.15337231035088403</v>
      </c>
      <c r="E78" s="34">
        <v>0.56442261455487763</v>
      </c>
      <c r="F78" s="34">
        <v>0.22167844435029466</v>
      </c>
      <c r="G78" s="34">
        <v>6.0526630743943675E-2</v>
      </c>
      <c r="H78" s="36">
        <f t="shared" si="1"/>
        <v>1</v>
      </c>
      <c r="I78" s="33" t="s">
        <v>384</v>
      </c>
    </row>
    <row r="79" spans="1:9">
      <c r="A79" t="s">
        <v>263</v>
      </c>
      <c r="B79" t="s">
        <v>15</v>
      </c>
      <c r="C79" t="s">
        <v>9</v>
      </c>
      <c r="D79" s="34">
        <v>0.23653890251219517</v>
      </c>
      <c r="E79" s="34">
        <v>0.53318926217935325</v>
      </c>
      <c r="F79" s="34">
        <v>9.7083953622988259E-2</v>
      </c>
      <c r="G79" s="34">
        <v>0.13318788168546336</v>
      </c>
      <c r="H79" s="36">
        <f t="shared" si="1"/>
        <v>1</v>
      </c>
      <c r="I79" s="33" t="s">
        <v>384</v>
      </c>
    </row>
    <row r="80" spans="1:9">
      <c r="A80" t="s">
        <v>264</v>
      </c>
      <c r="B80" t="s">
        <v>16</v>
      </c>
      <c r="C80" t="s">
        <v>9</v>
      </c>
      <c r="D80" s="34">
        <v>3.6979394947511082E-2</v>
      </c>
      <c r="E80" s="34">
        <v>6.6321969548017862E-2</v>
      </c>
      <c r="F80" s="34">
        <v>0.87090853091071629</v>
      </c>
      <c r="G80" s="34">
        <v>2.5790104593754783E-2</v>
      </c>
      <c r="H80" s="36">
        <f t="shared" si="1"/>
        <v>1</v>
      </c>
      <c r="I80" s="33" t="s">
        <v>384</v>
      </c>
    </row>
    <row r="81" spans="1:9">
      <c r="A81" t="s">
        <v>265</v>
      </c>
      <c r="B81" t="s">
        <v>17</v>
      </c>
      <c r="C81" t="s">
        <v>9</v>
      </c>
      <c r="D81" s="34">
        <v>7.5098477803325223E-2</v>
      </c>
      <c r="E81" s="34">
        <v>0.78525539180092796</v>
      </c>
      <c r="F81" s="34">
        <v>9.313327790970323E-2</v>
      </c>
      <c r="G81" s="34">
        <v>4.6512852486043581E-2</v>
      </c>
      <c r="H81" s="36">
        <f t="shared" si="1"/>
        <v>1</v>
      </c>
      <c r="I81" s="33" t="s">
        <v>384</v>
      </c>
    </row>
    <row r="82" spans="1:9">
      <c r="A82" t="s">
        <v>266</v>
      </c>
      <c r="B82" t="s">
        <v>18</v>
      </c>
      <c r="C82" t="s">
        <v>9</v>
      </c>
      <c r="D82" s="34">
        <v>0.23036084949224672</v>
      </c>
      <c r="E82" s="34">
        <v>0.5081742802054463</v>
      </c>
      <c r="F82" s="34">
        <v>0.17451895650179747</v>
      </c>
      <c r="G82" s="34">
        <v>8.6945913800509561E-2</v>
      </c>
      <c r="H82" s="36">
        <f t="shared" si="1"/>
        <v>1</v>
      </c>
      <c r="I82" s="33" t="s">
        <v>384</v>
      </c>
    </row>
    <row r="83" spans="1:9">
      <c r="A83" t="s">
        <v>267</v>
      </c>
      <c r="B83" t="s">
        <v>19</v>
      </c>
      <c r="C83" t="s">
        <v>9</v>
      </c>
      <c r="D83" s="34">
        <v>9.2559291470166019E-2</v>
      </c>
      <c r="E83" s="34">
        <v>0.20714655985326241</v>
      </c>
      <c r="F83" s="34">
        <v>0.25482822315054288</v>
      </c>
      <c r="G83" s="34">
        <v>0.44546592552602871</v>
      </c>
      <c r="H83" s="36">
        <f t="shared" si="1"/>
        <v>1</v>
      </c>
      <c r="I83" s="33" t="s">
        <v>384</v>
      </c>
    </row>
    <row r="84" spans="1:9">
      <c r="A84" t="s">
        <v>0</v>
      </c>
      <c r="B84" t="s">
        <v>20</v>
      </c>
      <c r="C84" t="s">
        <v>9</v>
      </c>
      <c r="D84" s="34">
        <v>0.50892420034499997</v>
      </c>
      <c r="E84" s="34">
        <v>0</v>
      </c>
      <c r="F84" s="34">
        <v>0.49107579965500003</v>
      </c>
      <c r="G84" s="34">
        <v>0</v>
      </c>
      <c r="H84" s="36">
        <f t="shared" si="1"/>
        <v>1</v>
      </c>
      <c r="I84" s="33" t="s">
        <v>384</v>
      </c>
    </row>
    <row r="85" spans="1:9">
      <c r="A85" t="s">
        <v>1</v>
      </c>
      <c r="B85" t="s">
        <v>21</v>
      </c>
      <c r="C85" t="s">
        <v>9</v>
      </c>
      <c r="D85" s="34">
        <v>0</v>
      </c>
      <c r="E85" s="34">
        <v>0.395781391192504</v>
      </c>
      <c r="F85" s="34">
        <v>0.3617016425852918</v>
      </c>
      <c r="G85" s="34">
        <v>0.24251696622220423</v>
      </c>
      <c r="H85" s="36">
        <f t="shared" si="1"/>
        <v>1</v>
      </c>
      <c r="I85" s="33" t="s">
        <v>384</v>
      </c>
    </row>
    <row r="86" spans="1:9">
      <c r="A86" t="s">
        <v>2</v>
      </c>
      <c r="B86" t="s">
        <v>22</v>
      </c>
      <c r="C86" t="s">
        <v>9</v>
      </c>
      <c r="D86" s="34">
        <v>0</v>
      </c>
      <c r="E86" s="34">
        <v>0</v>
      </c>
      <c r="F86" s="34">
        <v>0</v>
      </c>
      <c r="G86" s="34">
        <v>1</v>
      </c>
      <c r="H86" s="36">
        <f t="shared" si="1"/>
        <v>1</v>
      </c>
      <c r="I86" s="33" t="s">
        <v>384</v>
      </c>
    </row>
  </sheetData>
  <autoFilter ref="A2:I86">
    <sortState ref="A3:J86">
      <sortCondition ref="C2:C86"/>
    </sortState>
  </autoFilter>
  <conditionalFormatting sqref="D3:G86">
    <cfRule type="colorScale" priority="5">
      <colorScale>
        <cfvo type="min"/>
        <cfvo type="max"/>
        <color rgb="FFFCFCFF"/>
        <color rgb="FFF8696B"/>
      </colorScale>
    </cfRule>
  </conditionalFormatting>
  <conditionalFormatting sqref="H3:H86">
    <cfRule type="cellIs" dxfId="28" priority="1" operator="notEqual">
      <formula>1</formula>
    </cfRule>
  </conditionalFormatting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>
    <tabColor theme="9"/>
  </sheetPr>
  <dimension ref="A1:J86"/>
  <sheetViews>
    <sheetView workbookViewId="0">
      <selection activeCell="H3" sqref="H3"/>
    </sheetView>
  </sheetViews>
  <sheetFormatPr baseColWidth="10" defaultColWidth="8.83203125" defaultRowHeight="14" x14ac:dyDescent="0"/>
  <cols>
    <col min="2" max="2" width="16.6640625" bestFit="1" customWidth="1"/>
    <col min="3" max="3" width="12.83203125" bestFit="1" customWidth="1"/>
    <col min="4" max="4" width="9.1640625" customWidth="1"/>
    <col min="5" max="5" width="9.5" customWidth="1"/>
    <col min="9" max="9" width="15.1640625" bestFit="1" customWidth="1"/>
    <col min="10" max="10" width="18.33203125" bestFit="1" customWidth="1"/>
  </cols>
  <sheetData>
    <row r="1" spans="1:10" s="3" customFormat="1">
      <c r="D1" s="19" t="s">
        <v>269</v>
      </c>
      <c r="E1" s="19" t="s">
        <v>269</v>
      </c>
      <c r="F1" s="19" t="s">
        <v>269</v>
      </c>
      <c r="G1" s="19" t="s">
        <v>269</v>
      </c>
      <c r="H1" s="19" t="s">
        <v>269</v>
      </c>
    </row>
    <row r="2" spans="1:10" s="15" customFormat="1" ht="87.75" customHeight="1">
      <c r="A2" s="15" t="s">
        <v>171</v>
      </c>
      <c r="B2" s="15" t="s">
        <v>219</v>
      </c>
      <c r="C2" s="15" t="s">
        <v>3</v>
      </c>
      <c r="D2" s="16" t="s">
        <v>130</v>
      </c>
      <c r="E2" s="25" t="s">
        <v>370</v>
      </c>
      <c r="F2" s="25" t="s">
        <v>371</v>
      </c>
      <c r="G2" s="25" t="s">
        <v>372</v>
      </c>
      <c r="H2" s="25" t="s">
        <v>373</v>
      </c>
      <c r="I2" s="16" t="s">
        <v>10</v>
      </c>
      <c r="J2" s="15" t="s">
        <v>23</v>
      </c>
    </row>
    <row r="3" spans="1:10">
      <c r="A3" t="s">
        <v>268</v>
      </c>
      <c r="B3" t="s">
        <v>11</v>
      </c>
      <c r="C3" t="s">
        <v>272</v>
      </c>
      <c r="D3" s="34">
        <v>1</v>
      </c>
      <c r="E3" s="34">
        <v>0</v>
      </c>
      <c r="F3" s="34">
        <v>0</v>
      </c>
      <c r="G3" s="34">
        <v>0</v>
      </c>
      <c r="H3" s="34">
        <v>0</v>
      </c>
      <c r="I3" s="36">
        <f t="shared" ref="I3:I34" si="0">SUM(D3:H3)</f>
        <v>1</v>
      </c>
      <c r="J3" s="33" t="s">
        <v>125</v>
      </c>
    </row>
    <row r="4" spans="1:10">
      <c r="A4" t="s">
        <v>260</v>
      </c>
      <c r="B4" t="s">
        <v>12</v>
      </c>
      <c r="C4" t="s">
        <v>272</v>
      </c>
      <c r="D4" s="34">
        <v>1</v>
      </c>
      <c r="E4" s="34">
        <v>0</v>
      </c>
      <c r="F4" s="34">
        <v>0</v>
      </c>
      <c r="G4" s="34">
        <v>0</v>
      </c>
      <c r="H4" s="34">
        <v>0</v>
      </c>
      <c r="I4" s="36">
        <f t="shared" si="0"/>
        <v>1</v>
      </c>
      <c r="J4" s="33" t="s">
        <v>125</v>
      </c>
    </row>
    <row r="5" spans="1:10">
      <c r="A5" t="s">
        <v>261</v>
      </c>
      <c r="B5" t="s">
        <v>13</v>
      </c>
      <c r="C5" t="s">
        <v>272</v>
      </c>
      <c r="D5" s="34">
        <v>1</v>
      </c>
      <c r="E5" s="34">
        <v>0</v>
      </c>
      <c r="F5" s="34">
        <v>0</v>
      </c>
      <c r="G5" s="34">
        <v>0</v>
      </c>
      <c r="H5" s="34">
        <v>0</v>
      </c>
      <c r="I5" s="36">
        <f t="shared" si="0"/>
        <v>1</v>
      </c>
      <c r="J5" s="33" t="s">
        <v>125</v>
      </c>
    </row>
    <row r="6" spans="1:10">
      <c r="A6" t="s">
        <v>262</v>
      </c>
      <c r="B6" t="s">
        <v>14</v>
      </c>
      <c r="C6" t="s">
        <v>272</v>
      </c>
      <c r="D6" s="34">
        <v>1</v>
      </c>
      <c r="E6" s="34">
        <v>0</v>
      </c>
      <c r="F6" s="34">
        <v>0</v>
      </c>
      <c r="G6" s="34">
        <v>0</v>
      </c>
      <c r="H6" s="34">
        <v>0</v>
      </c>
      <c r="I6" s="36">
        <f t="shared" si="0"/>
        <v>1</v>
      </c>
      <c r="J6" s="33" t="s">
        <v>125</v>
      </c>
    </row>
    <row r="7" spans="1:10">
      <c r="A7" t="s">
        <v>263</v>
      </c>
      <c r="B7" t="s">
        <v>15</v>
      </c>
      <c r="C7" t="s">
        <v>272</v>
      </c>
      <c r="D7" s="34">
        <v>1</v>
      </c>
      <c r="E7" s="34">
        <v>0</v>
      </c>
      <c r="F7" s="34">
        <v>0</v>
      </c>
      <c r="G7" s="34">
        <v>0</v>
      </c>
      <c r="H7" s="34">
        <v>0</v>
      </c>
      <c r="I7" s="36">
        <f t="shared" si="0"/>
        <v>1</v>
      </c>
      <c r="J7" s="33" t="s">
        <v>125</v>
      </c>
    </row>
    <row r="8" spans="1:10">
      <c r="A8" t="s">
        <v>264</v>
      </c>
      <c r="B8" t="s">
        <v>16</v>
      </c>
      <c r="C8" t="s">
        <v>272</v>
      </c>
      <c r="D8" s="34">
        <v>1</v>
      </c>
      <c r="E8" s="34">
        <v>0</v>
      </c>
      <c r="F8" s="34">
        <v>0</v>
      </c>
      <c r="G8" s="34">
        <v>0</v>
      </c>
      <c r="H8" s="34">
        <v>0</v>
      </c>
      <c r="I8" s="36">
        <f t="shared" si="0"/>
        <v>1</v>
      </c>
      <c r="J8" s="33" t="s">
        <v>125</v>
      </c>
    </row>
    <row r="9" spans="1:10">
      <c r="A9" t="s">
        <v>265</v>
      </c>
      <c r="B9" t="s">
        <v>17</v>
      </c>
      <c r="C9" t="s">
        <v>272</v>
      </c>
      <c r="D9" s="34">
        <v>1</v>
      </c>
      <c r="E9" s="34">
        <v>0</v>
      </c>
      <c r="F9" s="34">
        <v>0</v>
      </c>
      <c r="G9" s="34">
        <v>0</v>
      </c>
      <c r="H9" s="34">
        <v>0</v>
      </c>
      <c r="I9" s="36">
        <f t="shared" si="0"/>
        <v>1</v>
      </c>
      <c r="J9" s="33" t="s">
        <v>125</v>
      </c>
    </row>
    <row r="10" spans="1:10">
      <c r="A10" t="s">
        <v>266</v>
      </c>
      <c r="B10" t="s">
        <v>18</v>
      </c>
      <c r="C10" t="s">
        <v>272</v>
      </c>
      <c r="D10" s="34">
        <v>1</v>
      </c>
      <c r="E10" s="34">
        <v>0</v>
      </c>
      <c r="F10" s="34">
        <v>0</v>
      </c>
      <c r="G10" s="34">
        <v>0</v>
      </c>
      <c r="H10" s="34">
        <v>0</v>
      </c>
      <c r="I10" s="36">
        <f t="shared" si="0"/>
        <v>1</v>
      </c>
      <c r="J10" s="33" t="s">
        <v>125</v>
      </c>
    </row>
    <row r="11" spans="1:10">
      <c r="A11" t="s">
        <v>267</v>
      </c>
      <c r="B11" t="s">
        <v>19</v>
      </c>
      <c r="C11" t="s">
        <v>272</v>
      </c>
      <c r="D11" s="34">
        <v>1</v>
      </c>
      <c r="E11" s="34">
        <v>0</v>
      </c>
      <c r="F11" s="34">
        <v>0</v>
      </c>
      <c r="G11" s="34">
        <v>0</v>
      </c>
      <c r="H11" s="34">
        <v>0</v>
      </c>
      <c r="I11" s="36">
        <f t="shared" si="0"/>
        <v>1</v>
      </c>
      <c r="J11" s="33" t="s">
        <v>125</v>
      </c>
    </row>
    <row r="12" spans="1:10">
      <c r="A12" t="s">
        <v>0</v>
      </c>
      <c r="B12" t="s">
        <v>20</v>
      </c>
      <c r="C12" t="s">
        <v>272</v>
      </c>
      <c r="D12" s="34">
        <v>1</v>
      </c>
      <c r="E12" s="34">
        <v>0</v>
      </c>
      <c r="F12" s="34">
        <v>0</v>
      </c>
      <c r="G12" s="34">
        <v>0</v>
      </c>
      <c r="H12" s="34">
        <v>0</v>
      </c>
      <c r="I12" s="36">
        <f t="shared" si="0"/>
        <v>1</v>
      </c>
      <c r="J12" s="33" t="s">
        <v>125</v>
      </c>
    </row>
    <row r="13" spans="1:10">
      <c r="A13" t="s">
        <v>1</v>
      </c>
      <c r="B13" t="s">
        <v>21</v>
      </c>
      <c r="C13" t="s">
        <v>272</v>
      </c>
      <c r="D13" s="34">
        <v>1</v>
      </c>
      <c r="E13" s="34">
        <v>0</v>
      </c>
      <c r="F13" s="34">
        <v>0</v>
      </c>
      <c r="G13" s="34">
        <v>0</v>
      </c>
      <c r="H13" s="34">
        <v>0</v>
      </c>
      <c r="I13" s="36">
        <f t="shared" si="0"/>
        <v>1</v>
      </c>
      <c r="J13" s="33" t="s">
        <v>125</v>
      </c>
    </row>
    <row r="14" spans="1:10">
      <c r="A14" t="s">
        <v>2</v>
      </c>
      <c r="B14" t="s">
        <v>22</v>
      </c>
      <c r="C14" t="s">
        <v>272</v>
      </c>
      <c r="D14" s="34">
        <v>1</v>
      </c>
      <c r="E14" s="34">
        <v>0</v>
      </c>
      <c r="F14" s="34">
        <v>0</v>
      </c>
      <c r="G14" s="34">
        <v>0</v>
      </c>
      <c r="H14" s="34">
        <v>0</v>
      </c>
      <c r="I14" s="36">
        <f t="shared" si="0"/>
        <v>1</v>
      </c>
      <c r="J14" s="33" t="s">
        <v>125</v>
      </c>
    </row>
    <row r="15" spans="1:10">
      <c r="A15" t="s">
        <v>268</v>
      </c>
      <c r="B15" t="s">
        <v>11</v>
      </c>
      <c r="C15" t="s">
        <v>4</v>
      </c>
      <c r="D15" s="34">
        <v>1</v>
      </c>
      <c r="E15" s="34">
        <v>0</v>
      </c>
      <c r="F15" s="34">
        <v>0</v>
      </c>
      <c r="G15" s="34">
        <v>0</v>
      </c>
      <c r="H15" s="34">
        <v>0</v>
      </c>
      <c r="I15" s="36">
        <f t="shared" si="0"/>
        <v>1</v>
      </c>
      <c r="J15" s="33" t="s">
        <v>125</v>
      </c>
    </row>
    <row r="16" spans="1:10">
      <c r="A16" t="s">
        <v>260</v>
      </c>
      <c r="B16" t="s">
        <v>12</v>
      </c>
      <c r="C16" t="s">
        <v>4</v>
      </c>
      <c r="D16" s="34">
        <v>1</v>
      </c>
      <c r="E16" s="34">
        <v>0</v>
      </c>
      <c r="F16" s="34">
        <v>0</v>
      </c>
      <c r="G16" s="34">
        <v>0</v>
      </c>
      <c r="H16" s="34">
        <v>0</v>
      </c>
      <c r="I16" s="36">
        <f t="shared" si="0"/>
        <v>1</v>
      </c>
      <c r="J16" s="33" t="s">
        <v>125</v>
      </c>
    </row>
    <row r="17" spans="1:10">
      <c r="A17" t="s">
        <v>261</v>
      </c>
      <c r="B17" t="s">
        <v>13</v>
      </c>
      <c r="C17" t="s">
        <v>4</v>
      </c>
      <c r="D17" s="34">
        <v>1</v>
      </c>
      <c r="E17" s="34">
        <v>0</v>
      </c>
      <c r="F17" s="34">
        <v>0</v>
      </c>
      <c r="G17" s="34">
        <v>0</v>
      </c>
      <c r="H17" s="34">
        <v>0</v>
      </c>
      <c r="I17" s="36">
        <f t="shared" si="0"/>
        <v>1</v>
      </c>
      <c r="J17" s="33" t="s">
        <v>125</v>
      </c>
    </row>
    <row r="18" spans="1:10">
      <c r="A18" t="s">
        <v>262</v>
      </c>
      <c r="B18" t="s">
        <v>14</v>
      </c>
      <c r="C18" t="s">
        <v>4</v>
      </c>
      <c r="D18" s="34">
        <v>1</v>
      </c>
      <c r="E18" s="34">
        <v>0</v>
      </c>
      <c r="F18" s="34">
        <v>0</v>
      </c>
      <c r="G18" s="34">
        <v>0</v>
      </c>
      <c r="H18" s="34">
        <v>0</v>
      </c>
      <c r="I18" s="36">
        <f t="shared" si="0"/>
        <v>1</v>
      </c>
      <c r="J18" s="33" t="s">
        <v>125</v>
      </c>
    </row>
    <row r="19" spans="1:10">
      <c r="A19" t="s">
        <v>263</v>
      </c>
      <c r="B19" t="s">
        <v>15</v>
      </c>
      <c r="C19" t="s">
        <v>4</v>
      </c>
      <c r="D19" s="34">
        <v>1</v>
      </c>
      <c r="E19" s="34">
        <v>0</v>
      </c>
      <c r="F19" s="34">
        <v>0</v>
      </c>
      <c r="G19" s="34">
        <v>0</v>
      </c>
      <c r="H19" s="34">
        <v>0</v>
      </c>
      <c r="I19" s="36">
        <f t="shared" si="0"/>
        <v>1</v>
      </c>
      <c r="J19" s="33" t="s">
        <v>125</v>
      </c>
    </row>
    <row r="20" spans="1:10">
      <c r="A20" t="s">
        <v>264</v>
      </c>
      <c r="B20" t="s">
        <v>16</v>
      </c>
      <c r="C20" t="s">
        <v>4</v>
      </c>
      <c r="D20" s="34">
        <v>1</v>
      </c>
      <c r="E20" s="34">
        <v>0</v>
      </c>
      <c r="F20" s="34">
        <v>0</v>
      </c>
      <c r="G20" s="34">
        <v>0</v>
      </c>
      <c r="H20" s="34">
        <v>0</v>
      </c>
      <c r="I20" s="36">
        <f t="shared" si="0"/>
        <v>1</v>
      </c>
      <c r="J20" s="33" t="s">
        <v>125</v>
      </c>
    </row>
    <row r="21" spans="1:10">
      <c r="A21" t="s">
        <v>265</v>
      </c>
      <c r="B21" t="s">
        <v>17</v>
      </c>
      <c r="C21" t="s">
        <v>4</v>
      </c>
      <c r="D21" s="34">
        <v>1</v>
      </c>
      <c r="E21" s="34">
        <v>0</v>
      </c>
      <c r="F21" s="34">
        <v>0</v>
      </c>
      <c r="G21" s="34">
        <v>0</v>
      </c>
      <c r="H21" s="34">
        <v>0</v>
      </c>
      <c r="I21" s="36">
        <f t="shared" si="0"/>
        <v>1</v>
      </c>
      <c r="J21" s="33" t="s">
        <v>125</v>
      </c>
    </row>
    <row r="22" spans="1:10">
      <c r="A22" t="s">
        <v>266</v>
      </c>
      <c r="B22" t="s">
        <v>18</v>
      </c>
      <c r="C22" t="s">
        <v>4</v>
      </c>
      <c r="D22" s="34">
        <v>1</v>
      </c>
      <c r="E22" s="34">
        <v>0</v>
      </c>
      <c r="F22" s="34">
        <v>0</v>
      </c>
      <c r="G22" s="34">
        <v>0</v>
      </c>
      <c r="H22" s="34">
        <v>0</v>
      </c>
      <c r="I22" s="36">
        <f t="shared" si="0"/>
        <v>1</v>
      </c>
      <c r="J22" s="33" t="s">
        <v>125</v>
      </c>
    </row>
    <row r="23" spans="1:10">
      <c r="A23" t="s">
        <v>267</v>
      </c>
      <c r="B23" t="s">
        <v>19</v>
      </c>
      <c r="C23" t="s">
        <v>4</v>
      </c>
      <c r="D23" s="34">
        <v>1</v>
      </c>
      <c r="E23" s="34">
        <v>0</v>
      </c>
      <c r="F23" s="34">
        <v>0</v>
      </c>
      <c r="G23" s="34">
        <v>0</v>
      </c>
      <c r="H23" s="34">
        <v>0</v>
      </c>
      <c r="I23" s="36">
        <f t="shared" si="0"/>
        <v>1</v>
      </c>
      <c r="J23" s="33" t="s">
        <v>125</v>
      </c>
    </row>
    <row r="24" spans="1:10">
      <c r="A24" t="s">
        <v>0</v>
      </c>
      <c r="B24" t="s">
        <v>20</v>
      </c>
      <c r="C24" t="s">
        <v>4</v>
      </c>
      <c r="D24" s="34">
        <v>1</v>
      </c>
      <c r="E24" s="34">
        <v>0</v>
      </c>
      <c r="F24" s="34">
        <v>0</v>
      </c>
      <c r="G24" s="34">
        <v>0</v>
      </c>
      <c r="H24" s="34">
        <v>0</v>
      </c>
      <c r="I24" s="36">
        <f t="shared" si="0"/>
        <v>1</v>
      </c>
      <c r="J24" s="33" t="s">
        <v>125</v>
      </c>
    </row>
    <row r="25" spans="1:10">
      <c r="A25" t="s">
        <v>1</v>
      </c>
      <c r="B25" t="s">
        <v>21</v>
      </c>
      <c r="C25" t="s">
        <v>4</v>
      </c>
      <c r="D25" s="34">
        <v>1</v>
      </c>
      <c r="E25" s="34">
        <v>0</v>
      </c>
      <c r="F25" s="34">
        <v>0</v>
      </c>
      <c r="G25" s="34">
        <v>0</v>
      </c>
      <c r="H25" s="34">
        <v>0</v>
      </c>
      <c r="I25" s="36">
        <f t="shared" si="0"/>
        <v>1</v>
      </c>
      <c r="J25" s="33" t="s">
        <v>125</v>
      </c>
    </row>
    <row r="26" spans="1:10">
      <c r="A26" t="s">
        <v>2</v>
      </c>
      <c r="B26" t="s">
        <v>22</v>
      </c>
      <c r="C26" t="s">
        <v>4</v>
      </c>
      <c r="D26" s="34">
        <v>1</v>
      </c>
      <c r="E26" s="34">
        <v>0</v>
      </c>
      <c r="F26" s="34">
        <v>0</v>
      </c>
      <c r="G26" s="34">
        <v>0</v>
      </c>
      <c r="H26" s="34">
        <v>0</v>
      </c>
      <c r="I26" s="36">
        <f t="shared" si="0"/>
        <v>1</v>
      </c>
      <c r="J26" s="33" t="s">
        <v>125</v>
      </c>
    </row>
    <row r="27" spans="1:10">
      <c r="A27" t="s">
        <v>268</v>
      </c>
      <c r="B27" t="s">
        <v>11</v>
      </c>
      <c r="C27" t="s">
        <v>5</v>
      </c>
      <c r="D27" s="34">
        <v>1</v>
      </c>
      <c r="E27" s="34">
        <v>0</v>
      </c>
      <c r="F27" s="34">
        <v>0</v>
      </c>
      <c r="G27" s="34">
        <v>0</v>
      </c>
      <c r="H27" s="34">
        <v>0</v>
      </c>
      <c r="I27" s="36">
        <f t="shared" si="0"/>
        <v>1</v>
      </c>
      <c r="J27" s="33" t="s">
        <v>125</v>
      </c>
    </row>
    <row r="28" spans="1:10">
      <c r="A28" t="s">
        <v>260</v>
      </c>
      <c r="B28" t="s">
        <v>12</v>
      </c>
      <c r="C28" t="s">
        <v>5</v>
      </c>
      <c r="D28" s="34">
        <v>1</v>
      </c>
      <c r="E28" s="34">
        <v>0</v>
      </c>
      <c r="F28" s="34">
        <v>0</v>
      </c>
      <c r="G28" s="34">
        <v>0</v>
      </c>
      <c r="H28" s="34">
        <v>0</v>
      </c>
      <c r="I28" s="36">
        <f t="shared" si="0"/>
        <v>1</v>
      </c>
      <c r="J28" s="33" t="s">
        <v>125</v>
      </c>
    </row>
    <row r="29" spans="1:10">
      <c r="A29" t="s">
        <v>261</v>
      </c>
      <c r="B29" t="s">
        <v>13</v>
      </c>
      <c r="C29" t="s">
        <v>5</v>
      </c>
      <c r="D29" s="34">
        <v>1</v>
      </c>
      <c r="E29" s="34">
        <v>0</v>
      </c>
      <c r="F29" s="34">
        <v>0</v>
      </c>
      <c r="G29" s="34">
        <v>0</v>
      </c>
      <c r="H29" s="34">
        <v>0</v>
      </c>
      <c r="I29" s="36">
        <f t="shared" si="0"/>
        <v>1</v>
      </c>
      <c r="J29" s="33" t="s">
        <v>125</v>
      </c>
    </row>
    <row r="30" spans="1:10">
      <c r="A30" t="s">
        <v>262</v>
      </c>
      <c r="B30" t="s">
        <v>14</v>
      </c>
      <c r="C30" t="s">
        <v>5</v>
      </c>
      <c r="D30" s="34">
        <v>1</v>
      </c>
      <c r="E30" s="34">
        <v>0</v>
      </c>
      <c r="F30" s="34">
        <v>0</v>
      </c>
      <c r="G30" s="34">
        <v>0</v>
      </c>
      <c r="H30" s="34">
        <v>0</v>
      </c>
      <c r="I30" s="36">
        <f t="shared" si="0"/>
        <v>1</v>
      </c>
      <c r="J30" s="33" t="s">
        <v>125</v>
      </c>
    </row>
    <row r="31" spans="1:10">
      <c r="A31" t="s">
        <v>263</v>
      </c>
      <c r="B31" t="s">
        <v>15</v>
      </c>
      <c r="C31" t="s">
        <v>5</v>
      </c>
      <c r="D31" s="34">
        <v>1</v>
      </c>
      <c r="E31" s="34">
        <v>0</v>
      </c>
      <c r="F31" s="34">
        <v>0</v>
      </c>
      <c r="G31" s="34">
        <v>0</v>
      </c>
      <c r="H31" s="34">
        <v>0</v>
      </c>
      <c r="I31" s="36">
        <f t="shared" si="0"/>
        <v>1</v>
      </c>
      <c r="J31" s="33" t="s">
        <v>125</v>
      </c>
    </row>
    <row r="32" spans="1:10">
      <c r="A32" t="s">
        <v>264</v>
      </c>
      <c r="B32" t="s">
        <v>16</v>
      </c>
      <c r="C32" t="s">
        <v>5</v>
      </c>
      <c r="D32" s="34">
        <v>1</v>
      </c>
      <c r="E32" s="34">
        <v>0</v>
      </c>
      <c r="F32" s="34">
        <v>0</v>
      </c>
      <c r="G32" s="34">
        <v>0</v>
      </c>
      <c r="H32" s="34">
        <v>0</v>
      </c>
      <c r="I32" s="36">
        <f t="shared" si="0"/>
        <v>1</v>
      </c>
      <c r="J32" s="33" t="s">
        <v>125</v>
      </c>
    </row>
    <row r="33" spans="1:10">
      <c r="A33" t="s">
        <v>265</v>
      </c>
      <c r="B33" t="s">
        <v>17</v>
      </c>
      <c r="C33" t="s">
        <v>5</v>
      </c>
      <c r="D33" s="34">
        <v>1</v>
      </c>
      <c r="E33" s="34">
        <v>0</v>
      </c>
      <c r="F33" s="34">
        <v>0</v>
      </c>
      <c r="G33" s="34">
        <v>0</v>
      </c>
      <c r="H33" s="34">
        <v>0</v>
      </c>
      <c r="I33" s="36">
        <f t="shared" si="0"/>
        <v>1</v>
      </c>
      <c r="J33" s="33" t="s">
        <v>125</v>
      </c>
    </row>
    <row r="34" spans="1:10">
      <c r="A34" t="s">
        <v>266</v>
      </c>
      <c r="B34" t="s">
        <v>18</v>
      </c>
      <c r="C34" t="s">
        <v>5</v>
      </c>
      <c r="D34" s="34">
        <v>1</v>
      </c>
      <c r="E34" s="34">
        <v>0</v>
      </c>
      <c r="F34" s="34">
        <v>0</v>
      </c>
      <c r="G34" s="34">
        <v>0</v>
      </c>
      <c r="H34" s="34">
        <v>0</v>
      </c>
      <c r="I34" s="36">
        <f t="shared" si="0"/>
        <v>1</v>
      </c>
      <c r="J34" s="33" t="s">
        <v>125</v>
      </c>
    </row>
    <row r="35" spans="1:10">
      <c r="A35" t="s">
        <v>267</v>
      </c>
      <c r="B35" t="s">
        <v>19</v>
      </c>
      <c r="C35" t="s">
        <v>5</v>
      </c>
      <c r="D35" s="34">
        <v>1</v>
      </c>
      <c r="E35" s="34">
        <v>0</v>
      </c>
      <c r="F35" s="34">
        <v>0</v>
      </c>
      <c r="G35" s="34">
        <v>0</v>
      </c>
      <c r="H35" s="34">
        <v>0</v>
      </c>
      <c r="I35" s="36">
        <f t="shared" ref="I35:I66" si="1">SUM(D35:H35)</f>
        <v>1</v>
      </c>
      <c r="J35" s="33" t="s">
        <v>125</v>
      </c>
    </row>
    <row r="36" spans="1:10">
      <c r="A36" t="s">
        <v>0</v>
      </c>
      <c r="B36" t="s">
        <v>20</v>
      </c>
      <c r="C36" t="s">
        <v>5</v>
      </c>
      <c r="D36" s="34">
        <v>1</v>
      </c>
      <c r="E36" s="34">
        <v>0</v>
      </c>
      <c r="F36" s="34">
        <v>0</v>
      </c>
      <c r="G36" s="34">
        <v>0</v>
      </c>
      <c r="H36" s="34">
        <v>0</v>
      </c>
      <c r="I36" s="36">
        <f t="shared" si="1"/>
        <v>1</v>
      </c>
      <c r="J36" s="33" t="s">
        <v>125</v>
      </c>
    </row>
    <row r="37" spans="1:10">
      <c r="A37" t="s">
        <v>1</v>
      </c>
      <c r="B37" t="s">
        <v>21</v>
      </c>
      <c r="C37" t="s">
        <v>5</v>
      </c>
      <c r="D37" s="34">
        <v>1</v>
      </c>
      <c r="E37" s="34">
        <v>0</v>
      </c>
      <c r="F37" s="34">
        <v>0</v>
      </c>
      <c r="G37" s="34">
        <v>0</v>
      </c>
      <c r="H37" s="34">
        <v>0</v>
      </c>
      <c r="I37" s="36">
        <f t="shared" si="1"/>
        <v>1</v>
      </c>
      <c r="J37" s="33" t="s">
        <v>125</v>
      </c>
    </row>
    <row r="38" spans="1:10">
      <c r="A38" t="s">
        <v>2</v>
      </c>
      <c r="B38" t="s">
        <v>22</v>
      </c>
      <c r="C38" t="s">
        <v>5</v>
      </c>
      <c r="D38" s="34">
        <v>1</v>
      </c>
      <c r="E38" s="34">
        <v>0</v>
      </c>
      <c r="F38" s="34">
        <v>0</v>
      </c>
      <c r="G38" s="34">
        <v>0</v>
      </c>
      <c r="H38" s="34">
        <v>0</v>
      </c>
      <c r="I38" s="36">
        <f t="shared" si="1"/>
        <v>1</v>
      </c>
      <c r="J38" s="33" t="s">
        <v>125</v>
      </c>
    </row>
    <row r="39" spans="1:10">
      <c r="A39" t="s">
        <v>268</v>
      </c>
      <c r="B39" t="s">
        <v>11</v>
      </c>
      <c r="C39" t="s">
        <v>6</v>
      </c>
      <c r="D39" s="34">
        <v>1</v>
      </c>
      <c r="E39" s="34">
        <v>0</v>
      </c>
      <c r="F39" s="34">
        <v>0</v>
      </c>
      <c r="G39" s="34">
        <v>0</v>
      </c>
      <c r="H39" s="34">
        <v>0</v>
      </c>
      <c r="I39" s="36">
        <f t="shared" si="1"/>
        <v>1</v>
      </c>
      <c r="J39" s="33" t="s">
        <v>125</v>
      </c>
    </row>
    <row r="40" spans="1:10">
      <c r="A40" t="s">
        <v>260</v>
      </c>
      <c r="B40" t="s">
        <v>12</v>
      </c>
      <c r="C40" t="s">
        <v>6</v>
      </c>
      <c r="D40" s="34">
        <v>1</v>
      </c>
      <c r="E40" s="34">
        <v>0</v>
      </c>
      <c r="F40" s="34">
        <v>0</v>
      </c>
      <c r="G40" s="34">
        <v>0</v>
      </c>
      <c r="H40" s="34">
        <v>0</v>
      </c>
      <c r="I40" s="36">
        <f t="shared" si="1"/>
        <v>1</v>
      </c>
      <c r="J40" s="33" t="s">
        <v>125</v>
      </c>
    </row>
    <row r="41" spans="1:10">
      <c r="A41" t="s">
        <v>261</v>
      </c>
      <c r="B41" t="s">
        <v>13</v>
      </c>
      <c r="C41" t="s">
        <v>6</v>
      </c>
      <c r="D41" s="34">
        <v>1</v>
      </c>
      <c r="E41" s="34">
        <v>0</v>
      </c>
      <c r="F41" s="34">
        <v>0</v>
      </c>
      <c r="G41" s="34">
        <v>0</v>
      </c>
      <c r="H41" s="34">
        <v>0</v>
      </c>
      <c r="I41" s="36">
        <f t="shared" si="1"/>
        <v>1</v>
      </c>
      <c r="J41" s="33" t="s">
        <v>125</v>
      </c>
    </row>
    <row r="42" spans="1:10">
      <c r="A42" t="s">
        <v>262</v>
      </c>
      <c r="B42" t="s">
        <v>14</v>
      </c>
      <c r="C42" t="s">
        <v>6</v>
      </c>
      <c r="D42" s="34">
        <v>1</v>
      </c>
      <c r="E42" s="34">
        <v>0</v>
      </c>
      <c r="F42" s="34">
        <v>0</v>
      </c>
      <c r="G42" s="34">
        <v>0</v>
      </c>
      <c r="H42" s="34">
        <v>0</v>
      </c>
      <c r="I42" s="36">
        <f t="shared" si="1"/>
        <v>1</v>
      </c>
      <c r="J42" s="33" t="s">
        <v>125</v>
      </c>
    </row>
    <row r="43" spans="1:10">
      <c r="A43" t="s">
        <v>263</v>
      </c>
      <c r="B43" t="s">
        <v>15</v>
      </c>
      <c r="C43" t="s">
        <v>6</v>
      </c>
      <c r="D43" s="34">
        <v>1</v>
      </c>
      <c r="E43" s="34">
        <v>0</v>
      </c>
      <c r="F43" s="34">
        <v>0</v>
      </c>
      <c r="G43" s="34">
        <v>0</v>
      </c>
      <c r="H43" s="34">
        <v>0</v>
      </c>
      <c r="I43" s="36">
        <f t="shared" si="1"/>
        <v>1</v>
      </c>
      <c r="J43" s="33" t="s">
        <v>125</v>
      </c>
    </row>
    <row r="44" spans="1:10">
      <c r="A44" t="s">
        <v>264</v>
      </c>
      <c r="B44" t="s">
        <v>16</v>
      </c>
      <c r="C44" t="s">
        <v>6</v>
      </c>
      <c r="D44" s="34">
        <v>1</v>
      </c>
      <c r="E44" s="34">
        <v>0</v>
      </c>
      <c r="F44" s="34">
        <v>0</v>
      </c>
      <c r="G44" s="34">
        <v>0</v>
      </c>
      <c r="H44" s="34">
        <v>0</v>
      </c>
      <c r="I44" s="36">
        <f t="shared" si="1"/>
        <v>1</v>
      </c>
      <c r="J44" s="33" t="s">
        <v>125</v>
      </c>
    </row>
    <row r="45" spans="1:10">
      <c r="A45" t="s">
        <v>265</v>
      </c>
      <c r="B45" t="s">
        <v>17</v>
      </c>
      <c r="C45" t="s">
        <v>6</v>
      </c>
      <c r="D45" s="34">
        <v>1</v>
      </c>
      <c r="E45" s="34">
        <v>0</v>
      </c>
      <c r="F45" s="34">
        <v>0</v>
      </c>
      <c r="G45" s="34">
        <v>0</v>
      </c>
      <c r="H45" s="34">
        <v>0</v>
      </c>
      <c r="I45" s="36">
        <f t="shared" si="1"/>
        <v>1</v>
      </c>
      <c r="J45" s="33" t="s">
        <v>125</v>
      </c>
    </row>
    <row r="46" spans="1:10">
      <c r="A46" t="s">
        <v>266</v>
      </c>
      <c r="B46" t="s">
        <v>18</v>
      </c>
      <c r="C46" t="s">
        <v>6</v>
      </c>
      <c r="D46" s="34">
        <v>1</v>
      </c>
      <c r="E46" s="34">
        <v>0</v>
      </c>
      <c r="F46" s="34">
        <v>0</v>
      </c>
      <c r="G46" s="34">
        <v>0</v>
      </c>
      <c r="H46" s="34">
        <v>0</v>
      </c>
      <c r="I46" s="36">
        <f t="shared" si="1"/>
        <v>1</v>
      </c>
      <c r="J46" s="33" t="s">
        <v>125</v>
      </c>
    </row>
    <row r="47" spans="1:10">
      <c r="A47" t="s">
        <v>267</v>
      </c>
      <c r="B47" t="s">
        <v>19</v>
      </c>
      <c r="C47" t="s">
        <v>6</v>
      </c>
      <c r="D47" s="34">
        <v>1</v>
      </c>
      <c r="E47" s="34">
        <v>0</v>
      </c>
      <c r="F47" s="34">
        <v>0</v>
      </c>
      <c r="G47" s="34">
        <v>0</v>
      </c>
      <c r="H47" s="34">
        <v>0</v>
      </c>
      <c r="I47" s="36">
        <f t="shared" si="1"/>
        <v>1</v>
      </c>
      <c r="J47" s="33" t="s">
        <v>125</v>
      </c>
    </row>
    <row r="48" spans="1:10">
      <c r="A48" t="s">
        <v>0</v>
      </c>
      <c r="B48" t="s">
        <v>20</v>
      </c>
      <c r="C48" t="s">
        <v>6</v>
      </c>
      <c r="D48" s="34">
        <v>1</v>
      </c>
      <c r="E48" s="34">
        <v>0</v>
      </c>
      <c r="F48" s="34">
        <v>0</v>
      </c>
      <c r="G48" s="34">
        <v>0</v>
      </c>
      <c r="H48" s="34">
        <v>0</v>
      </c>
      <c r="I48" s="36">
        <f t="shared" si="1"/>
        <v>1</v>
      </c>
      <c r="J48" s="33" t="s">
        <v>125</v>
      </c>
    </row>
    <row r="49" spans="1:10">
      <c r="A49" t="s">
        <v>1</v>
      </c>
      <c r="B49" t="s">
        <v>21</v>
      </c>
      <c r="C49" t="s">
        <v>6</v>
      </c>
      <c r="D49" s="34">
        <v>1</v>
      </c>
      <c r="E49" s="34">
        <v>0</v>
      </c>
      <c r="F49" s="34">
        <v>0</v>
      </c>
      <c r="G49" s="34">
        <v>0</v>
      </c>
      <c r="H49" s="34">
        <v>0</v>
      </c>
      <c r="I49" s="36">
        <f t="shared" si="1"/>
        <v>1</v>
      </c>
      <c r="J49" s="33" t="s">
        <v>125</v>
      </c>
    </row>
    <row r="50" spans="1:10">
      <c r="A50" t="s">
        <v>2</v>
      </c>
      <c r="B50" t="s">
        <v>22</v>
      </c>
      <c r="C50" t="s">
        <v>6</v>
      </c>
      <c r="D50" s="34">
        <v>1</v>
      </c>
      <c r="E50" s="34">
        <v>0</v>
      </c>
      <c r="F50" s="34">
        <v>0</v>
      </c>
      <c r="G50" s="34">
        <v>0</v>
      </c>
      <c r="H50" s="34">
        <v>0</v>
      </c>
      <c r="I50" s="36">
        <f t="shared" si="1"/>
        <v>1</v>
      </c>
      <c r="J50" s="33" t="s">
        <v>125</v>
      </c>
    </row>
    <row r="51" spans="1:10">
      <c r="A51" t="s">
        <v>268</v>
      </c>
      <c r="B51" t="s">
        <v>11</v>
      </c>
      <c r="C51" t="s">
        <v>7</v>
      </c>
      <c r="D51" s="34">
        <v>0.23169422020137267</v>
      </c>
      <c r="E51" s="34">
        <v>0.17169547588914261</v>
      </c>
      <c r="F51" s="34">
        <v>0.59661030390948477</v>
      </c>
      <c r="G51" s="34">
        <v>0</v>
      </c>
      <c r="H51" s="34">
        <v>0</v>
      </c>
      <c r="I51" s="36">
        <f t="shared" si="1"/>
        <v>1</v>
      </c>
      <c r="J51" s="33" t="s">
        <v>201</v>
      </c>
    </row>
    <row r="52" spans="1:10">
      <c r="A52" t="s">
        <v>260</v>
      </c>
      <c r="B52" t="s">
        <v>12</v>
      </c>
      <c r="C52" t="s">
        <v>7</v>
      </c>
      <c r="D52" s="34">
        <v>0.62036498558790654</v>
      </c>
      <c r="E52" s="34">
        <v>0.14108270965474384</v>
      </c>
      <c r="F52" s="34">
        <v>0.23855230475734962</v>
      </c>
      <c r="G52" s="34">
        <v>0</v>
      </c>
      <c r="H52" s="34">
        <v>0</v>
      </c>
      <c r="I52" s="36">
        <f t="shared" si="1"/>
        <v>1</v>
      </c>
      <c r="J52" s="33" t="s">
        <v>201</v>
      </c>
    </row>
    <row r="53" spans="1:10">
      <c r="A53" t="s">
        <v>261</v>
      </c>
      <c r="B53" t="s">
        <v>13</v>
      </c>
      <c r="C53" t="s">
        <v>7</v>
      </c>
      <c r="D53" s="34">
        <v>0.76995914677915334</v>
      </c>
      <c r="E53" s="34">
        <v>6.2742039825243928E-2</v>
      </c>
      <c r="F53" s="34">
        <v>0.16729881339560274</v>
      </c>
      <c r="G53" s="34">
        <v>0</v>
      </c>
      <c r="H53" s="34">
        <v>0</v>
      </c>
      <c r="I53" s="36">
        <f t="shared" si="1"/>
        <v>1</v>
      </c>
      <c r="J53" s="33" t="s">
        <v>201</v>
      </c>
    </row>
    <row r="54" spans="1:10">
      <c r="A54" t="s">
        <v>262</v>
      </c>
      <c r="B54" t="s">
        <v>14</v>
      </c>
      <c r="C54" t="s">
        <v>7</v>
      </c>
      <c r="D54" s="34">
        <v>0.41216952366129228</v>
      </c>
      <c r="E54" s="34">
        <v>0.26081896582218478</v>
      </c>
      <c r="F54" s="34">
        <v>0.32701151051652294</v>
      </c>
      <c r="G54" s="34">
        <v>0</v>
      </c>
      <c r="H54" s="34">
        <v>0</v>
      </c>
      <c r="I54" s="36">
        <f t="shared" si="1"/>
        <v>1</v>
      </c>
      <c r="J54" s="33" t="s">
        <v>201</v>
      </c>
    </row>
    <row r="55" spans="1:10">
      <c r="A55" t="s">
        <v>263</v>
      </c>
      <c r="B55" t="s">
        <v>15</v>
      </c>
      <c r="C55" t="s">
        <v>7</v>
      </c>
      <c r="D55" s="34">
        <v>0.55898708253801699</v>
      </c>
      <c r="E55" s="34">
        <v>0.19785393563558956</v>
      </c>
      <c r="F55" s="34">
        <v>0.24315898182639345</v>
      </c>
      <c r="G55" s="34">
        <v>0</v>
      </c>
      <c r="H55" s="34">
        <v>0</v>
      </c>
      <c r="I55" s="36">
        <f t="shared" si="1"/>
        <v>1</v>
      </c>
      <c r="J55" s="33" t="s">
        <v>201</v>
      </c>
    </row>
    <row r="56" spans="1:10">
      <c r="A56" t="s">
        <v>264</v>
      </c>
      <c r="B56" t="s">
        <v>16</v>
      </c>
      <c r="C56" t="s">
        <v>7</v>
      </c>
      <c r="D56" s="34">
        <v>0.23169422020137267</v>
      </c>
      <c r="E56" s="34">
        <v>0.17169547588914261</v>
      </c>
      <c r="F56" s="34">
        <v>0.59661030390948477</v>
      </c>
      <c r="G56" s="34">
        <v>0</v>
      </c>
      <c r="H56" s="34">
        <v>0</v>
      </c>
      <c r="I56" s="36">
        <f t="shared" si="1"/>
        <v>1</v>
      </c>
      <c r="J56" s="33" t="s">
        <v>201</v>
      </c>
    </row>
    <row r="57" spans="1:10">
      <c r="A57" t="s">
        <v>265</v>
      </c>
      <c r="B57" t="s">
        <v>17</v>
      </c>
      <c r="C57" t="s">
        <v>7</v>
      </c>
      <c r="D57" s="34">
        <v>0.46956005094322417</v>
      </c>
      <c r="E57" s="34">
        <v>0.19853641175772752</v>
      </c>
      <c r="F57" s="34">
        <v>0.33190353729904831</v>
      </c>
      <c r="G57" s="34">
        <v>0</v>
      </c>
      <c r="H57" s="34">
        <v>0</v>
      </c>
      <c r="I57" s="36">
        <f t="shared" si="1"/>
        <v>1</v>
      </c>
      <c r="J57" s="33" t="s">
        <v>201</v>
      </c>
    </row>
    <row r="58" spans="1:10">
      <c r="A58" t="s">
        <v>266</v>
      </c>
      <c r="B58" t="s">
        <v>18</v>
      </c>
      <c r="C58" t="s">
        <v>7</v>
      </c>
      <c r="D58" s="34">
        <v>0.40765641520709789</v>
      </c>
      <c r="E58" s="34">
        <v>0.11736695321718077</v>
      </c>
      <c r="F58" s="34">
        <v>0.47497663157572134</v>
      </c>
      <c r="G58" s="34">
        <v>0</v>
      </c>
      <c r="H58" s="34">
        <v>0</v>
      </c>
      <c r="I58" s="36">
        <f t="shared" si="1"/>
        <v>1</v>
      </c>
      <c r="J58" s="33" t="s">
        <v>201</v>
      </c>
    </row>
    <row r="59" spans="1:10">
      <c r="A59" t="s">
        <v>267</v>
      </c>
      <c r="B59" t="s">
        <v>19</v>
      </c>
      <c r="C59" t="s">
        <v>7</v>
      </c>
      <c r="D59" s="34">
        <v>0.57289503041020096</v>
      </c>
      <c r="E59" s="34">
        <v>0.19668233514424555</v>
      </c>
      <c r="F59" s="34">
        <v>0.23042263444555347</v>
      </c>
      <c r="G59" s="34">
        <v>0</v>
      </c>
      <c r="H59" s="34">
        <v>0</v>
      </c>
      <c r="I59" s="36">
        <f t="shared" si="1"/>
        <v>0.99999999999999989</v>
      </c>
      <c r="J59" s="33" t="s">
        <v>201</v>
      </c>
    </row>
    <row r="60" spans="1:10">
      <c r="A60" t="s">
        <v>0</v>
      </c>
      <c r="B60" t="s">
        <v>20</v>
      </c>
      <c r="C60" t="s">
        <v>7</v>
      </c>
      <c r="D60" s="34">
        <v>0.41009681881051174</v>
      </c>
      <c r="E60" s="34">
        <v>0.5083975498913258</v>
      </c>
      <c r="F60" s="34">
        <v>8.150563129816242E-2</v>
      </c>
      <c r="G60" s="34">
        <v>0</v>
      </c>
      <c r="H60" s="34">
        <v>0</v>
      </c>
      <c r="I60" s="36">
        <f t="shared" si="1"/>
        <v>1</v>
      </c>
      <c r="J60" s="33" t="s">
        <v>201</v>
      </c>
    </row>
    <row r="61" spans="1:10">
      <c r="A61" t="s">
        <v>1</v>
      </c>
      <c r="B61" t="s">
        <v>21</v>
      </c>
      <c r="C61" t="s">
        <v>7</v>
      </c>
      <c r="D61" s="34">
        <v>0.23169422020137267</v>
      </c>
      <c r="E61" s="34">
        <v>0.17169547588914261</v>
      </c>
      <c r="F61" s="34">
        <v>0.59661030390948477</v>
      </c>
      <c r="G61" s="34">
        <v>0</v>
      </c>
      <c r="H61" s="34">
        <v>0</v>
      </c>
      <c r="I61" s="36">
        <f t="shared" si="1"/>
        <v>1</v>
      </c>
      <c r="J61" s="33" t="s">
        <v>201</v>
      </c>
    </row>
    <row r="62" spans="1:10">
      <c r="A62" t="s">
        <v>2</v>
      </c>
      <c r="B62" t="s">
        <v>22</v>
      </c>
      <c r="C62" t="s">
        <v>7</v>
      </c>
      <c r="D62" s="34">
        <v>0.23169422020137267</v>
      </c>
      <c r="E62" s="34">
        <v>0.17169547588914261</v>
      </c>
      <c r="F62" s="34">
        <v>0.59661030390948477</v>
      </c>
      <c r="G62" s="34">
        <v>0</v>
      </c>
      <c r="H62" s="34">
        <v>0</v>
      </c>
      <c r="I62" s="36">
        <f t="shared" si="1"/>
        <v>1</v>
      </c>
      <c r="J62" s="33" t="s">
        <v>201</v>
      </c>
    </row>
    <row r="63" spans="1:10">
      <c r="A63" t="s">
        <v>268</v>
      </c>
      <c r="B63" t="s">
        <v>11</v>
      </c>
      <c r="C63" t="s">
        <v>8</v>
      </c>
      <c r="D63" s="34">
        <v>0.23169422020137267</v>
      </c>
      <c r="E63" s="34">
        <v>0.17169547588914261</v>
      </c>
      <c r="F63" s="34">
        <v>0.59661030390948477</v>
      </c>
      <c r="G63" s="34">
        <v>0</v>
      </c>
      <c r="H63" s="34">
        <v>0</v>
      </c>
      <c r="I63" s="36">
        <f t="shared" si="1"/>
        <v>1</v>
      </c>
      <c r="J63" s="33" t="s">
        <v>200</v>
      </c>
    </row>
    <row r="64" spans="1:10">
      <c r="A64" t="s">
        <v>260</v>
      </c>
      <c r="B64" t="s">
        <v>12</v>
      </c>
      <c r="C64" t="s">
        <v>8</v>
      </c>
      <c r="D64" s="34">
        <v>0.23169422020137267</v>
      </c>
      <c r="E64" s="34">
        <v>0.17169547588914261</v>
      </c>
      <c r="F64" s="34">
        <v>0.59661030390948477</v>
      </c>
      <c r="G64" s="34">
        <v>0</v>
      </c>
      <c r="H64" s="34">
        <v>0</v>
      </c>
      <c r="I64" s="36">
        <f t="shared" si="1"/>
        <v>1</v>
      </c>
      <c r="J64" s="33" t="s">
        <v>200</v>
      </c>
    </row>
    <row r="65" spans="1:10">
      <c r="A65" t="s">
        <v>261</v>
      </c>
      <c r="B65" t="s">
        <v>13</v>
      </c>
      <c r="C65" t="s">
        <v>8</v>
      </c>
      <c r="D65" s="34">
        <v>0.62036498558790654</v>
      </c>
      <c r="E65" s="34">
        <v>0.14108270965474384</v>
      </c>
      <c r="F65" s="34">
        <v>0.23855230475734962</v>
      </c>
      <c r="G65" s="34">
        <v>0</v>
      </c>
      <c r="H65" s="34">
        <v>0</v>
      </c>
      <c r="I65" s="36">
        <f t="shared" si="1"/>
        <v>1</v>
      </c>
      <c r="J65" s="33" t="s">
        <v>200</v>
      </c>
    </row>
    <row r="66" spans="1:10">
      <c r="A66" t="s">
        <v>262</v>
      </c>
      <c r="B66" t="s">
        <v>14</v>
      </c>
      <c r="C66" t="s">
        <v>8</v>
      </c>
      <c r="D66" s="34">
        <v>0.76995914677915334</v>
      </c>
      <c r="E66" s="34">
        <v>6.2742039825243928E-2</v>
      </c>
      <c r="F66" s="34">
        <v>0.16729881339560274</v>
      </c>
      <c r="G66" s="34">
        <v>0</v>
      </c>
      <c r="H66" s="34">
        <v>0</v>
      </c>
      <c r="I66" s="36">
        <f t="shared" si="1"/>
        <v>1</v>
      </c>
      <c r="J66" s="33" t="s">
        <v>200</v>
      </c>
    </row>
    <row r="67" spans="1:10">
      <c r="A67" t="s">
        <v>263</v>
      </c>
      <c r="B67" t="s">
        <v>15</v>
      </c>
      <c r="C67" t="s">
        <v>8</v>
      </c>
      <c r="D67" s="34">
        <v>0.41216952366129228</v>
      </c>
      <c r="E67" s="34">
        <v>0.26081896582218478</v>
      </c>
      <c r="F67" s="34">
        <v>0.32701151051652294</v>
      </c>
      <c r="G67" s="34">
        <v>0</v>
      </c>
      <c r="H67" s="34">
        <v>0</v>
      </c>
      <c r="I67" s="36">
        <f t="shared" ref="I67:I86" si="2">SUM(D67:H67)</f>
        <v>1</v>
      </c>
      <c r="J67" s="33" t="s">
        <v>200</v>
      </c>
    </row>
    <row r="68" spans="1:10">
      <c r="A68" t="s">
        <v>264</v>
      </c>
      <c r="B68" t="s">
        <v>16</v>
      </c>
      <c r="C68" t="s">
        <v>8</v>
      </c>
      <c r="D68" s="34">
        <v>0.55898708253801699</v>
      </c>
      <c r="E68" s="34">
        <v>0.19785393563558956</v>
      </c>
      <c r="F68" s="34">
        <v>0.24315898182639345</v>
      </c>
      <c r="G68" s="34">
        <v>0</v>
      </c>
      <c r="H68" s="34">
        <v>0</v>
      </c>
      <c r="I68" s="36">
        <f t="shared" si="2"/>
        <v>1</v>
      </c>
      <c r="J68" s="33" t="s">
        <v>200</v>
      </c>
    </row>
    <row r="69" spans="1:10">
      <c r="A69" t="s">
        <v>265</v>
      </c>
      <c r="B69" t="s">
        <v>17</v>
      </c>
      <c r="C69" t="s">
        <v>8</v>
      </c>
      <c r="D69" s="34">
        <v>0.23169422020137267</v>
      </c>
      <c r="E69" s="34">
        <v>0.17169547588914261</v>
      </c>
      <c r="F69" s="34">
        <v>0.59661030390948477</v>
      </c>
      <c r="G69" s="34">
        <v>0</v>
      </c>
      <c r="H69" s="34">
        <v>0</v>
      </c>
      <c r="I69" s="36">
        <f t="shared" si="2"/>
        <v>1</v>
      </c>
      <c r="J69" s="33" t="s">
        <v>200</v>
      </c>
    </row>
    <row r="70" spans="1:10">
      <c r="A70" t="s">
        <v>266</v>
      </c>
      <c r="B70" t="s">
        <v>18</v>
      </c>
      <c r="C70" t="s">
        <v>8</v>
      </c>
      <c r="D70" s="34">
        <v>0.46956005094322417</v>
      </c>
      <c r="E70" s="34">
        <v>0.19853641175772752</v>
      </c>
      <c r="F70" s="34">
        <v>0.33190353729904831</v>
      </c>
      <c r="G70" s="34">
        <v>0</v>
      </c>
      <c r="H70" s="34">
        <v>0</v>
      </c>
      <c r="I70" s="36">
        <f t="shared" si="2"/>
        <v>1</v>
      </c>
      <c r="J70" s="33" t="s">
        <v>200</v>
      </c>
    </row>
    <row r="71" spans="1:10">
      <c r="A71" t="s">
        <v>267</v>
      </c>
      <c r="B71" t="s">
        <v>19</v>
      </c>
      <c r="C71" t="s">
        <v>8</v>
      </c>
      <c r="D71" s="34">
        <v>0.40765641520709789</v>
      </c>
      <c r="E71" s="34">
        <v>0.11736695321718077</v>
      </c>
      <c r="F71" s="34">
        <v>0.47497663157572134</v>
      </c>
      <c r="G71" s="34">
        <v>0</v>
      </c>
      <c r="H71" s="34">
        <v>0</v>
      </c>
      <c r="I71" s="36">
        <f t="shared" si="2"/>
        <v>1</v>
      </c>
      <c r="J71" s="33" t="s">
        <v>200</v>
      </c>
    </row>
    <row r="72" spans="1:10">
      <c r="A72" t="s">
        <v>0</v>
      </c>
      <c r="B72" t="s">
        <v>20</v>
      </c>
      <c r="C72" t="s">
        <v>8</v>
      </c>
      <c r="D72" s="34">
        <v>0.57289503041020096</v>
      </c>
      <c r="E72" s="34">
        <v>0.19668233514424555</v>
      </c>
      <c r="F72" s="34">
        <v>0.23042263444555347</v>
      </c>
      <c r="G72" s="34">
        <v>0</v>
      </c>
      <c r="H72" s="34">
        <v>0</v>
      </c>
      <c r="I72" s="36">
        <f t="shared" si="2"/>
        <v>0.99999999999999989</v>
      </c>
      <c r="J72" s="33" t="s">
        <v>200</v>
      </c>
    </row>
    <row r="73" spans="1:10">
      <c r="A73" t="s">
        <v>1</v>
      </c>
      <c r="B73" t="s">
        <v>21</v>
      </c>
      <c r="C73" t="s">
        <v>8</v>
      </c>
      <c r="D73" s="34">
        <v>0.41009681881051174</v>
      </c>
      <c r="E73" s="34">
        <v>0.5083975498913258</v>
      </c>
      <c r="F73" s="34">
        <v>8.150563129816242E-2</v>
      </c>
      <c r="G73" s="34">
        <v>0</v>
      </c>
      <c r="H73" s="34">
        <v>0</v>
      </c>
      <c r="I73" s="36">
        <f t="shared" si="2"/>
        <v>1</v>
      </c>
      <c r="J73" s="33" t="s">
        <v>200</v>
      </c>
    </row>
    <row r="74" spans="1:10">
      <c r="A74" t="s">
        <v>2</v>
      </c>
      <c r="B74" t="s">
        <v>22</v>
      </c>
      <c r="C74" t="s">
        <v>8</v>
      </c>
      <c r="D74" s="34">
        <v>0.23169422020137267</v>
      </c>
      <c r="E74" s="34">
        <v>0.17169547588914261</v>
      </c>
      <c r="F74" s="34">
        <v>0.59661030390948477</v>
      </c>
      <c r="G74" s="34">
        <v>0</v>
      </c>
      <c r="H74" s="34">
        <v>0</v>
      </c>
      <c r="I74" s="36">
        <f t="shared" si="2"/>
        <v>1</v>
      </c>
      <c r="J74" s="33" t="s">
        <v>200</v>
      </c>
    </row>
    <row r="75" spans="1:10">
      <c r="A75" t="s">
        <v>268</v>
      </c>
      <c r="B75" t="s">
        <v>11</v>
      </c>
      <c r="C75" t="s">
        <v>9</v>
      </c>
      <c r="D75" s="34">
        <v>0</v>
      </c>
      <c r="E75" s="34">
        <v>0</v>
      </c>
      <c r="F75" s="34">
        <v>0</v>
      </c>
      <c r="G75" s="34">
        <v>0</v>
      </c>
      <c r="H75" s="34">
        <v>1</v>
      </c>
      <c r="I75" s="36">
        <f t="shared" si="2"/>
        <v>1</v>
      </c>
      <c r="J75" s="33" t="s">
        <v>202</v>
      </c>
    </row>
    <row r="76" spans="1:10">
      <c r="A76" t="s">
        <v>260</v>
      </c>
      <c r="B76" t="s">
        <v>12</v>
      </c>
      <c r="C76" t="s">
        <v>9</v>
      </c>
      <c r="D76" s="34">
        <v>0</v>
      </c>
      <c r="E76" s="34">
        <v>0</v>
      </c>
      <c r="F76" s="34">
        <v>0</v>
      </c>
      <c r="G76" s="34">
        <v>1</v>
      </c>
      <c r="H76" s="34">
        <v>0</v>
      </c>
      <c r="I76" s="36">
        <f t="shared" si="2"/>
        <v>1</v>
      </c>
      <c r="J76" s="33" t="s">
        <v>202</v>
      </c>
    </row>
    <row r="77" spans="1:10">
      <c r="A77" t="s">
        <v>261</v>
      </c>
      <c r="B77" t="s">
        <v>13</v>
      </c>
      <c r="C77" t="s">
        <v>9</v>
      </c>
      <c r="D77" s="34">
        <v>0</v>
      </c>
      <c r="E77" s="34">
        <v>0</v>
      </c>
      <c r="F77" s="34">
        <v>0</v>
      </c>
      <c r="G77" s="34">
        <v>1</v>
      </c>
      <c r="H77" s="34">
        <v>0</v>
      </c>
      <c r="I77" s="36">
        <f t="shared" si="2"/>
        <v>1</v>
      </c>
      <c r="J77" s="33" t="s">
        <v>202</v>
      </c>
    </row>
    <row r="78" spans="1:10">
      <c r="A78" t="s">
        <v>262</v>
      </c>
      <c r="B78" t="s">
        <v>14</v>
      </c>
      <c r="C78" t="s">
        <v>9</v>
      </c>
      <c r="D78" s="34">
        <v>0</v>
      </c>
      <c r="E78" s="34">
        <v>0</v>
      </c>
      <c r="F78" s="34">
        <v>0</v>
      </c>
      <c r="G78" s="34">
        <v>1</v>
      </c>
      <c r="H78" s="34">
        <v>0</v>
      </c>
      <c r="I78" s="36">
        <f t="shared" si="2"/>
        <v>1</v>
      </c>
      <c r="J78" s="33" t="s">
        <v>202</v>
      </c>
    </row>
    <row r="79" spans="1:10">
      <c r="A79" t="s">
        <v>263</v>
      </c>
      <c r="B79" t="s">
        <v>15</v>
      </c>
      <c r="C79" t="s">
        <v>9</v>
      </c>
      <c r="D79" s="34">
        <v>0</v>
      </c>
      <c r="E79" s="34">
        <v>0</v>
      </c>
      <c r="F79" s="34">
        <v>0</v>
      </c>
      <c r="G79" s="34">
        <v>1</v>
      </c>
      <c r="H79" s="34">
        <v>0</v>
      </c>
      <c r="I79" s="36">
        <f t="shared" si="2"/>
        <v>1</v>
      </c>
      <c r="J79" s="33" t="s">
        <v>202</v>
      </c>
    </row>
    <row r="80" spans="1:10">
      <c r="A80" t="s">
        <v>264</v>
      </c>
      <c r="B80" t="s">
        <v>16</v>
      </c>
      <c r="C80" t="s">
        <v>9</v>
      </c>
      <c r="D80" s="34">
        <v>0</v>
      </c>
      <c r="E80" s="34">
        <v>0</v>
      </c>
      <c r="F80" s="34">
        <v>0</v>
      </c>
      <c r="G80" s="34">
        <v>1</v>
      </c>
      <c r="H80" s="34">
        <v>0</v>
      </c>
      <c r="I80" s="36">
        <f t="shared" si="2"/>
        <v>1</v>
      </c>
      <c r="J80" s="33" t="s">
        <v>202</v>
      </c>
    </row>
    <row r="81" spans="1:10">
      <c r="A81" t="s">
        <v>265</v>
      </c>
      <c r="B81" t="s">
        <v>17</v>
      </c>
      <c r="C81" t="s">
        <v>9</v>
      </c>
      <c r="D81" s="34">
        <v>0</v>
      </c>
      <c r="E81" s="34">
        <v>0</v>
      </c>
      <c r="F81" s="34">
        <v>1</v>
      </c>
      <c r="G81" s="34">
        <v>0</v>
      </c>
      <c r="H81" s="34">
        <v>0</v>
      </c>
      <c r="I81" s="36">
        <f t="shared" si="2"/>
        <v>1</v>
      </c>
      <c r="J81" s="33" t="s">
        <v>202</v>
      </c>
    </row>
    <row r="82" spans="1:10">
      <c r="A82" t="s">
        <v>266</v>
      </c>
      <c r="B82" t="s">
        <v>18</v>
      </c>
      <c r="C82" t="s">
        <v>9</v>
      </c>
      <c r="D82" s="34">
        <v>0</v>
      </c>
      <c r="E82" s="34">
        <v>0</v>
      </c>
      <c r="F82" s="34">
        <v>1</v>
      </c>
      <c r="G82" s="34">
        <v>0</v>
      </c>
      <c r="H82" s="34">
        <v>0</v>
      </c>
      <c r="I82" s="36">
        <f t="shared" si="2"/>
        <v>1</v>
      </c>
      <c r="J82" s="33" t="s">
        <v>202</v>
      </c>
    </row>
    <row r="83" spans="1:10">
      <c r="A83" t="s">
        <v>267</v>
      </c>
      <c r="B83" t="s">
        <v>19</v>
      </c>
      <c r="C83" t="s">
        <v>9</v>
      </c>
      <c r="D83" s="34">
        <v>0</v>
      </c>
      <c r="E83" s="34">
        <v>1</v>
      </c>
      <c r="F83" s="34">
        <v>0</v>
      </c>
      <c r="G83" s="34">
        <v>0</v>
      </c>
      <c r="H83" s="34">
        <v>0</v>
      </c>
      <c r="I83" s="36">
        <f t="shared" si="2"/>
        <v>1</v>
      </c>
      <c r="J83" s="33" t="s">
        <v>202</v>
      </c>
    </row>
    <row r="84" spans="1:10">
      <c r="A84" t="s">
        <v>0</v>
      </c>
      <c r="B84" t="s">
        <v>20</v>
      </c>
      <c r="C84" t="s">
        <v>9</v>
      </c>
      <c r="D84" s="34">
        <v>0</v>
      </c>
      <c r="E84" s="34">
        <v>1</v>
      </c>
      <c r="F84" s="34">
        <v>0</v>
      </c>
      <c r="G84" s="34">
        <v>0</v>
      </c>
      <c r="H84" s="34">
        <v>0</v>
      </c>
      <c r="I84" s="36">
        <f t="shared" si="2"/>
        <v>1</v>
      </c>
      <c r="J84" s="33" t="s">
        <v>202</v>
      </c>
    </row>
    <row r="85" spans="1:10">
      <c r="A85" t="s">
        <v>1</v>
      </c>
      <c r="B85" t="s">
        <v>21</v>
      </c>
      <c r="C85" t="s">
        <v>9</v>
      </c>
      <c r="D85" s="34">
        <v>0</v>
      </c>
      <c r="E85" s="34">
        <v>0</v>
      </c>
      <c r="F85" s="34">
        <v>1</v>
      </c>
      <c r="G85" s="34">
        <v>0</v>
      </c>
      <c r="H85" s="34">
        <v>0</v>
      </c>
      <c r="I85" s="36">
        <f t="shared" si="2"/>
        <v>1</v>
      </c>
      <c r="J85" s="33" t="s">
        <v>202</v>
      </c>
    </row>
    <row r="86" spans="1:10">
      <c r="A86" t="s">
        <v>2</v>
      </c>
      <c r="B86" t="s">
        <v>22</v>
      </c>
      <c r="C86" t="s">
        <v>9</v>
      </c>
      <c r="D86" s="34">
        <v>0</v>
      </c>
      <c r="E86" s="34">
        <v>1</v>
      </c>
      <c r="F86" s="34">
        <v>0</v>
      </c>
      <c r="G86" s="34">
        <v>0</v>
      </c>
      <c r="H86" s="34">
        <v>0</v>
      </c>
      <c r="I86" s="36">
        <f t="shared" si="2"/>
        <v>1</v>
      </c>
      <c r="J86" s="33" t="s">
        <v>202</v>
      </c>
    </row>
  </sheetData>
  <autoFilter ref="A2:J86">
    <sortState ref="A3:J86">
      <sortCondition ref="C2:C86"/>
    </sortState>
  </autoFilter>
  <conditionalFormatting sqref="I3:I86">
    <cfRule type="cellIs" dxfId="27" priority="6" operator="notEqual">
      <formula>1</formula>
    </cfRule>
  </conditionalFormatting>
  <conditionalFormatting sqref="D3:H86">
    <cfRule type="colorScale" priority="5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pageSetup paperSize="0"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/>
  </sheetPr>
  <dimension ref="A1:J86"/>
  <sheetViews>
    <sheetView zoomScale="70" zoomScaleNormal="70" zoomScalePageLayoutView="70" workbookViewId="0">
      <selection activeCell="H3" sqref="H3"/>
    </sheetView>
  </sheetViews>
  <sheetFormatPr baseColWidth="10" defaultColWidth="8.83203125" defaultRowHeight="14" x14ac:dyDescent="0"/>
  <cols>
    <col min="1" max="1" width="8.83203125" style="33"/>
    <col min="2" max="2" width="16.6640625" style="33" bestFit="1" customWidth="1"/>
    <col min="3" max="3" width="12.83203125" style="33" bestFit="1" customWidth="1"/>
    <col min="4" max="4" width="9.1640625" style="33" customWidth="1"/>
    <col min="5" max="5" width="9.5" style="33" customWidth="1"/>
    <col min="6" max="8" width="8.83203125" style="33"/>
    <col min="9" max="9" width="15.1640625" style="33" bestFit="1" customWidth="1"/>
    <col min="10" max="10" width="18.33203125" style="33" bestFit="1" customWidth="1"/>
    <col min="11" max="16384" width="8.83203125" style="33"/>
  </cols>
  <sheetData>
    <row r="1" spans="1:10" s="3" customFormat="1">
      <c r="D1" s="19" t="s">
        <v>208</v>
      </c>
      <c r="E1" s="19" t="s">
        <v>208</v>
      </c>
      <c r="F1" s="19" t="s">
        <v>208</v>
      </c>
      <c r="G1" s="19" t="s">
        <v>208</v>
      </c>
      <c r="H1" s="19" t="s">
        <v>208</v>
      </c>
    </row>
    <row r="2" spans="1:10" s="15" customFormat="1" ht="87.75" customHeight="1">
      <c r="A2" s="15" t="s">
        <v>171</v>
      </c>
      <c r="B2" s="15" t="s">
        <v>219</v>
      </c>
      <c r="C2" s="15" t="s">
        <v>3</v>
      </c>
      <c r="D2" s="35" t="s">
        <v>130</v>
      </c>
      <c r="E2" s="35" t="s">
        <v>374</v>
      </c>
      <c r="F2" s="35" t="s">
        <v>375</v>
      </c>
      <c r="G2" s="35" t="s">
        <v>376</v>
      </c>
      <c r="H2" s="35" t="s">
        <v>377</v>
      </c>
      <c r="I2" s="35" t="s">
        <v>10</v>
      </c>
      <c r="J2" s="15" t="s">
        <v>23</v>
      </c>
    </row>
    <row r="3" spans="1:10">
      <c r="A3" s="33" t="s">
        <v>268</v>
      </c>
      <c r="B3" s="33" t="s">
        <v>11</v>
      </c>
      <c r="C3" s="33" t="s">
        <v>272</v>
      </c>
      <c r="D3" s="34">
        <v>1</v>
      </c>
      <c r="E3" s="34">
        <v>0</v>
      </c>
      <c r="F3" s="34">
        <v>0</v>
      </c>
      <c r="G3" s="34">
        <v>0</v>
      </c>
      <c r="H3" s="34">
        <v>0</v>
      </c>
      <c r="I3" s="36">
        <f t="shared" ref="I3:I34" si="0">SUM(D3:H3)</f>
        <v>1</v>
      </c>
      <c r="J3" s="33" t="s">
        <v>310</v>
      </c>
    </row>
    <row r="4" spans="1:10">
      <c r="A4" s="33" t="s">
        <v>260</v>
      </c>
      <c r="B4" s="33" t="s">
        <v>12</v>
      </c>
      <c r="C4" s="33" t="s">
        <v>272</v>
      </c>
      <c r="D4" s="34">
        <v>1</v>
      </c>
      <c r="E4" s="34">
        <v>0</v>
      </c>
      <c r="F4" s="34">
        <v>0</v>
      </c>
      <c r="G4" s="34">
        <v>0</v>
      </c>
      <c r="H4" s="34">
        <v>0</v>
      </c>
      <c r="I4" s="36">
        <f t="shared" si="0"/>
        <v>1</v>
      </c>
      <c r="J4" s="33" t="s">
        <v>310</v>
      </c>
    </row>
    <row r="5" spans="1:10">
      <c r="A5" s="33" t="s">
        <v>261</v>
      </c>
      <c r="B5" s="33" t="s">
        <v>13</v>
      </c>
      <c r="C5" s="33" t="s">
        <v>272</v>
      </c>
      <c r="D5" s="34">
        <v>1</v>
      </c>
      <c r="E5" s="34">
        <v>0</v>
      </c>
      <c r="F5" s="34">
        <v>0</v>
      </c>
      <c r="G5" s="34">
        <v>0</v>
      </c>
      <c r="H5" s="34">
        <v>0</v>
      </c>
      <c r="I5" s="36">
        <f t="shared" si="0"/>
        <v>1</v>
      </c>
      <c r="J5" s="33" t="s">
        <v>310</v>
      </c>
    </row>
    <row r="6" spans="1:10">
      <c r="A6" s="33" t="s">
        <v>262</v>
      </c>
      <c r="B6" s="33" t="s">
        <v>14</v>
      </c>
      <c r="C6" s="33" t="s">
        <v>272</v>
      </c>
      <c r="D6" s="34">
        <v>1</v>
      </c>
      <c r="E6" s="34">
        <v>0</v>
      </c>
      <c r="F6" s="34">
        <v>0</v>
      </c>
      <c r="G6" s="34">
        <v>0</v>
      </c>
      <c r="H6" s="34">
        <v>0</v>
      </c>
      <c r="I6" s="36">
        <f t="shared" si="0"/>
        <v>1</v>
      </c>
      <c r="J6" s="33" t="s">
        <v>310</v>
      </c>
    </row>
    <row r="7" spans="1:10">
      <c r="A7" s="33" t="s">
        <v>263</v>
      </c>
      <c r="B7" s="33" t="s">
        <v>15</v>
      </c>
      <c r="C7" s="33" t="s">
        <v>272</v>
      </c>
      <c r="D7" s="34">
        <v>1</v>
      </c>
      <c r="E7" s="34">
        <v>0</v>
      </c>
      <c r="F7" s="34">
        <v>0</v>
      </c>
      <c r="G7" s="34">
        <v>0</v>
      </c>
      <c r="H7" s="34">
        <v>0</v>
      </c>
      <c r="I7" s="36">
        <f t="shared" si="0"/>
        <v>1</v>
      </c>
      <c r="J7" s="33" t="s">
        <v>310</v>
      </c>
    </row>
    <row r="8" spans="1:10">
      <c r="A8" s="33" t="s">
        <v>264</v>
      </c>
      <c r="B8" s="33" t="s">
        <v>16</v>
      </c>
      <c r="C8" s="33" t="s">
        <v>272</v>
      </c>
      <c r="D8" s="34">
        <v>1</v>
      </c>
      <c r="E8" s="34">
        <v>0</v>
      </c>
      <c r="F8" s="34">
        <v>0</v>
      </c>
      <c r="G8" s="34">
        <v>0</v>
      </c>
      <c r="H8" s="34">
        <v>0</v>
      </c>
      <c r="I8" s="36">
        <f t="shared" si="0"/>
        <v>1</v>
      </c>
      <c r="J8" s="33" t="s">
        <v>310</v>
      </c>
    </row>
    <row r="9" spans="1:10">
      <c r="A9" s="33" t="s">
        <v>265</v>
      </c>
      <c r="B9" s="33" t="s">
        <v>17</v>
      </c>
      <c r="C9" s="33" t="s">
        <v>272</v>
      </c>
      <c r="D9" s="34">
        <v>1</v>
      </c>
      <c r="E9" s="34">
        <v>0</v>
      </c>
      <c r="F9" s="34">
        <v>0</v>
      </c>
      <c r="G9" s="34">
        <v>0</v>
      </c>
      <c r="H9" s="34">
        <v>0</v>
      </c>
      <c r="I9" s="36">
        <f t="shared" si="0"/>
        <v>1</v>
      </c>
      <c r="J9" s="33" t="s">
        <v>310</v>
      </c>
    </row>
    <row r="10" spans="1:10">
      <c r="A10" s="33" t="s">
        <v>266</v>
      </c>
      <c r="B10" s="33" t="s">
        <v>18</v>
      </c>
      <c r="C10" s="33" t="s">
        <v>272</v>
      </c>
      <c r="D10" s="34">
        <v>1</v>
      </c>
      <c r="E10" s="34">
        <v>0</v>
      </c>
      <c r="F10" s="34">
        <v>0</v>
      </c>
      <c r="G10" s="34">
        <v>0</v>
      </c>
      <c r="H10" s="34">
        <v>0</v>
      </c>
      <c r="I10" s="36">
        <f t="shared" si="0"/>
        <v>1</v>
      </c>
      <c r="J10" s="33" t="s">
        <v>310</v>
      </c>
    </row>
    <row r="11" spans="1:10">
      <c r="A11" s="33" t="s">
        <v>267</v>
      </c>
      <c r="B11" s="33" t="s">
        <v>19</v>
      </c>
      <c r="C11" s="33" t="s">
        <v>272</v>
      </c>
      <c r="D11" s="34">
        <v>1</v>
      </c>
      <c r="E11" s="34">
        <v>0</v>
      </c>
      <c r="F11" s="34">
        <v>0</v>
      </c>
      <c r="G11" s="34">
        <v>0</v>
      </c>
      <c r="H11" s="34">
        <v>0</v>
      </c>
      <c r="I11" s="36">
        <f t="shared" si="0"/>
        <v>1</v>
      </c>
      <c r="J11" s="33" t="s">
        <v>310</v>
      </c>
    </row>
    <row r="12" spans="1:10">
      <c r="A12" s="33" t="s">
        <v>0</v>
      </c>
      <c r="B12" s="33" t="s">
        <v>20</v>
      </c>
      <c r="C12" s="33" t="s">
        <v>272</v>
      </c>
      <c r="D12" s="34">
        <v>1</v>
      </c>
      <c r="E12" s="34">
        <v>0</v>
      </c>
      <c r="F12" s="34">
        <v>0</v>
      </c>
      <c r="G12" s="34">
        <v>0</v>
      </c>
      <c r="H12" s="34">
        <v>0</v>
      </c>
      <c r="I12" s="36">
        <f t="shared" si="0"/>
        <v>1</v>
      </c>
      <c r="J12" s="33" t="s">
        <v>310</v>
      </c>
    </row>
    <row r="13" spans="1:10">
      <c r="A13" s="33" t="s">
        <v>1</v>
      </c>
      <c r="B13" s="33" t="s">
        <v>21</v>
      </c>
      <c r="C13" s="33" t="s">
        <v>272</v>
      </c>
      <c r="D13" s="34">
        <v>1</v>
      </c>
      <c r="E13" s="34">
        <v>0</v>
      </c>
      <c r="F13" s="34">
        <v>0</v>
      </c>
      <c r="G13" s="34">
        <v>0</v>
      </c>
      <c r="H13" s="34">
        <v>0</v>
      </c>
      <c r="I13" s="36">
        <f t="shared" si="0"/>
        <v>1</v>
      </c>
      <c r="J13" s="33" t="s">
        <v>310</v>
      </c>
    </row>
    <row r="14" spans="1:10">
      <c r="A14" s="33" t="s">
        <v>2</v>
      </c>
      <c r="B14" s="33" t="s">
        <v>22</v>
      </c>
      <c r="C14" s="33" t="s">
        <v>272</v>
      </c>
      <c r="D14" s="34">
        <v>1</v>
      </c>
      <c r="E14" s="34">
        <v>0</v>
      </c>
      <c r="F14" s="34">
        <v>0</v>
      </c>
      <c r="G14" s="34">
        <v>0</v>
      </c>
      <c r="H14" s="34">
        <v>0</v>
      </c>
      <c r="I14" s="36">
        <f t="shared" si="0"/>
        <v>1</v>
      </c>
      <c r="J14" s="33" t="s">
        <v>310</v>
      </c>
    </row>
    <row r="15" spans="1:10">
      <c r="A15" s="33" t="s">
        <v>268</v>
      </c>
      <c r="B15" s="33" t="s">
        <v>11</v>
      </c>
      <c r="C15" s="33" t="s">
        <v>4</v>
      </c>
      <c r="D15" s="34">
        <v>1</v>
      </c>
      <c r="E15" s="34">
        <v>0</v>
      </c>
      <c r="F15" s="34">
        <v>0</v>
      </c>
      <c r="G15" s="34">
        <v>0</v>
      </c>
      <c r="H15" s="34">
        <v>0</v>
      </c>
      <c r="I15" s="36">
        <f t="shared" si="0"/>
        <v>1</v>
      </c>
      <c r="J15" s="33" t="s">
        <v>310</v>
      </c>
    </row>
    <row r="16" spans="1:10">
      <c r="A16" s="33" t="s">
        <v>260</v>
      </c>
      <c r="B16" s="33" t="s">
        <v>12</v>
      </c>
      <c r="C16" s="33" t="s">
        <v>4</v>
      </c>
      <c r="D16" s="34">
        <v>1</v>
      </c>
      <c r="E16" s="34">
        <v>0</v>
      </c>
      <c r="F16" s="34">
        <v>0</v>
      </c>
      <c r="G16" s="34">
        <v>0</v>
      </c>
      <c r="H16" s="34">
        <v>0</v>
      </c>
      <c r="I16" s="36">
        <f t="shared" si="0"/>
        <v>1</v>
      </c>
      <c r="J16" s="33" t="s">
        <v>310</v>
      </c>
    </row>
    <row r="17" spans="1:10">
      <c r="A17" s="33" t="s">
        <v>261</v>
      </c>
      <c r="B17" s="33" t="s">
        <v>13</v>
      </c>
      <c r="C17" s="33" t="s">
        <v>4</v>
      </c>
      <c r="D17" s="34">
        <v>1</v>
      </c>
      <c r="E17" s="34">
        <v>0</v>
      </c>
      <c r="F17" s="34">
        <v>0</v>
      </c>
      <c r="G17" s="34">
        <v>0</v>
      </c>
      <c r="H17" s="34">
        <v>0</v>
      </c>
      <c r="I17" s="36">
        <f t="shared" si="0"/>
        <v>1</v>
      </c>
      <c r="J17" s="33" t="s">
        <v>310</v>
      </c>
    </row>
    <row r="18" spans="1:10">
      <c r="A18" s="33" t="s">
        <v>262</v>
      </c>
      <c r="B18" s="33" t="s">
        <v>14</v>
      </c>
      <c r="C18" s="33" t="s">
        <v>4</v>
      </c>
      <c r="D18" s="34">
        <v>1</v>
      </c>
      <c r="E18" s="34">
        <v>0</v>
      </c>
      <c r="F18" s="34">
        <v>0</v>
      </c>
      <c r="G18" s="34">
        <v>0</v>
      </c>
      <c r="H18" s="34">
        <v>0</v>
      </c>
      <c r="I18" s="36">
        <f t="shared" si="0"/>
        <v>1</v>
      </c>
      <c r="J18" s="33" t="s">
        <v>310</v>
      </c>
    </row>
    <row r="19" spans="1:10">
      <c r="A19" s="33" t="s">
        <v>263</v>
      </c>
      <c r="B19" s="33" t="s">
        <v>15</v>
      </c>
      <c r="C19" s="33" t="s">
        <v>4</v>
      </c>
      <c r="D19" s="34">
        <v>1</v>
      </c>
      <c r="E19" s="34">
        <v>0</v>
      </c>
      <c r="F19" s="34">
        <v>0</v>
      </c>
      <c r="G19" s="34">
        <v>0</v>
      </c>
      <c r="H19" s="34">
        <v>0</v>
      </c>
      <c r="I19" s="36">
        <f t="shared" si="0"/>
        <v>1</v>
      </c>
      <c r="J19" s="33" t="s">
        <v>310</v>
      </c>
    </row>
    <row r="20" spans="1:10">
      <c r="A20" s="33" t="s">
        <v>264</v>
      </c>
      <c r="B20" s="33" t="s">
        <v>16</v>
      </c>
      <c r="C20" s="33" t="s">
        <v>4</v>
      </c>
      <c r="D20" s="34">
        <v>1</v>
      </c>
      <c r="E20" s="34">
        <v>0</v>
      </c>
      <c r="F20" s="34">
        <v>0</v>
      </c>
      <c r="G20" s="34">
        <v>0</v>
      </c>
      <c r="H20" s="34">
        <v>0</v>
      </c>
      <c r="I20" s="36">
        <f t="shared" si="0"/>
        <v>1</v>
      </c>
      <c r="J20" s="33" t="s">
        <v>310</v>
      </c>
    </row>
    <row r="21" spans="1:10">
      <c r="A21" s="33" t="s">
        <v>265</v>
      </c>
      <c r="B21" s="33" t="s">
        <v>17</v>
      </c>
      <c r="C21" s="33" t="s">
        <v>4</v>
      </c>
      <c r="D21" s="34">
        <v>1</v>
      </c>
      <c r="E21" s="34">
        <v>0</v>
      </c>
      <c r="F21" s="34">
        <v>0</v>
      </c>
      <c r="G21" s="34">
        <v>0</v>
      </c>
      <c r="H21" s="34">
        <v>0</v>
      </c>
      <c r="I21" s="36">
        <f t="shared" si="0"/>
        <v>1</v>
      </c>
      <c r="J21" s="33" t="s">
        <v>310</v>
      </c>
    </row>
    <row r="22" spans="1:10">
      <c r="A22" s="33" t="s">
        <v>266</v>
      </c>
      <c r="B22" s="33" t="s">
        <v>18</v>
      </c>
      <c r="C22" s="33" t="s">
        <v>4</v>
      </c>
      <c r="D22" s="34">
        <v>1</v>
      </c>
      <c r="E22" s="34">
        <v>0</v>
      </c>
      <c r="F22" s="34">
        <v>0</v>
      </c>
      <c r="G22" s="34">
        <v>0</v>
      </c>
      <c r="H22" s="34">
        <v>0</v>
      </c>
      <c r="I22" s="36">
        <f t="shared" si="0"/>
        <v>1</v>
      </c>
      <c r="J22" s="33" t="s">
        <v>310</v>
      </c>
    </row>
    <row r="23" spans="1:10">
      <c r="A23" s="33" t="s">
        <v>267</v>
      </c>
      <c r="B23" s="33" t="s">
        <v>19</v>
      </c>
      <c r="C23" s="33" t="s">
        <v>4</v>
      </c>
      <c r="D23" s="34">
        <v>1</v>
      </c>
      <c r="E23" s="34">
        <v>0</v>
      </c>
      <c r="F23" s="34">
        <v>0</v>
      </c>
      <c r="G23" s="34">
        <v>0</v>
      </c>
      <c r="H23" s="34">
        <v>0</v>
      </c>
      <c r="I23" s="36">
        <f t="shared" si="0"/>
        <v>1</v>
      </c>
      <c r="J23" s="33" t="s">
        <v>310</v>
      </c>
    </row>
    <row r="24" spans="1:10">
      <c r="A24" s="33" t="s">
        <v>0</v>
      </c>
      <c r="B24" s="33" t="s">
        <v>20</v>
      </c>
      <c r="C24" s="33" t="s">
        <v>4</v>
      </c>
      <c r="D24" s="34">
        <v>1</v>
      </c>
      <c r="E24" s="34">
        <v>0</v>
      </c>
      <c r="F24" s="34">
        <v>0</v>
      </c>
      <c r="G24" s="34">
        <v>0</v>
      </c>
      <c r="H24" s="34">
        <v>0</v>
      </c>
      <c r="I24" s="36">
        <f t="shared" si="0"/>
        <v>1</v>
      </c>
      <c r="J24" s="33" t="s">
        <v>310</v>
      </c>
    </row>
    <row r="25" spans="1:10">
      <c r="A25" s="33" t="s">
        <v>1</v>
      </c>
      <c r="B25" s="33" t="s">
        <v>21</v>
      </c>
      <c r="C25" s="33" t="s">
        <v>4</v>
      </c>
      <c r="D25" s="34">
        <v>1</v>
      </c>
      <c r="E25" s="34">
        <v>0</v>
      </c>
      <c r="F25" s="34">
        <v>0</v>
      </c>
      <c r="G25" s="34">
        <v>0</v>
      </c>
      <c r="H25" s="34">
        <v>0</v>
      </c>
      <c r="I25" s="36">
        <f t="shared" si="0"/>
        <v>1</v>
      </c>
      <c r="J25" s="33" t="s">
        <v>310</v>
      </c>
    </row>
    <row r="26" spans="1:10">
      <c r="A26" s="33" t="s">
        <v>2</v>
      </c>
      <c r="B26" s="33" t="s">
        <v>22</v>
      </c>
      <c r="C26" s="33" t="s">
        <v>4</v>
      </c>
      <c r="D26" s="34">
        <v>1</v>
      </c>
      <c r="E26" s="34">
        <v>0</v>
      </c>
      <c r="F26" s="34">
        <v>0</v>
      </c>
      <c r="G26" s="34">
        <v>0</v>
      </c>
      <c r="H26" s="34">
        <v>0</v>
      </c>
      <c r="I26" s="36">
        <f t="shared" si="0"/>
        <v>1</v>
      </c>
      <c r="J26" s="33" t="s">
        <v>310</v>
      </c>
    </row>
    <row r="27" spans="1:10">
      <c r="A27" s="33" t="s">
        <v>268</v>
      </c>
      <c r="B27" s="33" t="s">
        <v>11</v>
      </c>
      <c r="C27" s="33" t="s">
        <v>5</v>
      </c>
      <c r="D27" s="34">
        <v>1</v>
      </c>
      <c r="E27" s="34">
        <v>0</v>
      </c>
      <c r="F27" s="34">
        <v>0</v>
      </c>
      <c r="G27" s="34">
        <v>0</v>
      </c>
      <c r="H27" s="34">
        <v>0</v>
      </c>
      <c r="I27" s="36">
        <f t="shared" si="0"/>
        <v>1</v>
      </c>
      <c r="J27" s="33" t="s">
        <v>310</v>
      </c>
    </row>
    <row r="28" spans="1:10">
      <c r="A28" s="33" t="s">
        <v>260</v>
      </c>
      <c r="B28" s="33" t="s">
        <v>12</v>
      </c>
      <c r="C28" s="33" t="s">
        <v>5</v>
      </c>
      <c r="D28" s="34">
        <v>1</v>
      </c>
      <c r="E28" s="34">
        <v>0</v>
      </c>
      <c r="F28" s="34">
        <v>0</v>
      </c>
      <c r="G28" s="34">
        <v>0</v>
      </c>
      <c r="H28" s="34">
        <v>0</v>
      </c>
      <c r="I28" s="36">
        <f t="shared" si="0"/>
        <v>1</v>
      </c>
      <c r="J28" s="33" t="s">
        <v>310</v>
      </c>
    </row>
    <row r="29" spans="1:10">
      <c r="A29" s="33" t="s">
        <v>261</v>
      </c>
      <c r="B29" s="33" t="s">
        <v>13</v>
      </c>
      <c r="C29" s="33" t="s">
        <v>5</v>
      </c>
      <c r="D29" s="34">
        <v>1</v>
      </c>
      <c r="E29" s="34">
        <v>0</v>
      </c>
      <c r="F29" s="34">
        <v>0</v>
      </c>
      <c r="G29" s="34">
        <v>0</v>
      </c>
      <c r="H29" s="34">
        <v>0</v>
      </c>
      <c r="I29" s="36">
        <f t="shared" si="0"/>
        <v>1</v>
      </c>
      <c r="J29" s="33" t="s">
        <v>310</v>
      </c>
    </row>
    <row r="30" spans="1:10">
      <c r="A30" s="33" t="s">
        <v>262</v>
      </c>
      <c r="B30" s="33" t="s">
        <v>14</v>
      </c>
      <c r="C30" s="33" t="s">
        <v>5</v>
      </c>
      <c r="D30" s="34">
        <v>1</v>
      </c>
      <c r="E30" s="34">
        <v>0</v>
      </c>
      <c r="F30" s="34">
        <v>0</v>
      </c>
      <c r="G30" s="34">
        <v>0</v>
      </c>
      <c r="H30" s="34">
        <v>0</v>
      </c>
      <c r="I30" s="36">
        <f t="shared" si="0"/>
        <v>1</v>
      </c>
      <c r="J30" s="33" t="s">
        <v>310</v>
      </c>
    </row>
    <row r="31" spans="1:10">
      <c r="A31" s="33" t="s">
        <v>263</v>
      </c>
      <c r="B31" s="33" t="s">
        <v>15</v>
      </c>
      <c r="C31" s="33" t="s">
        <v>5</v>
      </c>
      <c r="D31" s="34">
        <v>1</v>
      </c>
      <c r="E31" s="34">
        <v>0</v>
      </c>
      <c r="F31" s="34">
        <v>0</v>
      </c>
      <c r="G31" s="34">
        <v>0</v>
      </c>
      <c r="H31" s="34">
        <v>0</v>
      </c>
      <c r="I31" s="36">
        <f t="shared" si="0"/>
        <v>1</v>
      </c>
      <c r="J31" s="33" t="s">
        <v>310</v>
      </c>
    </row>
    <row r="32" spans="1:10">
      <c r="A32" s="33" t="s">
        <v>264</v>
      </c>
      <c r="B32" s="33" t="s">
        <v>16</v>
      </c>
      <c r="C32" s="33" t="s">
        <v>5</v>
      </c>
      <c r="D32" s="34">
        <v>1</v>
      </c>
      <c r="E32" s="34">
        <v>0</v>
      </c>
      <c r="F32" s="34">
        <v>0</v>
      </c>
      <c r="G32" s="34">
        <v>0</v>
      </c>
      <c r="H32" s="34">
        <v>0</v>
      </c>
      <c r="I32" s="36">
        <f t="shared" si="0"/>
        <v>1</v>
      </c>
      <c r="J32" s="33" t="s">
        <v>310</v>
      </c>
    </row>
    <row r="33" spans="1:10">
      <c r="A33" s="33" t="s">
        <v>265</v>
      </c>
      <c r="B33" s="33" t="s">
        <v>17</v>
      </c>
      <c r="C33" s="33" t="s">
        <v>5</v>
      </c>
      <c r="D33" s="34">
        <v>1</v>
      </c>
      <c r="E33" s="34">
        <v>0</v>
      </c>
      <c r="F33" s="34">
        <v>0</v>
      </c>
      <c r="G33" s="34">
        <v>0</v>
      </c>
      <c r="H33" s="34">
        <v>0</v>
      </c>
      <c r="I33" s="36">
        <f t="shared" si="0"/>
        <v>1</v>
      </c>
      <c r="J33" s="33" t="s">
        <v>310</v>
      </c>
    </row>
    <row r="34" spans="1:10">
      <c r="A34" s="33" t="s">
        <v>266</v>
      </c>
      <c r="B34" s="33" t="s">
        <v>18</v>
      </c>
      <c r="C34" s="33" t="s">
        <v>5</v>
      </c>
      <c r="D34" s="34">
        <v>1</v>
      </c>
      <c r="E34" s="34">
        <v>0</v>
      </c>
      <c r="F34" s="34">
        <v>0</v>
      </c>
      <c r="G34" s="34">
        <v>0</v>
      </c>
      <c r="H34" s="34">
        <v>0</v>
      </c>
      <c r="I34" s="36">
        <f t="shared" si="0"/>
        <v>1</v>
      </c>
      <c r="J34" s="33" t="s">
        <v>310</v>
      </c>
    </row>
    <row r="35" spans="1:10">
      <c r="A35" s="33" t="s">
        <v>267</v>
      </c>
      <c r="B35" s="33" t="s">
        <v>19</v>
      </c>
      <c r="C35" s="33" t="s">
        <v>5</v>
      </c>
      <c r="D35" s="34">
        <v>1</v>
      </c>
      <c r="E35" s="34">
        <v>0</v>
      </c>
      <c r="F35" s="34">
        <v>0</v>
      </c>
      <c r="G35" s="34">
        <v>0</v>
      </c>
      <c r="H35" s="34">
        <v>0</v>
      </c>
      <c r="I35" s="36">
        <f t="shared" ref="I35:I66" si="1">SUM(D35:H35)</f>
        <v>1</v>
      </c>
      <c r="J35" s="33" t="s">
        <v>310</v>
      </c>
    </row>
    <row r="36" spans="1:10">
      <c r="A36" s="33" t="s">
        <v>0</v>
      </c>
      <c r="B36" s="33" t="s">
        <v>20</v>
      </c>
      <c r="C36" s="33" t="s">
        <v>5</v>
      </c>
      <c r="D36" s="34">
        <v>1</v>
      </c>
      <c r="E36" s="34">
        <v>0</v>
      </c>
      <c r="F36" s="34">
        <v>0</v>
      </c>
      <c r="G36" s="34">
        <v>0</v>
      </c>
      <c r="H36" s="34">
        <v>0</v>
      </c>
      <c r="I36" s="36">
        <f t="shared" si="1"/>
        <v>1</v>
      </c>
      <c r="J36" s="33" t="s">
        <v>310</v>
      </c>
    </row>
    <row r="37" spans="1:10">
      <c r="A37" s="33" t="s">
        <v>1</v>
      </c>
      <c r="B37" s="33" t="s">
        <v>21</v>
      </c>
      <c r="C37" s="33" t="s">
        <v>5</v>
      </c>
      <c r="D37" s="34">
        <v>1</v>
      </c>
      <c r="E37" s="34">
        <v>0</v>
      </c>
      <c r="F37" s="34">
        <v>0</v>
      </c>
      <c r="G37" s="34">
        <v>0</v>
      </c>
      <c r="H37" s="34">
        <v>0</v>
      </c>
      <c r="I37" s="36">
        <f t="shared" si="1"/>
        <v>1</v>
      </c>
      <c r="J37" s="33" t="s">
        <v>310</v>
      </c>
    </row>
    <row r="38" spans="1:10">
      <c r="A38" s="33" t="s">
        <v>2</v>
      </c>
      <c r="B38" s="33" t="s">
        <v>22</v>
      </c>
      <c r="C38" s="33" t="s">
        <v>5</v>
      </c>
      <c r="D38" s="34">
        <v>1</v>
      </c>
      <c r="E38" s="34">
        <v>0</v>
      </c>
      <c r="F38" s="34">
        <v>0</v>
      </c>
      <c r="G38" s="34">
        <v>0</v>
      </c>
      <c r="H38" s="34">
        <v>0</v>
      </c>
      <c r="I38" s="36">
        <f t="shared" si="1"/>
        <v>1</v>
      </c>
      <c r="J38" s="33" t="s">
        <v>310</v>
      </c>
    </row>
    <row r="39" spans="1:10">
      <c r="A39" s="33" t="s">
        <v>268</v>
      </c>
      <c r="B39" s="33" t="s">
        <v>11</v>
      </c>
      <c r="C39" s="33" t="s">
        <v>6</v>
      </c>
      <c r="D39" s="34">
        <v>1</v>
      </c>
      <c r="E39" s="34">
        <v>0</v>
      </c>
      <c r="F39" s="34">
        <v>0</v>
      </c>
      <c r="G39" s="34">
        <v>0</v>
      </c>
      <c r="H39" s="34">
        <v>0</v>
      </c>
      <c r="I39" s="36">
        <f t="shared" si="1"/>
        <v>1</v>
      </c>
      <c r="J39" s="33" t="s">
        <v>310</v>
      </c>
    </row>
    <row r="40" spans="1:10">
      <c r="A40" s="33" t="s">
        <v>260</v>
      </c>
      <c r="B40" s="33" t="s">
        <v>12</v>
      </c>
      <c r="C40" s="33" t="s">
        <v>6</v>
      </c>
      <c r="D40" s="34">
        <v>1</v>
      </c>
      <c r="E40" s="34">
        <v>0</v>
      </c>
      <c r="F40" s="34">
        <v>0</v>
      </c>
      <c r="G40" s="34">
        <v>0</v>
      </c>
      <c r="H40" s="34">
        <v>0</v>
      </c>
      <c r="I40" s="36">
        <f t="shared" si="1"/>
        <v>1</v>
      </c>
      <c r="J40" s="33" t="s">
        <v>310</v>
      </c>
    </row>
    <row r="41" spans="1:10">
      <c r="A41" s="33" t="s">
        <v>261</v>
      </c>
      <c r="B41" s="33" t="s">
        <v>13</v>
      </c>
      <c r="C41" s="33" t="s">
        <v>6</v>
      </c>
      <c r="D41" s="34">
        <v>1</v>
      </c>
      <c r="E41" s="34">
        <v>0</v>
      </c>
      <c r="F41" s="34">
        <v>0</v>
      </c>
      <c r="G41" s="34">
        <v>0</v>
      </c>
      <c r="H41" s="34">
        <v>0</v>
      </c>
      <c r="I41" s="36">
        <f t="shared" si="1"/>
        <v>1</v>
      </c>
      <c r="J41" s="33" t="s">
        <v>310</v>
      </c>
    </row>
    <row r="42" spans="1:10">
      <c r="A42" s="33" t="s">
        <v>262</v>
      </c>
      <c r="B42" s="33" t="s">
        <v>14</v>
      </c>
      <c r="C42" s="33" t="s">
        <v>6</v>
      </c>
      <c r="D42" s="34">
        <v>1</v>
      </c>
      <c r="E42" s="34">
        <v>0</v>
      </c>
      <c r="F42" s="34">
        <v>0</v>
      </c>
      <c r="G42" s="34">
        <v>0</v>
      </c>
      <c r="H42" s="34">
        <v>0</v>
      </c>
      <c r="I42" s="36">
        <f t="shared" si="1"/>
        <v>1</v>
      </c>
      <c r="J42" s="33" t="s">
        <v>310</v>
      </c>
    </row>
    <row r="43" spans="1:10">
      <c r="A43" s="33" t="s">
        <v>263</v>
      </c>
      <c r="B43" s="33" t="s">
        <v>15</v>
      </c>
      <c r="C43" s="33" t="s">
        <v>6</v>
      </c>
      <c r="D43" s="34">
        <v>1</v>
      </c>
      <c r="E43" s="34">
        <v>0</v>
      </c>
      <c r="F43" s="34">
        <v>0</v>
      </c>
      <c r="G43" s="34">
        <v>0</v>
      </c>
      <c r="H43" s="34">
        <v>0</v>
      </c>
      <c r="I43" s="36">
        <f t="shared" si="1"/>
        <v>1</v>
      </c>
      <c r="J43" s="33" t="s">
        <v>310</v>
      </c>
    </row>
    <row r="44" spans="1:10">
      <c r="A44" s="33" t="s">
        <v>264</v>
      </c>
      <c r="B44" s="33" t="s">
        <v>16</v>
      </c>
      <c r="C44" s="33" t="s">
        <v>6</v>
      </c>
      <c r="D44" s="34">
        <v>1</v>
      </c>
      <c r="E44" s="34">
        <v>0</v>
      </c>
      <c r="F44" s="34">
        <v>0</v>
      </c>
      <c r="G44" s="34">
        <v>0</v>
      </c>
      <c r="H44" s="34">
        <v>0</v>
      </c>
      <c r="I44" s="36">
        <f t="shared" si="1"/>
        <v>1</v>
      </c>
      <c r="J44" s="33" t="s">
        <v>310</v>
      </c>
    </row>
    <row r="45" spans="1:10">
      <c r="A45" s="33" t="s">
        <v>265</v>
      </c>
      <c r="B45" s="33" t="s">
        <v>17</v>
      </c>
      <c r="C45" s="33" t="s">
        <v>6</v>
      </c>
      <c r="D45" s="34">
        <v>1</v>
      </c>
      <c r="E45" s="34">
        <v>0</v>
      </c>
      <c r="F45" s="34">
        <v>0</v>
      </c>
      <c r="G45" s="34">
        <v>0</v>
      </c>
      <c r="H45" s="34">
        <v>0</v>
      </c>
      <c r="I45" s="36">
        <f t="shared" si="1"/>
        <v>1</v>
      </c>
      <c r="J45" s="33" t="s">
        <v>310</v>
      </c>
    </row>
    <row r="46" spans="1:10">
      <c r="A46" s="33" t="s">
        <v>266</v>
      </c>
      <c r="B46" s="33" t="s">
        <v>18</v>
      </c>
      <c r="C46" s="33" t="s">
        <v>6</v>
      </c>
      <c r="D46" s="34">
        <v>1</v>
      </c>
      <c r="E46" s="34">
        <v>0</v>
      </c>
      <c r="F46" s="34">
        <v>0</v>
      </c>
      <c r="G46" s="34">
        <v>0</v>
      </c>
      <c r="H46" s="34">
        <v>0</v>
      </c>
      <c r="I46" s="36">
        <f t="shared" si="1"/>
        <v>1</v>
      </c>
      <c r="J46" s="33" t="s">
        <v>310</v>
      </c>
    </row>
    <row r="47" spans="1:10">
      <c r="A47" s="33" t="s">
        <v>267</v>
      </c>
      <c r="B47" s="33" t="s">
        <v>19</v>
      </c>
      <c r="C47" s="33" t="s">
        <v>6</v>
      </c>
      <c r="D47" s="34">
        <v>1</v>
      </c>
      <c r="E47" s="34">
        <v>0</v>
      </c>
      <c r="F47" s="34">
        <v>0</v>
      </c>
      <c r="G47" s="34">
        <v>0</v>
      </c>
      <c r="H47" s="34">
        <v>0</v>
      </c>
      <c r="I47" s="36">
        <f t="shared" si="1"/>
        <v>1</v>
      </c>
      <c r="J47" s="33" t="s">
        <v>310</v>
      </c>
    </row>
    <row r="48" spans="1:10">
      <c r="A48" s="33" t="s">
        <v>0</v>
      </c>
      <c r="B48" s="33" t="s">
        <v>20</v>
      </c>
      <c r="C48" s="33" t="s">
        <v>6</v>
      </c>
      <c r="D48" s="34">
        <v>1</v>
      </c>
      <c r="E48" s="34">
        <v>0</v>
      </c>
      <c r="F48" s="34">
        <v>0</v>
      </c>
      <c r="G48" s="34">
        <v>0</v>
      </c>
      <c r="H48" s="34">
        <v>0</v>
      </c>
      <c r="I48" s="36">
        <f t="shared" si="1"/>
        <v>1</v>
      </c>
      <c r="J48" s="33" t="s">
        <v>310</v>
      </c>
    </row>
    <row r="49" spans="1:10">
      <c r="A49" s="33" t="s">
        <v>1</v>
      </c>
      <c r="B49" s="33" t="s">
        <v>21</v>
      </c>
      <c r="C49" s="33" t="s">
        <v>6</v>
      </c>
      <c r="D49" s="34">
        <v>1</v>
      </c>
      <c r="E49" s="34">
        <v>0</v>
      </c>
      <c r="F49" s="34">
        <v>0</v>
      </c>
      <c r="G49" s="34">
        <v>0</v>
      </c>
      <c r="H49" s="34">
        <v>0</v>
      </c>
      <c r="I49" s="36">
        <f t="shared" si="1"/>
        <v>1</v>
      </c>
      <c r="J49" s="33" t="s">
        <v>310</v>
      </c>
    </row>
    <row r="50" spans="1:10">
      <c r="A50" s="33" t="s">
        <v>2</v>
      </c>
      <c r="B50" s="33" t="s">
        <v>22</v>
      </c>
      <c r="C50" s="33" t="s">
        <v>6</v>
      </c>
      <c r="D50" s="34">
        <v>1</v>
      </c>
      <c r="E50" s="34">
        <v>0</v>
      </c>
      <c r="F50" s="34">
        <v>0</v>
      </c>
      <c r="G50" s="34">
        <v>0</v>
      </c>
      <c r="H50" s="34">
        <v>0</v>
      </c>
      <c r="I50" s="36">
        <f t="shared" si="1"/>
        <v>1</v>
      </c>
      <c r="J50" s="33" t="s">
        <v>310</v>
      </c>
    </row>
    <row r="51" spans="1:10">
      <c r="A51" s="33" t="s">
        <v>268</v>
      </c>
      <c r="B51" s="33" t="s">
        <v>11</v>
      </c>
      <c r="C51" s="33" t="s">
        <v>7</v>
      </c>
      <c r="D51" s="34">
        <v>0.23169422020137267</v>
      </c>
      <c r="E51" s="34">
        <v>0.17169547588914261</v>
      </c>
      <c r="F51" s="34">
        <v>0.59661030390948477</v>
      </c>
      <c r="G51" s="34">
        <v>0</v>
      </c>
      <c r="H51" s="34">
        <v>0</v>
      </c>
      <c r="I51" s="36">
        <f t="shared" si="1"/>
        <v>1</v>
      </c>
      <c r="J51" s="33" t="s">
        <v>310</v>
      </c>
    </row>
    <row r="52" spans="1:10">
      <c r="A52" s="33" t="s">
        <v>260</v>
      </c>
      <c r="B52" s="33" t="s">
        <v>12</v>
      </c>
      <c r="C52" s="33" t="s">
        <v>7</v>
      </c>
      <c r="D52" s="34">
        <v>0.62036498558790654</v>
      </c>
      <c r="E52" s="34">
        <v>0.14108270965474384</v>
      </c>
      <c r="F52" s="34">
        <v>0.23855230475734962</v>
      </c>
      <c r="G52" s="34">
        <v>0</v>
      </c>
      <c r="H52" s="34">
        <v>0</v>
      </c>
      <c r="I52" s="36">
        <f t="shared" si="1"/>
        <v>1</v>
      </c>
      <c r="J52" s="33" t="s">
        <v>310</v>
      </c>
    </row>
    <row r="53" spans="1:10">
      <c r="A53" s="33" t="s">
        <v>261</v>
      </c>
      <c r="B53" s="33" t="s">
        <v>13</v>
      </c>
      <c r="C53" s="33" t="s">
        <v>7</v>
      </c>
      <c r="D53" s="34">
        <v>0.76995914677915334</v>
      </c>
      <c r="E53" s="34">
        <v>6.2742039825243928E-2</v>
      </c>
      <c r="F53" s="34">
        <v>0.16729881339560274</v>
      </c>
      <c r="G53" s="34">
        <v>0</v>
      </c>
      <c r="H53" s="34">
        <v>0</v>
      </c>
      <c r="I53" s="36">
        <f t="shared" si="1"/>
        <v>1</v>
      </c>
      <c r="J53" s="33" t="s">
        <v>310</v>
      </c>
    </row>
    <row r="54" spans="1:10">
      <c r="A54" s="33" t="s">
        <v>262</v>
      </c>
      <c r="B54" s="33" t="s">
        <v>14</v>
      </c>
      <c r="C54" s="33" t="s">
        <v>7</v>
      </c>
      <c r="D54" s="34">
        <v>0.41216952366129228</v>
      </c>
      <c r="E54" s="34">
        <v>0.26081896582218478</v>
      </c>
      <c r="F54" s="34">
        <v>0.32701151051652294</v>
      </c>
      <c r="G54" s="34">
        <v>0</v>
      </c>
      <c r="H54" s="34">
        <v>0</v>
      </c>
      <c r="I54" s="36">
        <f t="shared" si="1"/>
        <v>1</v>
      </c>
      <c r="J54" s="33" t="s">
        <v>310</v>
      </c>
    </row>
    <row r="55" spans="1:10">
      <c r="A55" s="33" t="s">
        <v>263</v>
      </c>
      <c r="B55" s="33" t="s">
        <v>15</v>
      </c>
      <c r="C55" s="33" t="s">
        <v>7</v>
      </c>
      <c r="D55" s="34">
        <v>0.55898708253801699</v>
      </c>
      <c r="E55" s="34">
        <v>0.19785393563558956</v>
      </c>
      <c r="F55" s="34">
        <v>0.24315898182639345</v>
      </c>
      <c r="G55" s="34">
        <v>0</v>
      </c>
      <c r="H55" s="34">
        <v>0</v>
      </c>
      <c r="I55" s="36">
        <f t="shared" si="1"/>
        <v>1</v>
      </c>
      <c r="J55" s="33" t="s">
        <v>310</v>
      </c>
    </row>
    <row r="56" spans="1:10">
      <c r="A56" s="33" t="s">
        <v>264</v>
      </c>
      <c r="B56" s="33" t="s">
        <v>16</v>
      </c>
      <c r="C56" s="33" t="s">
        <v>7</v>
      </c>
      <c r="D56" s="34">
        <v>0.23169422020137267</v>
      </c>
      <c r="E56" s="34">
        <v>0.17169547588914261</v>
      </c>
      <c r="F56" s="34">
        <v>0.59661030390948477</v>
      </c>
      <c r="G56" s="34">
        <v>0</v>
      </c>
      <c r="H56" s="34">
        <v>0</v>
      </c>
      <c r="I56" s="36">
        <f t="shared" si="1"/>
        <v>1</v>
      </c>
      <c r="J56" s="33" t="s">
        <v>310</v>
      </c>
    </row>
    <row r="57" spans="1:10">
      <c r="A57" s="33" t="s">
        <v>265</v>
      </c>
      <c r="B57" s="33" t="s">
        <v>17</v>
      </c>
      <c r="C57" s="33" t="s">
        <v>7</v>
      </c>
      <c r="D57" s="34">
        <v>0.46956005094322417</v>
      </c>
      <c r="E57" s="34">
        <v>0.19853641175772752</v>
      </c>
      <c r="F57" s="34">
        <v>0.33190353729904831</v>
      </c>
      <c r="G57" s="34">
        <v>0</v>
      </c>
      <c r="H57" s="34">
        <v>0</v>
      </c>
      <c r="I57" s="36">
        <f t="shared" si="1"/>
        <v>1</v>
      </c>
      <c r="J57" s="33" t="s">
        <v>310</v>
      </c>
    </row>
    <row r="58" spans="1:10">
      <c r="A58" s="33" t="s">
        <v>266</v>
      </c>
      <c r="B58" s="33" t="s">
        <v>18</v>
      </c>
      <c r="C58" s="33" t="s">
        <v>7</v>
      </c>
      <c r="D58" s="34">
        <v>0.40765641520709789</v>
      </c>
      <c r="E58" s="34">
        <v>0.11736695321718077</v>
      </c>
      <c r="F58" s="34">
        <v>0.47497663157572134</v>
      </c>
      <c r="G58" s="34">
        <v>0</v>
      </c>
      <c r="H58" s="34">
        <v>0</v>
      </c>
      <c r="I58" s="36">
        <f t="shared" si="1"/>
        <v>1</v>
      </c>
      <c r="J58" s="33" t="s">
        <v>310</v>
      </c>
    </row>
    <row r="59" spans="1:10">
      <c r="A59" s="33" t="s">
        <v>267</v>
      </c>
      <c r="B59" s="33" t="s">
        <v>19</v>
      </c>
      <c r="C59" s="33" t="s">
        <v>7</v>
      </c>
      <c r="D59" s="34">
        <v>0.57289503041020096</v>
      </c>
      <c r="E59" s="34">
        <v>0.19668233514424555</v>
      </c>
      <c r="F59" s="34">
        <v>0.23042263444555347</v>
      </c>
      <c r="G59" s="34">
        <v>0</v>
      </c>
      <c r="H59" s="34">
        <v>0</v>
      </c>
      <c r="I59" s="36">
        <f t="shared" si="1"/>
        <v>0.99999999999999989</v>
      </c>
      <c r="J59" s="33" t="s">
        <v>310</v>
      </c>
    </row>
    <row r="60" spans="1:10">
      <c r="A60" s="33" t="s">
        <v>0</v>
      </c>
      <c r="B60" s="33" t="s">
        <v>20</v>
      </c>
      <c r="C60" s="33" t="s">
        <v>7</v>
      </c>
      <c r="D60" s="34">
        <v>0.41009681881051174</v>
      </c>
      <c r="E60" s="34">
        <v>0.5083975498913258</v>
      </c>
      <c r="F60" s="34">
        <v>8.150563129816242E-2</v>
      </c>
      <c r="G60" s="34">
        <v>0</v>
      </c>
      <c r="H60" s="34">
        <v>0</v>
      </c>
      <c r="I60" s="36">
        <f t="shared" si="1"/>
        <v>1</v>
      </c>
      <c r="J60" s="33" t="s">
        <v>310</v>
      </c>
    </row>
    <row r="61" spans="1:10">
      <c r="A61" s="33" t="s">
        <v>1</v>
      </c>
      <c r="B61" s="33" t="s">
        <v>21</v>
      </c>
      <c r="C61" s="33" t="s">
        <v>7</v>
      </c>
      <c r="D61" s="34">
        <v>0.23169422020137267</v>
      </c>
      <c r="E61" s="34">
        <v>0.17169547588914261</v>
      </c>
      <c r="F61" s="34">
        <v>0.59661030390948477</v>
      </c>
      <c r="G61" s="34">
        <v>0</v>
      </c>
      <c r="H61" s="34">
        <v>0</v>
      </c>
      <c r="I61" s="36">
        <f t="shared" si="1"/>
        <v>1</v>
      </c>
      <c r="J61" s="33" t="s">
        <v>310</v>
      </c>
    </row>
    <row r="62" spans="1:10">
      <c r="A62" s="33" t="s">
        <v>2</v>
      </c>
      <c r="B62" s="33" t="s">
        <v>22</v>
      </c>
      <c r="C62" s="33" t="s">
        <v>7</v>
      </c>
      <c r="D62" s="34">
        <v>0.23169422020137267</v>
      </c>
      <c r="E62" s="34">
        <v>0.17169547588914261</v>
      </c>
      <c r="F62" s="34">
        <v>0.59661030390948477</v>
      </c>
      <c r="G62" s="34">
        <v>0</v>
      </c>
      <c r="H62" s="34">
        <v>0</v>
      </c>
      <c r="I62" s="36">
        <f t="shared" si="1"/>
        <v>1</v>
      </c>
      <c r="J62" s="33" t="s">
        <v>310</v>
      </c>
    </row>
    <row r="63" spans="1:10">
      <c r="A63" s="33" t="s">
        <v>268</v>
      </c>
      <c r="B63" s="33" t="s">
        <v>11</v>
      </c>
      <c r="C63" s="33" t="s">
        <v>8</v>
      </c>
      <c r="D63" s="34">
        <f>D51</f>
        <v>0.23169422020137267</v>
      </c>
      <c r="E63" s="34">
        <f>E51</f>
        <v>0.17169547588914261</v>
      </c>
      <c r="F63" s="34">
        <f>F51</f>
        <v>0.59661030390948477</v>
      </c>
      <c r="G63" s="34">
        <f>G51</f>
        <v>0</v>
      </c>
      <c r="H63" s="34">
        <f>H51</f>
        <v>0</v>
      </c>
      <c r="I63" s="36">
        <f t="shared" si="1"/>
        <v>1</v>
      </c>
      <c r="J63" s="33" t="s">
        <v>310</v>
      </c>
    </row>
    <row r="64" spans="1:10">
      <c r="A64" s="33" t="s">
        <v>260</v>
      </c>
      <c r="B64" s="33" t="s">
        <v>12</v>
      </c>
      <c r="C64" s="33" t="s">
        <v>8</v>
      </c>
      <c r="D64" s="34">
        <f t="shared" ref="D64:H74" si="2">D51</f>
        <v>0.23169422020137267</v>
      </c>
      <c r="E64" s="34">
        <f t="shared" si="2"/>
        <v>0.17169547588914261</v>
      </c>
      <c r="F64" s="34">
        <f t="shared" si="2"/>
        <v>0.59661030390948477</v>
      </c>
      <c r="G64" s="34">
        <f t="shared" si="2"/>
        <v>0</v>
      </c>
      <c r="H64" s="34">
        <f t="shared" si="2"/>
        <v>0</v>
      </c>
      <c r="I64" s="36">
        <f t="shared" si="1"/>
        <v>1</v>
      </c>
      <c r="J64" s="33" t="s">
        <v>310</v>
      </c>
    </row>
    <row r="65" spans="1:10">
      <c r="A65" s="33" t="s">
        <v>261</v>
      </c>
      <c r="B65" s="33" t="s">
        <v>13</v>
      </c>
      <c r="C65" s="33" t="s">
        <v>8</v>
      </c>
      <c r="D65" s="34">
        <f t="shared" si="2"/>
        <v>0.62036498558790654</v>
      </c>
      <c r="E65" s="34">
        <f t="shared" si="2"/>
        <v>0.14108270965474384</v>
      </c>
      <c r="F65" s="34">
        <f t="shared" si="2"/>
        <v>0.23855230475734962</v>
      </c>
      <c r="G65" s="34">
        <f t="shared" si="2"/>
        <v>0</v>
      </c>
      <c r="H65" s="34">
        <f t="shared" si="2"/>
        <v>0</v>
      </c>
      <c r="I65" s="36">
        <f t="shared" si="1"/>
        <v>1</v>
      </c>
      <c r="J65" s="33" t="s">
        <v>310</v>
      </c>
    </row>
    <row r="66" spans="1:10">
      <c r="A66" s="33" t="s">
        <v>262</v>
      </c>
      <c r="B66" s="33" t="s">
        <v>14</v>
      </c>
      <c r="C66" s="33" t="s">
        <v>8</v>
      </c>
      <c r="D66" s="34">
        <f t="shared" si="2"/>
        <v>0.76995914677915334</v>
      </c>
      <c r="E66" s="34">
        <f t="shared" si="2"/>
        <v>6.2742039825243928E-2</v>
      </c>
      <c r="F66" s="34">
        <f t="shared" si="2"/>
        <v>0.16729881339560274</v>
      </c>
      <c r="G66" s="34">
        <f t="shared" si="2"/>
        <v>0</v>
      </c>
      <c r="H66" s="34">
        <f t="shared" si="2"/>
        <v>0</v>
      </c>
      <c r="I66" s="36">
        <f t="shared" si="1"/>
        <v>1</v>
      </c>
      <c r="J66" s="33" t="s">
        <v>310</v>
      </c>
    </row>
    <row r="67" spans="1:10">
      <c r="A67" s="33" t="s">
        <v>263</v>
      </c>
      <c r="B67" s="33" t="s">
        <v>15</v>
      </c>
      <c r="C67" s="33" t="s">
        <v>8</v>
      </c>
      <c r="D67" s="34">
        <f t="shared" si="2"/>
        <v>0.41216952366129228</v>
      </c>
      <c r="E67" s="34">
        <f t="shared" si="2"/>
        <v>0.26081896582218478</v>
      </c>
      <c r="F67" s="34">
        <f t="shared" si="2"/>
        <v>0.32701151051652294</v>
      </c>
      <c r="G67" s="34">
        <f t="shared" si="2"/>
        <v>0</v>
      </c>
      <c r="H67" s="34">
        <f t="shared" si="2"/>
        <v>0</v>
      </c>
      <c r="I67" s="36">
        <f t="shared" ref="I67:I86" si="3">SUM(D67:H67)</f>
        <v>1</v>
      </c>
      <c r="J67" s="33" t="s">
        <v>310</v>
      </c>
    </row>
    <row r="68" spans="1:10">
      <c r="A68" s="33" t="s">
        <v>264</v>
      </c>
      <c r="B68" s="33" t="s">
        <v>16</v>
      </c>
      <c r="C68" s="33" t="s">
        <v>8</v>
      </c>
      <c r="D68" s="34">
        <f t="shared" si="2"/>
        <v>0.55898708253801699</v>
      </c>
      <c r="E68" s="34">
        <f t="shared" si="2"/>
        <v>0.19785393563558956</v>
      </c>
      <c r="F68" s="34">
        <f t="shared" si="2"/>
        <v>0.24315898182639345</v>
      </c>
      <c r="G68" s="34">
        <f t="shared" si="2"/>
        <v>0</v>
      </c>
      <c r="H68" s="34">
        <f t="shared" si="2"/>
        <v>0</v>
      </c>
      <c r="I68" s="36">
        <f t="shared" si="3"/>
        <v>1</v>
      </c>
      <c r="J68" s="33" t="s">
        <v>310</v>
      </c>
    </row>
    <row r="69" spans="1:10">
      <c r="A69" s="33" t="s">
        <v>265</v>
      </c>
      <c r="B69" s="33" t="s">
        <v>17</v>
      </c>
      <c r="C69" s="33" t="s">
        <v>8</v>
      </c>
      <c r="D69" s="34">
        <f t="shared" si="2"/>
        <v>0.23169422020137267</v>
      </c>
      <c r="E69" s="34">
        <f t="shared" si="2"/>
        <v>0.17169547588914261</v>
      </c>
      <c r="F69" s="34">
        <f t="shared" si="2"/>
        <v>0.59661030390948477</v>
      </c>
      <c r="G69" s="34">
        <f t="shared" si="2"/>
        <v>0</v>
      </c>
      <c r="H69" s="34">
        <f t="shared" si="2"/>
        <v>0</v>
      </c>
      <c r="I69" s="36">
        <f t="shared" si="3"/>
        <v>1</v>
      </c>
      <c r="J69" s="33" t="s">
        <v>310</v>
      </c>
    </row>
    <row r="70" spans="1:10">
      <c r="A70" s="33" t="s">
        <v>266</v>
      </c>
      <c r="B70" s="33" t="s">
        <v>18</v>
      </c>
      <c r="C70" s="33" t="s">
        <v>8</v>
      </c>
      <c r="D70" s="34">
        <f t="shared" si="2"/>
        <v>0.46956005094322417</v>
      </c>
      <c r="E70" s="34">
        <f t="shared" si="2"/>
        <v>0.19853641175772752</v>
      </c>
      <c r="F70" s="34">
        <f t="shared" si="2"/>
        <v>0.33190353729904831</v>
      </c>
      <c r="G70" s="34">
        <f t="shared" si="2"/>
        <v>0</v>
      </c>
      <c r="H70" s="34">
        <f t="shared" si="2"/>
        <v>0</v>
      </c>
      <c r="I70" s="36">
        <f t="shared" si="3"/>
        <v>1</v>
      </c>
      <c r="J70" s="33" t="s">
        <v>310</v>
      </c>
    </row>
    <row r="71" spans="1:10">
      <c r="A71" s="33" t="s">
        <v>267</v>
      </c>
      <c r="B71" s="33" t="s">
        <v>19</v>
      </c>
      <c r="C71" s="33" t="s">
        <v>8</v>
      </c>
      <c r="D71" s="34">
        <f t="shared" si="2"/>
        <v>0.40765641520709789</v>
      </c>
      <c r="E71" s="34">
        <f t="shared" si="2"/>
        <v>0.11736695321718077</v>
      </c>
      <c r="F71" s="34">
        <f t="shared" si="2"/>
        <v>0.47497663157572134</v>
      </c>
      <c r="G71" s="34">
        <f t="shared" si="2"/>
        <v>0</v>
      </c>
      <c r="H71" s="34">
        <f t="shared" si="2"/>
        <v>0</v>
      </c>
      <c r="I71" s="36">
        <f t="shared" si="3"/>
        <v>1</v>
      </c>
      <c r="J71" s="33" t="s">
        <v>310</v>
      </c>
    </row>
    <row r="72" spans="1:10">
      <c r="A72" s="33" t="s">
        <v>0</v>
      </c>
      <c r="B72" s="33" t="s">
        <v>20</v>
      </c>
      <c r="C72" s="33" t="s">
        <v>8</v>
      </c>
      <c r="D72" s="34">
        <f t="shared" si="2"/>
        <v>0.57289503041020096</v>
      </c>
      <c r="E72" s="34">
        <f t="shared" si="2"/>
        <v>0.19668233514424555</v>
      </c>
      <c r="F72" s="34">
        <f t="shared" si="2"/>
        <v>0.23042263444555347</v>
      </c>
      <c r="G72" s="34">
        <f t="shared" si="2"/>
        <v>0</v>
      </c>
      <c r="H72" s="34">
        <f t="shared" si="2"/>
        <v>0</v>
      </c>
      <c r="I72" s="36">
        <f t="shared" si="3"/>
        <v>0.99999999999999989</v>
      </c>
      <c r="J72" s="33" t="s">
        <v>310</v>
      </c>
    </row>
    <row r="73" spans="1:10">
      <c r="A73" s="33" t="s">
        <v>1</v>
      </c>
      <c r="B73" s="33" t="s">
        <v>21</v>
      </c>
      <c r="C73" s="33" t="s">
        <v>8</v>
      </c>
      <c r="D73" s="34">
        <f t="shared" si="2"/>
        <v>0.41009681881051174</v>
      </c>
      <c r="E73" s="34">
        <f t="shared" si="2"/>
        <v>0.5083975498913258</v>
      </c>
      <c r="F73" s="34">
        <f t="shared" si="2"/>
        <v>8.150563129816242E-2</v>
      </c>
      <c r="G73" s="34">
        <f t="shared" si="2"/>
        <v>0</v>
      </c>
      <c r="H73" s="34">
        <f t="shared" si="2"/>
        <v>0</v>
      </c>
      <c r="I73" s="36">
        <f t="shared" si="3"/>
        <v>1</v>
      </c>
      <c r="J73" s="33" t="s">
        <v>310</v>
      </c>
    </row>
    <row r="74" spans="1:10">
      <c r="A74" s="33" t="s">
        <v>2</v>
      </c>
      <c r="B74" s="33" t="s">
        <v>22</v>
      </c>
      <c r="C74" s="33" t="s">
        <v>8</v>
      </c>
      <c r="D74" s="34">
        <f t="shared" si="2"/>
        <v>0.23169422020137267</v>
      </c>
      <c r="E74" s="34">
        <f t="shared" si="2"/>
        <v>0.17169547588914261</v>
      </c>
      <c r="F74" s="34">
        <f t="shared" si="2"/>
        <v>0.59661030390948477</v>
      </c>
      <c r="G74" s="34">
        <f t="shared" si="2"/>
        <v>0</v>
      </c>
      <c r="H74" s="34">
        <f t="shared" si="2"/>
        <v>0</v>
      </c>
      <c r="I74" s="36">
        <f t="shared" si="3"/>
        <v>1</v>
      </c>
      <c r="J74" s="33" t="s">
        <v>310</v>
      </c>
    </row>
    <row r="75" spans="1:10">
      <c r="A75" s="33" t="s">
        <v>268</v>
      </c>
      <c r="B75" s="33" t="s">
        <v>11</v>
      </c>
      <c r="C75" s="33" t="s">
        <v>9</v>
      </c>
      <c r="D75" s="34">
        <v>0</v>
      </c>
      <c r="E75" s="34">
        <v>0</v>
      </c>
      <c r="F75" s="34">
        <v>0</v>
      </c>
      <c r="G75" s="34">
        <v>0</v>
      </c>
      <c r="H75" s="34">
        <v>1</v>
      </c>
      <c r="I75" s="36">
        <f t="shared" si="3"/>
        <v>1</v>
      </c>
      <c r="J75" s="33" t="s">
        <v>310</v>
      </c>
    </row>
    <row r="76" spans="1:10">
      <c r="A76" s="33" t="s">
        <v>260</v>
      </c>
      <c r="B76" s="33" t="s">
        <v>12</v>
      </c>
      <c r="C76" s="33" t="s">
        <v>9</v>
      </c>
      <c r="D76" s="34">
        <v>0</v>
      </c>
      <c r="E76" s="34">
        <v>0</v>
      </c>
      <c r="F76" s="34">
        <v>0</v>
      </c>
      <c r="G76" s="34">
        <v>1</v>
      </c>
      <c r="H76" s="34">
        <v>0</v>
      </c>
      <c r="I76" s="36">
        <f t="shared" si="3"/>
        <v>1</v>
      </c>
      <c r="J76" s="33" t="s">
        <v>310</v>
      </c>
    </row>
    <row r="77" spans="1:10">
      <c r="A77" s="33" t="s">
        <v>261</v>
      </c>
      <c r="B77" s="33" t="s">
        <v>13</v>
      </c>
      <c r="C77" s="33" t="s">
        <v>9</v>
      </c>
      <c r="D77" s="34">
        <v>0</v>
      </c>
      <c r="E77" s="34">
        <v>0</v>
      </c>
      <c r="F77" s="34">
        <v>0</v>
      </c>
      <c r="G77" s="34">
        <v>1</v>
      </c>
      <c r="H77" s="34">
        <v>0</v>
      </c>
      <c r="I77" s="36">
        <f t="shared" si="3"/>
        <v>1</v>
      </c>
      <c r="J77" s="33" t="s">
        <v>310</v>
      </c>
    </row>
    <row r="78" spans="1:10">
      <c r="A78" s="33" t="s">
        <v>262</v>
      </c>
      <c r="B78" s="33" t="s">
        <v>14</v>
      </c>
      <c r="C78" s="33" t="s">
        <v>9</v>
      </c>
      <c r="D78" s="34">
        <v>0</v>
      </c>
      <c r="E78" s="34">
        <v>0</v>
      </c>
      <c r="F78" s="34">
        <v>0</v>
      </c>
      <c r="G78" s="34">
        <v>1</v>
      </c>
      <c r="H78" s="34">
        <v>0</v>
      </c>
      <c r="I78" s="36">
        <f t="shared" si="3"/>
        <v>1</v>
      </c>
      <c r="J78" s="33" t="s">
        <v>310</v>
      </c>
    </row>
    <row r="79" spans="1:10">
      <c r="A79" s="33" t="s">
        <v>263</v>
      </c>
      <c r="B79" s="33" t="s">
        <v>15</v>
      </c>
      <c r="C79" s="33" t="s">
        <v>9</v>
      </c>
      <c r="D79" s="34">
        <v>0</v>
      </c>
      <c r="E79" s="34">
        <v>0</v>
      </c>
      <c r="F79" s="34">
        <v>0</v>
      </c>
      <c r="G79" s="34">
        <v>1</v>
      </c>
      <c r="H79" s="34">
        <v>0</v>
      </c>
      <c r="I79" s="36">
        <f t="shared" si="3"/>
        <v>1</v>
      </c>
      <c r="J79" s="33" t="s">
        <v>310</v>
      </c>
    </row>
    <row r="80" spans="1:10">
      <c r="A80" s="33" t="s">
        <v>264</v>
      </c>
      <c r="B80" s="33" t="s">
        <v>16</v>
      </c>
      <c r="C80" s="33" t="s">
        <v>9</v>
      </c>
      <c r="D80" s="34">
        <v>0</v>
      </c>
      <c r="E80" s="34">
        <v>0</v>
      </c>
      <c r="F80" s="34">
        <v>0</v>
      </c>
      <c r="G80" s="34">
        <v>1</v>
      </c>
      <c r="H80" s="34">
        <v>0</v>
      </c>
      <c r="I80" s="36">
        <f t="shared" si="3"/>
        <v>1</v>
      </c>
      <c r="J80" s="33" t="s">
        <v>310</v>
      </c>
    </row>
    <row r="81" spans="1:10">
      <c r="A81" s="33" t="s">
        <v>265</v>
      </c>
      <c r="B81" s="33" t="s">
        <v>17</v>
      </c>
      <c r="C81" s="33" t="s">
        <v>9</v>
      </c>
      <c r="D81" s="34">
        <v>0</v>
      </c>
      <c r="E81" s="34">
        <v>0</v>
      </c>
      <c r="F81" s="34">
        <v>1</v>
      </c>
      <c r="G81" s="34">
        <v>0</v>
      </c>
      <c r="H81" s="34">
        <v>0</v>
      </c>
      <c r="I81" s="36">
        <f t="shared" si="3"/>
        <v>1</v>
      </c>
      <c r="J81" s="33" t="s">
        <v>310</v>
      </c>
    </row>
    <row r="82" spans="1:10">
      <c r="A82" s="33" t="s">
        <v>266</v>
      </c>
      <c r="B82" s="33" t="s">
        <v>18</v>
      </c>
      <c r="C82" s="33" t="s">
        <v>9</v>
      </c>
      <c r="D82" s="34">
        <v>0</v>
      </c>
      <c r="E82" s="34">
        <v>0</v>
      </c>
      <c r="F82" s="34">
        <v>1</v>
      </c>
      <c r="G82" s="34">
        <v>0</v>
      </c>
      <c r="H82" s="34">
        <v>0</v>
      </c>
      <c r="I82" s="36">
        <f t="shared" si="3"/>
        <v>1</v>
      </c>
      <c r="J82" s="33" t="s">
        <v>310</v>
      </c>
    </row>
    <row r="83" spans="1:10">
      <c r="A83" s="33" t="s">
        <v>267</v>
      </c>
      <c r="B83" s="33" t="s">
        <v>19</v>
      </c>
      <c r="C83" s="33" t="s">
        <v>9</v>
      </c>
      <c r="D83" s="34">
        <v>0</v>
      </c>
      <c r="E83" s="34">
        <v>1</v>
      </c>
      <c r="F83" s="34">
        <v>0</v>
      </c>
      <c r="G83" s="34">
        <v>0</v>
      </c>
      <c r="H83" s="34">
        <v>0</v>
      </c>
      <c r="I83" s="36">
        <f t="shared" si="3"/>
        <v>1</v>
      </c>
      <c r="J83" s="33" t="s">
        <v>310</v>
      </c>
    </row>
    <row r="84" spans="1:10">
      <c r="A84" s="33" t="s">
        <v>0</v>
      </c>
      <c r="B84" s="33" t="s">
        <v>20</v>
      </c>
      <c r="C84" s="33" t="s">
        <v>9</v>
      </c>
      <c r="D84" s="34">
        <v>0</v>
      </c>
      <c r="E84" s="34">
        <v>1</v>
      </c>
      <c r="F84" s="34">
        <v>0</v>
      </c>
      <c r="G84" s="34">
        <v>0</v>
      </c>
      <c r="H84" s="34">
        <v>0</v>
      </c>
      <c r="I84" s="36">
        <f t="shared" si="3"/>
        <v>1</v>
      </c>
      <c r="J84" s="33" t="s">
        <v>310</v>
      </c>
    </row>
    <row r="85" spans="1:10">
      <c r="A85" s="33" t="s">
        <v>1</v>
      </c>
      <c r="B85" s="33" t="s">
        <v>21</v>
      </c>
      <c r="C85" s="33" t="s">
        <v>9</v>
      </c>
      <c r="D85" s="34">
        <v>0</v>
      </c>
      <c r="E85" s="34">
        <v>0</v>
      </c>
      <c r="F85" s="34">
        <v>1</v>
      </c>
      <c r="G85" s="34">
        <v>0</v>
      </c>
      <c r="H85" s="34">
        <v>0</v>
      </c>
      <c r="I85" s="36">
        <f t="shared" si="3"/>
        <v>1</v>
      </c>
      <c r="J85" s="33" t="s">
        <v>310</v>
      </c>
    </row>
    <row r="86" spans="1:10">
      <c r="A86" s="33" t="s">
        <v>2</v>
      </c>
      <c r="B86" s="33" t="s">
        <v>22</v>
      </c>
      <c r="C86" s="33" t="s">
        <v>9</v>
      </c>
      <c r="D86" s="34">
        <v>0</v>
      </c>
      <c r="E86" s="34">
        <v>1</v>
      </c>
      <c r="F86" s="34">
        <v>0</v>
      </c>
      <c r="G86" s="34">
        <v>0</v>
      </c>
      <c r="H86" s="34">
        <v>0</v>
      </c>
      <c r="I86" s="36">
        <f t="shared" si="3"/>
        <v>1</v>
      </c>
      <c r="J86" s="33" t="s">
        <v>310</v>
      </c>
    </row>
  </sheetData>
  <autoFilter ref="A2:J86">
    <sortState ref="A3:J86">
      <sortCondition ref="C2:C86"/>
    </sortState>
  </autoFilter>
  <conditionalFormatting sqref="I3:I86">
    <cfRule type="cellIs" dxfId="26" priority="8" operator="notEqual">
      <formula>1</formula>
    </cfRule>
  </conditionalFormatting>
  <conditionalFormatting sqref="D3:H86">
    <cfRule type="colorScale" priority="7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pageSetup paperSize="0"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 enableFormatConditionsCalculation="0">
    <tabColor theme="9"/>
  </sheetPr>
  <dimension ref="A1:S86"/>
  <sheetViews>
    <sheetView zoomScale="70" zoomScaleNormal="70" zoomScalePageLayoutView="70" workbookViewId="0">
      <selection activeCell="G3" sqref="G3"/>
    </sheetView>
  </sheetViews>
  <sheetFormatPr baseColWidth="10" defaultColWidth="8.83203125" defaultRowHeight="14" x14ac:dyDescent="0"/>
  <cols>
    <col min="2" max="2" width="16.6640625" bestFit="1" customWidth="1"/>
    <col min="3" max="3" width="12.83203125" bestFit="1" customWidth="1"/>
    <col min="4" max="4" width="12.33203125" customWidth="1"/>
    <col min="5" max="5" width="12" customWidth="1"/>
    <col min="6" max="6" width="13.33203125" customWidth="1"/>
    <col min="7" max="7" width="13.33203125" style="33" customWidth="1"/>
    <col min="8" max="8" width="15.5" customWidth="1"/>
    <col min="9" max="9" width="14.83203125" customWidth="1"/>
    <col min="10" max="10" width="15.1640625" bestFit="1" customWidth="1"/>
    <col min="11" max="11" width="26.5" bestFit="1" customWidth="1"/>
  </cols>
  <sheetData>
    <row r="1" spans="1:19" s="3" customFormat="1">
      <c r="D1" s="19" t="s">
        <v>209</v>
      </c>
      <c r="E1" s="19" t="s">
        <v>209</v>
      </c>
      <c r="F1" s="19" t="s">
        <v>209</v>
      </c>
      <c r="G1" s="19" t="s">
        <v>209</v>
      </c>
      <c r="H1" s="19" t="s">
        <v>209</v>
      </c>
      <c r="I1" s="19" t="s">
        <v>209</v>
      </c>
    </row>
    <row r="2" spans="1:19" s="15" customFormat="1" ht="107.25" customHeight="1">
      <c r="A2" s="15" t="s">
        <v>171</v>
      </c>
      <c r="B2" s="15" t="s">
        <v>219</v>
      </c>
      <c r="C2" s="15" t="s">
        <v>3</v>
      </c>
      <c r="D2" s="35" t="s">
        <v>378</v>
      </c>
      <c r="E2" s="35" t="s">
        <v>379</v>
      </c>
      <c r="F2" s="35" t="s">
        <v>380</v>
      </c>
      <c r="G2" s="35" t="s">
        <v>381</v>
      </c>
      <c r="H2" s="35" t="s">
        <v>382</v>
      </c>
      <c r="I2" s="35" t="s">
        <v>383</v>
      </c>
      <c r="J2" s="16" t="s">
        <v>10</v>
      </c>
      <c r="K2" s="15" t="s">
        <v>23</v>
      </c>
    </row>
    <row r="3" spans="1:19">
      <c r="A3" t="s">
        <v>268</v>
      </c>
      <c r="B3" t="s">
        <v>11</v>
      </c>
      <c r="C3" t="s">
        <v>272</v>
      </c>
      <c r="D3" s="31">
        <v>0</v>
      </c>
      <c r="E3" s="31">
        <v>1</v>
      </c>
      <c r="F3" s="31">
        <v>0</v>
      </c>
      <c r="G3" s="31">
        <v>0</v>
      </c>
      <c r="H3" s="31">
        <v>0</v>
      </c>
      <c r="I3" s="31">
        <v>0</v>
      </c>
      <c r="J3" s="5">
        <f>SUM(D3:I3)</f>
        <v>1</v>
      </c>
      <c r="K3" t="s">
        <v>134</v>
      </c>
      <c r="O3" s="4"/>
      <c r="S3" s="4"/>
    </row>
    <row r="4" spans="1:19">
      <c r="A4" t="s">
        <v>268</v>
      </c>
      <c r="B4" t="s">
        <v>11</v>
      </c>
      <c r="C4" t="s">
        <v>4</v>
      </c>
      <c r="D4" s="31">
        <v>0.5</v>
      </c>
      <c r="E4" s="31">
        <v>0</v>
      </c>
      <c r="F4" s="31">
        <v>0</v>
      </c>
      <c r="G4" s="31">
        <v>0.26250000000000001</v>
      </c>
      <c r="H4" s="31">
        <v>0.23749999999999999</v>
      </c>
      <c r="I4" s="31">
        <v>0</v>
      </c>
      <c r="J4" s="36">
        <f t="shared" ref="J4:J67" si="0">SUM(D4:I4)</f>
        <v>1</v>
      </c>
      <c r="K4" t="s">
        <v>134</v>
      </c>
      <c r="O4" s="4"/>
      <c r="S4" s="4"/>
    </row>
    <row r="5" spans="1:19">
      <c r="A5" t="s">
        <v>268</v>
      </c>
      <c r="B5" t="s">
        <v>11</v>
      </c>
      <c r="C5" t="s">
        <v>5</v>
      </c>
      <c r="D5" s="31">
        <v>0.41000746825989542</v>
      </c>
      <c r="E5" s="31">
        <v>0</v>
      </c>
      <c r="F5" s="31">
        <v>0.40690732372979432</v>
      </c>
      <c r="G5" s="31">
        <v>9.6119734205412907E-2</v>
      </c>
      <c r="H5" s="31">
        <v>8.6965473804897372E-2</v>
      </c>
      <c r="I5" s="31">
        <v>0</v>
      </c>
      <c r="J5" s="36">
        <f t="shared" si="0"/>
        <v>1</v>
      </c>
      <c r="K5" t="s">
        <v>134</v>
      </c>
      <c r="O5" s="4"/>
      <c r="S5" s="4"/>
    </row>
    <row r="6" spans="1:19">
      <c r="A6" t="s">
        <v>268</v>
      </c>
      <c r="B6" t="s">
        <v>11</v>
      </c>
      <c r="C6" t="s">
        <v>6</v>
      </c>
      <c r="D6" s="31">
        <v>0</v>
      </c>
      <c r="E6" s="31">
        <v>0</v>
      </c>
      <c r="F6" s="31">
        <v>0.68968216009391714</v>
      </c>
      <c r="G6" s="31">
        <v>0.16291686595069352</v>
      </c>
      <c r="H6" s="31">
        <v>0.14740097395538934</v>
      </c>
      <c r="I6" s="31">
        <v>0</v>
      </c>
      <c r="J6" s="36">
        <f t="shared" si="0"/>
        <v>1</v>
      </c>
      <c r="K6" t="s">
        <v>134</v>
      </c>
      <c r="O6" s="4"/>
      <c r="S6" s="4"/>
    </row>
    <row r="7" spans="1:19">
      <c r="A7" t="s">
        <v>268</v>
      </c>
      <c r="B7" t="s">
        <v>11</v>
      </c>
      <c r="C7" t="s">
        <v>7</v>
      </c>
      <c r="D7" s="31">
        <v>0.42487842873081699</v>
      </c>
      <c r="E7" s="31">
        <v>0</v>
      </c>
      <c r="F7" s="31">
        <v>0.35698597883058403</v>
      </c>
      <c r="G7" s="31">
        <v>9.369700393181371E-2</v>
      </c>
      <c r="H7" s="31">
        <v>0.12443858850678521</v>
      </c>
      <c r="I7" s="31">
        <v>0</v>
      </c>
      <c r="J7" s="36">
        <f t="shared" si="0"/>
        <v>0.99999999999999989</v>
      </c>
      <c r="K7" t="s">
        <v>134</v>
      </c>
      <c r="O7" s="5"/>
      <c r="S7" s="4"/>
    </row>
    <row r="8" spans="1:19">
      <c r="A8" t="s">
        <v>268</v>
      </c>
      <c r="B8" t="s">
        <v>11</v>
      </c>
      <c r="C8" t="s">
        <v>8</v>
      </c>
      <c r="D8" s="31">
        <v>0</v>
      </c>
      <c r="E8" s="31">
        <v>0</v>
      </c>
      <c r="F8" s="31">
        <v>0</v>
      </c>
      <c r="G8" s="31">
        <v>0.65</v>
      </c>
      <c r="H8" s="31">
        <v>0.35</v>
      </c>
      <c r="I8" s="31">
        <v>0</v>
      </c>
      <c r="J8" s="36">
        <f t="shared" si="0"/>
        <v>1</v>
      </c>
      <c r="K8" t="s">
        <v>134</v>
      </c>
      <c r="O8" s="5"/>
    </row>
    <row r="9" spans="1:19">
      <c r="A9" t="s">
        <v>268</v>
      </c>
      <c r="B9" t="s">
        <v>11</v>
      </c>
      <c r="C9" t="s">
        <v>9</v>
      </c>
      <c r="D9" s="31">
        <v>0</v>
      </c>
      <c r="E9" s="31">
        <v>0</v>
      </c>
      <c r="F9" s="31">
        <v>0</v>
      </c>
      <c r="G9" s="31">
        <v>0.4</v>
      </c>
      <c r="H9" s="31">
        <v>0.6</v>
      </c>
      <c r="I9" s="31">
        <v>0</v>
      </c>
      <c r="J9" s="36">
        <f t="shared" si="0"/>
        <v>1</v>
      </c>
      <c r="K9" t="s">
        <v>134</v>
      </c>
      <c r="O9" s="5"/>
    </row>
    <row r="10" spans="1:19">
      <c r="A10" t="s">
        <v>260</v>
      </c>
      <c r="B10" t="s">
        <v>12</v>
      </c>
      <c r="C10" t="s">
        <v>272</v>
      </c>
      <c r="D10" s="31">
        <v>0</v>
      </c>
      <c r="E10" s="31">
        <v>0.38057788816284654</v>
      </c>
      <c r="F10" s="31">
        <v>0</v>
      </c>
      <c r="G10" s="31">
        <v>0.3127644511701777</v>
      </c>
      <c r="H10" s="31">
        <v>0.30665766066697575</v>
      </c>
      <c r="I10" s="31">
        <v>0</v>
      </c>
      <c r="J10" s="36">
        <f t="shared" si="0"/>
        <v>1</v>
      </c>
      <c r="K10" t="s">
        <v>134</v>
      </c>
    </row>
    <row r="11" spans="1:19">
      <c r="A11" t="s">
        <v>260</v>
      </c>
      <c r="B11" t="s">
        <v>12</v>
      </c>
      <c r="C11" t="s">
        <v>4</v>
      </c>
      <c r="D11" s="31">
        <v>0.31037821341987654</v>
      </c>
      <c r="E11" s="31">
        <v>0</v>
      </c>
      <c r="F11" s="31">
        <v>0</v>
      </c>
      <c r="G11" s="31">
        <v>0.34320288597829707</v>
      </c>
      <c r="H11" s="31">
        <v>0.34641890060182634</v>
      </c>
      <c r="I11" s="31">
        <v>0</v>
      </c>
      <c r="J11" s="36">
        <f t="shared" si="0"/>
        <v>1</v>
      </c>
      <c r="K11" t="s">
        <v>134</v>
      </c>
    </row>
    <row r="12" spans="1:19">
      <c r="A12" t="s">
        <v>260</v>
      </c>
      <c r="B12" t="s">
        <v>12</v>
      </c>
      <c r="C12" t="s">
        <v>5</v>
      </c>
      <c r="D12" s="31">
        <v>0.3903012657840495</v>
      </c>
      <c r="E12" s="31">
        <v>0</v>
      </c>
      <c r="F12" s="31">
        <v>0.21326161414817962</v>
      </c>
      <c r="G12" s="31">
        <v>0.20331673270938513</v>
      </c>
      <c r="H12" s="31">
        <v>0.19312038735838574</v>
      </c>
      <c r="I12" s="31">
        <v>0</v>
      </c>
      <c r="J12" s="36">
        <f t="shared" si="0"/>
        <v>1</v>
      </c>
      <c r="K12" t="s">
        <v>134</v>
      </c>
    </row>
    <row r="13" spans="1:19">
      <c r="A13" t="s">
        <v>260</v>
      </c>
      <c r="B13" t="s">
        <v>12</v>
      </c>
      <c r="C13" t="s">
        <v>6</v>
      </c>
      <c r="D13" s="31">
        <v>0.25405459276550091</v>
      </c>
      <c r="E13" s="31">
        <v>0</v>
      </c>
      <c r="F13" s="31">
        <v>0.23881618517740388</v>
      </c>
      <c r="G13" s="31">
        <v>0.22767963509200373</v>
      </c>
      <c r="H13" s="31">
        <v>0.20599586032133668</v>
      </c>
      <c r="I13" s="31">
        <v>7.345372664375488E-2</v>
      </c>
      <c r="J13" s="36">
        <f t="shared" si="0"/>
        <v>1</v>
      </c>
      <c r="K13" t="s">
        <v>134</v>
      </c>
    </row>
    <row r="14" spans="1:19">
      <c r="A14" t="s">
        <v>260</v>
      </c>
      <c r="B14" t="s">
        <v>12</v>
      </c>
      <c r="C14" t="s">
        <v>7</v>
      </c>
      <c r="D14" s="31">
        <v>0.11940780040149125</v>
      </c>
      <c r="E14" s="31">
        <v>0</v>
      </c>
      <c r="F14" s="31">
        <v>0.25506696640512161</v>
      </c>
      <c r="G14" s="31">
        <v>0.27019178319092146</v>
      </c>
      <c r="H14" s="31">
        <v>0.27280000645584718</v>
      </c>
      <c r="I14" s="31">
        <v>8.2533443546618526E-2</v>
      </c>
      <c r="J14" s="36">
        <f t="shared" si="0"/>
        <v>1</v>
      </c>
      <c r="K14" t="s">
        <v>134</v>
      </c>
    </row>
    <row r="15" spans="1:19">
      <c r="A15" t="s">
        <v>260</v>
      </c>
      <c r="B15" t="s">
        <v>12</v>
      </c>
      <c r="C15" t="s">
        <v>8</v>
      </c>
      <c r="D15" s="31">
        <v>7.4363286394488901E-2</v>
      </c>
      <c r="E15" s="31">
        <v>0</v>
      </c>
      <c r="F15" s="31">
        <v>0</v>
      </c>
      <c r="G15" s="31">
        <v>0.52224810049640369</v>
      </c>
      <c r="H15" s="31">
        <v>0.28121051565190963</v>
      </c>
      <c r="I15" s="31">
        <v>0.12217809745719785</v>
      </c>
      <c r="J15" s="36">
        <f t="shared" si="0"/>
        <v>1</v>
      </c>
      <c r="K15" t="s">
        <v>134</v>
      </c>
    </row>
    <row r="16" spans="1:19">
      <c r="A16" t="s">
        <v>260</v>
      </c>
      <c r="B16" t="s">
        <v>12</v>
      </c>
      <c r="C16" t="s">
        <v>9</v>
      </c>
      <c r="D16" s="31">
        <v>4.3536982245207419E-2</v>
      </c>
      <c r="E16" s="31">
        <v>0</v>
      </c>
      <c r="F16" s="31">
        <v>-4.8572257327350599E-17</v>
      </c>
      <c r="G16" s="31">
        <v>0.37058711540055234</v>
      </c>
      <c r="H16" s="31">
        <v>0.58587590235424025</v>
      </c>
      <c r="I16" s="31">
        <v>0</v>
      </c>
      <c r="J16" s="36">
        <f t="shared" si="0"/>
        <v>1</v>
      </c>
      <c r="K16" t="s">
        <v>134</v>
      </c>
    </row>
    <row r="17" spans="1:11">
      <c r="A17" t="s">
        <v>261</v>
      </c>
      <c r="B17" t="s">
        <v>13</v>
      </c>
      <c r="C17" t="s">
        <v>272</v>
      </c>
      <c r="D17" s="31">
        <v>0</v>
      </c>
      <c r="E17" s="31">
        <v>0.3856467776405893</v>
      </c>
      <c r="F17" s="31">
        <v>0</v>
      </c>
      <c r="G17" s="31">
        <v>0.32253544173869064</v>
      </c>
      <c r="H17" s="31">
        <v>0.29181778062072006</v>
      </c>
      <c r="I17" s="31">
        <v>0</v>
      </c>
      <c r="J17" s="36">
        <f t="shared" si="0"/>
        <v>1</v>
      </c>
      <c r="K17" t="s">
        <v>134</v>
      </c>
    </row>
    <row r="18" spans="1:11">
      <c r="A18" t="s">
        <v>261</v>
      </c>
      <c r="B18" t="s">
        <v>13</v>
      </c>
      <c r="C18" t="s">
        <v>4</v>
      </c>
      <c r="D18" s="31">
        <v>0.26808734543541174</v>
      </c>
      <c r="E18" s="31">
        <v>0</v>
      </c>
      <c r="F18" s="31">
        <v>0</v>
      </c>
      <c r="G18" s="31">
        <v>0.38425414364640886</v>
      </c>
      <c r="H18" s="31">
        <v>0.34765851091817945</v>
      </c>
      <c r="I18" s="31">
        <v>0</v>
      </c>
      <c r="J18" s="36">
        <f t="shared" si="0"/>
        <v>1</v>
      </c>
      <c r="K18" t="s">
        <v>134</v>
      </c>
    </row>
    <row r="19" spans="1:11">
      <c r="A19" t="s">
        <v>261</v>
      </c>
      <c r="B19" t="s">
        <v>13</v>
      </c>
      <c r="C19" t="s">
        <v>5</v>
      </c>
      <c r="D19" s="31">
        <v>0.21813043670243298</v>
      </c>
      <c r="E19" s="31">
        <v>0</v>
      </c>
      <c r="F19" s="31">
        <v>0.26287438437059596</v>
      </c>
      <c r="G19" s="31">
        <v>0.27247246893665977</v>
      </c>
      <c r="H19" s="31">
        <v>0.24652270999031123</v>
      </c>
      <c r="I19" s="31">
        <v>0</v>
      </c>
      <c r="J19" s="36">
        <f t="shared" si="0"/>
        <v>0.99999999999999989</v>
      </c>
      <c r="K19" t="s">
        <v>134</v>
      </c>
    </row>
    <row r="20" spans="1:11">
      <c r="A20" t="s">
        <v>261</v>
      </c>
      <c r="B20" t="s">
        <v>13</v>
      </c>
      <c r="C20" t="s">
        <v>6</v>
      </c>
      <c r="D20" s="31">
        <v>0.18752156471855211</v>
      </c>
      <c r="E20" s="31">
        <v>0</v>
      </c>
      <c r="F20" s="31">
        <v>0.26385634185333762</v>
      </c>
      <c r="G20" s="31">
        <v>0.27349027970720735</v>
      </c>
      <c r="H20" s="31">
        <v>0.27513181372090295</v>
      </c>
      <c r="I20" s="31">
        <v>0</v>
      </c>
      <c r="J20" s="36">
        <f t="shared" si="0"/>
        <v>1</v>
      </c>
      <c r="K20" t="s">
        <v>134</v>
      </c>
    </row>
    <row r="21" spans="1:11">
      <c r="A21" t="s">
        <v>261</v>
      </c>
      <c r="B21" t="s">
        <v>13</v>
      </c>
      <c r="C21" t="s">
        <v>7</v>
      </c>
      <c r="D21" s="31">
        <v>0.10822047112493756</v>
      </c>
      <c r="E21" s="31">
        <v>0</v>
      </c>
      <c r="F21" s="31">
        <v>0.26984474787938773</v>
      </c>
      <c r="G21" s="31">
        <v>0.31077481639643162</v>
      </c>
      <c r="H21" s="31">
        <v>0.31115996459924306</v>
      </c>
      <c r="I21" s="31">
        <v>0</v>
      </c>
      <c r="J21" s="36">
        <f t="shared" si="0"/>
        <v>1</v>
      </c>
      <c r="K21" t="s">
        <v>134</v>
      </c>
    </row>
    <row r="22" spans="1:11">
      <c r="A22" t="s">
        <v>261</v>
      </c>
      <c r="B22" t="s">
        <v>13</v>
      </c>
      <c r="C22" t="s">
        <v>8</v>
      </c>
      <c r="D22" s="31">
        <v>0.17639884407140133</v>
      </c>
      <c r="E22" s="31">
        <v>0</v>
      </c>
      <c r="F22" s="31">
        <v>8.3266726846886741E-17</v>
      </c>
      <c r="G22" s="31">
        <v>0.50545017493161026</v>
      </c>
      <c r="H22" s="31">
        <v>0.31815098099698835</v>
      </c>
      <c r="I22" s="31">
        <v>0</v>
      </c>
      <c r="J22" s="36">
        <f t="shared" si="0"/>
        <v>1</v>
      </c>
      <c r="K22" t="s">
        <v>134</v>
      </c>
    </row>
    <row r="23" spans="1:11">
      <c r="A23" t="s">
        <v>261</v>
      </c>
      <c r="B23" t="s">
        <v>13</v>
      </c>
      <c r="C23" t="s">
        <v>9</v>
      </c>
      <c r="D23" s="31">
        <v>2.5500202179443213E-2</v>
      </c>
      <c r="E23" s="31">
        <v>0</v>
      </c>
      <c r="F23" s="31">
        <v>0</v>
      </c>
      <c r="G23" s="31">
        <v>0.3897999191282227</v>
      </c>
      <c r="H23" s="31">
        <v>0.58469987869233397</v>
      </c>
      <c r="I23" s="31">
        <v>0</v>
      </c>
      <c r="J23" s="36">
        <f t="shared" si="0"/>
        <v>0.99999999999999989</v>
      </c>
      <c r="K23" t="s">
        <v>134</v>
      </c>
    </row>
    <row r="24" spans="1:11">
      <c r="A24" t="s">
        <v>262</v>
      </c>
      <c r="B24" t="s">
        <v>14</v>
      </c>
      <c r="C24" t="s">
        <v>272</v>
      </c>
      <c r="D24" s="31">
        <v>0</v>
      </c>
      <c r="E24" s="31">
        <v>0.32812751569795523</v>
      </c>
      <c r="F24" s="31">
        <v>6.2450045135165055E-17</v>
      </c>
      <c r="G24" s="31">
        <v>0.34798824665915312</v>
      </c>
      <c r="H24" s="31">
        <v>0.32388423764289165</v>
      </c>
      <c r="I24" s="31">
        <v>0</v>
      </c>
      <c r="J24" s="36">
        <f t="shared" si="0"/>
        <v>1</v>
      </c>
      <c r="K24" t="s">
        <v>134</v>
      </c>
    </row>
    <row r="25" spans="1:11">
      <c r="A25" t="s">
        <v>262</v>
      </c>
      <c r="B25" t="s">
        <v>14</v>
      </c>
      <c r="C25" t="s">
        <v>4</v>
      </c>
      <c r="D25" s="31">
        <v>0.21846256545505283</v>
      </c>
      <c r="E25" s="31">
        <v>0</v>
      </c>
      <c r="F25" s="31">
        <v>7.6327832942979512E-17</v>
      </c>
      <c r="G25" s="31">
        <v>0.39970712796633817</v>
      </c>
      <c r="H25" s="31">
        <v>0.38183030657860895</v>
      </c>
      <c r="I25" s="31">
        <v>0</v>
      </c>
      <c r="J25" s="36">
        <f t="shared" si="0"/>
        <v>1</v>
      </c>
      <c r="K25" t="s">
        <v>134</v>
      </c>
    </row>
    <row r="26" spans="1:11">
      <c r="A26" t="s">
        <v>262</v>
      </c>
      <c r="B26" t="s">
        <v>14</v>
      </c>
      <c r="C26" t="s">
        <v>5</v>
      </c>
      <c r="D26" s="31">
        <v>0.29505221009656907</v>
      </c>
      <c r="E26" s="31">
        <v>0</v>
      </c>
      <c r="F26" s="31">
        <v>0.20267200730342239</v>
      </c>
      <c r="G26" s="31">
        <v>0.26369478586500456</v>
      </c>
      <c r="H26" s="31">
        <v>0.23858099673500408</v>
      </c>
      <c r="I26" s="31">
        <v>0</v>
      </c>
      <c r="J26" s="36">
        <f t="shared" si="0"/>
        <v>1</v>
      </c>
      <c r="K26" t="s">
        <v>134</v>
      </c>
    </row>
    <row r="27" spans="1:11">
      <c r="A27" t="s">
        <v>262</v>
      </c>
      <c r="B27" t="s">
        <v>14</v>
      </c>
      <c r="C27" t="s">
        <v>6</v>
      </c>
      <c r="D27" s="31">
        <v>0.23687144105329758</v>
      </c>
      <c r="E27" s="31">
        <v>0</v>
      </c>
      <c r="F27" s="31">
        <v>0.21018890631139581</v>
      </c>
      <c r="G27" s="31">
        <v>0.27347495778242631</v>
      </c>
      <c r="H27" s="31">
        <v>0.27946469485288034</v>
      </c>
      <c r="I27" s="31">
        <v>0</v>
      </c>
      <c r="J27" s="36">
        <f t="shared" si="0"/>
        <v>1</v>
      </c>
      <c r="K27" t="s">
        <v>134</v>
      </c>
    </row>
    <row r="28" spans="1:11">
      <c r="A28" t="s">
        <v>262</v>
      </c>
      <c r="B28" t="s">
        <v>14</v>
      </c>
      <c r="C28" t="s">
        <v>7</v>
      </c>
      <c r="D28" s="31">
        <v>0.19839601054708803</v>
      </c>
      <c r="E28" s="31">
        <v>0</v>
      </c>
      <c r="F28" s="31">
        <v>0.18961823583738779</v>
      </c>
      <c r="G28" s="31">
        <v>0.2741229303911295</v>
      </c>
      <c r="H28" s="31">
        <v>0.26908467751041415</v>
      </c>
      <c r="I28" s="31">
        <v>6.8778145713980512E-2</v>
      </c>
      <c r="J28" s="36">
        <f t="shared" si="0"/>
        <v>0.99999999999999989</v>
      </c>
      <c r="K28" t="s">
        <v>134</v>
      </c>
    </row>
    <row r="29" spans="1:11">
      <c r="A29" t="s">
        <v>262</v>
      </c>
      <c r="B29" t="s">
        <v>14</v>
      </c>
      <c r="C29" t="s">
        <v>8</v>
      </c>
      <c r="D29" s="31">
        <v>0.1028627629789014</v>
      </c>
      <c r="E29" s="31">
        <v>0</v>
      </c>
      <c r="F29" s="31">
        <v>0</v>
      </c>
      <c r="G29" s="31">
        <v>0.58313920406371411</v>
      </c>
      <c r="H29" s="31">
        <v>0.31399803295738449</v>
      </c>
      <c r="I29" s="31">
        <v>0</v>
      </c>
      <c r="J29" s="36">
        <f t="shared" si="0"/>
        <v>1</v>
      </c>
      <c r="K29" t="s">
        <v>134</v>
      </c>
    </row>
    <row r="30" spans="1:11">
      <c r="A30" t="s">
        <v>262</v>
      </c>
      <c r="B30" t="s">
        <v>14</v>
      </c>
      <c r="C30" t="s">
        <v>9</v>
      </c>
      <c r="D30" s="31">
        <v>6.5588144092896941E-2</v>
      </c>
      <c r="E30" s="31">
        <v>0</v>
      </c>
      <c r="F30" s="31">
        <v>0</v>
      </c>
      <c r="G30" s="31">
        <v>0.35715278594570321</v>
      </c>
      <c r="H30" s="31">
        <v>0.57725906996139986</v>
      </c>
      <c r="I30" s="31">
        <v>0</v>
      </c>
      <c r="J30" s="36">
        <f t="shared" si="0"/>
        <v>1</v>
      </c>
      <c r="K30" t="s">
        <v>134</v>
      </c>
    </row>
    <row r="31" spans="1:11">
      <c r="A31" t="s">
        <v>263</v>
      </c>
      <c r="B31" t="s">
        <v>15</v>
      </c>
      <c r="C31" t="s">
        <v>272</v>
      </c>
      <c r="D31" s="31">
        <v>0</v>
      </c>
      <c r="E31" s="31">
        <v>0.42242228374085933</v>
      </c>
      <c r="F31" s="31">
        <v>4.5102810375396984E-17</v>
      </c>
      <c r="G31" s="31">
        <v>0.29530316016312796</v>
      </c>
      <c r="H31" s="31">
        <v>0.28227455609601276</v>
      </c>
      <c r="I31" s="31">
        <v>0</v>
      </c>
      <c r="J31" s="36">
        <f t="shared" si="0"/>
        <v>1</v>
      </c>
      <c r="K31" t="s">
        <v>134</v>
      </c>
    </row>
    <row r="32" spans="1:11">
      <c r="A32" t="s">
        <v>263</v>
      </c>
      <c r="B32" t="s">
        <v>15</v>
      </c>
      <c r="C32" t="s">
        <v>4</v>
      </c>
      <c r="D32" s="31">
        <v>0.27193157536337381</v>
      </c>
      <c r="E32" s="31">
        <v>0</v>
      </c>
      <c r="F32" s="31">
        <v>-5.0306980803327406E-17</v>
      </c>
      <c r="G32" s="31">
        <v>0.37770100831026115</v>
      </c>
      <c r="H32" s="31">
        <v>0.35036741632636503</v>
      </c>
      <c r="I32" s="31">
        <v>0</v>
      </c>
      <c r="J32" s="36">
        <f t="shared" si="0"/>
        <v>1</v>
      </c>
      <c r="K32" t="s">
        <v>134</v>
      </c>
    </row>
    <row r="33" spans="1:11">
      <c r="A33" t="s">
        <v>263</v>
      </c>
      <c r="B33" t="s">
        <v>15</v>
      </c>
      <c r="C33" t="s">
        <v>5</v>
      </c>
      <c r="D33" s="31">
        <v>0.20296676429935082</v>
      </c>
      <c r="E33" s="31">
        <v>0</v>
      </c>
      <c r="F33" s="31">
        <v>0.28079185501814752</v>
      </c>
      <c r="G33" s="31">
        <v>0.25472322889977522</v>
      </c>
      <c r="H33" s="31">
        <v>0.26151815178272653</v>
      </c>
      <c r="I33" s="31">
        <v>0</v>
      </c>
      <c r="J33" s="36">
        <f t="shared" si="0"/>
        <v>1</v>
      </c>
      <c r="K33" t="s">
        <v>134</v>
      </c>
    </row>
    <row r="34" spans="1:11">
      <c r="A34" t="s">
        <v>263</v>
      </c>
      <c r="B34" t="s">
        <v>15</v>
      </c>
      <c r="C34" t="s">
        <v>6</v>
      </c>
      <c r="D34" s="31">
        <v>0.191067105769642</v>
      </c>
      <c r="E34" s="31">
        <v>0</v>
      </c>
      <c r="F34" s="31">
        <v>0.29242477079432061</v>
      </c>
      <c r="G34" s="31">
        <v>0.26527614849152925</v>
      </c>
      <c r="H34" s="31">
        <v>0.25123197494450811</v>
      </c>
      <c r="I34" s="31">
        <v>0</v>
      </c>
      <c r="J34" s="36">
        <f t="shared" si="0"/>
        <v>1</v>
      </c>
      <c r="K34" t="s">
        <v>134</v>
      </c>
    </row>
    <row r="35" spans="1:11">
      <c r="A35" t="s">
        <v>263</v>
      </c>
      <c r="B35" t="s">
        <v>15</v>
      </c>
      <c r="C35" t="s">
        <v>7</v>
      </c>
      <c r="D35" s="31">
        <v>0.27084785384965043</v>
      </c>
      <c r="E35" s="31">
        <v>0</v>
      </c>
      <c r="F35" s="31">
        <v>0.2309280329130825</v>
      </c>
      <c r="G35" s="31">
        <v>0.23276527567721439</v>
      </c>
      <c r="H35" s="31">
        <v>0.26545883756005267</v>
      </c>
      <c r="I35" s="31">
        <v>0</v>
      </c>
      <c r="J35" s="36">
        <f t="shared" si="0"/>
        <v>1</v>
      </c>
      <c r="K35" t="s">
        <v>134</v>
      </c>
    </row>
    <row r="36" spans="1:11">
      <c r="A36" t="s">
        <v>263</v>
      </c>
      <c r="B36" t="s">
        <v>15</v>
      </c>
      <c r="C36" t="s">
        <v>8</v>
      </c>
      <c r="D36" s="31">
        <v>0.11254281201753297</v>
      </c>
      <c r="E36" s="31">
        <v>0</v>
      </c>
      <c r="F36" s="31">
        <v>-9.7144514654701197E-17</v>
      </c>
      <c r="G36" s="31">
        <v>0.55237253997267133</v>
      </c>
      <c r="H36" s="31">
        <v>0.3350846480097957</v>
      </c>
      <c r="I36" s="31">
        <v>0</v>
      </c>
      <c r="J36" s="36">
        <f t="shared" si="0"/>
        <v>1</v>
      </c>
      <c r="K36" t="s">
        <v>134</v>
      </c>
    </row>
    <row r="37" spans="1:11">
      <c r="A37" t="s">
        <v>263</v>
      </c>
      <c r="B37" t="s">
        <v>15</v>
      </c>
      <c r="C37" t="s">
        <v>9</v>
      </c>
      <c r="D37" s="31">
        <v>0.11035842891955236</v>
      </c>
      <c r="E37" s="31">
        <v>0</v>
      </c>
      <c r="F37" s="31">
        <v>0</v>
      </c>
      <c r="G37" s="31">
        <v>0.33700117962965837</v>
      </c>
      <c r="H37" s="31">
        <v>0.55264039145078925</v>
      </c>
      <c r="I37" s="31">
        <v>0</v>
      </c>
      <c r="J37" s="36">
        <f t="shared" si="0"/>
        <v>1</v>
      </c>
      <c r="K37" t="s">
        <v>134</v>
      </c>
    </row>
    <row r="38" spans="1:11">
      <c r="A38" t="s">
        <v>264</v>
      </c>
      <c r="B38" t="s">
        <v>16</v>
      </c>
      <c r="C38" t="s">
        <v>272</v>
      </c>
      <c r="D38" s="32">
        <v>0</v>
      </c>
      <c r="E38" s="32">
        <v>0.59532229431670336</v>
      </c>
      <c r="F38" s="32">
        <v>0</v>
      </c>
      <c r="G38" s="32">
        <v>0.21245579548373078</v>
      </c>
      <c r="H38" s="32">
        <v>0.19222191019956592</v>
      </c>
      <c r="I38" s="32">
        <v>0</v>
      </c>
      <c r="J38" s="36">
        <f t="shared" si="0"/>
        <v>1</v>
      </c>
      <c r="K38" t="s">
        <v>134</v>
      </c>
    </row>
    <row r="39" spans="1:11">
      <c r="A39" t="s">
        <v>264</v>
      </c>
      <c r="B39" t="s">
        <v>16</v>
      </c>
      <c r="C39" t="s">
        <v>4</v>
      </c>
      <c r="D39" s="32">
        <v>0.2731410550784949</v>
      </c>
      <c r="E39" s="32">
        <v>0</v>
      </c>
      <c r="F39" s="32">
        <v>0</v>
      </c>
      <c r="G39" s="32">
        <v>0.38160094608379025</v>
      </c>
      <c r="H39" s="32">
        <v>0.34525799883771491</v>
      </c>
      <c r="I39" s="32">
        <v>0</v>
      </c>
      <c r="J39" s="36">
        <f t="shared" si="0"/>
        <v>1</v>
      </c>
      <c r="K39" t="s">
        <v>134</v>
      </c>
    </row>
    <row r="40" spans="1:11">
      <c r="A40" t="s">
        <v>264</v>
      </c>
      <c r="B40" t="s">
        <v>16</v>
      </c>
      <c r="C40" t="s">
        <v>5</v>
      </c>
      <c r="D40" s="32">
        <v>0.17608247542909788</v>
      </c>
      <c r="E40" s="32">
        <v>0</v>
      </c>
      <c r="F40" s="32">
        <v>0.36919035142463735</v>
      </c>
      <c r="G40" s="32">
        <v>0.22455316729601094</v>
      </c>
      <c r="H40" s="32">
        <v>0.23017400585025377</v>
      </c>
      <c r="I40" s="32">
        <v>0</v>
      </c>
      <c r="J40" s="36">
        <f t="shared" si="0"/>
        <v>1</v>
      </c>
      <c r="K40" t="s">
        <v>134</v>
      </c>
    </row>
    <row r="41" spans="1:11">
      <c r="A41" t="s">
        <v>264</v>
      </c>
      <c r="B41" t="s">
        <v>16</v>
      </c>
      <c r="C41" t="s">
        <v>6</v>
      </c>
      <c r="D41" s="32">
        <v>0.19320663400814495</v>
      </c>
      <c r="E41" s="32">
        <v>0</v>
      </c>
      <c r="F41" s="32">
        <v>0.37376877672664666</v>
      </c>
      <c r="G41" s="32">
        <v>0.2273379093642344</v>
      </c>
      <c r="H41" s="32">
        <v>0.20568667990097395</v>
      </c>
      <c r="I41" s="32">
        <v>0</v>
      </c>
      <c r="J41" s="36">
        <f t="shared" si="0"/>
        <v>1</v>
      </c>
      <c r="K41" t="s">
        <v>134</v>
      </c>
    </row>
    <row r="42" spans="1:11">
      <c r="A42" t="s">
        <v>264</v>
      </c>
      <c r="B42" t="s">
        <v>16</v>
      </c>
      <c r="C42" t="s">
        <v>7</v>
      </c>
      <c r="D42" s="32">
        <v>9.4746557050845684E-2</v>
      </c>
      <c r="E42" s="32">
        <v>0</v>
      </c>
      <c r="F42" s="32">
        <v>0.3703325796857827</v>
      </c>
      <c r="G42" s="32">
        <v>0.25027545155514941</v>
      </c>
      <c r="H42" s="32">
        <v>0.28464541170822222</v>
      </c>
      <c r="I42" s="32">
        <v>0</v>
      </c>
      <c r="J42" s="36">
        <f t="shared" si="0"/>
        <v>1</v>
      </c>
      <c r="K42" t="s">
        <v>134</v>
      </c>
    </row>
    <row r="43" spans="1:11">
      <c r="A43" t="s">
        <v>264</v>
      </c>
      <c r="B43" t="s">
        <v>16</v>
      </c>
      <c r="C43" t="s">
        <v>8</v>
      </c>
      <c r="D43" s="32">
        <v>6.5486026746750983E-2</v>
      </c>
      <c r="E43" s="32">
        <v>0</v>
      </c>
      <c r="F43" s="32">
        <v>0</v>
      </c>
      <c r="G43" s="32">
        <v>0.60743408261461185</v>
      </c>
      <c r="H43" s="32">
        <v>0.32707989063863713</v>
      </c>
      <c r="I43" s="32">
        <v>0</v>
      </c>
      <c r="J43" s="36">
        <f t="shared" si="0"/>
        <v>1</v>
      </c>
      <c r="K43" t="s">
        <v>134</v>
      </c>
    </row>
    <row r="44" spans="1:11">
      <c r="A44" t="s">
        <v>264</v>
      </c>
      <c r="B44" t="s">
        <v>16</v>
      </c>
      <c r="C44" t="s">
        <v>9</v>
      </c>
      <c r="D44" s="32">
        <v>1.9302058566734111E-2</v>
      </c>
      <c r="E44" s="32">
        <v>0</v>
      </c>
      <c r="F44" s="32">
        <v>-8.6736173798840355E-17</v>
      </c>
      <c r="G44" s="32">
        <v>0.38322223310418696</v>
      </c>
      <c r="H44" s="31">
        <v>0.59747570832907893</v>
      </c>
      <c r="I44" s="32">
        <v>0</v>
      </c>
      <c r="J44" s="36">
        <f t="shared" si="0"/>
        <v>0.99999999999999989</v>
      </c>
      <c r="K44" t="s">
        <v>134</v>
      </c>
    </row>
    <row r="45" spans="1:11">
      <c r="A45" t="s">
        <v>265</v>
      </c>
      <c r="B45" t="s">
        <v>17</v>
      </c>
      <c r="C45" t="s">
        <v>272</v>
      </c>
      <c r="D45" s="31">
        <v>0</v>
      </c>
      <c r="E45" s="31">
        <v>0.40525007700396171</v>
      </c>
      <c r="F45" s="31">
        <v>0</v>
      </c>
      <c r="G45" s="31">
        <v>0.29550411041837049</v>
      </c>
      <c r="H45" s="31">
        <v>0.2992458125776678</v>
      </c>
      <c r="I45" s="31">
        <v>0</v>
      </c>
      <c r="J45" s="36">
        <f t="shared" si="0"/>
        <v>1</v>
      </c>
      <c r="K45" t="s">
        <v>134</v>
      </c>
    </row>
    <row r="46" spans="1:11">
      <c r="A46" t="s">
        <v>265</v>
      </c>
      <c r="B46" t="s">
        <v>17</v>
      </c>
      <c r="C46" t="s">
        <v>4</v>
      </c>
      <c r="D46" s="31">
        <v>0.2575401552007841</v>
      </c>
      <c r="E46" s="31">
        <v>0</v>
      </c>
      <c r="F46" s="31">
        <v>-5.2041704279304213E-17</v>
      </c>
      <c r="G46" s="31">
        <v>0.37386337819724325</v>
      </c>
      <c r="H46" s="31">
        <v>0.36859646660197259</v>
      </c>
      <c r="I46" s="31">
        <v>0</v>
      </c>
      <c r="J46" s="36">
        <f t="shared" si="0"/>
        <v>0.99999999999999978</v>
      </c>
      <c r="K46" t="s">
        <v>134</v>
      </c>
    </row>
    <row r="47" spans="1:11">
      <c r="A47" t="s">
        <v>265</v>
      </c>
      <c r="B47" t="s">
        <v>17</v>
      </c>
      <c r="C47" t="s">
        <v>5</v>
      </c>
      <c r="D47" s="31">
        <v>0.27561044320701289</v>
      </c>
      <c r="E47" s="31">
        <v>0</v>
      </c>
      <c r="F47" s="31">
        <v>0.22486235476291369</v>
      </c>
      <c r="G47" s="31">
        <v>0.23744822688506662</v>
      </c>
      <c r="H47" s="31">
        <v>0.26207897514500678</v>
      </c>
      <c r="I47" s="31">
        <v>0</v>
      </c>
      <c r="J47" s="36">
        <f t="shared" si="0"/>
        <v>1</v>
      </c>
      <c r="K47" t="s">
        <v>134</v>
      </c>
    </row>
    <row r="48" spans="1:11">
      <c r="A48" t="s">
        <v>265</v>
      </c>
      <c r="B48" t="s">
        <v>17</v>
      </c>
      <c r="C48" t="s">
        <v>6</v>
      </c>
      <c r="D48" s="31">
        <v>0.32857198450069214</v>
      </c>
      <c r="E48" s="31">
        <v>0</v>
      </c>
      <c r="F48" s="31">
        <v>0.21724478108498521</v>
      </c>
      <c r="G48" s="31">
        <v>0.22940428656033959</v>
      </c>
      <c r="H48" s="31">
        <v>0.22477894785398306</v>
      </c>
      <c r="I48" s="31">
        <v>0</v>
      </c>
      <c r="J48" s="36">
        <f t="shared" si="0"/>
        <v>1</v>
      </c>
      <c r="K48" t="s">
        <v>134</v>
      </c>
    </row>
    <row r="49" spans="1:11">
      <c r="A49" t="s">
        <v>265</v>
      </c>
      <c r="B49" t="s">
        <v>17</v>
      </c>
      <c r="C49" t="s">
        <v>7</v>
      </c>
      <c r="D49" s="31">
        <v>0.23631736780771823</v>
      </c>
      <c r="E49" s="31">
        <v>0</v>
      </c>
      <c r="F49" s="31">
        <v>0.22487516879122504</v>
      </c>
      <c r="G49" s="31">
        <v>0.26384639792569692</v>
      </c>
      <c r="H49" s="31">
        <v>0.27496106547535987</v>
      </c>
      <c r="I49" s="31">
        <v>0</v>
      </c>
      <c r="J49" s="36">
        <f t="shared" si="0"/>
        <v>1</v>
      </c>
      <c r="K49" t="s">
        <v>134</v>
      </c>
    </row>
    <row r="50" spans="1:11">
      <c r="A50" t="s">
        <v>265</v>
      </c>
      <c r="B50" t="s">
        <v>17</v>
      </c>
      <c r="C50" t="s">
        <v>8</v>
      </c>
      <c r="D50" s="31">
        <v>6.3529002756423675E-2</v>
      </c>
      <c r="E50" s="31">
        <v>0</v>
      </c>
      <c r="F50" s="31">
        <v>0</v>
      </c>
      <c r="G50" s="31">
        <v>0.59956906490898831</v>
      </c>
      <c r="H50" s="31">
        <v>0.33690193233458793</v>
      </c>
      <c r="I50" s="31">
        <v>0</v>
      </c>
      <c r="J50" s="36">
        <f t="shared" si="0"/>
        <v>1</v>
      </c>
      <c r="K50" t="s">
        <v>134</v>
      </c>
    </row>
    <row r="51" spans="1:11">
      <c r="A51" t="s">
        <v>265</v>
      </c>
      <c r="B51" t="s">
        <v>17</v>
      </c>
      <c r="C51" t="s">
        <v>9</v>
      </c>
      <c r="D51" s="31">
        <v>6.7048984033417885E-2</v>
      </c>
      <c r="E51" s="31">
        <v>0</v>
      </c>
      <c r="F51" s="31">
        <v>0</v>
      </c>
      <c r="G51" s="31">
        <v>0.35666284002605408</v>
      </c>
      <c r="H51" s="31">
        <v>0.57628817594052806</v>
      </c>
      <c r="I51" s="31">
        <v>0</v>
      </c>
      <c r="J51" s="36">
        <f t="shared" si="0"/>
        <v>1</v>
      </c>
      <c r="K51" t="s">
        <v>134</v>
      </c>
    </row>
    <row r="52" spans="1:11">
      <c r="A52" t="s">
        <v>266</v>
      </c>
      <c r="B52" t="s">
        <v>18</v>
      </c>
      <c r="C52" t="s">
        <v>272</v>
      </c>
      <c r="D52" s="31">
        <v>0</v>
      </c>
      <c r="E52" s="31">
        <v>0.5672947589899342</v>
      </c>
      <c r="F52" s="31">
        <v>0</v>
      </c>
      <c r="G52" s="31">
        <v>0.21987469361540377</v>
      </c>
      <c r="H52" s="31">
        <v>0.21283054739466203</v>
      </c>
      <c r="I52" s="31">
        <v>0</v>
      </c>
      <c r="J52" s="36">
        <f t="shared" si="0"/>
        <v>1</v>
      </c>
      <c r="K52" t="s">
        <v>134</v>
      </c>
    </row>
    <row r="53" spans="1:11">
      <c r="A53" t="s">
        <v>266</v>
      </c>
      <c r="B53" t="s">
        <v>18</v>
      </c>
      <c r="C53" t="s">
        <v>4</v>
      </c>
      <c r="D53" s="31">
        <v>0.44196416945288602</v>
      </c>
      <c r="E53" s="31">
        <v>0</v>
      </c>
      <c r="F53" s="31">
        <v>0</v>
      </c>
      <c r="G53" s="31">
        <v>0.27144118489612029</v>
      </c>
      <c r="H53" s="31">
        <v>0.28659464565099374</v>
      </c>
      <c r="I53" s="31">
        <v>0</v>
      </c>
      <c r="J53" s="36">
        <f t="shared" si="0"/>
        <v>1</v>
      </c>
      <c r="K53" t="s">
        <v>134</v>
      </c>
    </row>
    <row r="54" spans="1:11">
      <c r="A54" t="s">
        <v>266</v>
      </c>
      <c r="B54" t="s">
        <v>18</v>
      </c>
      <c r="C54" t="s">
        <v>5</v>
      </c>
      <c r="D54" s="31">
        <v>0.46889445094447985</v>
      </c>
      <c r="E54" s="31">
        <v>0</v>
      </c>
      <c r="F54" s="31">
        <v>0.25797053496811173</v>
      </c>
      <c r="G54" s="31">
        <v>0.12542832415474964</v>
      </c>
      <c r="H54" s="31">
        <v>0.14770668993265879</v>
      </c>
      <c r="I54" s="31">
        <v>0</v>
      </c>
      <c r="J54" s="36">
        <f t="shared" si="0"/>
        <v>0.99999999999999989</v>
      </c>
      <c r="K54" t="s">
        <v>134</v>
      </c>
    </row>
    <row r="55" spans="1:11">
      <c r="A55" t="s">
        <v>266</v>
      </c>
      <c r="B55" t="s">
        <v>18</v>
      </c>
      <c r="C55" t="s">
        <v>6</v>
      </c>
      <c r="D55" s="31">
        <v>0.33879645802213032</v>
      </c>
      <c r="E55" s="31">
        <v>0</v>
      </c>
      <c r="F55" s="31">
        <v>0.32807295545216641</v>
      </c>
      <c r="G55" s="31">
        <v>0.15951294983338957</v>
      </c>
      <c r="H55" s="31">
        <v>0.17361763669231367</v>
      </c>
      <c r="I55" s="31">
        <v>0</v>
      </c>
      <c r="J55" s="36">
        <f t="shared" si="0"/>
        <v>1</v>
      </c>
      <c r="K55" t="s">
        <v>134</v>
      </c>
    </row>
    <row r="56" spans="1:11">
      <c r="A56" t="s">
        <v>266</v>
      </c>
      <c r="B56" t="s">
        <v>18</v>
      </c>
      <c r="C56" t="s">
        <v>7</v>
      </c>
      <c r="D56" s="31">
        <v>0.22719531999419465</v>
      </c>
      <c r="E56" s="31">
        <v>0</v>
      </c>
      <c r="F56" s="31">
        <v>0.34435923270734192</v>
      </c>
      <c r="G56" s="31">
        <v>0.18603503376864536</v>
      </c>
      <c r="H56" s="31">
        <v>0.24241041352981807</v>
      </c>
      <c r="I56" s="31">
        <v>0</v>
      </c>
      <c r="J56" s="36">
        <f t="shared" si="0"/>
        <v>1</v>
      </c>
      <c r="K56" t="s">
        <v>134</v>
      </c>
    </row>
    <row r="57" spans="1:11">
      <c r="A57" t="s">
        <v>266</v>
      </c>
      <c r="B57" t="s">
        <v>18</v>
      </c>
      <c r="C57" t="s">
        <v>8</v>
      </c>
      <c r="D57" s="31">
        <v>9.2266900037460589E-2</v>
      </c>
      <c r="E57" s="31">
        <v>0</v>
      </c>
      <c r="F57" s="31">
        <v>2.7755575615628914E-17</v>
      </c>
      <c r="G57" s="31">
        <v>0.5722138446460292</v>
      </c>
      <c r="H57" s="31">
        <v>0.33551925531651017</v>
      </c>
      <c r="I57" s="31">
        <v>0</v>
      </c>
      <c r="J57" s="36">
        <f t="shared" si="0"/>
        <v>1</v>
      </c>
      <c r="K57" t="s">
        <v>134</v>
      </c>
    </row>
    <row r="58" spans="1:11">
      <c r="A58" t="s">
        <v>266</v>
      </c>
      <c r="B58" t="s">
        <v>18</v>
      </c>
      <c r="C58" t="s">
        <v>9</v>
      </c>
      <c r="D58" s="31">
        <v>0.10751005047887358</v>
      </c>
      <c r="E58" s="31">
        <v>0</v>
      </c>
      <c r="F58" s="31">
        <v>0</v>
      </c>
      <c r="G58" s="31">
        <v>0.34426472968778543</v>
      </c>
      <c r="H58" s="31">
        <v>0.54822521983334105</v>
      </c>
      <c r="I58" s="31">
        <v>0</v>
      </c>
      <c r="J58" s="36">
        <f t="shared" si="0"/>
        <v>1</v>
      </c>
      <c r="K58" t="s">
        <v>134</v>
      </c>
    </row>
    <row r="59" spans="1:11">
      <c r="A59" t="s">
        <v>267</v>
      </c>
      <c r="B59" t="s">
        <v>19</v>
      </c>
      <c r="C59" t="s">
        <v>272</v>
      </c>
      <c r="D59" s="31">
        <v>0</v>
      </c>
      <c r="E59" s="31">
        <v>0.68628605808896892</v>
      </c>
      <c r="F59" s="31">
        <v>0</v>
      </c>
      <c r="G59" s="31">
        <v>0.16469981950329135</v>
      </c>
      <c r="H59" s="31">
        <v>0.14901412240773979</v>
      </c>
      <c r="I59" s="31">
        <v>0</v>
      </c>
      <c r="J59" s="36">
        <f t="shared" si="0"/>
        <v>1</v>
      </c>
      <c r="K59" t="s">
        <v>134</v>
      </c>
    </row>
    <row r="60" spans="1:11">
      <c r="A60" t="s">
        <v>267</v>
      </c>
      <c r="B60" t="s">
        <v>19</v>
      </c>
      <c r="C60" t="s">
        <v>4</v>
      </c>
      <c r="D60" s="31">
        <v>0.71547166012845287</v>
      </c>
      <c r="E60" s="31">
        <v>0</v>
      </c>
      <c r="F60" s="31">
        <v>3.2959746043559335E-17</v>
      </c>
      <c r="G60" s="31">
        <v>0.14576988516417302</v>
      </c>
      <c r="H60" s="31">
        <v>0.13875845470737413</v>
      </c>
      <c r="I60" s="31">
        <v>0</v>
      </c>
      <c r="J60" s="36">
        <f t="shared" si="0"/>
        <v>1</v>
      </c>
      <c r="K60" t="s">
        <v>134</v>
      </c>
    </row>
    <row r="61" spans="1:11">
      <c r="A61" t="s">
        <v>267</v>
      </c>
      <c r="B61" t="s">
        <v>19</v>
      </c>
      <c r="C61" t="s">
        <v>5</v>
      </c>
      <c r="D61" s="31">
        <v>0.69789696997647932</v>
      </c>
      <c r="E61" s="31">
        <v>0</v>
      </c>
      <c r="F61" s="31">
        <v>0.20770383504517725</v>
      </c>
      <c r="G61" s="31">
        <v>4.6399395551970389E-2</v>
      </c>
      <c r="H61" s="31">
        <v>4.7999799426373065E-2</v>
      </c>
      <c r="I61" s="31">
        <v>0</v>
      </c>
      <c r="J61" s="36">
        <f t="shared" si="0"/>
        <v>1</v>
      </c>
      <c r="K61" t="s">
        <v>134</v>
      </c>
    </row>
    <row r="62" spans="1:11">
      <c r="A62" t="s">
        <v>267</v>
      </c>
      <c r="B62" t="s">
        <v>19</v>
      </c>
      <c r="C62" t="s">
        <v>6</v>
      </c>
      <c r="D62" s="31">
        <v>0.59863217845014838</v>
      </c>
      <c r="E62" s="31">
        <v>0</v>
      </c>
      <c r="F62" s="31">
        <v>0.28156110516167798</v>
      </c>
      <c r="G62" s="31">
        <v>6.2898526103791208E-2</v>
      </c>
      <c r="H62" s="31">
        <v>5.6908190284382522E-2</v>
      </c>
      <c r="I62" s="31">
        <v>0</v>
      </c>
      <c r="J62" s="36">
        <f t="shared" si="0"/>
        <v>1</v>
      </c>
      <c r="K62" t="s">
        <v>134</v>
      </c>
    </row>
    <row r="63" spans="1:11">
      <c r="A63" t="s">
        <v>267</v>
      </c>
      <c r="B63" t="s">
        <v>19</v>
      </c>
      <c r="C63" t="s">
        <v>7</v>
      </c>
      <c r="D63" s="31">
        <v>0.4799856960656711</v>
      </c>
      <c r="E63" s="31">
        <v>0</v>
      </c>
      <c r="F63" s="31">
        <v>0.3220602527210279</v>
      </c>
      <c r="G63" s="31">
        <v>7.9939684066231517E-2</v>
      </c>
      <c r="H63" s="31">
        <v>0.1180143671470695</v>
      </c>
      <c r="I63" s="31">
        <v>0</v>
      </c>
      <c r="J63" s="36">
        <f t="shared" si="0"/>
        <v>1</v>
      </c>
      <c r="K63" t="s">
        <v>134</v>
      </c>
    </row>
    <row r="64" spans="1:11">
      <c r="A64" t="s">
        <v>267</v>
      </c>
      <c r="B64" t="s">
        <v>19</v>
      </c>
      <c r="C64" t="s">
        <v>8</v>
      </c>
      <c r="D64" s="31">
        <v>0.4315848808459577</v>
      </c>
      <c r="E64" s="31">
        <v>0</v>
      </c>
      <c r="F64" s="31">
        <v>6.5052130349130266E-17</v>
      </c>
      <c r="G64" s="31">
        <v>0.36448713856256382</v>
      </c>
      <c r="H64" s="31">
        <v>0.20392798059147851</v>
      </c>
      <c r="I64" s="31">
        <v>0</v>
      </c>
      <c r="J64" s="36">
        <f t="shared" si="0"/>
        <v>1</v>
      </c>
      <c r="K64" t="s">
        <v>134</v>
      </c>
    </row>
    <row r="65" spans="1:11">
      <c r="A65" t="s">
        <v>267</v>
      </c>
      <c r="B65" t="s">
        <v>19</v>
      </c>
      <c r="C65" t="s">
        <v>9</v>
      </c>
      <c r="D65" s="31">
        <v>0.25459906146600259</v>
      </c>
      <c r="E65" s="31">
        <v>0</v>
      </c>
      <c r="F65" s="31">
        <v>-7.4593109467002705E-17</v>
      </c>
      <c r="G65" s="31">
        <v>0.29439351410678843</v>
      </c>
      <c r="H65" s="31">
        <v>0.45100742442720898</v>
      </c>
      <c r="I65" s="31">
        <v>0</v>
      </c>
      <c r="J65" s="36">
        <f t="shared" si="0"/>
        <v>0.99999999999999989</v>
      </c>
      <c r="K65" t="s">
        <v>134</v>
      </c>
    </row>
    <row r="66" spans="1:11">
      <c r="A66" t="s">
        <v>0</v>
      </c>
      <c r="B66" t="s">
        <v>20</v>
      </c>
      <c r="C66" t="s">
        <v>272</v>
      </c>
      <c r="D66" s="31">
        <v>0</v>
      </c>
      <c r="E66" s="31">
        <v>0.62456374461096287</v>
      </c>
      <c r="F66" s="31">
        <v>0</v>
      </c>
      <c r="G66" s="31">
        <v>0.19710403407924451</v>
      </c>
      <c r="H66" s="31">
        <v>0.17833222130979262</v>
      </c>
      <c r="I66" s="31">
        <v>0</v>
      </c>
      <c r="J66" s="36">
        <f t="shared" si="0"/>
        <v>1</v>
      </c>
      <c r="K66" t="s">
        <v>134</v>
      </c>
    </row>
    <row r="67" spans="1:11">
      <c r="A67" t="s">
        <v>0</v>
      </c>
      <c r="B67" t="s">
        <v>20</v>
      </c>
      <c r="C67" t="s">
        <v>4</v>
      </c>
      <c r="D67" s="31">
        <v>0.64900008126879338</v>
      </c>
      <c r="E67" s="31">
        <v>0</v>
      </c>
      <c r="F67" s="31">
        <v>0</v>
      </c>
      <c r="G67" s="31">
        <v>0.18427495733388349</v>
      </c>
      <c r="H67" s="31">
        <v>0.16672496139732312</v>
      </c>
      <c r="I67" s="31">
        <v>0</v>
      </c>
      <c r="J67" s="36">
        <f t="shared" si="0"/>
        <v>1</v>
      </c>
      <c r="K67" t="s">
        <v>134</v>
      </c>
    </row>
    <row r="68" spans="1:11">
      <c r="A68" t="s">
        <v>0</v>
      </c>
      <c r="B68" t="s">
        <v>20</v>
      </c>
      <c r="C68" t="s">
        <v>5</v>
      </c>
      <c r="D68" s="31">
        <v>0.79726955685625112</v>
      </c>
      <c r="E68" s="31">
        <v>0</v>
      </c>
      <c r="F68" s="31">
        <v>0.12994914117283618</v>
      </c>
      <c r="G68" s="31">
        <v>3.8210183534729179E-2</v>
      </c>
      <c r="H68" s="31">
        <v>3.4571118436183539E-2</v>
      </c>
      <c r="I68" s="31">
        <v>0</v>
      </c>
      <c r="J68" s="36">
        <f t="shared" ref="J68:J86" si="1">SUM(D68:I68)</f>
        <v>1</v>
      </c>
      <c r="K68" t="s">
        <v>134</v>
      </c>
    </row>
    <row r="69" spans="1:11">
      <c r="A69" t="s">
        <v>0</v>
      </c>
      <c r="B69" t="s">
        <v>20</v>
      </c>
      <c r="C69" t="s">
        <v>6</v>
      </c>
      <c r="D69" s="31">
        <v>0.55754622764276851</v>
      </c>
      <c r="E69" s="31">
        <v>0</v>
      </c>
      <c r="F69" s="31">
        <v>0.28361052654403313</v>
      </c>
      <c r="G69" s="31">
        <v>8.339270405192914E-2</v>
      </c>
      <c r="H69" s="31">
        <v>7.545054176126921E-2</v>
      </c>
      <c r="I69" s="31">
        <v>0</v>
      </c>
      <c r="J69" s="36">
        <f t="shared" si="1"/>
        <v>1</v>
      </c>
      <c r="K69" t="s">
        <v>134</v>
      </c>
    </row>
    <row r="70" spans="1:11">
      <c r="A70" t="s">
        <v>0</v>
      </c>
      <c r="B70" t="s">
        <v>20</v>
      </c>
      <c r="C70" t="s">
        <v>7</v>
      </c>
      <c r="D70" s="31">
        <v>0.50561160366182445</v>
      </c>
      <c r="E70" s="31">
        <v>0</v>
      </c>
      <c r="F70" s="31">
        <v>0.28521031110244666</v>
      </c>
      <c r="G70" s="31">
        <v>9.3181226601114955E-2</v>
      </c>
      <c r="H70" s="31">
        <v>0.11599685863461394</v>
      </c>
      <c r="I70" s="31">
        <v>0</v>
      </c>
      <c r="J70" s="36">
        <f t="shared" si="1"/>
        <v>1</v>
      </c>
      <c r="K70" t="s">
        <v>134</v>
      </c>
    </row>
    <row r="71" spans="1:11">
      <c r="A71" t="s">
        <v>0</v>
      </c>
      <c r="B71" t="s">
        <v>20</v>
      </c>
      <c r="C71" t="s">
        <v>8</v>
      </c>
      <c r="D71" s="31">
        <v>0.22998953553463844</v>
      </c>
      <c r="E71" s="31">
        <v>0</v>
      </c>
      <c r="F71" s="31">
        <v>0</v>
      </c>
      <c r="G71" s="31">
        <v>0.4749128072025306</v>
      </c>
      <c r="H71" s="31">
        <v>0.29509765726283088</v>
      </c>
      <c r="I71" s="31">
        <v>0</v>
      </c>
      <c r="J71" s="36">
        <f t="shared" si="1"/>
        <v>0.99999999999999989</v>
      </c>
      <c r="K71" t="s">
        <v>134</v>
      </c>
    </row>
    <row r="72" spans="1:11">
      <c r="A72" t="s">
        <v>0</v>
      </c>
      <c r="B72" t="s">
        <v>20</v>
      </c>
      <c r="C72" t="s">
        <v>9</v>
      </c>
      <c r="D72" s="31">
        <v>0.15489097585300252</v>
      </c>
      <c r="E72" s="31">
        <v>0</v>
      </c>
      <c r="F72" s="31">
        <v>4.8572257327350599E-17</v>
      </c>
      <c r="G72" s="31">
        <v>0.33111532533470339</v>
      </c>
      <c r="H72" s="31">
        <v>0.51399369881229406</v>
      </c>
      <c r="I72" s="31">
        <v>0</v>
      </c>
      <c r="J72" s="36">
        <f t="shared" si="1"/>
        <v>1</v>
      </c>
      <c r="K72" t="s">
        <v>134</v>
      </c>
    </row>
    <row r="73" spans="1:11">
      <c r="A73" t="s">
        <v>1</v>
      </c>
      <c r="B73" t="s">
        <v>21</v>
      </c>
      <c r="C73" t="s">
        <v>272</v>
      </c>
      <c r="D73" s="31">
        <v>0</v>
      </c>
      <c r="E73" s="31">
        <v>0.49888714030958264</v>
      </c>
      <c r="F73" s="31">
        <v>0</v>
      </c>
      <c r="G73" s="31">
        <v>0.26308425133746915</v>
      </c>
      <c r="H73" s="31">
        <v>0.23802860835294826</v>
      </c>
      <c r="I73" s="31">
        <v>0</v>
      </c>
      <c r="J73" s="36">
        <f t="shared" si="1"/>
        <v>1</v>
      </c>
      <c r="K73" t="s">
        <v>134</v>
      </c>
    </row>
    <row r="74" spans="1:11">
      <c r="A74" t="s">
        <v>1</v>
      </c>
      <c r="B74" t="s">
        <v>21</v>
      </c>
      <c r="C74" t="s">
        <v>4</v>
      </c>
      <c r="D74" s="31">
        <v>0.46515530183014764</v>
      </c>
      <c r="E74" s="31">
        <v>0</v>
      </c>
      <c r="F74" s="31">
        <v>0</v>
      </c>
      <c r="G74" s="31">
        <v>0.28079346653917248</v>
      </c>
      <c r="H74" s="31">
        <v>0.25405123163067989</v>
      </c>
      <c r="I74" s="31">
        <v>0</v>
      </c>
      <c r="J74" s="36">
        <f t="shared" si="1"/>
        <v>1</v>
      </c>
      <c r="K74" t="s">
        <v>134</v>
      </c>
    </row>
    <row r="75" spans="1:11">
      <c r="A75" t="s">
        <v>1</v>
      </c>
      <c r="B75" t="s">
        <v>21</v>
      </c>
      <c r="C75" t="s">
        <v>5</v>
      </c>
      <c r="D75" s="31">
        <v>0.4806061498320553</v>
      </c>
      <c r="E75" s="31">
        <v>0</v>
      </c>
      <c r="F75" s="31">
        <v>0.24187385414358936</v>
      </c>
      <c r="G75" s="31">
        <v>0.13788927023343633</v>
      </c>
      <c r="H75" s="31">
        <v>0.13963072579091904</v>
      </c>
      <c r="I75" s="31">
        <v>0</v>
      </c>
      <c r="J75" s="36">
        <f t="shared" si="1"/>
        <v>1</v>
      </c>
      <c r="K75" t="s">
        <v>134</v>
      </c>
    </row>
    <row r="76" spans="1:11">
      <c r="A76" t="s">
        <v>1</v>
      </c>
      <c r="B76" t="s">
        <v>21</v>
      </c>
      <c r="C76" t="s">
        <v>6</v>
      </c>
      <c r="D76" s="31">
        <v>0.43134047140243131</v>
      </c>
      <c r="E76" s="31">
        <v>0</v>
      </c>
      <c r="F76" s="31">
        <v>0.27262318482145342</v>
      </c>
      <c r="G76" s="31">
        <v>0.15541908048246056</v>
      </c>
      <c r="H76" s="31">
        <v>0.14061726329365479</v>
      </c>
      <c r="I76" s="31">
        <v>0</v>
      </c>
      <c r="J76" s="36">
        <f t="shared" si="1"/>
        <v>1</v>
      </c>
      <c r="K76" t="s">
        <v>134</v>
      </c>
    </row>
    <row r="77" spans="1:11">
      <c r="A77" t="s">
        <v>1</v>
      </c>
      <c r="B77" t="s">
        <v>21</v>
      </c>
      <c r="C77" t="s">
        <v>7</v>
      </c>
      <c r="D77" s="31">
        <v>0.45533093074756698</v>
      </c>
      <c r="E77" s="31">
        <v>0</v>
      </c>
      <c r="F77" s="31">
        <v>0.2316061719117278</v>
      </c>
      <c r="G77" s="31">
        <v>0.14670643615516396</v>
      </c>
      <c r="H77" s="31">
        <v>0.16635646118554132</v>
      </c>
      <c r="I77" s="31">
        <v>0</v>
      </c>
      <c r="J77" s="36">
        <f t="shared" si="1"/>
        <v>1</v>
      </c>
      <c r="K77" t="s">
        <v>134</v>
      </c>
    </row>
    <row r="78" spans="1:11">
      <c r="A78" t="s">
        <v>1</v>
      </c>
      <c r="B78" t="s">
        <v>21</v>
      </c>
      <c r="C78" t="s">
        <v>8</v>
      </c>
      <c r="D78" s="31">
        <v>0.13741213935825028</v>
      </c>
      <c r="E78" s="31">
        <v>0</v>
      </c>
      <c r="F78" s="31">
        <v>0</v>
      </c>
      <c r="G78" s="31">
        <v>0.56068210941713736</v>
      </c>
      <c r="H78" s="31">
        <v>0.30190575122461238</v>
      </c>
      <c r="I78" s="31">
        <v>0</v>
      </c>
      <c r="J78" s="36">
        <f t="shared" si="1"/>
        <v>1</v>
      </c>
      <c r="K78" t="s">
        <v>134</v>
      </c>
    </row>
    <row r="79" spans="1:11">
      <c r="A79" t="s">
        <v>1</v>
      </c>
      <c r="B79" t="s">
        <v>21</v>
      </c>
      <c r="C79" t="s">
        <v>9</v>
      </c>
      <c r="D79" s="31">
        <v>0.13615575506385855</v>
      </c>
      <c r="E79" s="31">
        <v>0</v>
      </c>
      <c r="F79" s="31">
        <v>0</v>
      </c>
      <c r="G79" s="31">
        <v>0.3455376979744566</v>
      </c>
      <c r="H79" s="31">
        <v>0.51830654696168488</v>
      </c>
      <c r="I79" s="31">
        <v>0</v>
      </c>
      <c r="J79" s="36">
        <f t="shared" si="1"/>
        <v>1</v>
      </c>
      <c r="K79" t="s">
        <v>134</v>
      </c>
    </row>
    <row r="80" spans="1:11">
      <c r="A80" t="s">
        <v>2</v>
      </c>
      <c r="B80" t="s">
        <v>22</v>
      </c>
      <c r="C80" t="s">
        <v>272</v>
      </c>
      <c r="D80" s="31">
        <v>0</v>
      </c>
      <c r="E80" s="31">
        <v>1</v>
      </c>
      <c r="F80" s="31">
        <v>0</v>
      </c>
      <c r="G80" s="31">
        <v>0</v>
      </c>
      <c r="H80" s="31">
        <v>0</v>
      </c>
      <c r="I80" s="31">
        <v>0</v>
      </c>
      <c r="J80" s="36">
        <f t="shared" si="1"/>
        <v>1</v>
      </c>
      <c r="K80" t="s">
        <v>134</v>
      </c>
    </row>
    <row r="81" spans="1:11">
      <c r="A81" t="s">
        <v>2</v>
      </c>
      <c r="B81" t="s">
        <v>22</v>
      </c>
      <c r="C81" t="s">
        <v>4</v>
      </c>
      <c r="D81" s="31">
        <v>1</v>
      </c>
      <c r="E81" s="31">
        <v>0</v>
      </c>
      <c r="F81" s="31">
        <v>0</v>
      </c>
      <c r="G81" s="31">
        <v>0</v>
      </c>
      <c r="H81" s="31">
        <v>0</v>
      </c>
      <c r="I81" s="31">
        <v>0</v>
      </c>
      <c r="J81" s="36">
        <f t="shared" si="1"/>
        <v>1</v>
      </c>
      <c r="K81" t="s">
        <v>134</v>
      </c>
    </row>
    <row r="82" spans="1:11">
      <c r="A82" t="s">
        <v>2</v>
      </c>
      <c r="B82" t="s">
        <v>22</v>
      </c>
      <c r="C82" t="s">
        <v>5</v>
      </c>
      <c r="D82" s="31">
        <v>1</v>
      </c>
      <c r="E82" s="31">
        <v>0</v>
      </c>
      <c r="F82" s="31">
        <v>0</v>
      </c>
      <c r="G82" s="31">
        <v>0</v>
      </c>
      <c r="H82" s="31">
        <v>0</v>
      </c>
      <c r="I82" s="31">
        <v>0</v>
      </c>
      <c r="J82" s="36">
        <f t="shared" si="1"/>
        <v>1</v>
      </c>
      <c r="K82" t="s">
        <v>134</v>
      </c>
    </row>
    <row r="83" spans="1:11">
      <c r="A83" t="s">
        <v>2</v>
      </c>
      <c r="B83" t="s">
        <v>22</v>
      </c>
      <c r="C83" t="s">
        <v>6</v>
      </c>
      <c r="D83" s="31">
        <v>1</v>
      </c>
      <c r="E83" s="31">
        <v>0</v>
      </c>
      <c r="F83" s="31">
        <v>0</v>
      </c>
      <c r="G83" s="31">
        <v>0</v>
      </c>
      <c r="H83" s="31">
        <v>0</v>
      </c>
      <c r="I83" s="31">
        <v>0</v>
      </c>
      <c r="J83" s="36">
        <f t="shared" si="1"/>
        <v>1</v>
      </c>
      <c r="K83" t="s">
        <v>134</v>
      </c>
    </row>
    <row r="84" spans="1:11">
      <c r="A84" t="s">
        <v>2</v>
      </c>
      <c r="B84" t="s">
        <v>22</v>
      </c>
      <c r="C84" t="s">
        <v>7</v>
      </c>
      <c r="D84" s="31">
        <v>1</v>
      </c>
      <c r="E84" s="31">
        <v>0</v>
      </c>
      <c r="F84" s="31">
        <v>0</v>
      </c>
      <c r="G84" s="31">
        <v>0</v>
      </c>
      <c r="H84" s="31">
        <v>0</v>
      </c>
      <c r="I84" s="31">
        <v>0</v>
      </c>
      <c r="J84" s="36">
        <f t="shared" si="1"/>
        <v>1</v>
      </c>
      <c r="K84" t="s">
        <v>134</v>
      </c>
    </row>
    <row r="85" spans="1:11">
      <c r="A85" t="s">
        <v>2</v>
      </c>
      <c r="B85" t="s">
        <v>22</v>
      </c>
      <c r="C85" t="s">
        <v>8</v>
      </c>
      <c r="D85" s="31">
        <v>0.80956030271098767</v>
      </c>
      <c r="E85" s="31">
        <v>0</v>
      </c>
      <c r="F85" s="31">
        <v>0</v>
      </c>
      <c r="G85" s="31">
        <v>0.12378580323785804</v>
      </c>
      <c r="H85" s="31">
        <v>6.6653894051154322E-2</v>
      </c>
      <c r="I85" s="31">
        <v>0</v>
      </c>
      <c r="J85" s="36">
        <f t="shared" si="1"/>
        <v>1</v>
      </c>
      <c r="K85" t="s">
        <v>134</v>
      </c>
    </row>
    <row r="86" spans="1:11">
      <c r="A86" t="s">
        <v>2</v>
      </c>
      <c r="B86" t="s">
        <v>22</v>
      </c>
      <c r="C86" t="s">
        <v>9</v>
      </c>
      <c r="D86" s="31">
        <v>0</v>
      </c>
      <c r="E86" s="31">
        <v>0</v>
      </c>
      <c r="F86" s="31">
        <v>0</v>
      </c>
      <c r="G86" s="31">
        <v>0.4</v>
      </c>
      <c r="H86" s="31">
        <v>0.6</v>
      </c>
      <c r="I86" s="31">
        <v>0</v>
      </c>
      <c r="J86" s="36">
        <f t="shared" si="1"/>
        <v>1</v>
      </c>
      <c r="K86" t="s">
        <v>134</v>
      </c>
    </row>
  </sheetData>
  <autoFilter ref="A2:K86"/>
  <conditionalFormatting sqref="J3:J86">
    <cfRule type="cellIs" dxfId="25" priority="2" operator="notEqual">
      <formula>1</formula>
    </cfRule>
  </conditionalFormatting>
  <conditionalFormatting sqref="D3:I86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pageSetup paperSize="0"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/>
  </sheetPr>
  <dimension ref="A1:AM1262"/>
  <sheetViews>
    <sheetView zoomScale="60" zoomScaleNormal="60" zoomScalePageLayoutView="60" workbookViewId="0">
      <selection activeCell="L11" sqref="L11"/>
    </sheetView>
  </sheetViews>
  <sheetFormatPr baseColWidth="10" defaultColWidth="8.83203125" defaultRowHeight="14" x14ac:dyDescent="0"/>
  <cols>
    <col min="1" max="1" width="8.83203125" style="33"/>
    <col min="2" max="2" width="10.1640625" style="33" bestFit="1" customWidth="1"/>
    <col min="3" max="3" width="9.6640625" style="33" bestFit="1" customWidth="1"/>
    <col min="4" max="4" width="9.5" style="77" bestFit="1" customWidth="1"/>
    <col min="5" max="5" width="4.33203125" style="77" customWidth="1"/>
    <col min="6" max="16" width="4.5" style="33" customWidth="1"/>
    <col min="17" max="17" width="15.1640625" style="33" bestFit="1" customWidth="1"/>
    <col min="18" max="18" width="51.83203125" style="33" bestFit="1" customWidth="1"/>
    <col min="19" max="20" width="8.83203125" style="33"/>
    <col min="21" max="21" width="7.5" style="33" customWidth="1"/>
    <col min="22" max="27" width="8.83203125" style="33"/>
    <col min="28" max="28" width="4.33203125" style="77" customWidth="1"/>
    <col min="29" max="39" width="4.5" style="33" customWidth="1"/>
    <col min="40" max="16384" width="8.83203125" style="33"/>
  </cols>
  <sheetData>
    <row r="1" spans="1:39" s="3" customFormat="1">
      <c r="D1" s="73"/>
      <c r="E1" s="73" t="s">
        <v>313</v>
      </c>
      <c r="F1" s="73" t="s">
        <v>313</v>
      </c>
      <c r="G1" s="73" t="s">
        <v>313</v>
      </c>
      <c r="H1" s="73" t="s">
        <v>313</v>
      </c>
      <c r="I1" s="73" t="s">
        <v>313</v>
      </c>
      <c r="J1" s="73" t="s">
        <v>313</v>
      </c>
      <c r="K1" s="73" t="s">
        <v>313</v>
      </c>
      <c r="L1" s="73" t="s">
        <v>313</v>
      </c>
      <c r="M1" s="73" t="s">
        <v>313</v>
      </c>
      <c r="N1" s="73" t="s">
        <v>313</v>
      </c>
      <c r="O1" s="73" t="s">
        <v>313</v>
      </c>
      <c r="P1" s="73" t="s">
        <v>313</v>
      </c>
      <c r="AB1" s="73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74"/>
    </row>
    <row r="2" spans="1:39" s="15" customFormat="1" ht="67.5" customHeight="1">
      <c r="A2" s="15" t="s">
        <v>171</v>
      </c>
      <c r="B2" s="15" t="s">
        <v>3</v>
      </c>
      <c r="C2" s="15" t="s">
        <v>167</v>
      </c>
      <c r="D2" s="75" t="s">
        <v>166</v>
      </c>
      <c r="E2" s="76" t="s">
        <v>314</v>
      </c>
      <c r="F2" s="76" t="s">
        <v>315</v>
      </c>
      <c r="G2" s="76" t="s">
        <v>316</v>
      </c>
      <c r="H2" s="76" t="s">
        <v>317</v>
      </c>
      <c r="I2" s="76" t="s">
        <v>318</v>
      </c>
      <c r="J2" s="76" t="s">
        <v>319</v>
      </c>
      <c r="K2" s="76" t="s">
        <v>320</v>
      </c>
      <c r="L2" s="76" t="s">
        <v>321</v>
      </c>
      <c r="M2" s="76" t="s">
        <v>322</v>
      </c>
      <c r="N2" s="76" t="s">
        <v>323</v>
      </c>
      <c r="O2" s="76" t="s">
        <v>324</v>
      </c>
      <c r="P2" s="76" t="s">
        <v>325</v>
      </c>
      <c r="Q2" s="35" t="s">
        <v>10</v>
      </c>
      <c r="R2" s="15" t="s">
        <v>23</v>
      </c>
      <c r="U2" s="95" t="s">
        <v>326</v>
      </c>
      <c r="V2" s="95"/>
      <c r="W2" s="95"/>
      <c r="X2" s="95"/>
      <c r="Y2" s="95"/>
      <c r="Z2" s="95"/>
      <c r="AB2" s="76">
        <v>25</v>
      </c>
      <c r="AC2" s="76">
        <v>20</v>
      </c>
      <c r="AD2" s="76">
        <v>15</v>
      </c>
      <c r="AE2" s="76">
        <v>10</v>
      </c>
      <c r="AF2" s="76">
        <v>8</v>
      </c>
      <c r="AG2" s="76">
        <v>7</v>
      </c>
      <c r="AH2" s="76">
        <v>6</v>
      </c>
      <c r="AI2" s="76">
        <v>5</v>
      </c>
      <c r="AJ2" s="76">
        <v>4</v>
      </c>
      <c r="AK2" s="76">
        <v>3</v>
      </c>
      <c r="AL2" s="76">
        <v>2</v>
      </c>
      <c r="AM2" s="76">
        <v>1</v>
      </c>
    </row>
    <row r="3" spans="1:39">
      <c r="A3" s="33" t="s">
        <v>268</v>
      </c>
      <c r="B3" s="33" t="s">
        <v>272</v>
      </c>
      <c r="C3" s="33" t="s">
        <v>311</v>
      </c>
      <c r="D3" s="77">
        <v>1</v>
      </c>
      <c r="E3" s="33">
        <f t="shared" ref="E3:P18" si="0">AB3</f>
        <v>0</v>
      </c>
      <c r="F3" s="33">
        <f t="shared" si="0"/>
        <v>0</v>
      </c>
      <c r="G3" s="33">
        <f t="shared" si="0"/>
        <v>1</v>
      </c>
      <c r="H3" s="33">
        <f t="shared" si="0"/>
        <v>0</v>
      </c>
      <c r="I3" s="33">
        <f t="shared" si="0"/>
        <v>0</v>
      </c>
      <c r="J3" s="33">
        <f t="shared" si="0"/>
        <v>0</v>
      </c>
      <c r="K3" s="33">
        <f t="shared" si="0"/>
        <v>0</v>
      </c>
      <c r="L3" s="33">
        <f t="shared" si="0"/>
        <v>0</v>
      </c>
      <c r="M3" s="33">
        <f t="shared" si="0"/>
        <v>0</v>
      </c>
      <c r="N3" s="33">
        <f t="shared" si="0"/>
        <v>0</v>
      </c>
      <c r="O3" s="33">
        <f t="shared" si="0"/>
        <v>0</v>
      </c>
      <c r="P3" s="33">
        <f t="shared" si="0"/>
        <v>0</v>
      </c>
      <c r="Q3" s="36">
        <f t="shared" ref="Q3:Q55" si="1">SUM(AB3:AM3)</f>
        <v>1</v>
      </c>
      <c r="R3" s="33" t="s">
        <v>328</v>
      </c>
      <c r="U3" s="33" t="s">
        <v>329</v>
      </c>
      <c r="V3" s="33" t="s">
        <v>330</v>
      </c>
      <c r="W3" s="33" t="s">
        <v>311</v>
      </c>
      <c r="X3" s="33">
        <v>1</v>
      </c>
      <c r="Y3" s="33">
        <v>14.9656478983</v>
      </c>
      <c r="Z3" s="33">
        <v>15</v>
      </c>
      <c r="AB3" s="33">
        <f t="shared" ref="AB3:AM15" si="2">IF(AB$2=$Z3,1,0)</f>
        <v>0</v>
      </c>
      <c r="AC3" s="33">
        <f t="shared" si="2"/>
        <v>0</v>
      </c>
      <c r="AD3" s="33">
        <f t="shared" si="2"/>
        <v>1</v>
      </c>
      <c r="AE3" s="33">
        <f t="shared" si="2"/>
        <v>0</v>
      </c>
      <c r="AF3" s="33">
        <f t="shared" si="2"/>
        <v>0</v>
      </c>
      <c r="AG3" s="33">
        <f t="shared" si="2"/>
        <v>0</v>
      </c>
      <c r="AH3" s="33">
        <f t="shared" si="2"/>
        <v>0</v>
      </c>
      <c r="AI3" s="33">
        <f t="shared" si="2"/>
        <v>0</v>
      </c>
      <c r="AJ3" s="33">
        <f t="shared" si="2"/>
        <v>0</v>
      </c>
      <c r="AK3" s="33">
        <f t="shared" si="2"/>
        <v>0</v>
      </c>
      <c r="AL3" s="33">
        <f t="shared" si="2"/>
        <v>0</v>
      </c>
      <c r="AM3" s="33">
        <f t="shared" si="2"/>
        <v>0</v>
      </c>
    </row>
    <row r="4" spans="1:39">
      <c r="A4" s="33" t="s">
        <v>268</v>
      </c>
      <c r="B4" s="33" t="s">
        <v>272</v>
      </c>
      <c r="C4" s="33" t="s">
        <v>311</v>
      </c>
      <c r="D4" s="77">
        <v>2</v>
      </c>
      <c r="E4" s="33">
        <f t="shared" si="0"/>
        <v>0</v>
      </c>
      <c r="F4" s="33">
        <f t="shared" si="0"/>
        <v>0</v>
      </c>
      <c r="G4" s="33">
        <f t="shared" si="0"/>
        <v>1</v>
      </c>
      <c r="H4" s="33">
        <f t="shared" si="0"/>
        <v>0</v>
      </c>
      <c r="I4" s="33">
        <f t="shared" si="0"/>
        <v>0</v>
      </c>
      <c r="J4" s="33">
        <f t="shared" si="0"/>
        <v>0</v>
      </c>
      <c r="K4" s="33">
        <f t="shared" si="0"/>
        <v>0</v>
      </c>
      <c r="L4" s="33">
        <f t="shared" si="0"/>
        <v>0</v>
      </c>
      <c r="M4" s="33">
        <f t="shared" si="0"/>
        <v>0</v>
      </c>
      <c r="N4" s="33">
        <f t="shared" si="0"/>
        <v>0</v>
      </c>
      <c r="O4" s="33">
        <f t="shared" si="0"/>
        <v>0</v>
      </c>
      <c r="P4" s="33">
        <f t="shared" si="0"/>
        <v>0</v>
      </c>
      <c r="Q4" s="36">
        <f t="shared" si="1"/>
        <v>1</v>
      </c>
      <c r="R4" s="33" t="s">
        <v>328</v>
      </c>
      <c r="U4" s="33" t="s">
        <v>329</v>
      </c>
      <c r="V4" s="33" t="s">
        <v>330</v>
      </c>
      <c r="W4" s="33" t="s">
        <v>311</v>
      </c>
      <c r="X4" s="33">
        <v>2</v>
      </c>
      <c r="Y4" s="33">
        <v>14.208933413700001</v>
      </c>
      <c r="Z4" s="33">
        <v>15</v>
      </c>
      <c r="AB4" s="33">
        <f t="shared" si="2"/>
        <v>0</v>
      </c>
      <c r="AC4" s="33">
        <f t="shared" si="2"/>
        <v>0</v>
      </c>
      <c r="AD4" s="33">
        <f t="shared" si="2"/>
        <v>1</v>
      </c>
      <c r="AE4" s="33">
        <f t="shared" si="2"/>
        <v>0</v>
      </c>
      <c r="AF4" s="33">
        <f t="shared" si="2"/>
        <v>0</v>
      </c>
      <c r="AG4" s="33">
        <f t="shared" si="2"/>
        <v>0</v>
      </c>
      <c r="AH4" s="33">
        <f t="shared" si="2"/>
        <v>0</v>
      </c>
      <c r="AI4" s="33">
        <f t="shared" si="2"/>
        <v>0</v>
      </c>
      <c r="AJ4" s="33">
        <f t="shared" si="2"/>
        <v>0</v>
      </c>
      <c r="AK4" s="33">
        <f t="shared" si="2"/>
        <v>0</v>
      </c>
      <c r="AL4" s="33">
        <f t="shared" si="2"/>
        <v>0</v>
      </c>
      <c r="AM4" s="33">
        <f t="shared" si="2"/>
        <v>0</v>
      </c>
    </row>
    <row r="5" spans="1:39">
      <c r="A5" s="33" t="s">
        <v>268</v>
      </c>
      <c r="B5" s="33" t="s">
        <v>272</v>
      </c>
      <c r="C5" s="33" t="s">
        <v>311</v>
      </c>
      <c r="D5" s="77" t="s">
        <v>161</v>
      </c>
      <c r="E5" s="33">
        <f t="shared" si="0"/>
        <v>0</v>
      </c>
      <c r="F5" s="33">
        <f t="shared" si="0"/>
        <v>0</v>
      </c>
      <c r="G5" s="33">
        <f t="shared" si="0"/>
        <v>1</v>
      </c>
      <c r="H5" s="33">
        <f t="shared" si="0"/>
        <v>0</v>
      </c>
      <c r="I5" s="33">
        <f t="shared" si="0"/>
        <v>0</v>
      </c>
      <c r="J5" s="33">
        <f t="shared" si="0"/>
        <v>0</v>
      </c>
      <c r="K5" s="33">
        <f t="shared" si="0"/>
        <v>0</v>
      </c>
      <c r="L5" s="33">
        <f t="shared" si="0"/>
        <v>0</v>
      </c>
      <c r="M5" s="33">
        <f t="shared" si="0"/>
        <v>0</v>
      </c>
      <c r="N5" s="33">
        <f t="shared" si="0"/>
        <v>0</v>
      </c>
      <c r="O5" s="33">
        <f t="shared" si="0"/>
        <v>0</v>
      </c>
      <c r="P5" s="33">
        <f t="shared" si="0"/>
        <v>0</v>
      </c>
      <c r="Q5" s="36">
        <f t="shared" si="1"/>
        <v>1</v>
      </c>
      <c r="R5" s="33" t="s">
        <v>328</v>
      </c>
      <c r="U5" s="33" t="s">
        <v>329</v>
      </c>
      <c r="V5" s="33" t="s">
        <v>330</v>
      </c>
      <c r="W5" s="33" t="s">
        <v>311</v>
      </c>
      <c r="X5" s="33" t="s">
        <v>161</v>
      </c>
      <c r="Y5" s="33">
        <v>14.7064908097</v>
      </c>
      <c r="Z5" s="33">
        <v>15</v>
      </c>
      <c r="AB5" s="33">
        <f t="shared" si="2"/>
        <v>0</v>
      </c>
      <c r="AC5" s="33">
        <f t="shared" si="2"/>
        <v>0</v>
      </c>
      <c r="AD5" s="33">
        <f t="shared" si="2"/>
        <v>1</v>
      </c>
      <c r="AE5" s="33">
        <f t="shared" si="2"/>
        <v>0</v>
      </c>
      <c r="AF5" s="33">
        <f t="shared" si="2"/>
        <v>0</v>
      </c>
      <c r="AG5" s="33">
        <f t="shared" si="2"/>
        <v>0</v>
      </c>
      <c r="AH5" s="33">
        <f t="shared" si="2"/>
        <v>0</v>
      </c>
      <c r="AI5" s="33">
        <f t="shared" si="2"/>
        <v>0</v>
      </c>
      <c r="AJ5" s="33">
        <f t="shared" si="2"/>
        <v>0</v>
      </c>
      <c r="AK5" s="33">
        <f t="shared" si="2"/>
        <v>0</v>
      </c>
      <c r="AL5" s="33">
        <f t="shared" si="2"/>
        <v>0</v>
      </c>
      <c r="AM5" s="33">
        <f t="shared" si="2"/>
        <v>0</v>
      </c>
    </row>
    <row r="6" spans="1:39">
      <c r="A6" s="33" t="s">
        <v>268</v>
      </c>
      <c r="B6" s="33" t="s">
        <v>272</v>
      </c>
      <c r="C6" s="33" t="s">
        <v>162</v>
      </c>
      <c r="D6" s="77">
        <v>1</v>
      </c>
      <c r="E6" s="33">
        <f t="shared" si="0"/>
        <v>0</v>
      </c>
      <c r="F6" s="33">
        <f t="shared" si="0"/>
        <v>0</v>
      </c>
      <c r="G6" s="33">
        <f t="shared" si="0"/>
        <v>0</v>
      </c>
      <c r="H6" s="33">
        <f t="shared" si="0"/>
        <v>1</v>
      </c>
      <c r="I6" s="33">
        <f t="shared" si="0"/>
        <v>0</v>
      </c>
      <c r="J6" s="33">
        <f t="shared" si="0"/>
        <v>0</v>
      </c>
      <c r="K6" s="33">
        <f t="shared" si="0"/>
        <v>0</v>
      </c>
      <c r="L6" s="33">
        <f t="shared" si="0"/>
        <v>0</v>
      </c>
      <c r="M6" s="33">
        <f t="shared" si="0"/>
        <v>0</v>
      </c>
      <c r="N6" s="33">
        <f t="shared" si="0"/>
        <v>0</v>
      </c>
      <c r="O6" s="33">
        <f t="shared" si="0"/>
        <v>0</v>
      </c>
      <c r="P6" s="33">
        <f t="shared" si="0"/>
        <v>0</v>
      </c>
      <c r="Q6" s="36">
        <f t="shared" si="1"/>
        <v>1</v>
      </c>
      <c r="R6" s="33" t="s">
        <v>328</v>
      </c>
      <c r="U6" s="33" t="s">
        <v>329</v>
      </c>
      <c r="V6" s="33" t="s">
        <v>330</v>
      </c>
      <c r="W6" s="33" t="s">
        <v>162</v>
      </c>
      <c r="X6" s="33">
        <v>1</v>
      </c>
      <c r="Y6" s="33">
        <v>12.3360446291</v>
      </c>
      <c r="Z6" s="33">
        <v>10</v>
      </c>
      <c r="AB6" s="33">
        <f t="shared" si="2"/>
        <v>0</v>
      </c>
      <c r="AC6" s="33">
        <f t="shared" si="2"/>
        <v>0</v>
      </c>
      <c r="AD6" s="33">
        <f t="shared" si="2"/>
        <v>0</v>
      </c>
      <c r="AE6" s="33">
        <f t="shared" si="2"/>
        <v>1</v>
      </c>
      <c r="AF6" s="33">
        <f t="shared" si="2"/>
        <v>0</v>
      </c>
      <c r="AG6" s="33">
        <f t="shared" si="2"/>
        <v>0</v>
      </c>
      <c r="AH6" s="33">
        <f t="shared" si="2"/>
        <v>0</v>
      </c>
      <c r="AI6" s="33">
        <f t="shared" si="2"/>
        <v>0</v>
      </c>
      <c r="AJ6" s="33">
        <f t="shared" si="2"/>
        <v>0</v>
      </c>
      <c r="AK6" s="33">
        <f t="shared" si="2"/>
        <v>0</v>
      </c>
      <c r="AL6" s="33">
        <f t="shared" si="2"/>
        <v>0</v>
      </c>
      <c r="AM6" s="33">
        <f t="shared" si="2"/>
        <v>0</v>
      </c>
    </row>
    <row r="7" spans="1:39">
      <c r="A7" s="33" t="s">
        <v>268</v>
      </c>
      <c r="B7" s="33" t="s">
        <v>272</v>
      </c>
      <c r="C7" s="33" t="s">
        <v>162</v>
      </c>
      <c r="D7" s="77">
        <v>2</v>
      </c>
      <c r="E7" s="33">
        <f t="shared" si="0"/>
        <v>0</v>
      </c>
      <c r="F7" s="33">
        <f t="shared" si="0"/>
        <v>0</v>
      </c>
      <c r="G7" s="33">
        <f t="shared" si="0"/>
        <v>0</v>
      </c>
      <c r="H7" s="33">
        <f t="shared" si="0"/>
        <v>1</v>
      </c>
      <c r="I7" s="33">
        <f t="shared" si="0"/>
        <v>0</v>
      </c>
      <c r="J7" s="33">
        <f t="shared" si="0"/>
        <v>0</v>
      </c>
      <c r="K7" s="33">
        <f t="shared" si="0"/>
        <v>0</v>
      </c>
      <c r="L7" s="33">
        <f t="shared" si="0"/>
        <v>0</v>
      </c>
      <c r="M7" s="33">
        <f t="shared" si="0"/>
        <v>0</v>
      </c>
      <c r="N7" s="33">
        <f t="shared" si="0"/>
        <v>0</v>
      </c>
      <c r="O7" s="33">
        <f t="shared" si="0"/>
        <v>0</v>
      </c>
      <c r="P7" s="33">
        <f t="shared" si="0"/>
        <v>0</v>
      </c>
      <c r="Q7" s="36">
        <f t="shared" si="1"/>
        <v>1</v>
      </c>
      <c r="R7" s="33" t="s">
        <v>328</v>
      </c>
      <c r="U7" s="33" t="s">
        <v>329</v>
      </c>
      <c r="V7" s="33" t="s">
        <v>330</v>
      </c>
      <c r="W7" s="33" t="s">
        <v>162</v>
      </c>
      <c r="X7" s="33">
        <v>2</v>
      </c>
      <c r="Y7" s="33">
        <v>11.712291904400001</v>
      </c>
      <c r="Z7" s="33">
        <v>10</v>
      </c>
      <c r="AB7" s="33">
        <f t="shared" si="2"/>
        <v>0</v>
      </c>
      <c r="AC7" s="33">
        <f t="shared" si="2"/>
        <v>0</v>
      </c>
      <c r="AD7" s="33">
        <f t="shared" si="2"/>
        <v>0</v>
      </c>
      <c r="AE7" s="33">
        <f t="shared" si="2"/>
        <v>1</v>
      </c>
      <c r="AF7" s="33">
        <f t="shared" si="2"/>
        <v>0</v>
      </c>
      <c r="AG7" s="33">
        <f t="shared" si="2"/>
        <v>0</v>
      </c>
      <c r="AH7" s="33">
        <f t="shared" si="2"/>
        <v>0</v>
      </c>
      <c r="AI7" s="33">
        <f t="shared" si="2"/>
        <v>0</v>
      </c>
      <c r="AJ7" s="33">
        <f t="shared" si="2"/>
        <v>0</v>
      </c>
      <c r="AK7" s="33">
        <f t="shared" si="2"/>
        <v>0</v>
      </c>
      <c r="AL7" s="33">
        <f t="shared" si="2"/>
        <v>0</v>
      </c>
      <c r="AM7" s="33">
        <f t="shared" si="2"/>
        <v>0</v>
      </c>
    </row>
    <row r="8" spans="1:39">
      <c r="A8" s="33" t="s">
        <v>268</v>
      </c>
      <c r="B8" s="33" t="s">
        <v>272</v>
      </c>
      <c r="C8" s="33" t="s">
        <v>162</v>
      </c>
      <c r="D8" s="77" t="s">
        <v>161</v>
      </c>
      <c r="E8" s="33">
        <f t="shared" si="0"/>
        <v>0</v>
      </c>
      <c r="F8" s="33">
        <f t="shared" si="0"/>
        <v>0</v>
      </c>
      <c r="G8" s="33">
        <f t="shared" si="0"/>
        <v>0</v>
      </c>
      <c r="H8" s="33">
        <f t="shared" si="0"/>
        <v>1</v>
      </c>
      <c r="I8" s="33">
        <f t="shared" si="0"/>
        <v>0</v>
      </c>
      <c r="J8" s="33">
        <f t="shared" si="0"/>
        <v>0</v>
      </c>
      <c r="K8" s="33">
        <f t="shared" si="0"/>
        <v>0</v>
      </c>
      <c r="L8" s="33">
        <f t="shared" si="0"/>
        <v>0</v>
      </c>
      <c r="M8" s="33">
        <f t="shared" si="0"/>
        <v>0</v>
      </c>
      <c r="N8" s="33">
        <f t="shared" si="0"/>
        <v>0</v>
      </c>
      <c r="O8" s="33">
        <f t="shared" si="0"/>
        <v>0</v>
      </c>
      <c r="P8" s="33">
        <f t="shared" si="0"/>
        <v>0</v>
      </c>
      <c r="Q8" s="36">
        <f t="shared" si="1"/>
        <v>1</v>
      </c>
      <c r="R8" s="33" t="s">
        <v>328</v>
      </c>
      <c r="U8" s="33" t="s">
        <v>329</v>
      </c>
      <c r="V8" s="33" t="s">
        <v>330</v>
      </c>
      <c r="W8" s="33" t="s">
        <v>162</v>
      </c>
      <c r="X8" s="33" t="s">
        <v>161</v>
      </c>
      <c r="Y8" s="33">
        <v>12.1224238468</v>
      </c>
      <c r="Z8" s="33">
        <v>10</v>
      </c>
      <c r="AB8" s="33">
        <f t="shared" si="2"/>
        <v>0</v>
      </c>
      <c r="AC8" s="33">
        <f t="shared" si="2"/>
        <v>0</v>
      </c>
      <c r="AD8" s="33">
        <f t="shared" si="2"/>
        <v>0</v>
      </c>
      <c r="AE8" s="33">
        <f t="shared" si="2"/>
        <v>1</v>
      </c>
      <c r="AF8" s="33">
        <f t="shared" si="2"/>
        <v>0</v>
      </c>
      <c r="AG8" s="33">
        <f t="shared" si="2"/>
        <v>0</v>
      </c>
      <c r="AH8" s="33">
        <f t="shared" si="2"/>
        <v>0</v>
      </c>
      <c r="AI8" s="33">
        <f t="shared" si="2"/>
        <v>0</v>
      </c>
      <c r="AJ8" s="33">
        <f t="shared" si="2"/>
        <v>0</v>
      </c>
      <c r="AK8" s="33">
        <f t="shared" si="2"/>
        <v>0</v>
      </c>
      <c r="AL8" s="33">
        <f t="shared" si="2"/>
        <v>0</v>
      </c>
      <c r="AM8" s="33">
        <f t="shared" si="2"/>
        <v>0</v>
      </c>
    </row>
    <row r="9" spans="1:39">
      <c r="A9" s="33" t="s">
        <v>268</v>
      </c>
      <c r="B9" s="33" t="s">
        <v>272</v>
      </c>
      <c r="C9" s="33" t="s">
        <v>163</v>
      </c>
      <c r="D9" s="77">
        <v>1</v>
      </c>
      <c r="E9" s="33">
        <f t="shared" si="0"/>
        <v>0</v>
      </c>
      <c r="F9" s="33">
        <f t="shared" si="0"/>
        <v>0</v>
      </c>
      <c r="G9" s="33">
        <f t="shared" si="0"/>
        <v>0</v>
      </c>
      <c r="H9" s="33">
        <f t="shared" si="0"/>
        <v>1</v>
      </c>
      <c r="I9" s="33">
        <f t="shared" si="0"/>
        <v>0</v>
      </c>
      <c r="J9" s="33">
        <f t="shared" si="0"/>
        <v>0</v>
      </c>
      <c r="K9" s="33">
        <f t="shared" si="0"/>
        <v>0</v>
      </c>
      <c r="L9" s="33">
        <f t="shared" si="0"/>
        <v>0</v>
      </c>
      <c r="M9" s="33">
        <f t="shared" si="0"/>
        <v>0</v>
      </c>
      <c r="N9" s="33">
        <f t="shared" si="0"/>
        <v>0</v>
      </c>
      <c r="O9" s="33">
        <f t="shared" si="0"/>
        <v>0</v>
      </c>
      <c r="P9" s="33">
        <f t="shared" si="0"/>
        <v>0</v>
      </c>
      <c r="Q9" s="36">
        <f t="shared" si="1"/>
        <v>1</v>
      </c>
      <c r="R9" s="33" t="s">
        <v>328</v>
      </c>
      <c r="U9" s="33" t="s">
        <v>329</v>
      </c>
      <c r="V9" s="33" t="s">
        <v>330</v>
      </c>
      <c r="W9" s="33" t="s">
        <v>163</v>
      </c>
      <c r="X9" s="33">
        <v>1</v>
      </c>
      <c r="Y9" s="33">
        <v>10.168487066200001</v>
      </c>
      <c r="Z9" s="33">
        <v>10</v>
      </c>
      <c r="AB9" s="33">
        <f t="shared" si="2"/>
        <v>0</v>
      </c>
      <c r="AC9" s="33">
        <f t="shared" si="2"/>
        <v>0</v>
      </c>
      <c r="AD9" s="33">
        <f t="shared" si="2"/>
        <v>0</v>
      </c>
      <c r="AE9" s="33">
        <f t="shared" si="2"/>
        <v>1</v>
      </c>
      <c r="AF9" s="33">
        <f t="shared" si="2"/>
        <v>0</v>
      </c>
      <c r="AG9" s="33">
        <f t="shared" si="2"/>
        <v>0</v>
      </c>
      <c r="AH9" s="33">
        <f t="shared" si="2"/>
        <v>0</v>
      </c>
      <c r="AI9" s="33">
        <f t="shared" si="2"/>
        <v>0</v>
      </c>
      <c r="AJ9" s="33">
        <f t="shared" si="2"/>
        <v>0</v>
      </c>
      <c r="AK9" s="33">
        <f t="shared" si="2"/>
        <v>0</v>
      </c>
      <c r="AL9" s="33">
        <f t="shared" si="2"/>
        <v>0</v>
      </c>
      <c r="AM9" s="33">
        <f t="shared" si="2"/>
        <v>0</v>
      </c>
    </row>
    <row r="10" spans="1:39">
      <c r="A10" s="33" t="s">
        <v>268</v>
      </c>
      <c r="B10" s="33" t="s">
        <v>272</v>
      </c>
      <c r="C10" s="33" t="s">
        <v>163</v>
      </c>
      <c r="D10" s="77">
        <v>2</v>
      </c>
      <c r="E10" s="33">
        <f t="shared" si="0"/>
        <v>0</v>
      </c>
      <c r="F10" s="33">
        <f t="shared" si="0"/>
        <v>0</v>
      </c>
      <c r="G10" s="33">
        <f t="shared" si="0"/>
        <v>0</v>
      </c>
      <c r="H10" s="33">
        <f t="shared" si="0"/>
        <v>1</v>
      </c>
      <c r="I10" s="33">
        <f t="shared" si="0"/>
        <v>0</v>
      </c>
      <c r="J10" s="33">
        <f t="shared" si="0"/>
        <v>0</v>
      </c>
      <c r="K10" s="33">
        <f t="shared" si="0"/>
        <v>0</v>
      </c>
      <c r="L10" s="33">
        <f t="shared" si="0"/>
        <v>0</v>
      </c>
      <c r="M10" s="33">
        <f t="shared" si="0"/>
        <v>0</v>
      </c>
      <c r="N10" s="33">
        <f t="shared" si="0"/>
        <v>0</v>
      </c>
      <c r="O10" s="33">
        <f t="shared" si="0"/>
        <v>0</v>
      </c>
      <c r="P10" s="33">
        <f t="shared" si="0"/>
        <v>0</v>
      </c>
      <c r="Q10" s="36">
        <f t="shared" si="1"/>
        <v>1</v>
      </c>
      <c r="R10" s="33" t="s">
        <v>328</v>
      </c>
      <c r="U10" s="33" t="s">
        <v>329</v>
      </c>
      <c r="V10" s="33" t="s">
        <v>330</v>
      </c>
      <c r="W10" s="33" t="s">
        <v>163</v>
      </c>
      <c r="X10" s="33">
        <v>2</v>
      </c>
      <c r="Y10" s="33">
        <v>9.6543334858400005</v>
      </c>
      <c r="Z10" s="33">
        <v>10</v>
      </c>
      <c r="AB10" s="33">
        <f t="shared" si="2"/>
        <v>0</v>
      </c>
      <c r="AC10" s="33">
        <f t="shared" si="2"/>
        <v>0</v>
      </c>
      <c r="AD10" s="33">
        <f t="shared" si="2"/>
        <v>0</v>
      </c>
      <c r="AE10" s="33">
        <f t="shared" si="2"/>
        <v>1</v>
      </c>
      <c r="AF10" s="33">
        <f t="shared" si="2"/>
        <v>0</v>
      </c>
      <c r="AG10" s="33">
        <f t="shared" si="2"/>
        <v>0</v>
      </c>
      <c r="AH10" s="33">
        <f t="shared" si="2"/>
        <v>0</v>
      </c>
      <c r="AI10" s="33">
        <f t="shared" si="2"/>
        <v>0</v>
      </c>
      <c r="AJ10" s="33">
        <f t="shared" si="2"/>
        <v>0</v>
      </c>
      <c r="AK10" s="33">
        <f t="shared" si="2"/>
        <v>0</v>
      </c>
      <c r="AL10" s="33">
        <f t="shared" si="2"/>
        <v>0</v>
      </c>
      <c r="AM10" s="33">
        <f t="shared" si="2"/>
        <v>0</v>
      </c>
    </row>
    <row r="11" spans="1:39">
      <c r="A11" s="33" t="s">
        <v>268</v>
      </c>
      <c r="B11" s="33" t="s">
        <v>272</v>
      </c>
      <c r="C11" s="33" t="s">
        <v>163</v>
      </c>
      <c r="D11" s="77" t="s">
        <v>161</v>
      </c>
      <c r="E11" s="33">
        <f t="shared" si="0"/>
        <v>0</v>
      </c>
      <c r="F11" s="33">
        <f t="shared" si="0"/>
        <v>0</v>
      </c>
      <c r="G11" s="33">
        <f t="shared" si="0"/>
        <v>0</v>
      </c>
      <c r="H11" s="33">
        <f t="shared" si="0"/>
        <v>1</v>
      </c>
      <c r="I11" s="33">
        <f t="shared" si="0"/>
        <v>0</v>
      </c>
      <c r="J11" s="33">
        <f t="shared" si="0"/>
        <v>0</v>
      </c>
      <c r="K11" s="33">
        <f t="shared" si="0"/>
        <v>0</v>
      </c>
      <c r="L11" s="33">
        <f t="shared" si="0"/>
        <v>0</v>
      </c>
      <c r="M11" s="33">
        <f t="shared" si="0"/>
        <v>0</v>
      </c>
      <c r="N11" s="33">
        <f t="shared" si="0"/>
        <v>0</v>
      </c>
      <c r="O11" s="33">
        <f t="shared" si="0"/>
        <v>0</v>
      </c>
      <c r="P11" s="33">
        <f t="shared" si="0"/>
        <v>0</v>
      </c>
      <c r="Q11" s="36">
        <f t="shared" si="1"/>
        <v>1</v>
      </c>
      <c r="R11" s="33" t="s">
        <v>328</v>
      </c>
      <c r="U11" s="33" t="s">
        <v>329</v>
      </c>
      <c r="V11" s="33" t="s">
        <v>330</v>
      </c>
      <c r="W11" s="33" t="s">
        <v>163</v>
      </c>
      <c r="X11" s="33" t="s">
        <v>161</v>
      </c>
      <c r="Y11" s="33">
        <v>9.9924014385100008</v>
      </c>
      <c r="Z11" s="33">
        <v>10</v>
      </c>
      <c r="AB11" s="33">
        <f t="shared" si="2"/>
        <v>0</v>
      </c>
      <c r="AC11" s="33">
        <f t="shared" si="2"/>
        <v>0</v>
      </c>
      <c r="AD11" s="33">
        <f t="shared" si="2"/>
        <v>0</v>
      </c>
      <c r="AE11" s="33">
        <f t="shared" si="2"/>
        <v>1</v>
      </c>
      <c r="AF11" s="33">
        <f t="shared" si="2"/>
        <v>0</v>
      </c>
      <c r="AG11" s="33">
        <f t="shared" si="2"/>
        <v>0</v>
      </c>
      <c r="AH11" s="33">
        <f t="shared" si="2"/>
        <v>0</v>
      </c>
      <c r="AI11" s="33">
        <f t="shared" si="2"/>
        <v>0</v>
      </c>
      <c r="AJ11" s="33">
        <f t="shared" si="2"/>
        <v>0</v>
      </c>
      <c r="AK11" s="33">
        <f t="shared" si="2"/>
        <v>0</v>
      </c>
      <c r="AL11" s="33">
        <f t="shared" si="2"/>
        <v>0</v>
      </c>
      <c r="AM11" s="33">
        <f t="shared" si="2"/>
        <v>0</v>
      </c>
    </row>
    <row r="12" spans="1:39">
      <c r="A12" s="33" t="s">
        <v>268</v>
      </c>
      <c r="B12" s="33" t="s">
        <v>272</v>
      </c>
      <c r="C12" s="33" t="s">
        <v>164</v>
      </c>
      <c r="D12" s="77">
        <v>1</v>
      </c>
      <c r="E12" s="33">
        <f t="shared" si="0"/>
        <v>0</v>
      </c>
      <c r="F12" s="33">
        <f t="shared" si="0"/>
        <v>0</v>
      </c>
      <c r="G12" s="33">
        <f t="shared" si="0"/>
        <v>0</v>
      </c>
      <c r="H12" s="33">
        <f t="shared" si="0"/>
        <v>0</v>
      </c>
      <c r="I12" s="33">
        <f t="shared" si="0"/>
        <v>1</v>
      </c>
      <c r="J12" s="33">
        <f t="shared" si="0"/>
        <v>0</v>
      </c>
      <c r="K12" s="33">
        <f t="shared" si="0"/>
        <v>0</v>
      </c>
      <c r="L12" s="33">
        <f t="shared" si="0"/>
        <v>0</v>
      </c>
      <c r="M12" s="33">
        <f t="shared" si="0"/>
        <v>0</v>
      </c>
      <c r="N12" s="33">
        <f t="shared" si="0"/>
        <v>0</v>
      </c>
      <c r="O12" s="33">
        <f t="shared" si="0"/>
        <v>0</v>
      </c>
      <c r="P12" s="33">
        <f t="shared" si="0"/>
        <v>0</v>
      </c>
      <c r="Q12" s="36">
        <f t="shared" si="1"/>
        <v>1</v>
      </c>
      <c r="R12" s="33" t="s">
        <v>328</v>
      </c>
      <c r="U12" s="33" t="s">
        <v>329</v>
      </c>
      <c r="V12" s="33" t="s">
        <v>330</v>
      </c>
      <c r="W12" s="33" t="s">
        <v>164</v>
      </c>
      <c r="X12" s="33">
        <v>1</v>
      </c>
      <c r="Y12" s="33">
        <v>8.3817894895999991</v>
      </c>
      <c r="Z12" s="33">
        <v>8</v>
      </c>
      <c r="AB12" s="33">
        <f t="shared" si="2"/>
        <v>0</v>
      </c>
      <c r="AC12" s="33">
        <f t="shared" si="2"/>
        <v>0</v>
      </c>
      <c r="AD12" s="33">
        <f t="shared" si="2"/>
        <v>0</v>
      </c>
      <c r="AE12" s="33">
        <f t="shared" si="2"/>
        <v>0</v>
      </c>
      <c r="AF12" s="33">
        <f t="shared" si="2"/>
        <v>1</v>
      </c>
      <c r="AG12" s="33">
        <f t="shared" si="2"/>
        <v>0</v>
      </c>
      <c r="AH12" s="33">
        <f t="shared" si="2"/>
        <v>0</v>
      </c>
      <c r="AI12" s="33">
        <f t="shared" si="2"/>
        <v>0</v>
      </c>
      <c r="AJ12" s="33">
        <f t="shared" si="2"/>
        <v>0</v>
      </c>
      <c r="AK12" s="33">
        <f t="shared" si="2"/>
        <v>0</v>
      </c>
      <c r="AL12" s="33">
        <f t="shared" si="2"/>
        <v>0</v>
      </c>
      <c r="AM12" s="33">
        <f t="shared" si="2"/>
        <v>0</v>
      </c>
    </row>
    <row r="13" spans="1:39">
      <c r="A13" s="33" t="s">
        <v>268</v>
      </c>
      <c r="B13" s="33" t="s">
        <v>272</v>
      </c>
      <c r="C13" s="33" t="s">
        <v>164</v>
      </c>
      <c r="D13" s="77">
        <v>2</v>
      </c>
      <c r="E13" s="33">
        <f t="shared" si="0"/>
        <v>0</v>
      </c>
      <c r="F13" s="33">
        <f t="shared" si="0"/>
        <v>0</v>
      </c>
      <c r="G13" s="33">
        <f t="shared" si="0"/>
        <v>0</v>
      </c>
      <c r="H13" s="33">
        <f t="shared" si="0"/>
        <v>0</v>
      </c>
      <c r="I13" s="33">
        <f t="shared" si="0"/>
        <v>1</v>
      </c>
      <c r="J13" s="33">
        <f t="shared" si="0"/>
        <v>0</v>
      </c>
      <c r="K13" s="33">
        <f t="shared" si="0"/>
        <v>0</v>
      </c>
      <c r="L13" s="33">
        <f t="shared" si="0"/>
        <v>0</v>
      </c>
      <c r="M13" s="33">
        <f t="shared" si="0"/>
        <v>0</v>
      </c>
      <c r="N13" s="33">
        <f t="shared" si="0"/>
        <v>0</v>
      </c>
      <c r="O13" s="33">
        <f t="shared" si="0"/>
        <v>0</v>
      </c>
      <c r="P13" s="33">
        <f t="shared" si="0"/>
        <v>0</v>
      </c>
      <c r="Q13" s="36">
        <f t="shared" si="1"/>
        <v>1</v>
      </c>
      <c r="R13" s="33" t="s">
        <v>328</v>
      </c>
      <c r="U13" s="33" t="s">
        <v>329</v>
      </c>
      <c r="V13" s="33" t="s">
        <v>330</v>
      </c>
      <c r="W13" s="33" t="s">
        <v>164</v>
      </c>
      <c r="X13" s="33">
        <v>2</v>
      </c>
      <c r="Y13" s="33">
        <v>7.95797746645</v>
      </c>
      <c r="Z13" s="33">
        <v>8</v>
      </c>
      <c r="AB13" s="33">
        <f t="shared" si="2"/>
        <v>0</v>
      </c>
      <c r="AC13" s="33">
        <f t="shared" si="2"/>
        <v>0</v>
      </c>
      <c r="AD13" s="33">
        <f t="shared" si="2"/>
        <v>0</v>
      </c>
      <c r="AE13" s="33">
        <f t="shared" si="2"/>
        <v>0</v>
      </c>
      <c r="AF13" s="33">
        <f t="shared" si="2"/>
        <v>1</v>
      </c>
      <c r="AG13" s="33">
        <f t="shared" si="2"/>
        <v>0</v>
      </c>
      <c r="AH13" s="33">
        <f t="shared" si="2"/>
        <v>0</v>
      </c>
      <c r="AI13" s="33">
        <f t="shared" si="2"/>
        <v>0</v>
      </c>
      <c r="AJ13" s="33">
        <f t="shared" si="2"/>
        <v>0</v>
      </c>
      <c r="AK13" s="33">
        <f t="shared" si="2"/>
        <v>0</v>
      </c>
      <c r="AL13" s="33">
        <f t="shared" si="2"/>
        <v>0</v>
      </c>
      <c r="AM13" s="33">
        <f t="shared" si="2"/>
        <v>0</v>
      </c>
    </row>
    <row r="14" spans="1:39">
      <c r="A14" s="33" t="s">
        <v>268</v>
      </c>
      <c r="B14" s="33" t="s">
        <v>272</v>
      </c>
      <c r="C14" s="33" t="s">
        <v>164</v>
      </c>
      <c r="D14" s="77" t="s">
        <v>161</v>
      </c>
      <c r="E14" s="33">
        <f t="shared" si="0"/>
        <v>0</v>
      </c>
      <c r="F14" s="33">
        <f t="shared" si="0"/>
        <v>0</v>
      </c>
      <c r="G14" s="33">
        <f t="shared" si="0"/>
        <v>0</v>
      </c>
      <c r="H14" s="33">
        <f t="shared" si="0"/>
        <v>0</v>
      </c>
      <c r="I14" s="33">
        <f t="shared" si="0"/>
        <v>1</v>
      </c>
      <c r="J14" s="33">
        <f t="shared" si="0"/>
        <v>0</v>
      </c>
      <c r="K14" s="33">
        <f t="shared" si="0"/>
        <v>0</v>
      </c>
      <c r="L14" s="33">
        <f t="shared" si="0"/>
        <v>0</v>
      </c>
      <c r="M14" s="33">
        <f t="shared" si="0"/>
        <v>0</v>
      </c>
      <c r="N14" s="33">
        <f t="shared" si="0"/>
        <v>0</v>
      </c>
      <c r="O14" s="33">
        <f t="shared" si="0"/>
        <v>0</v>
      </c>
      <c r="P14" s="33">
        <f t="shared" si="0"/>
        <v>0</v>
      </c>
      <c r="Q14" s="36">
        <f t="shared" si="1"/>
        <v>1</v>
      </c>
      <c r="R14" s="33" t="s">
        <v>328</v>
      </c>
      <c r="U14" s="33" t="s">
        <v>329</v>
      </c>
      <c r="V14" s="33" t="s">
        <v>330</v>
      </c>
      <c r="W14" s="33" t="s">
        <v>164</v>
      </c>
      <c r="X14" s="33" t="s">
        <v>161</v>
      </c>
      <c r="Y14" s="33">
        <v>8.2366437413900009</v>
      </c>
      <c r="Z14" s="33">
        <v>8</v>
      </c>
      <c r="AB14" s="33">
        <f t="shared" si="2"/>
        <v>0</v>
      </c>
      <c r="AC14" s="33">
        <f t="shared" si="2"/>
        <v>0</v>
      </c>
      <c r="AD14" s="33">
        <f t="shared" si="2"/>
        <v>0</v>
      </c>
      <c r="AE14" s="33">
        <f t="shared" si="2"/>
        <v>0</v>
      </c>
      <c r="AF14" s="33">
        <f t="shared" si="2"/>
        <v>1</v>
      </c>
      <c r="AG14" s="33">
        <f t="shared" si="2"/>
        <v>0</v>
      </c>
      <c r="AH14" s="33">
        <f t="shared" si="2"/>
        <v>0</v>
      </c>
      <c r="AI14" s="33">
        <f t="shared" si="2"/>
        <v>0</v>
      </c>
      <c r="AJ14" s="33">
        <f t="shared" si="2"/>
        <v>0</v>
      </c>
      <c r="AK14" s="33">
        <f t="shared" si="2"/>
        <v>0</v>
      </c>
      <c r="AL14" s="33">
        <f t="shared" si="2"/>
        <v>0</v>
      </c>
      <c r="AM14" s="33">
        <f t="shared" si="2"/>
        <v>0</v>
      </c>
    </row>
    <row r="15" spans="1:39">
      <c r="A15" s="33" t="s">
        <v>268</v>
      </c>
      <c r="B15" s="33" t="s">
        <v>272</v>
      </c>
      <c r="C15" s="33" t="s">
        <v>165</v>
      </c>
      <c r="D15" s="77">
        <v>1</v>
      </c>
      <c r="E15" s="33">
        <f t="shared" si="0"/>
        <v>0</v>
      </c>
      <c r="F15" s="33">
        <f t="shared" si="0"/>
        <v>0</v>
      </c>
      <c r="G15" s="33">
        <f t="shared" si="0"/>
        <v>0</v>
      </c>
      <c r="H15" s="33">
        <f t="shared" si="0"/>
        <v>0</v>
      </c>
      <c r="I15" s="33">
        <f t="shared" si="0"/>
        <v>0</v>
      </c>
      <c r="J15" s="33">
        <f t="shared" si="0"/>
        <v>1</v>
      </c>
      <c r="K15" s="33">
        <f t="shared" si="0"/>
        <v>0</v>
      </c>
      <c r="L15" s="33">
        <f t="shared" si="0"/>
        <v>0</v>
      </c>
      <c r="M15" s="33">
        <f t="shared" si="0"/>
        <v>0</v>
      </c>
      <c r="N15" s="33">
        <f t="shared" si="0"/>
        <v>0</v>
      </c>
      <c r="O15" s="33">
        <f t="shared" si="0"/>
        <v>0</v>
      </c>
      <c r="P15" s="33">
        <f t="shared" si="0"/>
        <v>0</v>
      </c>
      <c r="Q15" s="36">
        <f t="shared" si="1"/>
        <v>1</v>
      </c>
      <c r="R15" s="33" t="s">
        <v>328</v>
      </c>
      <c r="U15" s="33" t="s">
        <v>329</v>
      </c>
      <c r="V15" s="33" t="s">
        <v>330</v>
      </c>
      <c r="W15" s="33" t="s">
        <v>165</v>
      </c>
      <c r="X15" s="33">
        <v>1</v>
      </c>
      <c r="Y15" s="33">
        <v>6.9090312640000002</v>
      </c>
      <c r="Z15" s="33">
        <v>7</v>
      </c>
      <c r="AB15" s="33">
        <f t="shared" si="2"/>
        <v>0</v>
      </c>
      <c r="AC15" s="33">
        <f t="shared" si="2"/>
        <v>0</v>
      </c>
      <c r="AD15" s="33">
        <f t="shared" si="2"/>
        <v>0</v>
      </c>
      <c r="AE15" s="33">
        <f t="shared" si="2"/>
        <v>0</v>
      </c>
      <c r="AF15" s="33">
        <f t="shared" si="2"/>
        <v>0</v>
      </c>
      <c r="AG15" s="33">
        <f t="shared" si="2"/>
        <v>1</v>
      </c>
      <c r="AH15" s="33">
        <f t="shared" si="2"/>
        <v>0</v>
      </c>
      <c r="AI15" s="33">
        <f t="shared" si="2"/>
        <v>0</v>
      </c>
      <c r="AJ15" s="33">
        <f t="shared" si="2"/>
        <v>0</v>
      </c>
      <c r="AK15" s="33">
        <f t="shared" si="2"/>
        <v>0</v>
      </c>
      <c r="AL15" s="33">
        <f t="shared" si="2"/>
        <v>0</v>
      </c>
      <c r="AM15" s="33">
        <f t="shared" si="2"/>
        <v>0</v>
      </c>
    </row>
    <row r="16" spans="1:39">
      <c r="A16" s="33" t="s">
        <v>268</v>
      </c>
      <c r="B16" s="33" t="s">
        <v>272</v>
      </c>
      <c r="C16" s="33" t="s">
        <v>165</v>
      </c>
      <c r="D16" s="77">
        <v>2</v>
      </c>
      <c r="E16" s="33">
        <f t="shared" si="0"/>
        <v>0</v>
      </c>
      <c r="F16" s="33">
        <f t="shared" si="0"/>
        <v>0</v>
      </c>
      <c r="G16" s="33">
        <f t="shared" si="0"/>
        <v>0</v>
      </c>
      <c r="H16" s="33">
        <f t="shared" si="0"/>
        <v>0</v>
      </c>
      <c r="I16" s="33">
        <f t="shared" si="0"/>
        <v>0</v>
      </c>
      <c r="J16" s="33">
        <f t="shared" si="0"/>
        <v>1</v>
      </c>
      <c r="K16" s="33">
        <f t="shared" si="0"/>
        <v>0</v>
      </c>
      <c r="L16" s="33">
        <f t="shared" si="0"/>
        <v>0</v>
      </c>
      <c r="M16" s="33">
        <f t="shared" si="0"/>
        <v>0</v>
      </c>
      <c r="N16" s="33">
        <f t="shared" si="0"/>
        <v>0</v>
      </c>
      <c r="O16" s="33">
        <f t="shared" si="0"/>
        <v>0</v>
      </c>
      <c r="P16" s="33">
        <f t="shared" si="0"/>
        <v>0</v>
      </c>
      <c r="Q16" s="36">
        <f t="shared" si="1"/>
        <v>1</v>
      </c>
      <c r="R16" s="33" t="s">
        <v>328</v>
      </c>
      <c r="U16" s="33" t="s">
        <v>329</v>
      </c>
      <c r="V16" s="33" t="s">
        <v>330</v>
      </c>
      <c r="W16" s="33" t="s">
        <v>165</v>
      </c>
      <c r="X16" s="33">
        <v>2</v>
      </c>
      <c r="Y16" s="33">
        <v>6.5596869477700004</v>
      </c>
      <c r="Z16" s="33">
        <v>7</v>
      </c>
      <c r="AB16" s="33">
        <f t="shared" ref="AB16:AM28" si="3">IF(AB$2=$Z16,1,0)</f>
        <v>0</v>
      </c>
      <c r="AC16" s="33">
        <f t="shared" si="3"/>
        <v>0</v>
      </c>
      <c r="AD16" s="33">
        <f t="shared" si="3"/>
        <v>0</v>
      </c>
      <c r="AE16" s="33">
        <f t="shared" si="3"/>
        <v>0</v>
      </c>
      <c r="AF16" s="33">
        <f t="shared" si="3"/>
        <v>0</v>
      </c>
      <c r="AG16" s="33">
        <f t="shared" si="3"/>
        <v>1</v>
      </c>
      <c r="AH16" s="33">
        <f t="shared" si="3"/>
        <v>0</v>
      </c>
      <c r="AI16" s="33">
        <f t="shared" si="3"/>
        <v>0</v>
      </c>
      <c r="AJ16" s="33">
        <f t="shared" si="3"/>
        <v>0</v>
      </c>
      <c r="AK16" s="33">
        <f t="shared" si="3"/>
        <v>0</v>
      </c>
      <c r="AL16" s="33">
        <f t="shared" si="3"/>
        <v>0</v>
      </c>
      <c r="AM16" s="33">
        <f t="shared" si="3"/>
        <v>0</v>
      </c>
    </row>
    <row r="17" spans="1:39">
      <c r="A17" s="33" t="s">
        <v>268</v>
      </c>
      <c r="B17" s="33" t="s">
        <v>272</v>
      </c>
      <c r="C17" s="33" t="s">
        <v>165</v>
      </c>
      <c r="D17" s="77" t="s">
        <v>161</v>
      </c>
      <c r="E17" s="33">
        <f t="shared" si="0"/>
        <v>0</v>
      </c>
      <c r="F17" s="33">
        <f t="shared" si="0"/>
        <v>0</v>
      </c>
      <c r="G17" s="33">
        <f t="shared" si="0"/>
        <v>0</v>
      </c>
      <c r="H17" s="33">
        <f t="shared" si="0"/>
        <v>0</v>
      </c>
      <c r="I17" s="33">
        <f t="shared" si="0"/>
        <v>0</v>
      </c>
      <c r="J17" s="33">
        <f t="shared" si="0"/>
        <v>1</v>
      </c>
      <c r="K17" s="33">
        <f t="shared" si="0"/>
        <v>0</v>
      </c>
      <c r="L17" s="33">
        <f t="shared" si="0"/>
        <v>0</v>
      </c>
      <c r="M17" s="33">
        <f t="shared" si="0"/>
        <v>0</v>
      </c>
      <c r="N17" s="33">
        <f t="shared" si="0"/>
        <v>0</v>
      </c>
      <c r="O17" s="33">
        <f t="shared" si="0"/>
        <v>0</v>
      </c>
      <c r="P17" s="33">
        <f t="shared" si="0"/>
        <v>0</v>
      </c>
      <c r="Q17" s="36">
        <f t="shared" si="1"/>
        <v>1</v>
      </c>
      <c r="R17" s="33" t="s">
        <v>328</v>
      </c>
      <c r="U17" s="33" t="s">
        <v>329</v>
      </c>
      <c r="V17" s="33" t="s">
        <v>330</v>
      </c>
      <c r="W17" s="33" t="s">
        <v>165</v>
      </c>
      <c r="X17" s="33" t="s">
        <v>161</v>
      </c>
      <c r="Y17" s="33">
        <v>6.7893889712100002</v>
      </c>
      <c r="Z17" s="33">
        <v>7</v>
      </c>
      <c r="AB17" s="33">
        <f t="shared" si="3"/>
        <v>0</v>
      </c>
      <c r="AC17" s="33">
        <f t="shared" si="3"/>
        <v>0</v>
      </c>
      <c r="AD17" s="33">
        <f t="shared" si="3"/>
        <v>0</v>
      </c>
      <c r="AE17" s="33">
        <f t="shared" si="3"/>
        <v>0</v>
      </c>
      <c r="AF17" s="33">
        <f t="shared" si="3"/>
        <v>0</v>
      </c>
      <c r="AG17" s="33">
        <f t="shared" si="3"/>
        <v>1</v>
      </c>
      <c r="AH17" s="33">
        <f t="shared" si="3"/>
        <v>0</v>
      </c>
      <c r="AI17" s="33">
        <f t="shared" si="3"/>
        <v>0</v>
      </c>
      <c r="AJ17" s="33">
        <f t="shared" si="3"/>
        <v>0</v>
      </c>
      <c r="AK17" s="33">
        <f t="shared" si="3"/>
        <v>0</v>
      </c>
      <c r="AL17" s="33">
        <f t="shared" si="3"/>
        <v>0</v>
      </c>
      <c r="AM17" s="33">
        <f t="shared" si="3"/>
        <v>0</v>
      </c>
    </row>
    <row r="18" spans="1:39">
      <c r="A18" s="33" t="s">
        <v>268</v>
      </c>
      <c r="B18" s="33" t="str">
        <f t="shared" ref="B18:B69" si="4">V18</f>
        <v>1950s</v>
      </c>
      <c r="C18" s="33" t="s">
        <v>311</v>
      </c>
      <c r="D18" s="77">
        <v>1</v>
      </c>
      <c r="E18" s="33">
        <f t="shared" si="0"/>
        <v>0</v>
      </c>
      <c r="F18" s="33">
        <f t="shared" si="0"/>
        <v>0</v>
      </c>
      <c r="G18" s="33">
        <f t="shared" si="0"/>
        <v>1</v>
      </c>
      <c r="H18" s="33">
        <f t="shared" ref="H18:P43" si="5">AE18</f>
        <v>0</v>
      </c>
      <c r="I18" s="33">
        <f t="shared" si="5"/>
        <v>0</v>
      </c>
      <c r="J18" s="33">
        <f t="shared" si="5"/>
        <v>0</v>
      </c>
      <c r="K18" s="33">
        <f t="shared" si="5"/>
        <v>0</v>
      </c>
      <c r="L18" s="33">
        <f t="shared" si="5"/>
        <v>0</v>
      </c>
      <c r="M18" s="33">
        <f t="shared" si="5"/>
        <v>0</v>
      </c>
      <c r="N18" s="33">
        <f t="shared" si="5"/>
        <v>0</v>
      </c>
      <c r="O18" s="33">
        <f t="shared" si="5"/>
        <v>0</v>
      </c>
      <c r="P18" s="33">
        <f t="shared" si="5"/>
        <v>0</v>
      </c>
      <c r="Q18" s="36">
        <f t="shared" si="1"/>
        <v>1</v>
      </c>
      <c r="R18" s="33" t="s">
        <v>328</v>
      </c>
      <c r="U18" s="33" t="s">
        <v>329</v>
      </c>
      <c r="V18" s="33" t="s">
        <v>4</v>
      </c>
      <c r="W18" s="33" t="s">
        <v>311</v>
      </c>
      <c r="X18" s="33">
        <v>1</v>
      </c>
      <c r="Y18" s="33">
        <v>14.9656478983</v>
      </c>
      <c r="Z18" s="33">
        <v>15</v>
      </c>
      <c r="AB18" s="33">
        <f t="shared" si="3"/>
        <v>0</v>
      </c>
      <c r="AC18" s="33">
        <f t="shared" si="3"/>
        <v>0</v>
      </c>
      <c r="AD18" s="33">
        <f t="shared" si="3"/>
        <v>1</v>
      </c>
      <c r="AE18" s="33">
        <f t="shared" si="3"/>
        <v>0</v>
      </c>
      <c r="AF18" s="33">
        <f t="shared" si="3"/>
        <v>0</v>
      </c>
      <c r="AG18" s="33">
        <f t="shared" si="3"/>
        <v>0</v>
      </c>
      <c r="AH18" s="33">
        <f t="shared" si="3"/>
        <v>0</v>
      </c>
      <c r="AI18" s="33">
        <f t="shared" si="3"/>
        <v>0</v>
      </c>
      <c r="AJ18" s="33">
        <f t="shared" si="3"/>
        <v>0</v>
      </c>
      <c r="AK18" s="33">
        <f t="shared" si="3"/>
        <v>0</v>
      </c>
      <c r="AL18" s="33">
        <f t="shared" si="3"/>
        <v>0</v>
      </c>
      <c r="AM18" s="33">
        <f t="shared" si="3"/>
        <v>0</v>
      </c>
    </row>
    <row r="19" spans="1:39">
      <c r="A19" s="33" t="s">
        <v>268</v>
      </c>
      <c r="B19" s="33" t="str">
        <f t="shared" si="4"/>
        <v>1950s</v>
      </c>
      <c r="C19" s="33" t="s">
        <v>311</v>
      </c>
      <c r="D19" s="77">
        <v>2</v>
      </c>
      <c r="E19" s="33">
        <f t="shared" ref="E19:J66" si="6">AB19</f>
        <v>0</v>
      </c>
      <c r="F19" s="33">
        <f t="shared" si="6"/>
        <v>0</v>
      </c>
      <c r="G19" s="33">
        <f t="shared" si="6"/>
        <v>1</v>
      </c>
      <c r="H19" s="33">
        <f t="shared" si="5"/>
        <v>0</v>
      </c>
      <c r="I19" s="33">
        <f t="shared" si="5"/>
        <v>0</v>
      </c>
      <c r="J19" s="33">
        <f t="shared" si="5"/>
        <v>0</v>
      </c>
      <c r="K19" s="33">
        <f t="shared" si="5"/>
        <v>0</v>
      </c>
      <c r="L19" s="33">
        <f t="shared" si="5"/>
        <v>0</v>
      </c>
      <c r="M19" s="33">
        <f t="shared" si="5"/>
        <v>0</v>
      </c>
      <c r="N19" s="33">
        <f t="shared" si="5"/>
        <v>0</v>
      </c>
      <c r="O19" s="33">
        <f t="shared" si="5"/>
        <v>0</v>
      </c>
      <c r="P19" s="33">
        <f t="shared" si="5"/>
        <v>0</v>
      </c>
      <c r="Q19" s="36">
        <f t="shared" si="1"/>
        <v>1</v>
      </c>
      <c r="R19" s="33" t="s">
        <v>328</v>
      </c>
      <c r="U19" s="33" t="s">
        <v>329</v>
      </c>
      <c r="V19" s="33" t="s">
        <v>4</v>
      </c>
      <c r="W19" s="33" t="s">
        <v>311</v>
      </c>
      <c r="X19" s="33">
        <v>2</v>
      </c>
      <c r="Y19" s="33">
        <v>14.208933413700001</v>
      </c>
      <c r="Z19" s="33">
        <v>15</v>
      </c>
      <c r="AB19" s="33">
        <f t="shared" si="3"/>
        <v>0</v>
      </c>
      <c r="AC19" s="33">
        <f t="shared" si="3"/>
        <v>0</v>
      </c>
      <c r="AD19" s="33">
        <f t="shared" si="3"/>
        <v>1</v>
      </c>
      <c r="AE19" s="33">
        <f t="shared" si="3"/>
        <v>0</v>
      </c>
      <c r="AF19" s="33">
        <f t="shared" si="3"/>
        <v>0</v>
      </c>
      <c r="AG19" s="33">
        <f t="shared" si="3"/>
        <v>0</v>
      </c>
      <c r="AH19" s="33">
        <f t="shared" si="3"/>
        <v>0</v>
      </c>
      <c r="AI19" s="33">
        <f t="shared" si="3"/>
        <v>0</v>
      </c>
      <c r="AJ19" s="33">
        <f t="shared" si="3"/>
        <v>0</v>
      </c>
      <c r="AK19" s="33">
        <f t="shared" si="3"/>
        <v>0</v>
      </c>
      <c r="AL19" s="33">
        <f t="shared" si="3"/>
        <v>0</v>
      </c>
      <c r="AM19" s="33">
        <f t="shared" si="3"/>
        <v>0</v>
      </c>
    </row>
    <row r="20" spans="1:39">
      <c r="A20" s="33" t="s">
        <v>268</v>
      </c>
      <c r="B20" s="33" t="str">
        <f t="shared" si="4"/>
        <v>1950s</v>
      </c>
      <c r="C20" s="33" t="s">
        <v>311</v>
      </c>
      <c r="D20" s="77" t="s">
        <v>161</v>
      </c>
      <c r="E20" s="33">
        <f t="shared" si="6"/>
        <v>0</v>
      </c>
      <c r="F20" s="33">
        <f t="shared" si="6"/>
        <v>0</v>
      </c>
      <c r="G20" s="33">
        <f t="shared" si="6"/>
        <v>1</v>
      </c>
      <c r="H20" s="33">
        <f t="shared" si="5"/>
        <v>0</v>
      </c>
      <c r="I20" s="33">
        <f t="shared" si="5"/>
        <v>0</v>
      </c>
      <c r="J20" s="33">
        <f t="shared" si="5"/>
        <v>0</v>
      </c>
      <c r="K20" s="33">
        <f t="shared" si="5"/>
        <v>0</v>
      </c>
      <c r="L20" s="33">
        <f t="shared" si="5"/>
        <v>0</v>
      </c>
      <c r="M20" s="33">
        <f t="shared" si="5"/>
        <v>0</v>
      </c>
      <c r="N20" s="33">
        <f t="shared" si="5"/>
        <v>0</v>
      </c>
      <c r="O20" s="33">
        <f t="shared" si="5"/>
        <v>0</v>
      </c>
      <c r="P20" s="33">
        <f t="shared" si="5"/>
        <v>0</v>
      </c>
      <c r="Q20" s="36">
        <f t="shared" si="1"/>
        <v>1</v>
      </c>
      <c r="R20" s="33" t="s">
        <v>328</v>
      </c>
      <c r="U20" s="33" t="s">
        <v>329</v>
      </c>
      <c r="V20" s="33" t="s">
        <v>4</v>
      </c>
      <c r="W20" s="33" t="s">
        <v>311</v>
      </c>
      <c r="X20" s="33" t="s">
        <v>161</v>
      </c>
      <c r="Y20" s="33">
        <v>14.7064908097</v>
      </c>
      <c r="Z20" s="33">
        <v>15</v>
      </c>
      <c r="AB20" s="33">
        <f t="shared" si="3"/>
        <v>0</v>
      </c>
      <c r="AC20" s="33">
        <f t="shared" si="3"/>
        <v>0</v>
      </c>
      <c r="AD20" s="33">
        <f t="shared" si="3"/>
        <v>1</v>
      </c>
      <c r="AE20" s="33">
        <f t="shared" si="3"/>
        <v>0</v>
      </c>
      <c r="AF20" s="33">
        <f t="shared" si="3"/>
        <v>0</v>
      </c>
      <c r="AG20" s="33">
        <f t="shared" si="3"/>
        <v>0</v>
      </c>
      <c r="AH20" s="33">
        <f t="shared" si="3"/>
        <v>0</v>
      </c>
      <c r="AI20" s="33">
        <f t="shared" si="3"/>
        <v>0</v>
      </c>
      <c r="AJ20" s="33">
        <f t="shared" si="3"/>
        <v>0</v>
      </c>
      <c r="AK20" s="33">
        <f t="shared" si="3"/>
        <v>0</v>
      </c>
      <c r="AL20" s="33">
        <f t="shared" si="3"/>
        <v>0</v>
      </c>
      <c r="AM20" s="33">
        <f t="shared" si="3"/>
        <v>0</v>
      </c>
    </row>
    <row r="21" spans="1:39">
      <c r="A21" s="33" t="s">
        <v>268</v>
      </c>
      <c r="B21" s="33" t="str">
        <f t="shared" si="4"/>
        <v>1950s</v>
      </c>
      <c r="C21" s="33" t="s">
        <v>162</v>
      </c>
      <c r="D21" s="77">
        <v>1</v>
      </c>
      <c r="E21" s="33">
        <f t="shared" si="6"/>
        <v>0</v>
      </c>
      <c r="F21" s="33">
        <f t="shared" si="6"/>
        <v>0</v>
      </c>
      <c r="G21" s="33">
        <f t="shared" si="6"/>
        <v>0</v>
      </c>
      <c r="H21" s="33">
        <f t="shared" si="5"/>
        <v>1</v>
      </c>
      <c r="I21" s="33">
        <f t="shared" si="5"/>
        <v>0</v>
      </c>
      <c r="J21" s="33">
        <f t="shared" si="5"/>
        <v>0</v>
      </c>
      <c r="K21" s="33">
        <f t="shared" si="5"/>
        <v>0</v>
      </c>
      <c r="L21" s="33">
        <f t="shared" si="5"/>
        <v>0</v>
      </c>
      <c r="M21" s="33">
        <f t="shared" si="5"/>
        <v>0</v>
      </c>
      <c r="N21" s="33">
        <f t="shared" si="5"/>
        <v>0</v>
      </c>
      <c r="O21" s="33">
        <f t="shared" si="5"/>
        <v>0</v>
      </c>
      <c r="P21" s="33">
        <f t="shared" si="5"/>
        <v>0</v>
      </c>
      <c r="Q21" s="36">
        <f t="shared" si="1"/>
        <v>1</v>
      </c>
      <c r="R21" s="33" t="s">
        <v>328</v>
      </c>
      <c r="U21" s="33" t="s">
        <v>329</v>
      </c>
      <c r="V21" s="33" t="s">
        <v>4</v>
      </c>
      <c r="W21" s="33" t="s">
        <v>162</v>
      </c>
      <c r="X21" s="33">
        <v>1</v>
      </c>
      <c r="Y21" s="33">
        <v>12.3360446291</v>
      </c>
      <c r="Z21" s="33">
        <v>10</v>
      </c>
      <c r="AB21" s="33">
        <f t="shared" si="3"/>
        <v>0</v>
      </c>
      <c r="AC21" s="33">
        <f t="shared" si="3"/>
        <v>0</v>
      </c>
      <c r="AD21" s="33">
        <f t="shared" si="3"/>
        <v>0</v>
      </c>
      <c r="AE21" s="33">
        <f t="shared" si="3"/>
        <v>1</v>
      </c>
      <c r="AF21" s="33">
        <f t="shared" si="3"/>
        <v>0</v>
      </c>
      <c r="AG21" s="33">
        <f t="shared" si="3"/>
        <v>0</v>
      </c>
      <c r="AH21" s="33">
        <f t="shared" si="3"/>
        <v>0</v>
      </c>
      <c r="AI21" s="33">
        <f t="shared" si="3"/>
        <v>0</v>
      </c>
      <c r="AJ21" s="33">
        <f t="shared" si="3"/>
        <v>0</v>
      </c>
      <c r="AK21" s="33">
        <f t="shared" si="3"/>
        <v>0</v>
      </c>
      <c r="AL21" s="33">
        <f t="shared" si="3"/>
        <v>0</v>
      </c>
      <c r="AM21" s="33">
        <f t="shared" si="3"/>
        <v>0</v>
      </c>
    </row>
    <row r="22" spans="1:39">
      <c r="A22" s="33" t="s">
        <v>268</v>
      </c>
      <c r="B22" s="33" t="str">
        <f t="shared" si="4"/>
        <v>1950s</v>
      </c>
      <c r="C22" s="33" t="s">
        <v>162</v>
      </c>
      <c r="D22" s="77">
        <v>2</v>
      </c>
      <c r="E22" s="33">
        <f t="shared" si="6"/>
        <v>0</v>
      </c>
      <c r="F22" s="33">
        <f t="shared" si="6"/>
        <v>0</v>
      </c>
      <c r="G22" s="33">
        <f t="shared" si="6"/>
        <v>0</v>
      </c>
      <c r="H22" s="33">
        <f t="shared" si="5"/>
        <v>1</v>
      </c>
      <c r="I22" s="33">
        <f t="shared" si="5"/>
        <v>0</v>
      </c>
      <c r="J22" s="33">
        <f t="shared" si="5"/>
        <v>0</v>
      </c>
      <c r="K22" s="33">
        <f t="shared" si="5"/>
        <v>0</v>
      </c>
      <c r="L22" s="33">
        <f t="shared" si="5"/>
        <v>0</v>
      </c>
      <c r="M22" s="33">
        <f t="shared" si="5"/>
        <v>0</v>
      </c>
      <c r="N22" s="33">
        <f t="shared" si="5"/>
        <v>0</v>
      </c>
      <c r="O22" s="33">
        <f t="shared" si="5"/>
        <v>0</v>
      </c>
      <c r="P22" s="33">
        <f t="shared" si="5"/>
        <v>0</v>
      </c>
      <c r="Q22" s="36">
        <f t="shared" si="1"/>
        <v>1</v>
      </c>
      <c r="R22" s="33" t="s">
        <v>328</v>
      </c>
      <c r="U22" s="33" t="s">
        <v>329</v>
      </c>
      <c r="V22" s="33" t="s">
        <v>4</v>
      </c>
      <c r="W22" s="33" t="s">
        <v>162</v>
      </c>
      <c r="X22" s="33">
        <v>2</v>
      </c>
      <c r="Y22" s="33">
        <v>11.712291904400001</v>
      </c>
      <c r="Z22" s="33">
        <v>10</v>
      </c>
      <c r="AB22" s="33">
        <f t="shared" si="3"/>
        <v>0</v>
      </c>
      <c r="AC22" s="33">
        <f t="shared" si="3"/>
        <v>0</v>
      </c>
      <c r="AD22" s="33">
        <f t="shared" si="3"/>
        <v>0</v>
      </c>
      <c r="AE22" s="33">
        <f t="shared" si="3"/>
        <v>1</v>
      </c>
      <c r="AF22" s="33">
        <f t="shared" si="3"/>
        <v>0</v>
      </c>
      <c r="AG22" s="33">
        <f t="shared" si="3"/>
        <v>0</v>
      </c>
      <c r="AH22" s="33">
        <f t="shared" si="3"/>
        <v>0</v>
      </c>
      <c r="AI22" s="33">
        <f t="shared" si="3"/>
        <v>0</v>
      </c>
      <c r="AJ22" s="33">
        <f t="shared" si="3"/>
        <v>0</v>
      </c>
      <c r="AK22" s="33">
        <f t="shared" si="3"/>
        <v>0</v>
      </c>
      <c r="AL22" s="33">
        <f t="shared" si="3"/>
        <v>0</v>
      </c>
      <c r="AM22" s="33">
        <f t="shared" si="3"/>
        <v>0</v>
      </c>
    </row>
    <row r="23" spans="1:39">
      <c r="A23" s="33" t="s">
        <v>268</v>
      </c>
      <c r="B23" s="33" t="str">
        <f t="shared" si="4"/>
        <v>1950s</v>
      </c>
      <c r="C23" s="33" t="s">
        <v>162</v>
      </c>
      <c r="D23" s="77" t="s">
        <v>161</v>
      </c>
      <c r="E23" s="33">
        <f t="shared" si="6"/>
        <v>0</v>
      </c>
      <c r="F23" s="33">
        <f t="shared" si="6"/>
        <v>0</v>
      </c>
      <c r="G23" s="33">
        <f t="shared" si="6"/>
        <v>0</v>
      </c>
      <c r="H23" s="33">
        <f t="shared" si="5"/>
        <v>1</v>
      </c>
      <c r="I23" s="33">
        <f t="shared" si="5"/>
        <v>0</v>
      </c>
      <c r="J23" s="33">
        <f t="shared" si="5"/>
        <v>0</v>
      </c>
      <c r="K23" s="33">
        <f t="shared" si="5"/>
        <v>0</v>
      </c>
      <c r="L23" s="33">
        <f t="shared" si="5"/>
        <v>0</v>
      </c>
      <c r="M23" s="33">
        <f t="shared" si="5"/>
        <v>0</v>
      </c>
      <c r="N23" s="33">
        <f t="shared" si="5"/>
        <v>0</v>
      </c>
      <c r="O23" s="33">
        <f t="shared" si="5"/>
        <v>0</v>
      </c>
      <c r="P23" s="33">
        <f t="shared" si="5"/>
        <v>0</v>
      </c>
      <c r="Q23" s="36">
        <f t="shared" si="1"/>
        <v>1</v>
      </c>
      <c r="R23" s="33" t="s">
        <v>328</v>
      </c>
      <c r="U23" s="33" t="s">
        <v>329</v>
      </c>
      <c r="V23" s="33" t="s">
        <v>4</v>
      </c>
      <c r="W23" s="33" t="s">
        <v>162</v>
      </c>
      <c r="X23" s="33" t="s">
        <v>161</v>
      </c>
      <c r="Y23" s="33">
        <v>12.1224238468</v>
      </c>
      <c r="Z23" s="33">
        <v>10</v>
      </c>
      <c r="AB23" s="33">
        <f t="shared" si="3"/>
        <v>0</v>
      </c>
      <c r="AC23" s="33">
        <f t="shared" si="3"/>
        <v>0</v>
      </c>
      <c r="AD23" s="33">
        <f t="shared" si="3"/>
        <v>0</v>
      </c>
      <c r="AE23" s="33">
        <f t="shared" si="3"/>
        <v>1</v>
      </c>
      <c r="AF23" s="33">
        <f t="shared" si="3"/>
        <v>0</v>
      </c>
      <c r="AG23" s="33">
        <f t="shared" si="3"/>
        <v>0</v>
      </c>
      <c r="AH23" s="33">
        <f t="shared" si="3"/>
        <v>0</v>
      </c>
      <c r="AI23" s="33">
        <f t="shared" si="3"/>
        <v>0</v>
      </c>
      <c r="AJ23" s="33">
        <f t="shared" si="3"/>
        <v>0</v>
      </c>
      <c r="AK23" s="33">
        <f t="shared" si="3"/>
        <v>0</v>
      </c>
      <c r="AL23" s="33">
        <f t="shared" si="3"/>
        <v>0</v>
      </c>
      <c r="AM23" s="33">
        <f t="shared" si="3"/>
        <v>0</v>
      </c>
    </row>
    <row r="24" spans="1:39">
      <c r="A24" s="33" t="s">
        <v>268</v>
      </c>
      <c r="B24" s="33" t="str">
        <f t="shared" si="4"/>
        <v>1950s</v>
      </c>
      <c r="C24" s="33" t="s">
        <v>163</v>
      </c>
      <c r="D24" s="77">
        <v>1</v>
      </c>
      <c r="E24" s="33">
        <f t="shared" si="6"/>
        <v>0</v>
      </c>
      <c r="F24" s="33">
        <f t="shared" si="6"/>
        <v>0</v>
      </c>
      <c r="G24" s="33">
        <f t="shared" si="6"/>
        <v>0</v>
      </c>
      <c r="H24" s="33">
        <f t="shared" si="5"/>
        <v>1</v>
      </c>
      <c r="I24" s="33">
        <f t="shared" si="5"/>
        <v>0</v>
      </c>
      <c r="J24" s="33">
        <f t="shared" si="5"/>
        <v>0</v>
      </c>
      <c r="K24" s="33">
        <f t="shared" si="5"/>
        <v>0</v>
      </c>
      <c r="L24" s="33">
        <f t="shared" si="5"/>
        <v>0</v>
      </c>
      <c r="M24" s="33">
        <f t="shared" si="5"/>
        <v>0</v>
      </c>
      <c r="N24" s="33">
        <f t="shared" si="5"/>
        <v>0</v>
      </c>
      <c r="O24" s="33">
        <f t="shared" si="5"/>
        <v>0</v>
      </c>
      <c r="P24" s="33">
        <f t="shared" si="5"/>
        <v>0</v>
      </c>
      <c r="Q24" s="36">
        <f t="shared" si="1"/>
        <v>1</v>
      </c>
      <c r="R24" s="33" t="s">
        <v>328</v>
      </c>
      <c r="U24" s="33" t="s">
        <v>329</v>
      </c>
      <c r="V24" s="33" t="s">
        <v>4</v>
      </c>
      <c r="W24" s="33" t="s">
        <v>163</v>
      </c>
      <c r="X24" s="33">
        <v>1</v>
      </c>
      <c r="Y24" s="33">
        <v>10.168487066200001</v>
      </c>
      <c r="Z24" s="33">
        <v>10</v>
      </c>
      <c r="AB24" s="33">
        <f t="shared" si="3"/>
        <v>0</v>
      </c>
      <c r="AC24" s="33">
        <f t="shared" si="3"/>
        <v>0</v>
      </c>
      <c r="AD24" s="33">
        <f t="shared" si="3"/>
        <v>0</v>
      </c>
      <c r="AE24" s="33">
        <f t="shared" si="3"/>
        <v>1</v>
      </c>
      <c r="AF24" s="33">
        <f t="shared" si="3"/>
        <v>0</v>
      </c>
      <c r="AG24" s="33">
        <f t="shared" si="3"/>
        <v>0</v>
      </c>
      <c r="AH24" s="33">
        <f t="shared" si="3"/>
        <v>0</v>
      </c>
      <c r="AI24" s="33">
        <f t="shared" si="3"/>
        <v>0</v>
      </c>
      <c r="AJ24" s="33">
        <f t="shared" si="3"/>
        <v>0</v>
      </c>
      <c r="AK24" s="33">
        <f t="shared" si="3"/>
        <v>0</v>
      </c>
      <c r="AL24" s="33">
        <f t="shared" si="3"/>
        <v>0</v>
      </c>
      <c r="AM24" s="33">
        <f t="shared" si="3"/>
        <v>0</v>
      </c>
    </row>
    <row r="25" spans="1:39">
      <c r="A25" s="33" t="s">
        <v>268</v>
      </c>
      <c r="B25" s="33" t="str">
        <f t="shared" si="4"/>
        <v>1950s</v>
      </c>
      <c r="C25" s="33" t="s">
        <v>163</v>
      </c>
      <c r="D25" s="77">
        <v>2</v>
      </c>
      <c r="E25" s="33">
        <f t="shared" si="6"/>
        <v>0</v>
      </c>
      <c r="F25" s="33">
        <f t="shared" si="6"/>
        <v>0</v>
      </c>
      <c r="G25" s="33">
        <f t="shared" si="6"/>
        <v>0</v>
      </c>
      <c r="H25" s="33">
        <f t="shared" si="5"/>
        <v>1</v>
      </c>
      <c r="I25" s="33">
        <f t="shared" si="5"/>
        <v>0</v>
      </c>
      <c r="J25" s="33">
        <f t="shared" si="5"/>
        <v>0</v>
      </c>
      <c r="K25" s="33">
        <f t="shared" si="5"/>
        <v>0</v>
      </c>
      <c r="L25" s="33">
        <f t="shared" si="5"/>
        <v>0</v>
      </c>
      <c r="M25" s="33">
        <f t="shared" si="5"/>
        <v>0</v>
      </c>
      <c r="N25" s="33">
        <f t="shared" si="5"/>
        <v>0</v>
      </c>
      <c r="O25" s="33">
        <f t="shared" si="5"/>
        <v>0</v>
      </c>
      <c r="P25" s="33">
        <f t="shared" si="5"/>
        <v>0</v>
      </c>
      <c r="Q25" s="36">
        <f t="shared" si="1"/>
        <v>1</v>
      </c>
      <c r="R25" s="33" t="s">
        <v>328</v>
      </c>
      <c r="U25" s="33" t="s">
        <v>329</v>
      </c>
      <c r="V25" s="33" t="s">
        <v>4</v>
      </c>
      <c r="W25" s="33" t="s">
        <v>163</v>
      </c>
      <c r="X25" s="33">
        <v>2</v>
      </c>
      <c r="Y25" s="33">
        <v>9.6543334858400005</v>
      </c>
      <c r="Z25" s="33">
        <v>10</v>
      </c>
      <c r="AB25" s="33">
        <f t="shared" si="3"/>
        <v>0</v>
      </c>
      <c r="AC25" s="33">
        <f t="shared" si="3"/>
        <v>0</v>
      </c>
      <c r="AD25" s="33">
        <f t="shared" si="3"/>
        <v>0</v>
      </c>
      <c r="AE25" s="33">
        <f t="shared" si="3"/>
        <v>1</v>
      </c>
      <c r="AF25" s="33">
        <f t="shared" si="3"/>
        <v>0</v>
      </c>
      <c r="AG25" s="33">
        <f t="shared" si="3"/>
        <v>0</v>
      </c>
      <c r="AH25" s="33">
        <f t="shared" si="3"/>
        <v>0</v>
      </c>
      <c r="AI25" s="33">
        <f t="shared" si="3"/>
        <v>0</v>
      </c>
      <c r="AJ25" s="33">
        <f t="shared" si="3"/>
        <v>0</v>
      </c>
      <c r="AK25" s="33">
        <f t="shared" si="3"/>
        <v>0</v>
      </c>
      <c r="AL25" s="33">
        <f t="shared" si="3"/>
        <v>0</v>
      </c>
      <c r="AM25" s="33">
        <f t="shared" si="3"/>
        <v>0</v>
      </c>
    </row>
    <row r="26" spans="1:39">
      <c r="A26" s="33" t="s">
        <v>268</v>
      </c>
      <c r="B26" s="33" t="str">
        <f t="shared" si="4"/>
        <v>1950s</v>
      </c>
      <c r="C26" s="33" t="s">
        <v>163</v>
      </c>
      <c r="D26" s="77" t="s">
        <v>161</v>
      </c>
      <c r="E26" s="33">
        <f t="shared" si="6"/>
        <v>0</v>
      </c>
      <c r="F26" s="33">
        <f t="shared" si="6"/>
        <v>0</v>
      </c>
      <c r="G26" s="33">
        <f t="shared" si="6"/>
        <v>0</v>
      </c>
      <c r="H26" s="33">
        <f t="shared" si="5"/>
        <v>1</v>
      </c>
      <c r="I26" s="33">
        <f t="shared" si="5"/>
        <v>0</v>
      </c>
      <c r="J26" s="33">
        <f t="shared" si="5"/>
        <v>0</v>
      </c>
      <c r="K26" s="33">
        <f t="shared" si="5"/>
        <v>0</v>
      </c>
      <c r="L26" s="33">
        <f t="shared" si="5"/>
        <v>0</v>
      </c>
      <c r="M26" s="33">
        <f t="shared" si="5"/>
        <v>0</v>
      </c>
      <c r="N26" s="33">
        <f t="shared" si="5"/>
        <v>0</v>
      </c>
      <c r="O26" s="33">
        <f t="shared" si="5"/>
        <v>0</v>
      </c>
      <c r="P26" s="33">
        <f t="shared" si="5"/>
        <v>0</v>
      </c>
      <c r="Q26" s="36">
        <f t="shared" si="1"/>
        <v>1</v>
      </c>
      <c r="R26" s="33" t="s">
        <v>328</v>
      </c>
      <c r="U26" s="33" t="s">
        <v>329</v>
      </c>
      <c r="V26" s="33" t="s">
        <v>4</v>
      </c>
      <c r="W26" s="33" t="s">
        <v>163</v>
      </c>
      <c r="X26" s="33" t="s">
        <v>161</v>
      </c>
      <c r="Y26" s="33">
        <v>9.9924014385100008</v>
      </c>
      <c r="Z26" s="33">
        <v>10</v>
      </c>
      <c r="AB26" s="33">
        <f t="shared" si="3"/>
        <v>0</v>
      </c>
      <c r="AC26" s="33">
        <f t="shared" si="3"/>
        <v>0</v>
      </c>
      <c r="AD26" s="33">
        <f t="shared" si="3"/>
        <v>0</v>
      </c>
      <c r="AE26" s="33">
        <f t="shared" si="3"/>
        <v>1</v>
      </c>
      <c r="AF26" s="33">
        <f t="shared" si="3"/>
        <v>0</v>
      </c>
      <c r="AG26" s="33">
        <f t="shared" si="3"/>
        <v>0</v>
      </c>
      <c r="AH26" s="33">
        <f t="shared" si="3"/>
        <v>0</v>
      </c>
      <c r="AI26" s="33">
        <f t="shared" si="3"/>
        <v>0</v>
      </c>
      <c r="AJ26" s="33">
        <f t="shared" si="3"/>
        <v>0</v>
      </c>
      <c r="AK26" s="33">
        <f t="shared" si="3"/>
        <v>0</v>
      </c>
      <c r="AL26" s="33">
        <f t="shared" si="3"/>
        <v>0</v>
      </c>
      <c r="AM26" s="33">
        <f t="shared" si="3"/>
        <v>0</v>
      </c>
    </row>
    <row r="27" spans="1:39">
      <c r="A27" s="33" t="s">
        <v>268</v>
      </c>
      <c r="B27" s="33" t="str">
        <f t="shared" si="4"/>
        <v>1950s</v>
      </c>
      <c r="C27" s="33" t="s">
        <v>164</v>
      </c>
      <c r="D27" s="77">
        <v>1</v>
      </c>
      <c r="E27" s="33">
        <f t="shared" si="6"/>
        <v>0</v>
      </c>
      <c r="F27" s="33">
        <f t="shared" si="6"/>
        <v>0</v>
      </c>
      <c r="G27" s="33">
        <f t="shared" si="6"/>
        <v>0</v>
      </c>
      <c r="H27" s="33">
        <f t="shared" si="5"/>
        <v>0</v>
      </c>
      <c r="I27" s="33">
        <f t="shared" si="5"/>
        <v>1</v>
      </c>
      <c r="J27" s="33">
        <f t="shared" si="5"/>
        <v>0</v>
      </c>
      <c r="K27" s="33">
        <f t="shared" si="5"/>
        <v>0</v>
      </c>
      <c r="L27" s="33">
        <f t="shared" si="5"/>
        <v>0</v>
      </c>
      <c r="M27" s="33">
        <f t="shared" si="5"/>
        <v>0</v>
      </c>
      <c r="N27" s="33">
        <f t="shared" si="5"/>
        <v>0</v>
      </c>
      <c r="O27" s="33">
        <f t="shared" si="5"/>
        <v>0</v>
      </c>
      <c r="P27" s="33">
        <f t="shared" si="5"/>
        <v>0</v>
      </c>
      <c r="Q27" s="36">
        <f t="shared" si="1"/>
        <v>1</v>
      </c>
      <c r="R27" s="33" t="s">
        <v>328</v>
      </c>
      <c r="U27" s="33" t="s">
        <v>329</v>
      </c>
      <c r="V27" s="33" t="s">
        <v>4</v>
      </c>
      <c r="W27" s="33" t="s">
        <v>164</v>
      </c>
      <c r="X27" s="33">
        <v>1</v>
      </c>
      <c r="Y27" s="33">
        <v>8.3817894895999991</v>
      </c>
      <c r="Z27" s="33">
        <v>8</v>
      </c>
      <c r="AB27" s="33">
        <f t="shared" si="3"/>
        <v>0</v>
      </c>
      <c r="AC27" s="33">
        <f t="shared" si="3"/>
        <v>0</v>
      </c>
      <c r="AD27" s="33">
        <f t="shared" si="3"/>
        <v>0</v>
      </c>
      <c r="AE27" s="33">
        <f t="shared" si="3"/>
        <v>0</v>
      </c>
      <c r="AF27" s="33">
        <f t="shared" si="3"/>
        <v>1</v>
      </c>
      <c r="AG27" s="33">
        <f t="shared" si="3"/>
        <v>0</v>
      </c>
      <c r="AH27" s="33">
        <f t="shared" si="3"/>
        <v>0</v>
      </c>
      <c r="AI27" s="33">
        <f t="shared" si="3"/>
        <v>0</v>
      </c>
      <c r="AJ27" s="33">
        <f t="shared" si="3"/>
        <v>0</v>
      </c>
      <c r="AK27" s="33">
        <f t="shared" si="3"/>
        <v>0</v>
      </c>
      <c r="AL27" s="33">
        <f t="shared" si="3"/>
        <v>0</v>
      </c>
      <c r="AM27" s="33">
        <f t="shared" si="3"/>
        <v>0</v>
      </c>
    </row>
    <row r="28" spans="1:39">
      <c r="A28" s="33" t="s">
        <v>268</v>
      </c>
      <c r="B28" s="33" t="str">
        <f t="shared" si="4"/>
        <v>1950s</v>
      </c>
      <c r="C28" s="33" t="s">
        <v>164</v>
      </c>
      <c r="D28" s="77">
        <v>2</v>
      </c>
      <c r="E28" s="33">
        <f t="shared" si="6"/>
        <v>0</v>
      </c>
      <c r="F28" s="33">
        <f t="shared" si="6"/>
        <v>0</v>
      </c>
      <c r="G28" s="33">
        <f t="shared" si="6"/>
        <v>0</v>
      </c>
      <c r="H28" s="33">
        <f t="shared" si="5"/>
        <v>0</v>
      </c>
      <c r="I28" s="33">
        <f t="shared" si="5"/>
        <v>1</v>
      </c>
      <c r="J28" s="33">
        <f t="shared" si="5"/>
        <v>0</v>
      </c>
      <c r="K28" s="33">
        <f t="shared" si="5"/>
        <v>0</v>
      </c>
      <c r="L28" s="33">
        <f t="shared" si="5"/>
        <v>0</v>
      </c>
      <c r="M28" s="33">
        <f t="shared" si="5"/>
        <v>0</v>
      </c>
      <c r="N28" s="33">
        <f t="shared" si="5"/>
        <v>0</v>
      </c>
      <c r="O28" s="33">
        <f t="shared" si="5"/>
        <v>0</v>
      </c>
      <c r="P28" s="33">
        <f t="shared" si="5"/>
        <v>0</v>
      </c>
      <c r="Q28" s="36">
        <f t="shared" si="1"/>
        <v>1</v>
      </c>
      <c r="R28" s="33" t="s">
        <v>328</v>
      </c>
      <c r="U28" s="33" t="s">
        <v>329</v>
      </c>
      <c r="V28" s="33" t="s">
        <v>4</v>
      </c>
      <c r="W28" s="33" t="s">
        <v>164</v>
      </c>
      <c r="X28" s="33">
        <v>2</v>
      </c>
      <c r="Y28" s="33">
        <v>7.95797746645</v>
      </c>
      <c r="Z28" s="33">
        <v>8</v>
      </c>
      <c r="AB28" s="33">
        <f t="shared" si="3"/>
        <v>0</v>
      </c>
      <c r="AC28" s="33">
        <f t="shared" si="3"/>
        <v>0</v>
      </c>
      <c r="AD28" s="33">
        <f t="shared" si="3"/>
        <v>0</v>
      </c>
      <c r="AE28" s="33">
        <f t="shared" si="3"/>
        <v>0</v>
      </c>
      <c r="AF28" s="33">
        <f t="shared" si="3"/>
        <v>1</v>
      </c>
      <c r="AG28" s="33">
        <f t="shared" si="3"/>
        <v>0</v>
      </c>
      <c r="AH28" s="33">
        <f t="shared" si="3"/>
        <v>0</v>
      </c>
      <c r="AI28" s="33">
        <f t="shared" si="3"/>
        <v>0</v>
      </c>
      <c r="AJ28" s="33">
        <f t="shared" si="3"/>
        <v>0</v>
      </c>
      <c r="AK28" s="33">
        <f t="shared" si="3"/>
        <v>0</v>
      </c>
      <c r="AL28" s="33">
        <f t="shared" si="3"/>
        <v>0</v>
      </c>
      <c r="AM28" s="33">
        <f t="shared" si="3"/>
        <v>0</v>
      </c>
    </row>
    <row r="29" spans="1:39">
      <c r="A29" s="33" t="s">
        <v>268</v>
      </c>
      <c r="B29" s="33" t="str">
        <f t="shared" si="4"/>
        <v>1950s</v>
      </c>
      <c r="C29" s="33" t="s">
        <v>164</v>
      </c>
      <c r="D29" s="77" t="s">
        <v>161</v>
      </c>
      <c r="E29" s="33">
        <f t="shared" si="6"/>
        <v>0</v>
      </c>
      <c r="F29" s="33">
        <f t="shared" si="6"/>
        <v>0</v>
      </c>
      <c r="G29" s="33">
        <f t="shared" si="6"/>
        <v>0</v>
      </c>
      <c r="H29" s="33">
        <f t="shared" si="5"/>
        <v>0</v>
      </c>
      <c r="I29" s="33">
        <f t="shared" si="5"/>
        <v>1</v>
      </c>
      <c r="J29" s="33">
        <f t="shared" si="5"/>
        <v>0</v>
      </c>
      <c r="K29" s="33">
        <f t="shared" si="5"/>
        <v>0</v>
      </c>
      <c r="L29" s="33">
        <f t="shared" si="5"/>
        <v>0</v>
      </c>
      <c r="M29" s="33">
        <f t="shared" si="5"/>
        <v>0</v>
      </c>
      <c r="N29" s="33">
        <f t="shared" si="5"/>
        <v>0</v>
      </c>
      <c r="O29" s="33">
        <f t="shared" si="5"/>
        <v>0</v>
      </c>
      <c r="P29" s="33">
        <f t="shared" si="5"/>
        <v>0</v>
      </c>
      <c r="Q29" s="36">
        <f t="shared" si="1"/>
        <v>1</v>
      </c>
      <c r="R29" s="33" t="s">
        <v>328</v>
      </c>
      <c r="U29" s="33" t="s">
        <v>329</v>
      </c>
      <c r="V29" s="33" t="s">
        <v>4</v>
      </c>
      <c r="W29" s="33" t="s">
        <v>164</v>
      </c>
      <c r="X29" s="33" t="s">
        <v>161</v>
      </c>
      <c r="Y29" s="33">
        <v>8.2366437413900009</v>
      </c>
      <c r="Z29" s="33">
        <v>8</v>
      </c>
      <c r="AB29" s="33">
        <f t="shared" ref="AB29:AM41" si="7">IF(AB$2=$Z29,1,0)</f>
        <v>0</v>
      </c>
      <c r="AC29" s="33">
        <f t="shared" si="7"/>
        <v>0</v>
      </c>
      <c r="AD29" s="33">
        <f t="shared" si="7"/>
        <v>0</v>
      </c>
      <c r="AE29" s="33">
        <f t="shared" si="7"/>
        <v>0</v>
      </c>
      <c r="AF29" s="33">
        <f t="shared" si="7"/>
        <v>1</v>
      </c>
      <c r="AG29" s="33">
        <f t="shared" si="7"/>
        <v>0</v>
      </c>
      <c r="AH29" s="33">
        <f t="shared" si="7"/>
        <v>0</v>
      </c>
      <c r="AI29" s="33">
        <f t="shared" si="7"/>
        <v>0</v>
      </c>
      <c r="AJ29" s="33">
        <f t="shared" si="7"/>
        <v>0</v>
      </c>
      <c r="AK29" s="33">
        <f t="shared" si="7"/>
        <v>0</v>
      </c>
      <c r="AL29" s="33">
        <f t="shared" si="7"/>
        <v>0</v>
      </c>
      <c r="AM29" s="33">
        <f t="shared" si="7"/>
        <v>0</v>
      </c>
    </row>
    <row r="30" spans="1:39">
      <c r="A30" s="33" t="s">
        <v>268</v>
      </c>
      <c r="B30" s="33" t="str">
        <f t="shared" si="4"/>
        <v>1950s</v>
      </c>
      <c r="C30" s="33" t="s">
        <v>165</v>
      </c>
      <c r="D30" s="77">
        <v>1</v>
      </c>
      <c r="E30" s="33">
        <f t="shared" si="6"/>
        <v>0</v>
      </c>
      <c r="F30" s="33">
        <f t="shared" si="6"/>
        <v>0</v>
      </c>
      <c r="G30" s="33">
        <f t="shared" si="6"/>
        <v>0</v>
      </c>
      <c r="H30" s="33">
        <f t="shared" si="5"/>
        <v>0</v>
      </c>
      <c r="I30" s="33">
        <f t="shared" si="5"/>
        <v>0</v>
      </c>
      <c r="J30" s="33">
        <f t="shared" si="5"/>
        <v>1</v>
      </c>
      <c r="K30" s="33">
        <f t="shared" si="5"/>
        <v>0</v>
      </c>
      <c r="L30" s="33">
        <f t="shared" si="5"/>
        <v>0</v>
      </c>
      <c r="M30" s="33">
        <f t="shared" si="5"/>
        <v>0</v>
      </c>
      <c r="N30" s="33">
        <f t="shared" si="5"/>
        <v>0</v>
      </c>
      <c r="O30" s="33">
        <f t="shared" si="5"/>
        <v>0</v>
      </c>
      <c r="P30" s="33">
        <f t="shared" si="5"/>
        <v>0</v>
      </c>
      <c r="Q30" s="36">
        <f t="shared" si="1"/>
        <v>1</v>
      </c>
      <c r="R30" s="33" t="s">
        <v>328</v>
      </c>
      <c r="U30" s="33" t="s">
        <v>329</v>
      </c>
      <c r="V30" s="33" t="s">
        <v>4</v>
      </c>
      <c r="W30" s="33" t="s">
        <v>165</v>
      </c>
      <c r="X30" s="33">
        <v>1</v>
      </c>
      <c r="Y30" s="33">
        <v>6.9090312640000002</v>
      </c>
      <c r="Z30" s="33">
        <v>7</v>
      </c>
      <c r="AB30" s="33">
        <f t="shared" si="7"/>
        <v>0</v>
      </c>
      <c r="AC30" s="33">
        <f t="shared" si="7"/>
        <v>0</v>
      </c>
      <c r="AD30" s="33">
        <f t="shared" si="7"/>
        <v>0</v>
      </c>
      <c r="AE30" s="33">
        <f t="shared" si="7"/>
        <v>0</v>
      </c>
      <c r="AF30" s="33">
        <f t="shared" si="7"/>
        <v>0</v>
      </c>
      <c r="AG30" s="33">
        <f t="shared" si="7"/>
        <v>1</v>
      </c>
      <c r="AH30" s="33">
        <f t="shared" si="7"/>
        <v>0</v>
      </c>
      <c r="AI30" s="33">
        <f t="shared" si="7"/>
        <v>0</v>
      </c>
      <c r="AJ30" s="33">
        <f t="shared" si="7"/>
        <v>0</v>
      </c>
      <c r="AK30" s="33">
        <f t="shared" si="7"/>
        <v>0</v>
      </c>
      <c r="AL30" s="33">
        <f t="shared" si="7"/>
        <v>0</v>
      </c>
      <c r="AM30" s="33">
        <f t="shared" si="7"/>
        <v>0</v>
      </c>
    </row>
    <row r="31" spans="1:39">
      <c r="A31" s="33" t="s">
        <v>268</v>
      </c>
      <c r="B31" s="33" t="str">
        <f t="shared" si="4"/>
        <v>1950s</v>
      </c>
      <c r="C31" s="33" t="s">
        <v>165</v>
      </c>
      <c r="D31" s="77">
        <v>2</v>
      </c>
      <c r="E31" s="33">
        <f t="shared" si="6"/>
        <v>0</v>
      </c>
      <c r="F31" s="33">
        <f t="shared" si="6"/>
        <v>0</v>
      </c>
      <c r="G31" s="33">
        <f t="shared" si="6"/>
        <v>0</v>
      </c>
      <c r="H31" s="33">
        <f t="shared" si="5"/>
        <v>0</v>
      </c>
      <c r="I31" s="33">
        <f t="shared" si="5"/>
        <v>0</v>
      </c>
      <c r="J31" s="33">
        <f t="shared" si="5"/>
        <v>1</v>
      </c>
      <c r="K31" s="33">
        <f t="shared" si="5"/>
        <v>0</v>
      </c>
      <c r="L31" s="33">
        <f t="shared" si="5"/>
        <v>0</v>
      </c>
      <c r="M31" s="33">
        <f t="shared" si="5"/>
        <v>0</v>
      </c>
      <c r="N31" s="33">
        <f t="shared" si="5"/>
        <v>0</v>
      </c>
      <c r="O31" s="33">
        <f t="shared" si="5"/>
        <v>0</v>
      </c>
      <c r="P31" s="33">
        <f t="shared" si="5"/>
        <v>0</v>
      </c>
      <c r="Q31" s="36">
        <f t="shared" si="1"/>
        <v>1</v>
      </c>
      <c r="R31" s="33" t="s">
        <v>328</v>
      </c>
      <c r="U31" s="33" t="s">
        <v>329</v>
      </c>
      <c r="V31" s="33" t="s">
        <v>4</v>
      </c>
      <c r="W31" s="33" t="s">
        <v>165</v>
      </c>
      <c r="X31" s="33">
        <v>2</v>
      </c>
      <c r="Y31" s="33">
        <v>6.5596869477700004</v>
      </c>
      <c r="Z31" s="33">
        <v>7</v>
      </c>
      <c r="AB31" s="33">
        <f t="shared" si="7"/>
        <v>0</v>
      </c>
      <c r="AC31" s="33">
        <f t="shared" si="7"/>
        <v>0</v>
      </c>
      <c r="AD31" s="33">
        <f t="shared" si="7"/>
        <v>0</v>
      </c>
      <c r="AE31" s="33">
        <f t="shared" si="7"/>
        <v>0</v>
      </c>
      <c r="AF31" s="33">
        <f t="shared" si="7"/>
        <v>0</v>
      </c>
      <c r="AG31" s="33">
        <f t="shared" si="7"/>
        <v>1</v>
      </c>
      <c r="AH31" s="33">
        <f t="shared" si="7"/>
        <v>0</v>
      </c>
      <c r="AI31" s="33">
        <f t="shared" si="7"/>
        <v>0</v>
      </c>
      <c r="AJ31" s="33">
        <f t="shared" si="7"/>
        <v>0</v>
      </c>
      <c r="AK31" s="33">
        <f t="shared" si="7"/>
        <v>0</v>
      </c>
      <c r="AL31" s="33">
        <f t="shared" si="7"/>
        <v>0</v>
      </c>
      <c r="AM31" s="33">
        <f t="shared" si="7"/>
        <v>0</v>
      </c>
    </row>
    <row r="32" spans="1:39">
      <c r="A32" s="33" t="s">
        <v>268</v>
      </c>
      <c r="B32" s="33" t="str">
        <f t="shared" si="4"/>
        <v>1950s</v>
      </c>
      <c r="C32" s="33" t="s">
        <v>165</v>
      </c>
      <c r="D32" s="77" t="s">
        <v>161</v>
      </c>
      <c r="E32" s="33">
        <f t="shared" si="6"/>
        <v>0</v>
      </c>
      <c r="F32" s="33">
        <f t="shared" si="6"/>
        <v>0</v>
      </c>
      <c r="G32" s="33">
        <f t="shared" si="6"/>
        <v>0</v>
      </c>
      <c r="H32" s="33">
        <f t="shared" si="5"/>
        <v>0</v>
      </c>
      <c r="I32" s="33">
        <f t="shared" si="5"/>
        <v>0</v>
      </c>
      <c r="J32" s="33">
        <f t="shared" si="5"/>
        <v>1</v>
      </c>
      <c r="K32" s="33">
        <f t="shared" si="5"/>
        <v>0</v>
      </c>
      <c r="L32" s="33">
        <f t="shared" si="5"/>
        <v>0</v>
      </c>
      <c r="M32" s="33">
        <f t="shared" si="5"/>
        <v>0</v>
      </c>
      <c r="N32" s="33">
        <f t="shared" si="5"/>
        <v>0</v>
      </c>
      <c r="O32" s="33">
        <f t="shared" si="5"/>
        <v>0</v>
      </c>
      <c r="P32" s="33">
        <f t="shared" si="5"/>
        <v>0</v>
      </c>
      <c r="Q32" s="36">
        <f t="shared" si="1"/>
        <v>1</v>
      </c>
      <c r="R32" s="33" t="s">
        <v>328</v>
      </c>
      <c r="U32" s="33" t="s">
        <v>329</v>
      </c>
      <c r="V32" s="33" t="s">
        <v>4</v>
      </c>
      <c r="W32" s="33" t="s">
        <v>165</v>
      </c>
      <c r="X32" s="33" t="s">
        <v>161</v>
      </c>
      <c r="Y32" s="33">
        <v>6.7893889712100002</v>
      </c>
      <c r="Z32" s="33">
        <v>7</v>
      </c>
      <c r="AB32" s="33">
        <f t="shared" si="7"/>
        <v>0</v>
      </c>
      <c r="AC32" s="33">
        <f t="shared" si="7"/>
        <v>0</v>
      </c>
      <c r="AD32" s="33">
        <f t="shared" si="7"/>
        <v>0</v>
      </c>
      <c r="AE32" s="33">
        <f t="shared" si="7"/>
        <v>0</v>
      </c>
      <c r="AF32" s="33">
        <f t="shared" si="7"/>
        <v>0</v>
      </c>
      <c r="AG32" s="33">
        <f t="shared" si="7"/>
        <v>1</v>
      </c>
      <c r="AH32" s="33">
        <f t="shared" si="7"/>
        <v>0</v>
      </c>
      <c r="AI32" s="33">
        <f t="shared" si="7"/>
        <v>0</v>
      </c>
      <c r="AJ32" s="33">
        <f t="shared" si="7"/>
        <v>0</v>
      </c>
      <c r="AK32" s="33">
        <f t="shared" si="7"/>
        <v>0</v>
      </c>
      <c r="AL32" s="33">
        <f t="shared" si="7"/>
        <v>0</v>
      </c>
      <c r="AM32" s="33">
        <f t="shared" si="7"/>
        <v>0</v>
      </c>
    </row>
    <row r="33" spans="1:39">
      <c r="A33" s="33" t="s">
        <v>268</v>
      </c>
      <c r="B33" s="33" t="str">
        <f t="shared" si="4"/>
        <v>1960s</v>
      </c>
      <c r="C33" s="33" t="s">
        <v>162</v>
      </c>
      <c r="D33" s="77">
        <v>1</v>
      </c>
      <c r="E33" s="33">
        <f t="shared" si="6"/>
        <v>0</v>
      </c>
      <c r="F33" s="33">
        <f t="shared" si="6"/>
        <v>0</v>
      </c>
      <c r="G33" s="33">
        <f t="shared" si="6"/>
        <v>0</v>
      </c>
      <c r="H33" s="33">
        <f t="shared" si="5"/>
        <v>1</v>
      </c>
      <c r="I33" s="33">
        <f t="shared" si="5"/>
        <v>0</v>
      </c>
      <c r="J33" s="33">
        <f t="shared" si="5"/>
        <v>0</v>
      </c>
      <c r="K33" s="33">
        <f t="shared" si="5"/>
        <v>0</v>
      </c>
      <c r="L33" s="33">
        <f t="shared" si="5"/>
        <v>0</v>
      </c>
      <c r="M33" s="33">
        <f t="shared" si="5"/>
        <v>0</v>
      </c>
      <c r="N33" s="33">
        <f t="shared" si="5"/>
        <v>0</v>
      </c>
      <c r="O33" s="33">
        <f t="shared" si="5"/>
        <v>0</v>
      </c>
      <c r="P33" s="33">
        <f t="shared" si="5"/>
        <v>0</v>
      </c>
      <c r="Q33" s="36">
        <f t="shared" si="1"/>
        <v>1</v>
      </c>
      <c r="R33" s="33" t="s">
        <v>328</v>
      </c>
      <c r="U33" s="33" t="s">
        <v>329</v>
      </c>
      <c r="V33" s="33" t="s">
        <v>5</v>
      </c>
      <c r="W33" s="33" t="s">
        <v>311</v>
      </c>
      <c r="X33" s="33">
        <v>1</v>
      </c>
      <c r="Y33" s="33">
        <v>12.462914999700001</v>
      </c>
      <c r="Z33" s="33">
        <v>10</v>
      </c>
      <c r="AB33" s="33">
        <f t="shared" si="7"/>
        <v>0</v>
      </c>
      <c r="AC33" s="33">
        <f t="shared" si="7"/>
        <v>0</v>
      </c>
      <c r="AD33" s="33">
        <f t="shared" si="7"/>
        <v>0</v>
      </c>
      <c r="AE33" s="33">
        <f t="shared" si="7"/>
        <v>1</v>
      </c>
      <c r="AF33" s="33">
        <f t="shared" si="7"/>
        <v>0</v>
      </c>
      <c r="AG33" s="33">
        <f t="shared" si="7"/>
        <v>0</v>
      </c>
      <c r="AH33" s="33">
        <f t="shared" si="7"/>
        <v>0</v>
      </c>
      <c r="AI33" s="33">
        <f t="shared" si="7"/>
        <v>0</v>
      </c>
      <c r="AJ33" s="33">
        <f t="shared" si="7"/>
        <v>0</v>
      </c>
      <c r="AK33" s="33">
        <f t="shared" si="7"/>
        <v>0</v>
      </c>
      <c r="AL33" s="33">
        <f t="shared" si="7"/>
        <v>0</v>
      </c>
      <c r="AM33" s="33">
        <f t="shared" si="7"/>
        <v>0</v>
      </c>
    </row>
    <row r="34" spans="1:39">
      <c r="A34" s="33" t="s">
        <v>268</v>
      </c>
      <c r="B34" s="33" t="str">
        <f t="shared" si="4"/>
        <v>1960s</v>
      </c>
      <c r="C34" s="33" t="s">
        <v>311</v>
      </c>
      <c r="D34" s="77">
        <v>2</v>
      </c>
      <c r="E34" s="33">
        <f t="shared" si="6"/>
        <v>0</v>
      </c>
      <c r="F34" s="33">
        <f t="shared" si="6"/>
        <v>0</v>
      </c>
      <c r="G34" s="33">
        <f t="shared" si="6"/>
        <v>0</v>
      </c>
      <c r="H34" s="33">
        <f t="shared" si="5"/>
        <v>1</v>
      </c>
      <c r="I34" s="33">
        <f t="shared" si="5"/>
        <v>0</v>
      </c>
      <c r="J34" s="33">
        <f t="shared" si="5"/>
        <v>0</v>
      </c>
      <c r="K34" s="33">
        <f t="shared" si="5"/>
        <v>0</v>
      </c>
      <c r="L34" s="33">
        <f t="shared" si="5"/>
        <v>0</v>
      </c>
      <c r="M34" s="33">
        <f t="shared" si="5"/>
        <v>0</v>
      </c>
      <c r="N34" s="33">
        <f t="shared" si="5"/>
        <v>0</v>
      </c>
      <c r="O34" s="33">
        <f t="shared" si="5"/>
        <v>0</v>
      </c>
      <c r="P34" s="33">
        <f t="shared" si="5"/>
        <v>0</v>
      </c>
      <c r="Q34" s="36">
        <f t="shared" si="1"/>
        <v>1</v>
      </c>
      <c r="R34" s="33" t="s">
        <v>328</v>
      </c>
      <c r="U34" s="33" t="s">
        <v>329</v>
      </c>
      <c r="V34" s="33" t="s">
        <v>5</v>
      </c>
      <c r="W34" s="33" t="s">
        <v>311</v>
      </c>
      <c r="X34" s="33">
        <v>2</v>
      </c>
      <c r="Y34" s="33">
        <v>11.832747273900001</v>
      </c>
      <c r="Z34" s="33">
        <v>10</v>
      </c>
      <c r="AB34" s="33">
        <f t="shared" si="7"/>
        <v>0</v>
      </c>
      <c r="AC34" s="33">
        <f t="shared" si="7"/>
        <v>0</v>
      </c>
      <c r="AD34" s="33">
        <f t="shared" si="7"/>
        <v>0</v>
      </c>
      <c r="AE34" s="33">
        <f t="shared" si="7"/>
        <v>1</v>
      </c>
      <c r="AF34" s="33">
        <f t="shared" si="7"/>
        <v>0</v>
      </c>
      <c r="AG34" s="33">
        <f t="shared" si="7"/>
        <v>0</v>
      </c>
      <c r="AH34" s="33">
        <f t="shared" si="7"/>
        <v>0</v>
      </c>
      <c r="AI34" s="33">
        <f t="shared" si="7"/>
        <v>0</v>
      </c>
      <c r="AJ34" s="33">
        <f t="shared" si="7"/>
        <v>0</v>
      </c>
      <c r="AK34" s="33">
        <f t="shared" si="7"/>
        <v>0</v>
      </c>
      <c r="AL34" s="33">
        <f t="shared" si="7"/>
        <v>0</v>
      </c>
      <c r="AM34" s="33">
        <f t="shared" si="7"/>
        <v>0</v>
      </c>
    </row>
    <row r="35" spans="1:39">
      <c r="A35" s="33" t="s">
        <v>268</v>
      </c>
      <c r="B35" s="33" t="str">
        <f t="shared" si="4"/>
        <v>1960s</v>
      </c>
      <c r="C35" s="33" t="s">
        <v>311</v>
      </c>
      <c r="D35" s="77" t="s">
        <v>161</v>
      </c>
      <c r="E35" s="33">
        <f t="shared" si="6"/>
        <v>0</v>
      </c>
      <c r="F35" s="33">
        <f t="shared" si="6"/>
        <v>0</v>
      </c>
      <c r="G35" s="33">
        <f t="shared" si="6"/>
        <v>0</v>
      </c>
      <c r="H35" s="33">
        <f t="shared" si="5"/>
        <v>1</v>
      </c>
      <c r="I35" s="33">
        <f t="shared" si="5"/>
        <v>0</v>
      </c>
      <c r="J35" s="33">
        <f t="shared" si="5"/>
        <v>0</v>
      </c>
      <c r="K35" s="33">
        <f t="shared" si="5"/>
        <v>0</v>
      </c>
      <c r="L35" s="33">
        <f t="shared" si="5"/>
        <v>0</v>
      </c>
      <c r="M35" s="33">
        <f t="shared" si="5"/>
        <v>0</v>
      </c>
      <c r="N35" s="33">
        <f t="shared" si="5"/>
        <v>0</v>
      </c>
      <c r="O35" s="33">
        <f t="shared" si="5"/>
        <v>0</v>
      </c>
      <c r="P35" s="33">
        <f t="shared" si="5"/>
        <v>0</v>
      </c>
      <c r="Q35" s="36">
        <f t="shared" si="1"/>
        <v>1</v>
      </c>
      <c r="R35" s="33" t="s">
        <v>328</v>
      </c>
      <c r="U35" s="33" t="s">
        <v>329</v>
      </c>
      <c r="V35" s="33" t="s">
        <v>5</v>
      </c>
      <c r="W35" s="33" t="s">
        <v>311</v>
      </c>
      <c r="X35" s="33" t="s">
        <v>161</v>
      </c>
      <c r="Y35" s="33">
        <v>12.2470972289</v>
      </c>
      <c r="Z35" s="33">
        <v>10</v>
      </c>
      <c r="AB35" s="33">
        <f t="shared" si="7"/>
        <v>0</v>
      </c>
      <c r="AC35" s="33">
        <f t="shared" si="7"/>
        <v>0</v>
      </c>
      <c r="AD35" s="33">
        <f t="shared" si="7"/>
        <v>0</v>
      </c>
      <c r="AE35" s="33">
        <f t="shared" si="7"/>
        <v>1</v>
      </c>
      <c r="AF35" s="33">
        <f t="shared" si="7"/>
        <v>0</v>
      </c>
      <c r="AG35" s="33">
        <f t="shared" si="7"/>
        <v>0</v>
      </c>
      <c r="AH35" s="33">
        <f t="shared" si="7"/>
        <v>0</v>
      </c>
      <c r="AI35" s="33">
        <f t="shared" si="7"/>
        <v>0</v>
      </c>
      <c r="AJ35" s="33">
        <f t="shared" si="7"/>
        <v>0</v>
      </c>
      <c r="AK35" s="33">
        <f t="shared" si="7"/>
        <v>0</v>
      </c>
      <c r="AL35" s="33">
        <f t="shared" si="7"/>
        <v>0</v>
      </c>
      <c r="AM35" s="33">
        <f t="shared" si="7"/>
        <v>0</v>
      </c>
    </row>
    <row r="36" spans="1:39">
      <c r="A36" s="33" t="s">
        <v>268</v>
      </c>
      <c r="B36" s="33" t="str">
        <f t="shared" si="4"/>
        <v>1960s</v>
      </c>
      <c r="C36" s="33" t="s">
        <v>162</v>
      </c>
      <c r="D36" s="77">
        <v>2</v>
      </c>
      <c r="E36" s="33">
        <f t="shared" si="6"/>
        <v>0</v>
      </c>
      <c r="F36" s="33">
        <f t="shared" si="6"/>
        <v>0</v>
      </c>
      <c r="G36" s="33">
        <f t="shared" si="6"/>
        <v>0</v>
      </c>
      <c r="H36" s="33">
        <f t="shared" si="5"/>
        <v>1</v>
      </c>
      <c r="I36" s="33">
        <f t="shared" si="5"/>
        <v>0</v>
      </c>
      <c r="J36" s="33">
        <f t="shared" si="5"/>
        <v>0</v>
      </c>
      <c r="K36" s="33">
        <f t="shared" si="5"/>
        <v>0</v>
      </c>
      <c r="L36" s="33">
        <f t="shared" si="5"/>
        <v>0</v>
      </c>
      <c r="M36" s="33">
        <f t="shared" si="5"/>
        <v>0</v>
      </c>
      <c r="N36" s="33">
        <f t="shared" si="5"/>
        <v>0</v>
      </c>
      <c r="O36" s="33">
        <f t="shared" si="5"/>
        <v>0</v>
      </c>
      <c r="P36" s="33">
        <f t="shared" si="5"/>
        <v>0</v>
      </c>
      <c r="Q36" s="36">
        <f t="shared" si="1"/>
        <v>1</v>
      </c>
      <c r="R36" s="33" t="s">
        <v>328</v>
      </c>
      <c r="U36" s="33" t="s">
        <v>329</v>
      </c>
      <c r="V36" s="33" t="s">
        <v>5</v>
      </c>
      <c r="W36" s="33" t="s">
        <v>162</v>
      </c>
      <c r="X36" s="33">
        <v>1</v>
      </c>
      <c r="Y36" s="33">
        <v>10.2730651349</v>
      </c>
      <c r="Z36" s="33">
        <v>10</v>
      </c>
      <c r="AB36" s="33">
        <f t="shared" si="7"/>
        <v>0</v>
      </c>
      <c r="AC36" s="33">
        <f t="shared" si="7"/>
        <v>0</v>
      </c>
      <c r="AD36" s="33">
        <f t="shared" si="7"/>
        <v>0</v>
      </c>
      <c r="AE36" s="33">
        <f t="shared" si="7"/>
        <v>1</v>
      </c>
      <c r="AF36" s="33">
        <f t="shared" si="7"/>
        <v>0</v>
      </c>
      <c r="AG36" s="33">
        <f t="shared" si="7"/>
        <v>0</v>
      </c>
      <c r="AH36" s="33">
        <f t="shared" si="7"/>
        <v>0</v>
      </c>
      <c r="AI36" s="33">
        <f t="shared" si="7"/>
        <v>0</v>
      </c>
      <c r="AJ36" s="33">
        <f t="shared" si="7"/>
        <v>0</v>
      </c>
      <c r="AK36" s="33">
        <f t="shared" si="7"/>
        <v>0</v>
      </c>
      <c r="AL36" s="33">
        <f t="shared" si="7"/>
        <v>0</v>
      </c>
      <c r="AM36" s="33">
        <f t="shared" si="7"/>
        <v>0</v>
      </c>
    </row>
    <row r="37" spans="1:39">
      <c r="A37" s="33" t="s">
        <v>268</v>
      </c>
      <c r="B37" s="33" t="str">
        <f t="shared" si="4"/>
        <v>1960s</v>
      </c>
      <c r="C37" s="33" t="s">
        <v>162</v>
      </c>
      <c r="D37" s="77" t="s">
        <v>161</v>
      </c>
      <c r="E37" s="33">
        <f t="shared" si="6"/>
        <v>0</v>
      </c>
      <c r="F37" s="33">
        <f t="shared" si="6"/>
        <v>0</v>
      </c>
      <c r="G37" s="33">
        <f t="shared" si="6"/>
        <v>0</v>
      </c>
      <c r="H37" s="33">
        <f t="shared" si="5"/>
        <v>1</v>
      </c>
      <c r="I37" s="33">
        <f t="shared" si="5"/>
        <v>0</v>
      </c>
      <c r="J37" s="33">
        <f t="shared" si="5"/>
        <v>0</v>
      </c>
      <c r="K37" s="33">
        <f t="shared" si="5"/>
        <v>0</v>
      </c>
      <c r="L37" s="33">
        <f t="shared" si="5"/>
        <v>0</v>
      </c>
      <c r="M37" s="33">
        <f t="shared" si="5"/>
        <v>0</v>
      </c>
      <c r="N37" s="33">
        <f t="shared" si="5"/>
        <v>0</v>
      </c>
      <c r="O37" s="33">
        <f t="shared" si="5"/>
        <v>0</v>
      </c>
      <c r="P37" s="33">
        <f t="shared" si="5"/>
        <v>0</v>
      </c>
      <c r="Q37" s="36">
        <f t="shared" si="1"/>
        <v>1</v>
      </c>
      <c r="R37" s="33" t="s">
        <v>328</v>
      </c>
      <c r="U37" s="33" t="s">
        <v>329</v>
      </c>
      <c r="V37" s="33" t="s">
        <v>5</v>
      </c>
      <c r="W37" s="33" t="s">
        <v>162</v>
      </c>
      <c r="X37" s="33">
        <v>2</v>
      </c>
      <c r="Y37" s="33">
        <v>9.75362372869</v>
      </c>
      <c r="Z37" s="33">
        <v>10</v>
      </c>
      <c r="AB37" s="33">
        <f t="shared" si="7"/>
        <v>0</v>
      </c>
      <c r="AC37" s="33">
        <f t="shared" si="7"/>
        <v>0</v>
      </c>
      <c r="AD37" s="33">
        <f t="shared" si="7"/>
        <v>0</v>
      </c>
      <c r="AE37" s="33">
        <f t="shared" si="7"/>
        <v>1</v>
      </c>
      <c r="AF37" s="33">
        <f t="shared" si="7"/>
        <v>0</v>
      </c>
      <c r="AG37" s="33">
        <f t="shared" si="7"/>
        <v>0</v>
      </c>
      <c r="AH37" s="33">
        <f t="shared" si="7"/>
        <v>0</v>
      </c>
      <c r="AI37" s="33">
        <f t="shared" si="7"/>
        <v>0</v>
      </c>
      <c r="AJ37" s="33">
        <f t="shared" si="7"/>
        <v>0</v>
      </c>
      <c r="AK37" s="33">
        <f t="shared" si="7"/>
        <v>0</v>
      </c>
      <c r="AL37" s="33">
        <f t="shared" si="7"/>
        <v>0</v>
      </c>
      <c r="AM37" s="33">
        <f t="shared" si="7"/>
        <v>0</v>
      </c>
    </row>
    <row r="38" spans="1:39">
      <c r="A38" s="33" t="s">
        <v>268</v>
      </c>
      <c r="B38" s="33" t="str">
        <f t="shared" si="4"/>
        <v>1960s</v>
      </c>
      <c r="C38" s="33" t="s">
        <v>163</v>
      </c>
      <c r="D38" s="77">
        <v>1</v>
      </c>
      <c r="E38" s="33">
        <f t="shared" si="6"/>
        <v>0</v>
      </c>
      <c r="F38" s="33">
        <f t="shared" si="6"/>
        <v>0</v>
      </c>
      <c r="G38" s="33">
        <f t="shared" si="6"/>
        <v>0</v>
      </c>
      <c r="H38" s="33">
        <f t="shared" si="5"/>
        <v>1</v>
      </c>
      <c r="I38" s="33">
        <f t="shared" si="5"/>
        <v>0</v>
      </c>
      <c r="J38" s="33">
        <f t="shared" si="5"/>
        <v>0</v>
      </c>
      <c r="K38" s="33">
        <f t="shared" si="5"/>
        <v>0</v>
      </c>
      <c r="L38" s="33">
        <f t="shared" si="5"/>
        <v>0</v>
      </c>
      <c r="M38" s="33">
        <f t="shared" si="5"/>
        <v>0</v>
      </c>
      <c r="N38" s="33">
        <f t="shared" si="5"/>
        <v>0</v>
      </c>
      <c r="O38" s="33">
        <f t="shared" si="5"/>
        <v>0</v>
      </c>
      <c r="P38" s="33">
        <f t="shared" si="5"/>
        <v>0</v>
      </c>
      <c r="Q38" s="36">
        <f t="shared" si="1"/>
        <v>1</v>
      </c>
      <c r="R38" s="33" t="s">
        <v>328</v>
      </c>
      <c r="U38" s="33" t="s">
        <v>329</v>
      </c>
      <c r="V38" s="33" t="s">
        <v>5</v>
      </c>
      <c r="W38" s="33" t="s">
        <v>162</v>
      </c>
      <c r="X38" s="33" t="s">
        <v>161</v>
      </c>
      <c r="Y38" s="33">
        <v>10.09516855</v>
      </c>
      <c r="Z38" s="33">
        <v>10</v>
      </c>
      <c r="AB38" s="33">
        <f t="shared" si="7"/>
        <v>0</v>
      </c>
      <c r="AC38" s="33">
        <f t="shared" si="7"/>
        <v>0</v>
      </c>
      <c r="AD38" s="33">
        <f t="shared" si="7"/>
        <v>0</v>
      </c>
      <c r="AE38" s="33">
        <f t="shared" si="7"/>
        <v>1</v>
      </c>
      <c r="AF38" s="33">
        <f t="shared" si="7"/>
        <v>0</v>
      </c>
      <c r="AG38" s="33">
        <f t="shared" si="7"/>
        <v>0</v>
      </c>
      <c r="AH38" s="33">
        <f t="shared" si="7"/>
        <v>0</v>
      </c>
      <c r="AI38" s="33">
        <f t="shared" si="7"/>
        <v>0</v>
      </c>
      <c r="AJ38" s="33">
        <f t="shared" si="7"/>
        <v>0</v>
      </c>
      <c r="AK38" s="33">
        <f t="shared" si="7"/>
        <v>0</v>
      </c>
      <c r="AL38" s="33">
        <f t="shared" si="7"/>
        <v>0</v>
      </c>
      <c r="AM38" s="33">
        <f t="shared" si="7"/>
        <v>0</v>
      </c>
    </row>
    <row r="39" spans="1:39">
      <c r="A39" s="33" t="s">
        <v>268</v>
      </c>
      <c r="B39" s="33" t="str">
        <f t="shared" si="4"/>
        <v>1960s</v>
      </c>
      <c r="C39" s="33" t="s">
        <v>163</v>
      </c>
      <c r="D39" s="77">
        <v>2</v>
      </c>
      <c r="E39" s="33">
        <f t="shared" si="6"/>
        <v>0</v>
      </c>
      <c r="F39" s="33">
        <f t="shared" si="6"/>
        <v>0</v>
      </c>
      <c r="G39" s="33">
        <f t="shared" si="6"/>
        <v>0</v>
      </c>
      <c r="H39" s="33">
        <f t="shared" si="5"/>
        <v>0</v>
      </c>
      <c r="I39" s="33">
        <f t="shared" si="5"/>
        <v>1</v>
      </c>
      <c r="J39" s="33">
        <f t="shared" si="5"/>
        <v>0</v>
      </c>
      <c r="K39" s="33">
        <f t="shared" si="5"/>
        <v>0</v>
      </c>
      <c r="L39" s="33">
        <f t="shared" si="5"/>
        <v>0</v>
      </c>
      <c r="M39" s="33">
        <f t="shared" si="5"/>
        <v>0</v>
      </c>
      <c r="N39" s="33">
        <f t="shared" si="5"/>
        <v>0</v>
      </c>
      <c r="O39" s="33">
        <f t="shared" si="5"/>
        <v>0</v>
      </c>
      <c r="P39" s="33">
        <f t="shared" si="5"/>
        <v>0</v>
      </c>
      <c r="Q39" s="36">
        <f t="shared" si="1"/>
        <v>1</v>
      </c>
      <c r="R39" s="33" t="s">
        <v>328</v>
      </c>
      <c r="U39" s="33" t="s">
        <v>329</v>
      </c>
      <c r="V39" s="33" t="s">
        <v>5</v>
      </c>
      <c r="W39" s="33" t="s">
        <v>163</v>
      </c>
      <c r="X39" s="33">
        <v>1</v>
      </c>
      <c r="Y39" s="33">
        <v>8.4679922207599994</v>
      </c>
      <c r="Z39" s="33">
        <v>8</v>
      </c>
      <c r="AB39" s="33">
        <f t="shared" si="7"/>
        <v>0</v>
      </c>
      <c r="AC39" s="33">
        <f t="shared" si="7"/>
        <v>0</v>
      </c>
      <c r="AD39" s="33">
        <f t="shared" si="7"/>
        <v>0</v>
      </c>
      <c r="AE39" s="33">
        <f t="shared" si="7"/>
        <v>0</v>
      </c>
      <c r="AF39" s="33">
        <f t="shared" si="7"/>
        <v>1</v>
      </c>
      <c r="AG39" s="33">
        <f t="shared" si="7"/>
        <v>0</v>
      </c>
      <c r="AH39" s="33">
        <f t="shared" si="7"/>
        <v>0</v>
      </c>
      <c r="AI39" s="33">
        <f t="shared" si="7"/>
        <v>0</v>
      </c>
      <c r="AJ39" s="33">
        <f t="shared" si="7"/>
        <v>0</v>
      </c>
      <c r="AK39" s="33">
        <f t="shared" si="7"/>
        <v>0</v>
      </c>
      <c r="AL39" s="33">
        <f t="shared" si="7"/>
        <v>0</v>
      </c>
      <c r="AM39" s="33">
        <f t="shared" si="7"/>
        <v>0</v>
      </c>
    </row>
    <row r="40" spans="1:39">
      <c r="A40" s="33" t="s">
        <v>268</v>
      </c>
      <c r="B40" s="33" t="str">
        <f t="shared" si="4"/>
        <v>1960s</v>
      </c>
      <c r="C40" s="33" t="s">
        <v>163</v>
      </c>
      <c r="D40" s="77" t="s">
        <v>161</v>
      </c>
      <c r="E40" s="33">
        <f t="shared" si="6"/>
        <v>0</v>
      </c>
      <c r="F40" s="33">
        <f t="shared" si="6"/>
        <v>0</v>
      </c>
      <c r="G40" s="33">
        <f t="shared" si="6"/>
        <v>0</v>
      </c>
      <c r="H40" s="33">
        <f t="shared" si="5"/>
        <v>0</v>
      </c>
      <c r="I40" s="33">
        <f t="shared" si="5"/>
        <v>1</v>
      </c>
      <c r="J40" s="33">
        <f t="shared" si="5"/>
        <v>0</v>
      </c>
      <c r="K40" s="33">
        <f t="shared" si="5"/>
        <v>0</v>
      </c>
      <c r="L40" s="33">
        <f t="shared" si="5"/>
        <v>0</v>
      </c>
      <c r="M40" s="33">
        <f t="shared" si="5"/>
        <v>0</v>
      </c>
      <c r="N40" s="33">
        <f t="shared" si="5"/>
        <v>0</v>
      </c>
      <c r="O40" s="33">
        <f t="shared" si="5"/>
        <v>0</v>
      </c>
      <c r="P40" s="33">
        <f t="shared" si="5"/>
        <v>0</v>
      </c>
      <c r="Q40" s="36">
        <f t="shared" si="1"/>
        <v>1</v>
      </c>
      <c r="R40" s="33" t="s">
        <v>328</v>
      </c>
      <c r="U40" s="33" t="s">
        <v>329</v>
      </c>
      <c r="V40" s="33" t="s">
        <v>5</v>
      </c>
      <c r="W40" s="33" t="s">
        <v>163</v>
      </c>
      <c r="X40" s="33">
        <v>2</v>
      </c>
      <c r="Y40" s="33">
        <v>8.0398214918700006</v>
      </c>
      <c r="Z40" s="33">
        <v>8</v>
      </c>
      <c r="AB40" s="33">
        <f t="shared" si="7"/>
        <v>0</v>
      </c>
      <c r="AC40" s="33">
        <f t="shared" si="7"/>
        <v>0</v>
      </c>
      <c r="AD40" s="33">
        <f t="shared" si="7"/>
        <v>0</v>
      </c>
      <c r="AE40" s="33">
        <f t="shared" si="7"/>
        <v>0</v>
      </c>
      <c r="AF40" s="33">
        <f t="shared" si="7"/>
        <v>1</v>
      </c>
      <c r="AG40" s="33">
        <f t="shared" si="7"/>
        <v>0</v>
      </c>
      <c r="AH40" s="33">
        <f t="shared" si="7"/>
        <v>0</v>
      </c>
      <c r="AI40" s="33">
        <f t="shared" si="7"/>
        <v>0</v>
      </c>
      <c r="AJ40" s="33">
        <f t="shared" si="7"/>
        <v>0</v>
      </c>
      <c r="AK40" s="33">
        <f t="shared" si="7"/>
        <v>0</v>
      </c>
      <c r="AL40" s="33">
        <f t="shared" si="7"/>
        <v>0</v>
      </c>
      <c r="AM40" s="33">
        <f t="shared" si="7"/>
        <v>0</v>
      </c>
    </row>
    <row r="41" spans="1:39">
      <c r="A41" s="33" t="s">
        <v>268</v>
      </c>
      <c r="B41" s="33" t="str">
        <f t="shared" si="4"/>
        <v>1960s</v>
      </c>
      <c r="C41" s="33" t="s">
        <v>164</v>
      </c>
      <c r="D41" s="77">
        <v>1</v>
      </c>
      <c r="E41" s="33">
        <f t="shared" si="6"/>
        <v>0</v>
      </c>
      <c r="F41" s="33">
        <f t="shared" si="6"/>
        <v>0</v>
      </c>
      <c r="G41" s="33">
        <f t="shared" si="6"/>
        <v>0</v>
      </c>
      <c r="H41" s="33">
        <f t="shared" si="5"/>
        <v>0</v>
      </c>
      <c r="I41" s="33">
        <f t="shared" si="5"/>
        <v>1</v>
      </c>
      <c r="J41" s="33">
        <f t="shared" si="5"/>
        <v>0</v>
      </c>
      <c r="K41" s="33">
        <f t="shared" si="5"/>
        <v>0</v>
      </c>
      <c r="L41" s="33">
        <f t="shared" si="5"/>
        <v>0</v>
      </c>
      <c r="M41" s="33">
        <f t="shared" si="5"/>
        <v>0</v>
      </c>
      <c r="N41" s="33">
        <f t="shared" si="5"/>
        <v>0</v>
      </c>
      <c r="O41" s="33">
        <f t="shared" si="5"/>
        <v>0</v>
      </c>
      <c r="P41" s="33">
        <f t="shared" si="5"/>
        <v>0</v>
      </c>
      <c r="Q41" s="36">
        <f t="shared" si="1"/>
        <v>1</v>
      </c>
      <c r="R41" s="33" t="s">
        <v>328</v>
      </c>
      <c r="U41" s="33" t="s">
        <v>329</v>
      </c>
      <c r="V41" s="33" t="s">
        <v>5</v>
      </c>
      <c r="W41" s="33" t="s">
        <v>163</v>
      </c>
      <c r="X41" s="33" t="s">
        <v>161</v>
      </c>
      <c r="Y41" s="33">
        <v>8.3213537173399992</v>
      </c>
      <c r="Z41" s="33">
        <v>8</v>
      </c>
      <c r="AB41" s="33">
        <f t="shared" si="7"/>
        <v>0</v>
      </c>
      <c r="AC41" s="33">
        <f t="shared" si="7"/>
        <v>0</v>
      </c>
      <c r="AD41" s="33">
        <f t="shared" si="7"/>
        <v>0</v>
      </c>
      <c r="AE41" s="33">
        <f t="shared" si="7"/>
        <v>0</v>
      </c>
      <c r="AF41" s="33">
        <f t="shared" si="7"/>
        <v>1</v>
      </c>
      <c r="AG41" s="33">
        <f t="shared" si="7"/>
        <v>0</v>
      </c>
      <c r="AH41" s="33">
        <f t="shared" si="7"/>
        <v>0</v>
      </c>
      <c r="AI41" s="33">
        <f t="shared" si="7"/>
        <v>0</v>
      </c>
      <c r="AJ41" s="33">
        <f t="shared" si="7"/>
        <v>0</v>
      </c>
      <c r="AK41" s="33">
        <f t="shared" si="7"/>
        <v>0</v>
      </c>
      <c r="AL41" s="33">
        <f t="shared" si="7"/>
        <v>0</v>
      </c>
      <c r="AM41" s="33">
        <f t="shared" si="7"/>
        <v>0</v>
      </c>
    </row>
    <row r="42" spans="1:39">
      <c r="A42" s="33" t="s">
        <v>268</v>
      </c>
      <c r="B42" s="33" t="str">
        <f t="shared" si="4"/>
        <v>1960s</v>
      </c>
      <c r="C42" s="33" t="s">
        <v>164</v>
      </c>
      <c r="D42" s="77">
        <v>2</v>
      </c>
      <c r="E42" s="33">
        <f t="shared" si="6"/>
        <v>0</v>
      </c>
      <c r="F42" s="33">
        <f t="shared" si="6"/>
        <v>0</v>
      </c>
      <c r="G42" s="33">
        <f t="shared" si="6"/>
        <v>0</v>
      </c>
      <c r="H42" s="33">
        <f t="shared" si="5"/>
        <v>0</v>
      </c>
      <c r="I42" s="33">
        <f t="shared" si="5"/>
        <v>0</v>
      </c>
      <c r="J42" s="33">
        <f t="shared" si="5"/>
        <v>1</v>
      </c>
      <c r="K42" s="33">
        <f t="shared" si="5"/>
        <v>0</v>
      </c>
      <c r="L42" s="33">
        <f t="shared" si="5"/>
        <v>0</v>
      </c>
      <c r="M42" s="33">
        <f t="shared" si="5"/>
        <v>0</v>
      </c>
      <c r="N42" s="33">
        <f t="shared" si="5"/>
        <v>0</v>
      </c>
      <c r="O42" s="33">
        <f t="shared" si="5"/>
        <v>0</v>
      </c>
      <c r="P42" s="33">
        <f t="shared" si="5"/>
        <v>0</v>
      </c>
      <c r="Q42" s="36">
        <f t="shared" si="1"/>
        <v>1</v>
      </c>
      <c r="R42" s="33" t="s">
        <v>328</v>
      </c>
      <c r="U42" s="33" t="s">
        <v>329</v>
      </c>
      <c r="V42" s="33" t="s">
        <v>5</v>
      </c>
      <c r="W42" s="33" t="s">
        <v>164</v>
      </c>
      <c r="X42" s="33">
        <v>1</v>
      </c>
      <c r="Y42" s="33">
        <v>6.9800873750300001</v>
      </c>
      <c r="Z42" s="33">
        <v>7</v>
      </c>
      <c r="AB42" s="33">
        <f t="shared" ref="AB42:AM54" si="8">IF(AB$2=$Z42,1,0)</f>
        <v>0</v>
      </c>
      <c r="AC42" s="33">
        <f t="shared" si="8"/>
        <v>0</v>
      </c>
      <c r="AD42" s="33">
        <f t="shared" si="8"/>
        <v>0</v>
      </c>
      <c r="AE42" s="33">
        <f t="shared" si="8"/>
        <v>0</v>
      </c>
      <c r="AF42" s="33">
        <f t="shared" si="8"/>
        <v>0</v>
      </c>
      <c r="AG42" s="33">
        <f t="shared" si="8"/>
        <v>1</v>
      </c>
      <c r="AH42" s="33">
        <f t="shared" si="8"/>
        <v>0</v>
      </c>
      <c r="AI42" s="33">
        <f t="shared" si="8"/>
        <v>0</v>
      </c>
      <c r="AJ42" s="33">
        <f t="shared" si="8"/>
        <v>0</v>
      </c>
      <c r="AK42" s="33">
        <f t="shared" si="8"/>
        <v>0</v>
      </c>
      <c r="AL42" s="33">
        <f t="shared" si="8"/>
        <v>0</v>
      </c>
      <c r="AM42" s="33">
        <f t="shared" si="8"/>
        <v>0</v>
      </c>
    </row>
    <row r="43" spans="1:39">
      <c r="A43" s="33" t="s">
        <v>268</v>
      </c>
      <c r="B43" s="33" t="str">
        <f t="shared" si="4"/>
        <v>1960s</v>
      </c>
      <c r="C43" s="33" t="s">
        <v>164</v>
      </c>
      <c r="D43" s="77" t="s">
        <v>161</v>
      </c>
      <c r="E43" s="33">
        <f t="shared" si="6"/>
        <v>0</v>
      </c>
      <c r="F43" s="33">
        <f t="shared" si="6"/>
        <v>0</v>
      </c>
      <c r="G43" s="33">
        <f t="shared" si="6"/>
        <v>0</v>
      </c>
      <c r="H43" s="33">
        <f t="shared" si="5"/>
        <v>0</v>
      </c>
      <c r="I43" s="33">
        <f t="shared" si="5"/>
        <v>0</v>
      </c>
      <c r="J43" s="33">
        <f t="shared" si="5"/>
        <v>1</v>
      </c>
      <c r="K43" s="33">
        <f t="shared" ref="K43:P77" si="9">AH43</f>
        <v>0</v>
      </c>
      <c r="L43" s="33">
        <f t="shared" si="9"/>
        <v>0</v>
      </c>
      <c r="M43" s="33">
        <f t="shared" si="9"/>
        <v>0</v>
      </c>
      <c r="N43" s="33">
        <f t="shared" si="9"/>
        <v>0</v>
      </c>
      <c r="O43" s="33">
        <f t="shared" si="9"/>
        <v>0</v>
      </c>
      <c r="P43" s="33">
        <f t="shared" si="9"/>
        <v>0</v>
      </c>
      <c r="Q43" s="36">
        <f t="shared" si="1"/>
        <v>1</v>
      </c>
      <c r="R43" s="33" t="s">
        <v>328</v>
      </c>
      <c r="U43" s="33" t="s">
        <v>329</v>
      </c>
      <c r="V43" s="33" t="s">
        <v>5</v>
      </c>
      <c r="W43" s="33" t="s">
        <v>164</v>
      </c>
      <c r="X43" s="33">
        <v>2</v>
      </c>
      <c r="Y43" s="33">
        <v>6.6271502181299997</v>
      </c>
      <c r="Z43" s="33">
        <v>7</v>
      </c>
      <c r="AB43" s="33">
        <f t="shared" si="8"/>
        <v>0</v>
      </c>
      <c r="AC43" s="33">
        <f t="shared" si="8"/>
        <v>0</v>
      </c>
      <c r="AD43" s="33">
        <f t="shared" si="8"/>
        <v>0</v>
      </c>
      <c r="AE43" s="33">
        <f t="shared" si="8"/>
        <v>0</v>
      </c>
      <c r="AF43" s="33">
        <f t="shared" si="8"/>
        <v>0</v>
      </c>
      <c r="AG43" s="33">
        <f t="shared" si="8"/>
        <v>1</v>
      </c>
      <c r="AH43" s="33">
        <f t="shared" si="8"/>
        <v>0</v>
      </c>
      <c r="AI43" s="33">
        <f t="shared" si="8"/>
        <v>0</v>
      </c>
      <c r="AJ43" s="33">
        <f t="shared" si="8"/>
        <v>0</v>
      </c>
      <c r="AK43" s="33">
        <f t="shared" si="8"/>
        <v>0</v>
      </c>
      <c r="AL43" s="33">
        <f t="shared" si="8"/>
        <v>0</v>
      </c>
      <c r="AM43" s="33">
        <f t="shared" si="8"/>
        <v>0</v>
      </c>
    </row>
    <row r="44" spans="1:39">
      <c r="A44" s="33" t="s">
        <v>268</v>
      </c>
      <c r="B44" s="33" t="str">
        <f t="shared" si="4"/>
        <v>1960s</v>
      </c>
      <c r="C44" s="33" t="s">
        <v>165</v>
      </c>
      <c r="D44" s="77">
        <v>1</v>
      </c>
      <c r="E44" s="33">
        <f t="shared" si="6"/>
        <v>0</v>
      </c>
      <c r="F44" s="33">
        <f t="shared" si="6"/>
        <v>0</v>
      </c>
      <c r="G44" s="33">
        <f t="shared" si="6"/>
        <v>0</v>
      </c>
      <c r="H44" s="33">
        <f t="shared" si="6"/>
        <v>0</v>
      </c>
      <c r="I44" s="33">
        <f t="shared" si="6"/>
        <v>0</v>
      </c>
      <c r="J44" s="33">
        <f t="shared" si="6"/>
        <v>1</v>
      </c>
      <c r="K44" s="33">
        <f t="shared" si="9"/>
        <v>0</v>
      </c>
      <c r="L44" s="33">
        <f t="shared" si="9"/>
        <v>0</v>
      </c>
      <c r="M44" s="33">
        <f t="shared" si="9"/>
        <v>0</v>
      </c>
      <c r="N44" s="33">
        <f t="shared" si="9"/>
        <v>0</v>
      </c>
      <c r="O44" s="33">
        <f t="shared" si="9"/>
        <v>0</v>
      </c>
      <c r="P44" s="33">
        <f t="shared" si="9"/>
        <v>0</v>
      </c>
      <c r="Q44" s="36">
        <f t="shared" si="1"/>
        <v>1</v>
      </c>
      <c r="R44" s="33" t="s">
        <v>328</v>
      </c>
      <c r="U44" s="33" t="s">
        <v>329</v>
      </c>
      <c r="V44" s="33" t="s">
        <v>5</v>
      </c>
      <c r="W44" s="33" t="s">
        <v>164</v>
      </c>
      <c r="X44" s="33" t="s">
        <v>161</v>
      </c>
      <c r="Y44" s="33">
        <v>6.8592146179800002</v>
      </c>
      <c r="Z44" s="33">
        <v>7</v>
      </c>
      <c r="AB44" s="33">
        <f t="shared" si="8"/>
        <v>0</v>
      </c>
      <c r="AC44" s="33">
        <f t="shared" si="8"/>
        <v>0</v>
      </c>
      <c r="AD44" s="33">
        <f t="shared" si="8"/>
        <v>0</v>
      </c>
      <c r="AE44" s="33">
        <f t="shared" si="8"/>
        <v>0</v>
      </c>
      <c r="AF44" s="33">
        <f t="shared" si="8"/>
        <v>0</v>
      </c>
      <c r="AG44" s="33">
        <f t="shared" si="8"/>
        <v>1</v>
      </c>
      <c r="AH44" s="33">
        <f t="shared" si="8"/>
        <v>0</v>
      </c>
      <c r="AI44" s="33">
        <f t="shared" si="8"/>
        <v>0</v>
      </c>
      <c r="AJ44" s="33">
        <f t="shared" si="8"/>
        <v>0</v>
      </c>
      <c r="AK44" s="33">
        <f t="shared" si="8"/>
        <v>0</v>
      </c>
      <c r="AL44" s="33">
        <f t="shared" si="8"/>
        <v>0</v>
      </c>
      <c r="AM44" s="33">
        <f t="shared" si="8"/>
        <v>0</v>
      </c>
    </row>
    <row r="45" spans="1:39">
      <c r="A45" s="33" t="s">
        <v>268</v>
      </c>
      <c r="B45" s="33" t="str">
        <f t="shared" si="4"/>
        <v>1960s</v>
      </c>
      <c r="C45" s="33" t="s">
        <v>165</v>
      </c>
      <c r="D45" s="77">
        <v>2</v>
      </c>
      <c r="E45" s="33">
        <f t="shared" si="6"/>
        <v>0</v>
      </c>
      <c r="F45" s="33">
        <f t="shared" si="6"/>
        <v>0</v>
      </c>
      <c r="G45" s="33">
        <f t="shared" si="6"/>
        <v>0</v>
      </c>
      <c r="H45" s="33">
        <f t="shared" si="6"/>
        <v>0</v>
      </c>
      <c r="I45" s="33">
        <f t="shared" si="6"/>
        <v>0</v>
      </c>
      <c r="J45" s="33">
        <f t="shared" si="6"/>
        <v>0</v>
      </c>
      <c r="K45" s="33">
        <f t="shared" si="9"/>
        <v>1</v>
      </c>
      <c r="L45" s="33">
        <f t="shared" si="9"/>
        <v>0</v>
      </c>
      <c r="M45" s="33">
        <f t="shared" si="9"/>
        <v>0</v>
      </c>
      <c r="N45" s="33">
        <f t="shared" si="9"/>
        <v>0</v>
      </c>
      <c r="O45" s="33">
        <f t="shared" si="9"/>
        <v>0</v>
      </c>
      <c r="P45" s="33">
        <f t="shared" si="9"/>
        <v>0</v>
      </c>
      <c r="Q45" s="36">
        <f t="shared" si="1"/>
        <v>1</v>
      </c>
      <c r="R45" s="33" t="s">
        <v>328</v>
      </c>
      <c r="U45" s="33" t="s">
        <v>329</v>
      </c>
      <c r="V45" s="33" t="s">
        <v>5</v>
      </c>
      <c r="W45" s="33" t="s">
        <v>165</v>
      </c>
      <c r="X45" s="33">
        <v>1</v>
      </c>
      <c r="Y45" s="33">
        <v>5.7536212236499997</v>
      </c>
      <c r="Z45" s="33">
        <v>6</v>
      </c>
      <c r="AB45" s="33">
        <f t="shared" si="8"/>
        <v>0</v>
      </c>
      <c r="AC45" s="33">
        <f t="shared" si="8"/>
        <v>0</v>
      </c>
      <c r="AD45" s="33">
        <f t="shared" si="8"/>
        <v>0</v>
      </c>
      <c r="AE45" s="33">
        <f t="shared" si="8"/>
        <v>0</v>
      </c>
      <c r="AF45" s="33">
        <f t="shared" si="8"/>
        <v>0</v>
      </c>
      <c r="AG45" s="33">
        <f t="shared" si="8"/>
        <v>0</v>
      </c>
      <c r="AH45" s="33">
        <f t="shared" si="8"/>
        <v>1</v>
      </c>
      <c r="AI45" s="33">
        <f t="shared" si="8"/>
        <v>0</v>
      </c>
      <c r="AJ45" s="33">
        <f t="shared" si="8"/>
        <v>0</v>
      </c>
      <c r="AK45" s="33">
        <f t="shared" si="8"/>
        <v>0</v>
      </c>
      <c r="AL45" s="33">
        <f t="shared" si="8"/>
        <v>0</v>
      </c>
      <c r="AM45" s="33">
        <f t="shared" si="8"/>
        <v>0</v>
      </c>
    </row>
    <row r="46" spans="1:39">
      <c r="A46" s="33" t="s">
        <v>268</v>
      </c>
      <c r="B46" s="33" t="str">
        <f t="shared" si="4"/>
        <v>1960s</v>
      </c>
      <c r="C46" s="33" t="s">
        <v>165</v>
      </c>
      <c r="D46" s="77" t="s">
        <v>161</v>
      </c>
      <c r="E46" s="33">
        <f t="shared" si="6"/>
        <v>0</v>
      </c>
      <c r="F46" s="33">
        <f t="shared" si="6"/>
        <v>0</v>
      </c>
      <c r="G46" s="33">
        <f t="shared" si="6"/>
        <v>0</v>
      </c>
      <c r="H46" s="33">
        <f t="shared" si="6"/>
        <v>0</v>
      </c>
      <c r="I46" s="33">
        <f t="shared" si="6"/>
        <v>0</v>
      </c>
      <c r="J46" s="33">
        <f t="shared" si="6"/>
        <v>0</v>
      </c>
      <c r="K46" s="33">
        <f t="shared" si="9"/>
        <v>0</v>
      </c>
      <c r="L46" s="33">
        <f t="shared" si="9"/>
        <v>1</v>
      </c>
      <c r="M46" s="33">
        <f t="shared" si="9"/>
        <v>0</v>
      </c>
      <c r="N46" s="33">
        <f t="shared" si="9"/>
        <v>0</v>
      </c>
      <c r="O46" s="33">
        <f t="shared" si="9"/>
        <v>0</v>
      </c>
      <c r="P46" s="33">
        <f t="shared" si="9"/>
        <v>0</v>
      </c>
      <c r="Q46" s="36">
        <f t="shared" si="1"/>
        <v>1</v>
      </c>
      <c r="R46" s="33" t="s">
        <v>328</v>
      </c>
      <c r="U46" s="33" t="s">
        <v>329</v>
      </c>
      <c r="V46" s="33" t="s">
        <v>5</v>
      </c>
      <c r="W46" s="33" t="s">
        <v>165</v>
      </c>
      <c r="X46" s="33">
        <v>2</v>
      </c>
      <c r="Y46" s="33">
        <v>5.46269840171</v>
      </c>
      <c r="Z46" s="33">
        <v>5</v>
      </c>
      <c r="AB46" s="33">
        <f t="shared" si="8"/>
        <v>0</v>
      </c>
      <c r="AC46" s="33">
        <f t="shared" si="8"/>
        <v>0</v>
      </c>
      <c r="AD46" s="33">
        <f t="shared" si="8"/>
        <v>0</v>
      </c>
      <c r="AE46" s="33">
        <f t="shared" si="8"/>
        <v>0</v>
      </c>
      <c r="AF46" s="33">
        <f t="shared" si="8"/>
        <v>0</v>
      </c>
      <c r="AG46" s="33">
        <f t="shared" si="8"/>
        <v>0</v>
      </c>
      <c r="AH46" s="33">
        <f t="shared" si="8"/>
        <v>0</v>
      </c>
      <c r="AI46" s="33">
        <f t="shared" si="8"/>
        <v>1</v>
      </c>
      <c r="AJ46" s="33">
        <f t="shared" si="8"/>
        <v>0</v>
      </c>
      <c r="AK46" s="33">
        <f t="shared" si="8"/>
        <v>0</v>
      </c>
      <c r="AL46" s="33">
        <f t="shared" si="8"/>
        <v>0</v>
      </c>
      <c r="AM46" s="33">
        <f t="shared" si="8"/>
        <v>0</v>
      </c>
    </row>
    <row r="47" spans="1:39">
      <c r="A47" s="33" t="s">
        <v>268</v>
      </c>
      <c r="B47" s="33" t="str">
        <f t="shared" si="4"/>
        <v>1960s</v>
      </c>
      <c r="C47" s="33" t="s">
        <v>311</v>
      </c>
      <c r="D47" s="77">
        <v>1</v>
      </c>
      <c r="E47" s="33">
        <f t="shared" si="6"/>
        <v>0</v>
      </c>
      <c r="F47" s="33">
        <f t="shared" si="6"/>
        <v>0</v>
      </c>
      <c r="G47" s="33">
        <f t="shared" si="6"/>
        <v>0</v>
      </c>
      <c r="H47" s="33">
        <f t="shared" si="6"/>
        <v>0</v>
      </c>
      <c r="I47" s="33">
        <f t="shared" si="6"/>
        <v>0</v>
      </c>
      <c r="J47" s="33">
        <f t="shared" si="6"/>
        <v>0</v>
      </c>
      <c r="K47" s="33">
        <f t="shared" si="9"/>
        <v>1</v>
      </c>
      <c r="L47" s="33">
        <f t="shared" si="9"/>
        <v>0</v>
      </c>
      <c r="M47" s="33">
        <f t="shared" si="9"/>
        <v>0</v>
      </c>
      <c r="N47" s="33">
        <f t="shared" si="9"/>
        <v>0</v>
      </c>
      <c r="O47" s="33">
        <f t="shared" si="9"/>
        <v>0</v>
      </c>
      <c r="P47" s="33">
        <f t="shared" si="9"/>
        <v>0</v>
      </c>
      <c r="Q47" s="36">
        <f t="shared" si="1"/>
        <v>1</v>
      </c>
      <c r="R47" s="33" t="s">
        <v>328</v>
      </c>
      <c r="U47" s="33" t="s">
        <v>329</v>
      </c>
      <c r="V47" s="33" t="s">
        <v>5</v>
      </c>
      <c r="W47" s="33" t="s">
        <v>165</v>
      </c>
      <c r="X47" s="33" t="s">
        <v>161</v>
      </c>
      <c r="Y47" s="33">
        <v>5.6539869321299996</v>
      </c>
      <c r="Z47" s="33">
        <v>6</v>
      </c>
      <c r="AB47" s="33">
        <f t="shared" si="8"/>
        <v>0</v>
      </c>
      <c r="AC47" s="33">
        <f t="shared" si="8"/>
        <v>0</v>
      </c>
      <c r="AD47" s="33">
        <f t="shared" si="8"/>
        <v>0</v>
      </c>
      <c r="AE47" s="33">
        <f t="shared" si="8"/>
        <v>0</v>
      </c>
      <c r="AF47" s="33">
        <f t="shared" si="8"/>
        <v>0</v>
      </c>
      <c r="AG47" s="33">
        <f t="shared" si="8"/>
        <v>0</v>
      </c>
      <c r="AH47" s="33">
        <f t="shared" si="8"/>
        <v>1</v>
      </c>
      <c r="AI47" s="33">
        <f t="shared" si="8"/>
        <v>0</v>
      </c>
      <c r="AJ47" s="33">
        <f t="shared" si="8"/>
        <v>0</v>
      </c>
      <c r="AK47" s="33">
        <f t="shared" si="8"/>
        <v>0</v>
      </c>
      <c r="AL47" s="33">
        <f t="shared" si="8"/>
        <v>0</v>
      </c>
      <c r="AM47" s="33">
        <f t="shared" si="8"/>
        <v>0</v>
      </c>
    </row>
    <row r="48" spans="1:39">
      <c r="A48" s="33" t="s">
        <v>268</v>
      </c>
      <c r="B48" s="33" t="str">
        <f t="shared" si="4"/>
        <v>1970s</v>
      </c>
      <c r="C48" s="33" t="s">
        <v>311</v>
      </c>
      <c r="D48" s="77">
        <v>1</v>
      </c>
      <c r="E48" s="33">
        <f t="shared" si="6"/>
        <v>0</v>
      </c>
      <c r="F48" s="33">
        <f t="shared" si="6"/>
        <v>0</v>
      </c>
      <c r="G48" s="33">
        <f t="shared" si="6"/>
        <v>0</v>
      </c>
      <c r="H48" s="33">
        <f t="shared" si="6"/>
        <v>1</v>
      </c>
      <c r="I48" s="33">
        <f t="shared" si="6"/>
        <v>0</v>
      </c>
      <c r="J48" s="33">
        <f t="shared" si="6"/>
        <v>0</v>
      </c>
      <c r="K48" s="33">
        <f t="shared" si="9"/>
        <v>0</v>
      </c>
      <c r="L48" s="33">
        <f t="shared" si="9"/>
        <v>0</v>
      </c>
      <c r="M48" s="33">
        <f t="shared" si="9"/>
        <v>0</v>
      </c>
      <c r="N48" s="33">
        <f t="shared" si="9"/>
        <v>0</v>
      </c>
      <c r="O48" s="33">
        <f t="shared" si="9"/>
        <v>0</v>
      </c>
      <c r="P48" s="33">
        <f t="shared" si="9"/>
        <v>0</v>
      </c>
      <c r="Q48" s="36">
        <f t="shared" si="1"/>
        <v>1</v>
      </c>
      <c r="R48" s="33" t="s">
        <v>328</v>
      </c>
      <c r="U48" s="33" t="s">
        <v>329</v>
      </c>
      <c r="V48" s="33" t="s">
        <v>6</v>
      </c>
      <c r="W48" s="33" t="s">
        <v>311</v>
      </c>
      <c r="X48" s="33">
        <v>1</v>
      </c>
      <c r="Y48" s="33">
        <v>12.2283549911</v>
      </c>
      <c r="Z48" s="33">
        <v>10</v>
      </c>
      <c r="AB48" s="33">
        <f t="shared" si="8"/>
        <v>0</v>
      </c>
      <c r="AC48" s="33">
        <f t="shared" si="8"/>
        <v>0</v>
      </c>
      <c r="AD48" s="33">
        <f t="shared" si="8"/>
        <v>0</v>
      </c>
      <c r="AE48" s="33">
        <f t="shared" si="8"/>
        <v>1</v>
      </c>
      <c r="AF48" s="33">
        <f t="shared" si="8"/>
        <v>0</v>
      </c>
      <c r="AG48" s="33">
        <f t="shared" si="8"/>
        <v>0</v>
      </c>
      <c r="AH48" s="33">
        <f t="shared" si="8"/>
        <v>0</v>
      </c>
      <c r="AI48" s="33">
        <f t="shared" si="8"/>
        <v>0</v>
      </c>
      <c r="AJ48" s="33">
        <f t="shared" si="8"/>
        <v>0</v>
      </c>
      <c r="AK48" s="33">
        <f t="shared" si="8"/>
        <v>0</v>
      </c>
      <c r="AL48" s="33">
        <f t="shared" si="8"/>
        <v>0</v>
      </c>
      <c r="AM48" s="33">
        <f t="shared" si="8"/>
        <v>0</v>
      </c>
    </row>
    <row r="49" spans="1:39">
      <c r="A49" s="33" t="s">
        <v>268</v>
      </c>
      <c r="B49" s="33" t="str">
        <f t="shared" si="4"/>
        <v>1970s</v>
      </c>
      <c r="C49" s="33" t="s">
        <v>311</v>
      </c>
      <c r="D49" s="77">
        <v>2</v>
      </c>
      <c r="E49" s="33">
        <f t="shared" si="6"/>
        <v>0</v>
      </c>
      <c r="F49" s="33">
        <f t="shared" si="6"/>
        <v>0</v>
      </c>
      <c r="G49" s="33">
        <f t="shared" si="6"/>
        <v>0</v>
      </c>
      <c r="H49" s="33">
        <f t="shared" si="6"/>
        <v>1</v>
      </c>
      <c r="I49" s="33">
        <f t="shared" si="6"/>
        <v>0</v>
      </c>
      <c r="J49" s="33">
        <f t="shared" si="6"/>
        <v>0</v>
      </c>
      <c r="K49" s="33">
        <f t="shared" si="9"/>
        <v>0</v>
      </c>
      <c r="L49" s="33">
        <f t="shared" si="9"/>
        <v>0</v>
      </c>
      <c r="M49" s="33">
        <f t="shared" si="9"/>
        <v>0</v>
      </c>
      <c r="N49" s="33">
        <f t="shared" si="9"/>
        <v>0</v>
      </c>
      <c r="O49" s="33">
        <f t="shared" si="9"/>
        <v>0</v>
      </c>
      <c r="P49" s="33">
        <f t="shared" si="9"/>
        <v>0</v>
      </c>
      <c r="Q49" s="36">
        <f t="shared" si="1"/>
        <v>1</v>
      </c>
      <c r="R49" s="33" t="s">
        <v>328</v>
      </c>
      <c r="U49" s="33" t="s">
        <v>329</v>
      </c>
      <c r="V49" s="33" t="s">
        <v>6</v>
      </c>
      <c r="W49" s="33" t="s">
        <v>311</v>
      </c>
      <c r="X49" s="33">
        <v>2</v>
      </c>
      <c r="Y49" s="33">
        <v>11.610047423799999</v>
      </c>
      <c r="Z49" s="33">
        <v>10</v>
      </c>
      <c r="AB49" s="33">
        <f t="shared" si="8"/>
        <v>0</v>
      </c>
      <c r="AC49" s="33">
        <f t="shared" si="8"/>
        <v>0</v>
      </c>
      <c r="AD49" s="33">
        <f t="shared" si="8"/>
        <v>0</v>
      </c>
      <c r="AE49" s="33">
        <f t="shared" si="8"/>
        <v>1</v>
      </c>
      <c r="AF49" s="33">
        <f t="shared" si="8"/>
        <v>0</v>
      </c>
      <c r="AG49" s="33">
        <f t="shared" si="8"/>
        <v>0</v>
      </c>
      <c r="AH49" s="33">
        <f t="shared" si="8"/>
        <v>0</v>
      </c>
      <c r="AI49" s="33">
        <f t="shared" si="8"/>
        <v>0</v>
      </c>
      <c r="AJ49" s="33">
        <f t="shared" si="8"/>
        <v>0</v>
      </c>
      <c r="AK49" s="33">
        <f t="shared" si="8"/>
        <v>0</v>
      </c>
      <c r="AL49" s="33">
        <f t="shared" si="8"/>
        <v>0</v>
      </c>
      <c r="AM49" s="33">
        <f t="shared" si="8"/>
        <v>0</v>
      </c>
    </row>
    <row r="50" spans="1:39">
      <c r="A50" s="33" t="s">
        <v>268</v>
      </c>
      <c r="B50" s="33" t="str">
        <f t="shared" si="4"/>
        <v>1970s</v>
      </c>
      <c r="C50" s="33" t="s">
        <v>311</v>
      </c>
      <c r="D50" s="77" t="s">
        <v>161</v>
      </c>
      <c r="E50" s="33">
        <f t="shared" si="6"/>
        <v>0</v>
      </c>
      <c r="F50" s="33">
        <f t="shared" si="6"/>
        <v>0</v>
      </c>
      <c r="G50" s="33">
        <f t="shared" si="6"/>
        <v>0</v>
      </c>
      <c r="H50" s="33">
        <f t="shared" si="6"/>
        <v>1</v>
      </c>
      <c r="I50" s="33">
        <f t="shared" si="6"/>
        <v>0</v>
      </c>
      <c r="J50" s="33">
        <f t="shared" si="6"/>
        <v>0</v>
      </c>
      <c r="K50" s="33">
        <f t="shared" si="9"/>
        <v>0</v>
      </c>
      <c r="L50" s="33">
        <f t="shared" si="9"/>
        <v>0</v>
      </c>
      <c r="M50" s="33">
        <f t="shared" si="9"/>
        <v>0</v>
      </c>
      <c r="N50" s="33">
        <f t="shared" si="9"/>
        <v>0</v>
      </c>
      <c r="O50" s="33">
        <f t="shared" si="9"/>
        <v>0</v>
      </c>
      <c r="P50" s="33">
        <f t="shared" si="9"/>
        <v>0</v>
      </c>
      <c r="Q50" s="36">
        <f t="shared" si="1"/>
        <v>1</v>
      </c>
      <c r="R50" s="33" t="s">
        <v>328</v>
      </c>
      <c r="U50" s="33" t="s">
        <v>329</v>
      </c>
      <c r="V50" s="33" t="s">
        <v>6</v>
      </c>
      <c r="W50" s="33" t="s">
        <v>311</v>
      </c>
      <c r="X50" s="33" t="s">
        <v>161</v>
      </c>
      <c r="Y50" s="33">
        <v>12.0165990484</v>
      </c>
      <c r="Z50" s="33">
        <v>10</v>
      </c>
      <c r="AB50" s="33">
        <f t="shared" si="8"/>
        <v>0</v>
      </c>
      <c r="AC50" s="33">
        <f t="shared" si="8"/>
        <v>0</v>
      </c>
      <c r="AD50" s="33">
        <f t="shared" si="8"/>
        <v>0</v>
      </c>
      <c r="AE50" s="33">
        <f t="shared" si="8"/>
        <v>1</v>
      </c>
      <c r="AF50" s="33">
        <f t="shared" si="8"/>
        <v>0</v>
      </c>
      <c r="AG50" s="33">
        <f t="shared" si="8"/>
        <v>0</v>
      </c>
      <c r="AH50" s="33">
        <f t="shared" si="8"/>
        <v>0</v>
      </c>
      <c r="AI50" s="33">
        <f t="shared" si="8"/>
        <v>0</v>
      </c>
      <c r="AJ50" s="33">
        <f t="shared" si="8"/>
        <v>0</v>
      </c>
      <c r="AK50" s="33">
        <f t="shared" si="8"/>
        <v>0</v>
      </c>
      <c r="AL50" s="33">
        <f t="shared" si="8"/>
        <v>0</v>
      </c>
      <c r="AM50" s="33">
        <f t="shared" si="8"/>
        <v>0</v>
      </c>
    </row>
    <row r="51" spans="1:39">
      <c r="A51" s="33" t="s">
        <v>268</v>
      </c>
      <c r="B51" s="33" t="str">
        <f t="shared" si="4"/>
        <v>1970s</v>
      </c>
      <c r="C51" s="33" t="s">
        <v>162</v>
      </c>
      <c r="D51" s="77">
        <v>1</v>
      </c>
      <c r="E51" s="33">
        <f t="shared" si="6"/>
        <v>0</v>
      </c>
      <c r="F51" s="33">
        <f t="shared" si="6"/>
        <v>0</v>
      </c>
      <c r="G51" s="33">
        <f t="shared" si="6"/>
        <v>0</v>
      </c>
      <c r="H51" s="33">
        <f t="shared" si="6"/>
        <v>1</v>
      </c>
      <c r="I51" s="33">
        <f t="shared" si="6"/>
        <v>0</v>
      </c>
      <c r="J51" s="33">
        <f t="shared" si="6"/>
        <v>0</v>
      </c>
      <c r="K51" s="33">
        <f t="shared" si="9"/>
        <v>0</v>
      </c>
      <c r="L51" s="33">
        <f t="shared" si="9"/>
        <v>0</v>
      </c>
      <c r="M51" s="33">
        <f t="shared" si="9"/>
        <v>0</v>
      </c>
      <c r="N51" s="33">
        <f t="shared" si="9"/>
        <v>0</v>
      </c>
      <c r="O51" s="33">
        <f t="shared" si="9"/>
        <v>0</v>
      </c>
      <c r="P51" s="33">
        <f t="shared" si="9"/>
        <v>0</v>
      </c>
      <c r="Q51" s="36">
        <f t="shared" si="1"/>
        <v>1</v>
      </c>
      <c r="R51" s="33" t="s">
        <v>328</v>
      </c>
      <c r="U51" s="33" t="s">
        <v>329</v>
      </c>
      <c r="V51" s="33" t="s">
        <v>6</v>
      </c>
      <c r="W51" s="33" t="s">
        <v>162</v>
      </c>
      <c r="X51" s="33">
        <v>1</v>
      </c>
      <c r="Y51" s="33">
        <v>10.079719497299999</v>
      </c>
      <c r="Z51" s="33">
        <v>10</v>
      </c>
      <c r="AB51" s="33">
        <f t="shared" si="8"/>
        <v>0</v>
      </c>
      <c r="AC51" s="33">
        <f t="shared" si="8"/>
        <v>0</v>
      </c>
      <c r="AD51" s="33">
        <f t="shared" si="8"/>
        <v>0</v>
      </c>
      <c r="AE51" s="33">
        <f t="shared" si="8"/>
        <v>1</v>
      </c>
      <c r="AF51" s="33">
        <f t="shared" si="8"/>
        <v>0</v>
      </c>
      <c r="AG51" s="33">
        <f t="shared" si="8"/>
        <v>0</v>
      </c>
      <c r="AH51" s="33">
        <f t="shared" si="8"/>
        <v>0</v>
      </c>
      <c r="AI51" s="33">
        <f t="shared" si="8"/>
        <v>0</v>
      </c>
      <c r="AJ51" s="33">
        <f t="shared" si="8"/>
        <v>0</v>
      </c>
      <c r="AK51" s="33">
        <f t="shared" si="8"/>
        <v>0</v>
      </c>
      <c r="AL51" s="33">
        <f t="shared" si="8"/>
        <v>0</v>
      </c>
      <c r="AM51" s="33">
        <f t="shared" si="8"/>
        <v>0</v>
      </c>
    </row>
    <row r="52" spans="1:39">
      <c r="A52" s="33" t="s">
        <v>268</v>
      </c>
      <c r="B52" s="33" t="str">
        <f t="shared" si="4"/>
        <v>1970s</v>
      </c>
      <c r="C52" s="33" t="s">
        <v>162</v>
      </c>
      <c r="D52" s="77">
        <v>2</v>
      </c>
      <c r="E52" s="33">
        <f t="shared" si="6"/>
        <v>0</v>
      </c>
      <c r="F52" s="33">
        <f t="shared" si="6"/>
        <v>0</v>
      </c>
      <c r="G52" s="33">
        <f t="shared" si="6"/>
        <v>0</v>
      </c>
      <c r="H52" s="33">
        <f t="shared" si="6"/>
        <v>1</v>
      </c>
      <c r="I52" s="33">
        <f t="shared" si="6"/>
        <v>0</v>
      </c>
      <c r="J52" s="33">
        <f t="shared" si="6"/>
        <v>0</v>
      </c>
      <c r="K52" s="33">
        <f t="shared" si="9"/>
        <v>0</v>
      </c>
      <c r="L52" s="33">
        <f t="shared" si="9"/>
        <v>0</v>
      </c>
      <c r="M52" s="33">
        <f t="shared" si="9"/>
        <v>0</v>
      </c>
      <c r="N52" s="33">
        <f t="shared" si="9"/>
        <v>0</v>
      </c>
      <c r="O52" s="33">
        <f t="shared" si="9"/>
        <v>0</v>
      </c>
      <c r="P52" s="33">
        <f t="shared" si="9"/>
        <v>0</v>
      </c>
      <c r="Q52" s="36">
        <f t="shared" si="1"/>
        <v>1</v>
      </c>
      <c r="R52" s="33" t="s">
        <v>328</v>
      </c>
      <c r="U52" s="33" t="s">
        <v>329</v>
      </c>
      <c r="V52" s="33" t="s">
        <v>6</v>
      </c>
      <c r="W52" s="33" t="s">
        <v>162</v>
      </c>
      <c r="X52" s="33">
        <v>2</v>
      </c>
      <c r="Y52" s="33">
        <v>9.5700543096700006</v>
      </c>
      <c r="Z52" s="33">
        <v>10</v>
      </c>
      <c r="AB52" s="33">
        <f t="shared" si="8"/>
        <v>0</v>
      </c>
      <c r="AC52" s="33">
        <f t="shared" si="8"/>
        <v>0</v>
      </c>
      <c r="AD52" s="33">
        <f t="shared" si="8"/>
        <v>0</v>
      </c>
      <c r="AE52" s="33">
        <f t="shared" si="8"/>
        <v>1</v>
      </c>
      <c r="AF52" s="33">
        <f t="shared" si="8"/>
        <v>0</v>
      </c>
      <c r="AG52" s="33">
        <f t="shared" si="8"/>
        <v>0</v>
      </c>
      <c r="AH52" s="33">
        <f t="shared" si="8"/>
        <v>0</v>
      </c>
      <c r="AI52" s="33">
        <f t="shared" si="8"/>
        <v>0</v>
      </c>
      <c r="AJ52" s="33">
        <f t="shared" si="8"/>
        <v>0</v>
      </c>
      <c r="AK52" s="33">
        <f t="shared" si="8"/>
        <v>0</v>
      </c>
      <c r="AL52" s="33">
        <f t="shared" si="8"/>
        <v>0</v>
      </c>
      <c r="AM52" s="33">
        <f t="shared" si="8"/>
        <v>0</v>
      </c>
    </row>
    <row r="53" spans="1:39">
      <c r="A53" s="33" t="s">
        <v>268</v>
      </c>
      <c r="B53" s="33" t="str">
        <f t="shared" si="4"/>
        <v>1970s</v>
      </c>
      <c r="C53" s="33" t="s">
        <v>162</v>
      </c>
      <c r="D53" s="77" t="s">
        <v>161</v>
      </c>
      <c r="E53" s="33">
        <f t="shared" si="6"/>
        <v>0</v>
      </c>
      <c r="F53" s="33">
        <f t="shared" si="6"/>
        <v>0</v>
      </c>
      <c r="G53" s="33">
        <f t="shared" si="6"/>
        <v>0</v>
      </c>
      <c r="H53" s="33">
        <f t="shared" si="6"/>
        <v>1</v>
      </c>
      <c r="I53" s="33">
        <f t="shared" si="6"/>
        <v>0</v>
      </c>
      <c r="J53" s="33">
        <f t="shared" si="6"/>
        <v>0</v>
      </c>
      <c r="K53" s="33">
        <f t="shared" si="9"/>
        <v>0</v>
      </c>
      <c r="L53" s="33">
        <f t="shared" si="9"/>
        <v>0</v>
      </c>
      <c r="M53" s="33">
        <f t="shared" si="9"/>
        <v>0</v>
      </c>
      <c r="N53" s="33">
        <f t="shared" si="9"/>
        <v>0</v>
      </c>
      <c r="O53" s="33">
        <f t="shared" si="9"/>
        <v>0</v>
      </c>
      <c r="P53" s="33">
        <f t="shared" si="9"/>
        <v>0</v>
      </c>
      <c r="Q53" s="36">
        <f t="shared" si="1"/>
        <v>1</v>
      </c>
      <c r="R53" s="33" t="s">
        <v>328</v>
      </c>
      <c r="U53" s="33" t="s">
        <v>329</v>
      </c>
      <c r="V53" s="33" t="s">
        <v>6</v>
      </c>
      <c r="W53" s="33" t="s">
        <v>162</v>
      </c>
      <c r="X53" s="33" t="s">
        <v>161</v>
      </c>
      <c r="Y53" s="33">
        <v>9.9051710396099999</v>
      </c>
      <c r="Z53" s="33">
        <v>10</v>
      </c>
      <c r="AB53" s="33">
        <f t="shared" si="8"/>
        <v>0</v>
      </c>
      <c r="AC53" s="33">
        <f t="shared" si="8"/>
        <v>0</v>
      </c>
      <c r="AD53" s="33">
        <f t="shared" si="8"/>
        <v>0</v>
      </c>
      <c r="AE53" s="33">
        <f t="shared" si="8"/>
        <v>1</v>
      </c>
      <c r="AF53" s="33">
        <f t="shared" si="8"/>
        <v>0</v>
      </c>
      <c r="AG53" s="33">
        <f t="shared" si="8"/>
        <v>0</v>
      </c>
      <c r="AH53" s="33">
        <f t="shared" si="8"/>
        <v>0</v>
      </c>
      <c r="AI53" s="33">
        <f t="shared" si="8"/>
        <v>0</v>
      </c>
      <c r="AJ53" s="33">
        <f t="shared" si="8"/>
        <v>0</v>
      </c>
      <c r="AK53" s="33">
        <f t="shared" si="8"/>
        <v>0</v>
      </c>
      <c r="AL53" s="33">
        <f t="shared" si="8"/>
        <v>0</v>
      </c>
      <c r="AM53" s="33">
        <f t="shared" si="8"/>
        <v>0</v>
      </c>
    </row>
    <row r="54" spans="1:39">
      <c r="A54" s="33" t="s">
        <v>268</v>
      </c>
      <c r="B54" s="33" t="str">
        <f t="shared" si="4"/>
        <v>1970s</v>
      </c>
      <c r="C54" s="33" t="s">
        <v>163</v>
      </c>
      <c r="D54" s="77">
        <v>1</v>
      </c>
      <c r="E54" s="33">
        <f t="shared" si="6"/>
        <v>0</v>
      </c>
      <c r="F54" s="33">
        <f t="shared" si="6"/>
        <v>0</v>
      </c>
      <c r="G54" s="33">
        <f t="shared" si="6"/>
        <v>0</v>
      </c>
      <c r="H54" s="33">
        <f t="shared" si="6"/>
        <v>0</v>
      </c>
      <c r="I54" s="33">
        <f t="shared" si="6"/>
        <v>1</v>
      </c>
      <c r="J54" s="33">
        <f t="shared" si="6"/>
        <v>0</v>
      </c>
      <c r="K54" s="33">
        <f t="shared" si="9"/>
        <v>0</v>
      </c>
      <c r="L54" s="33">
        <f t="shared" si="9"/>
        <v>0</v>
      </c>
      <c r="M54" s="33">
        <f t="shared" si="9"/>
        <v>0</v>
      </c>
      <c r="N54" s="33">
        <f t="shared" si="9"/>
        <v>0</v>
      </c>
      <c r="O54" s="33">
        <f t="shared" si="9"/>
        <v>0</v>
      </c>
      <c r="P54" s="33">
        <f t="shared" si="9"/>
        <v>0</v>
      </c>
      <c r="Q54" s="36">
        <f t="shared" si="1"/>
        <v>1</v>
      </c>
      <c r="R54" s="33" t="s">
        <v>328</v>
      </c>
      <c r="U54" s="33" t="s">
        <v>329</v>
      </c>
      <c r="V54" s="33" t="s">
        <v>6</v>
      </c>
      <c r="W54" s="33" t="s">
        <v>163</v>
      </c>
      <c r="X54" s="33">
        <v>1</v>
      </c>
      <c r="Y54" s="33">
        <v>8.3086192066399995</v>
      </c>
      <c r="Z54" s="33">
        <v>8</v>
      </c>
      <c r="AB54" s="33">
        <f t="shared" si="8"/>
        <v>0</v>
      </c>
      <c r="AC54" s="33">
        <f t="shared" si="8"/>
        <v>0</v>
      </c>
      <c r="AD54" s="33">
        <f t="shared" si="8"/>
        <v>0</v>
      </c>
      <c r="AE54" s="33">
        <f t="shared" si="8"/>
        <v>0</v>
      </c>
      <c r="AF54" s="33">
        <f t="shared" si="8"/>
        <v>1</v>
      </c>
      <c r="AG54" s="33">
        <f t="shared" si="8"/>
        <v>0</v>
      </c>
      <c r="AH54" s="33">
        <f t="shared" si="8"/>
        <v>0</v>
      </c>
      <c r="AI54" s="33">
        <f t="shared" si="8"/>
        <v>0</v>
      </c>
      <c r="AJ54" s="33">
        <f t="shared" si="8"/>
        <v>0</v>
      </c>
      <c r="AK54" s="33">
        <f t="shared" si="8"/>
        <v>0</v>
      </c>
      <c r="AL54" s="33">
        <f t="shared" si="8"/>
        <v>0</v>
      </c>
      <c r="AM54" s="33">
        <f t="shared" si="8"/>
        <v>0</v>
      </c>
    </row>
    <row r="55" spans="1:39">
      <c r="A55" s="33" t="s">
        <v>268</v>
      </c>
      <c r="B55" s="33" t="str">
        <f t="shared" si="4"/>
        <v>1970s</v>
      </c>
      <c r="C55" s="33" t="s">
        <v>163</v>
      </c>
      <c r="D55" s="77">
        <v>2</v>
      </c>
      <c r="E55" s="33">
        <f t="shared" si="6"/>
        <v>0</v>
      </c>
      <c r="F55" s="33">
        <f t="shared" si="6"/>
        <v>0</v>
      </c>
      <c r="G55" s="33">
        <f t="shared" si="6"/>
        <v>0</v>
      </c>
      <c r="H55" s="33">
        <f t="shared" si="6"/>
        <v>0</v>
      </c>
      <c r="I55" s="33">
        <f t="shared" si="6"/>
        <v>1</v>
      </c>
      <c r="J55" s="33">
        <f t="shared" si="6"/>
        <v>0</v>
      </c>
      <c r="K55" s="33">
        <f t="shared" si="9"/>
        <v>0</v>
      </c>
      <c r="L55" s="33">
        <f t="shared" si="9"/>
        <v>0</v>
      </c>
      <c r="M55" s="33">
        <f t="shared" si="9"/>
        <v>0</v>
      </c>
      <c r="N55" s="33">
        <f t="shared" si="9"/>
        <v>0</v>
      </c>
      <c r="O55" s="33">
        <f t="shared" si="9"/>
        <v>0</v>
      </c>
      <c r="P55" s="33">
        <f t="shared" si="9"/>
        <v>0</v>
      </c>
      <c r="Q55" s="36">
        <f t="shared" si="1"/>
        <v>1</v>
      </c>
      <c r="R55" s="33" t="s">
        <v>328</v>
      </c>
      <c r="U55" s="33" t="s">
        <v>329</v>
      </c>
      <c r="V55" s="33" t="s">
        <v>6</v>
      </c>
      <c r="W55" s="33" t="s">
        <v>163</v>
      </c>
      <c r="X55" s="33">
        <v>2</v>
      </c>
      <c r="Y55" s="33">
        <v>7.8885069239399996</v>
      </c>
      <c r="Z55" s="33">
        <v>8</v>
      </c>
      <c r="AB55" s="33">
        <f t="shared" ref="AB55:AM67" si="10">IF(AB$2=$Z55,1,0)</f>
        <v>0</v>
      </c>
      <c r="AC55" s="33">
        <f t="shared" si="10"/>
        <v>0</v>
      </c>
      <c r="AD55" s="33">
        <f t="shared" si="10"/>
        <v>0</v>
      </c>
      <c r="AE55" s="33">
        <f t="shared" si="10"/>
        <v>0</v>
      </c>
      <c r="AF55" s="33">
        <f t="shared" si="10"/>
        <v>1</v>
      </c>
      <c r="AG55" s="33">
        <f t="shared" si="10"/>
        <v>0</v>
      </c>
      <c r="AH55" s="33">
        <f t="shared" si="10"/>
        <v>0</v>
      </c>
      <c r="AI55" s="33">
        <f t="shared" si="10"/>
        <v>0</v>
      </c>
      <c r="AJ55" s="33">
        <f t="shared" si="10"/>
        <v>0</v>
      </c>
      <c r="AK55" s="33">
        <f t="shared" si="10"/>
        <v>0</v>
      </c>
      <c r="AL55" s="33">
        <f t="shared" si="10"/>
        <v>0</v>
      </c>
      <c r="AM55" s="33">
        <f t="shared" si="10"/>
        <v>0</v>
      </c>
    </row>
    <row r="56" spans="1:39">
      <c r="A56" s="33" t="s">
        <v>268</v>
      </c>
      <c r="B56" s="33" t="str">
        <f t="shared" si="4"/>
        <v>1970s</v>
      </c>
      <c r="C56" s="33" t="s">
        <v>163</v>
      </c>
      <c r="D56" s="77" t="s">
        <v>161</v>
      </c>
      <c r="E56" s="33">
        <f t="shared" si="6"/>
        <v>0</v>
      </c>
      <c r="F56" s="33">
        <f t="shared" si="6"/>
        <v>0</v>
      </c>
      <c r="G56" s="33">
        <f t="shared" si="6"/>
        <v>0</v>
      </c>
      <c r="H56" s="33">
        <f t="shared" si="6"/>
        <v>0</v>
      </c>
      <c r="I56" s="33">
        <f t="shared" si="6"/>
        <v>1</v>
      </c>
      <c r="J56" s="33">
        <f t="shared" si="6"/>
        <v>0</v>
      </c>
      <c r="K56" s="33">
        <f t="shared" si="9"/>
        <v>0</v>
      </c>
      <c r="L56" s="33">
        <f t="shared" si="9"/>
        <v>0</v>
      </c>
      <c r="M56" s="33">
        <f t="shared" si="9"/>
        <v>0</v>
      </c>
      <c r="N56" s="33">
        <f t="shared" si="9"/>
        <v>0</v>
      </c>
      <c r="O56" s="33">
        <f t="shared" si="9"/>
        <v>0</v>
      </c>
      <c r="P56" s="33">
        <f t="shared" si="9"/>
        <v>0</v>
      </c>
      <c r="Q56" s="36">
        <f t="shared" ref="Q56:Q107" si="11">SUM(AB56:AM56)</f>
        <v>1</v>
      </c>
      <c r="R56" s="33" t="s">
        <v>328</v>
      </c>
      <c r="U56" s="33" t="s">
        <v>329</v>
      </c>
      <c r="V56" s="33" t="s">
        <v>6</v>
      </c>
      <c r="W56" s="33" t="s">
        <v>163</v>
      </c>
      <c r="X56" s="33" t="s">
        <v>161</v>
      </c>
      <c r="Y56" s="33">
        <v>8.1647405333700007</v>
      </c>
      <c r="Z56" s="33">
        <v>8</v>
      </c>
      <c r="AB56" s="33">
        <f t="shared" si="10"/>
        <v>0</v>
      </c>
      <c r="AC56" s="33">
        <f t="shared" si="10"/>
        <v>0</v>
      </c>
      <c r="AD56" s="33">
        <f t="shared" si="10"/>
        <v>0</v>
      </c>
      <c r="AE56" s="33">
        <f t="shared" si="10"/>
        <v>0</v>
      </c>
      <c r="AF56" s="33">
        <f t="shared" si="10"/>
        <v>1</v>
      </c>
      <c r="AG56" s="33">
        <f t="shared" si="10"/>
        <v>0</v>
      </c>
      <c r="AH56" s="33">
        <f t="shared" si="10"/>
        <v>0</v>
      </c>
      <c r="AI56" s="33">
        <f t="shared" si="10"/>
        <v>0</v>
      </c>
      <c r="AJ56" s="33">
        <f t="shared" si="10"/>
        <v>0</v>
      </c>
      <c r="AK56" s="33">
        <f t="shared" si="10"/>
        <v>0</v>
      </c>
      <c r="AL56" s="33">
        <f t="shared" si="10"/>
        <v>0</v>
      </c>
      <c r="AM56" s="33">
        <f t="shared" si="10"/>
        <v>0</v>
      </c>
    </row>
    <row r="57" spans="1:39">
      <c r="A57" s="33" t="s">
        <v>268</v>
      </c>
      <c r="B57" s="33" t="str">
        <f t="shared" si="4"/>
        <v>1970s</v>
      </c>
      <c r="C57" s="33" t="s">
        <v>164</v>
      </c>
      <c r="D57" s="77">
        <v>1</v>
      </c>
      <c r="E57" s="33">
        <f t="shared" si="6"/>
        <v>0</v>
      </c>
      <c r="F57" s="33">
        <f t="shared" si="6"/>
        <v>0</v>
      </c>
      <c r="G57" s="33">
        <f t="shared" si="6"/>
        <v>0</v>
      </c>
      <c r="H57" s="33">
        <f t="shared" si="6"/>
        <v>0</v>
      </c>
      <c r="I57" s="33">
        <f t="shared" si="6"/>
        <v>0</v>
      </c>
      <c r="J57" s="33">
        <f t="shared" si="6"/>
        <v>1</v>
      </c>
      <c r="K57" s="33">
        <f t="shared" si="9"/>
        <v>0</v>
      </c>
      <c r="L57" s="33">
        <f t="shared" si="9"/>
        <v>0</v>
      </c>
      <c r="M57" s="33">
        <f t="shared" si="9"/>
        <v>0</v>
      </c>
      <c r="N57" s="33">
        <f t="shared" si="9"/>
        <v>0</v>
      </c>
      <c r="O57" s="33">
        <f t="shared" si="9"/>
        <v>0</v>
      </c>
      <c r="P57" s="33">
        <f t="shared" si="9"/>
        <v>0</v>
      </c>
      <c r="Q57" s="36">
        <f t="shared" si="11"/>
        <v>1</v>
      </c>
      <c r="R57" s="33" t="s">
        <v>328</v>
      </c>
      <c r="U57" s="33" t="s">
        <v>329</v>
      </c>
      <c r="V57" s="33" t="s">
        <v>6</v>
      </c>
      <c r="W57" s="33" t="s">
        <v>164</v>
      </c>
      <c r="X57" s="33">
        <v>1</v>
      </c>
      <c r="Y57" s="33">
        <v>6.8487176790299999</v>
      </c>
      <c r="Z57" s="33">
        <v>7</v>
      </c>
      <c r="AB57" s="33">
        <f t="shared" si="10"/>
        <v>0</v>
      </c>
      <c r="AC57" s="33">
        <f t="shared" si="10"/>
        <v>0</v>
      </c>
      <c r="AD57" s="33">
        <f t="shared" si="10"/>
        <v>0</v>
      </c>
      <c r="AE57" s="33">
        <f t="shared" si="10"/>
        <v>0</v>
      </c>
      <c r="AF57" s="33">
        <f t="shared" si="10"/>
        <v>0</v>
      </c>
      <c r="AG57" s="33">
        <f t="shared" si="10"/>
        <v>1</v>
      </c>
      <c r="AH57" s="33">
        <f t="shared" si="10"/>
        <v>0</v>
      </c>
      <c r="AI57" s="33">
        <f t="shared" si="10"/>
        <v>0</v>
      </c>
      <c r="AJ57" s="33">
        <f t="shared" si="10"/>
        <v>0</v>
      </c>
      <c r="AK57" s="33">
        <f t="shared" si="10"/>
        <v>0</v>
      </c>
      <c r="AL57" s="33">
        <f t="shared" si="10"/>
        <v>0</v>
      </c>
      <c r="AM57" s="33">
        <f t="shared" si="10"/>
        <v>0</v>
      </c>
    </row>
    <row r="58" spans="1:39">
      <c r="A58" s="33" t="s">
        <v>268</v>
      </c>
      <c r="B58" s="33" t="str">
        <f t="shared" si="4"/>
        <v>1970s</v>
      </c>
      <c r="C58" s="33" t="s">
        <v>164</v>
      </c>
      <c r="D58" s="77">
        <v>2</v>
      </c>
      <c r="E58" s="33">
        <f t="shared" si="6"/>
        <v>0</v>
      </c>
      <c r="F58" s="33">
        <f t="shared" si="6"/>
        <v>0</v>
      </c>
      <c r="G58" s="33">
        <f t="shared" si="6"/>
        <v>0</v>
      </c>
      <c r="H58" s="33">
        <f t="shared" si="6"/>
        <v>0</v>
      </c>
      <c r="I58" s="33">
        <f t="shared" si="6"/>
        <v>0</v>
      </c>
      <c r="J58" s="33">
        <f t="shared" si="6"/>
        <v>1</v>
      </c>
      <c r="K58" s="33">
        <f t="shared" si="9"/>
        <v>0</v>
      </c>
      <c r="L58" s="33">
        <f t="shared" si="9"/>
        <v>0</v>
      </c>
      <c r="M58" s="33">
        <f t="shared" si="9"/>
        <v>0</v>
      </c>
      <c r="N58" s="33">
        <f t="shared" si="9"/>
        <v>0</v>
      </c>
      <c r="O58" s="33">
        <f t="shared" si="9"/>
        <v>0</v>
      </c>
      <c r="P58" s="33">
        <f t="shared" si="9"/>
        <v>0</v>
      </c>
      <c r="Q58" s="36">
        <f t="shared" si="11"/>
        <v>1</v>
      </c>
      <c r="R58" s="33" t="s">
        <v>328</v>
      </c>
      <c r="U58" s="33" t="s">
        <v>329</v>
      </c>
      <c r="V58" s="33" t="s">
        <v>6</v>
      </c>
      <c r="W58" s="33" t="s">
        <v>164</v>
      </c>
      <c r="X58" s="33">
        <v>2</v>
      </c>
      <c r="Y58" s="33">
        <v>6.5024230245099996</v>
      </c>
      <c r="Z58" s="33">
        <v>7</v>
      </c>
      <c r="AB58" s="33">
        <f t="shared" si="10"/>
        <v>0</v>
      </c>
      <c r="AC58" s="33">
        <f t="shared" si="10"/>
        <v>0</v>
      </c>
      <c r="AD58" s="33">
        <f t="shared" si="10"/>
        <v>0</v>
      </c>
      <c r="AE58" s="33">
        <f t="shared" si="10"/>
        <v>0</v>
      </c>
      <c r="AF58" s="33">
        <f t="shared" si="10"/>
        <v>0</v>
      </c>
      <c r="AG58" s="33">
        <f t="shared" si="10"/>
        <v>1</v>
      </c>
      <c r="AH58" s="33">
        <f t="shared" si="10"/>
        <v>0</v>
      </c>
      <c r="AI58" s="33">
        <f t="shared" si="10"/>
        <v>0</v>
      </c>
      <c r="AJ58" s="33">
        <f t="shared" si="10"/>
        <v>0</v>
      </c>
      <c r="AK58" s="33">
        <f t="shared" si="10"/>
        <v>0</v>
      </c>
      <c r="AL58" s="33">
        <f t="shared" si="10"/>
        <v>0</v>
      </c>
      <c r="AM58" s="33">
        <f t="shared" si="10"/>
        <v>0</v>
      </c>
    </row>
    <row r="59" spans="1:39">
      <c r="A59" s="33" t="s">
        <v>268</v>
      </c>
      <c r="B59" s="33" t="str">
        <f t="shared" si="4"/>
        <v>1970s</v>
      </c>
      <c r="C59" s="33" t="s">
        <v>164</v>
      </c>
      <c r="D59" s="77" t="s">
        <v>161</v>
      </c>
      <c r="E59" s="33">
        <f t="shared" si="6"/>
        <v>0</v>
      </c>
      <c r="F59" s="33">
        <f t="shared" si="6"/>
        <v>0</v>
      </c>
      <c r="G59" s="33">
        <f t="shared" si="6"/>
        <v>0</v>
      </c>
      <c r="H59" s="33">
        <f t="shared" si="6"/>
        <v>0</v>
      </c>
      <c r="I59" s="33">
        <f t="shared" si="6"/>
        <v>0</v>
      </c>
      <c r="J59" s="33">
        <f t="shared" si="6"/>
        <v>1</v>
      </c>
      <c r="K59" s="33">
        <f t="shared" si="9"/>
        <v>0</v>
      </c>
      <c r="L59" s="33">
        <f t="shared" si="9"/>
        <v>0</v>
      </c>
      <c r="M59" s="33">
        <f t="shared" si="9"/>
        <v>0</v>
      </c>
      <c r="N59" s="33">
        <f t="shared" si="9"/>
        <v>0</v>
      </c>
      <c r="O59" s="33">
        <f t="shared" si="9"/>
        <v>0</v>
      </c>
      <c r="P59" s="33">
        <f t="shared" si="9"/>
        <v>0</v>
      </c>
      <c r="Q59" s="36">
        <f t="shared" si="11"/>
        <v>1</v>
      </c>
      <c r="R59" s="33" t="s">
        <v>328</v>
      </c>
      <c r="U59" s="33" t="s">
        <v>329</v>
      </c>
      <c r="V59" s="33" t="s">
        <v>6</v>
      </c>
      <c r="W59" s="33" t="s">
        <v>164</v>
      </c>
      <c r="X59" s="33" t="s">
        <v>161</v>
      </c>
      <c r="Y59" s="33">
        <v>6.73011982435</v>
      </c>
      <c r="Z59" s="33">
        <v>7</v>
      </c>
      <c r="AB59" s="33">
        <f t="shared" si="10"/>
        <v>0</v>
      </c>
      <c r="AC59" s="33">
        <f t="shared" si="10"/>
        <v>0</v>
      </c>
      <c r="AD59" s="33">
        <f t="shared" si="10"/>
        <v>0</v>
      </c>
      <c r="AE59" s="33">
        <f t="shared" si="10"/>
        <v>0</v>
      </c>
      <c r="AF59" s="33">
        <f t="shared" si="10"/>
        <v>0</v>
      </c>
      <c r="AG59" s="33">
        <f t="shared" si="10"/>
        <v>1</v>
      </c>
      <c r="AH59" s="33">
        <f t="shared" si="10"/>
        <v>0</v>
      </c>
      <c r="AI59" s="33">
        <f t="shared" si="10"/>
        <v>0</v>
      </c>
      <c r="AJ59" s="33">
        <f t="shared" si="10"/>
        <v>0</v>
      </c>
      <c r="AK59" s="33">
        <f t="shared" si="10"/>
        <v>0</v>
      </c>
      <c r="AL59" s="33">
        <f t="shared" si="10"/>
        <v>0</v>
      </c>
      <c r="AM59" s="33">
        <f t="shared" si="10"/>
        <v>0</v>
      </c>
    </row>
    <row r="60" spans="1:39">
      <c r="A60" s="33" t="s">
        <v>268</v>
      </c>
      <c r="B60" s="33" t="str">
        <f t="shared" si="4"/>
        <v>1970s</v>
      </c>
      <c r="C60" s="33" t="s">
        <v>165</v>
      </c>
      <c r="D60" s="77">
        <v>1</v>
      </c>
      <c r="E60" s="33">
        <f t="shared" si="6"/>
        <v>0</v>
      </c>
      <c r="F60" s="33">
        <f t="shared" si="6"/>
        <v>0</v>
      </c>
      <c r="G60" s="33">
        <f t="shared" si="6"/>
        <v>0</v>
      </c>
      <c r="H60" s="33">
        <f t="shared" si="6"/>
        <v>0</v>
      </c>
      <c r="I60" s="33">
        <f t="shared" si="6"/>
        <v>0</v>
      </c>
      <c r="J60" s="33">
        <f t="shared" si="6"/>
        <v>0</v>
      </c>
      <c r="K60" s="33">
        <f t="shared" si="9"/>
        <v>1</v>
      </c>
      <c r="L60" s="33">
        <f t="shared" si="9"/>
        <v>0</v>
      </c>
      <c r="M60" s="33">
        <f t="shared" si="9"/>
        <v>0</v>
      </c>
      <c r="N60" s="33">
        <f t="shared" si="9"/>
        <v>0</v>
      </c>
      <c r="O60" s="33">
        <f t="shared" si="9"/>
        <v>0</v>
      </c>
      <c r="P60" s="33">
        <f t="shared" si="9"/>
        <v>0</v>
      </c>
      <c r="Q60" s="36">
        <f t="shared" si="11"/>
        <v>1</v>
      </c>
      <c r="R60" s="33" t="s">
        <v>328</v>
      </c>
      <c r="U60" s="33" t="s">
        <v>329</v>
      </c>
      <c r="V60" s="33" t="s">
        <v>6</v>
      </c>
      <c r="W60" s="33" t="s">
        <v>165</v>
      </c>
      <c r="X60" s="33">
        <v>1</v>
      </c>
      <c r="Y60" s="33">
        <v>5.6453344028099997</v>
      </c>
      <c r="Z60" s="33">
        <v>6</v>
      </c>
      <c r="AB60" s="33">
        <f t="shared" si="10"/>
        <v>0</v>
      </c>
      <c r="AC60" s="33">
        <f t="shared" si="10"/>
        <v>0</v>
      </c>
      <c r="AD60" s="33">
        <f t="shared" si="10"/>
        <v>0</v>
      </c>
      <c r="AE60" s="33">
        <f t="shared" si="10"/>
        <v>0</v>
      </c>
      <c r="AF60" s="33">
        <f t="shared" si="10"/>
        <v>0</v>
      </c>
      <c r="AG60" s="33">
        <f t="shared" si="10"/>
        <v>0</v>
      </c>
      <c r="AH60" s="33">
        <f t="shared" si="10"/>
        <v>1</v>
      </c>
      <c r="AI60" s="33">
        <f t="shared" si="10"/>
        <v>0</v>
      </c>
      <c r="AJ60" s="33">
        <f t="shared" si="10"/>
        <v>0</v>
      </c>
      <c r="AK60" s="33">
        <f t="shared" si="10"/>
        <v>0</v>
      </c>
      <c r="AL60" s="33">
        <f t="shared" si="10"/>
        <v>0</v>
      </c>
      <c r="AM60" s="33">
        <f t="shared" si="10"/>
        <v>0</v>
      </c>
    </row>
    <row r="61" spans="1:39">
      <c r="A61" s="33" t="s">
        <v>268</v>
      </c>
      <c r="B61" s="33" t="str">
        <f t="shared" si="4"/>
        <v>1970s</v>
      </c>
      <c r="C61" s="33" t="s">
        <v>165</v>
      </c>
      <c r="D61" s="77">
        <v>2</v>
      </c>
      <c r="E61" s="33">
        <f t="shared" si="6"/>
        <v>0</v>
      </c>
      <c r="F61" s="33">
        <f t="shared" si="6"/>
        <v>0</v>
      </c>
      <c r="G61" s="33">
        <f t="shared" si="6"/>
        <v>0</v>
      </c>
      <c r="H61" s="33">
        <f t="shared" si="6"/>
        <v>0</v>
      </c>
      <c r="I61" s="33">
        <f t="shared" si="6"/>
        <v>0</v>
      </c>
      <c r="J61" s="33">
        <f t="shared" si="6"/>
        <v>0</v>
      </c>
      <c r="K61" s="33">
        <f t="shared" si="9"/>
        <v>0</v>
      </c>
      <c r="L61" s="33">
        <f t="shared" si="9"/>
        <v>1</v>
      </c>
      <c r="M61" s="33">
        <f t="shared" si="9"/>
        <v>0</v>
      </c>
      <c r="N61" s="33">
        <f t="shared" si="9"/>
        <v>0</v>
      </c>
      <c r="O61" s="33">
        <f t="shared" si="9"/>
        <v>0</v>
      </c>
      <c r="P61" s="33">
        <f t="shared" si="9"/>
        <v>0</v>
      </c>
      <c r="Q61" s="36">
        <f t="shared" si="11"/>
        <v>1</v>
      </c>
      <c r="R61" s="33" t="s">
        <v>328</v>
      </c>
      <c r="U61" s="33" t="s">
        <v>329</v>
      </c>
      <c r="V61" s="33" t="s">
        <v>6</v>
      </c>
      <c r="W61" s="33" t="s">
        <v>165</v>
      </c>
      <c r="X61" s="33">
        <v>2</v>
      </c>
      <c r="Y61" s="33">
        <v>5.3598869339100004</v>
      </c>
      <c r="Z61" s="33">
        <v>5</v>
      </c>
      <c r="AB61" s="33">
        <f t="shared" si="10"/>
        <v>0</v>
      </c>
      <c r="AC61" s="33">
        <f t="shared" si="10"/>
        <v>0</v>
      </c>
      <c r="AD61" s="33">
        <f t="shared" si="10"/>
        <v>0</v>
      </c>
      <c r="AE61" s="33">
        <f t="shared" si="10"/>
        <v>0</v>
      </c>
      <c r="AF61" s="33">
        <f t="shared" si="10"/>
        <v>0</v>
      </c>
      <c r="AG61" s="33">
        <f t="shared" si="10"/>
        <v>0</v>
      </c>
      <c r="AH61" s="33">
        <f t="shared" si="10"/>
        <v>0</v>
      </c>
      <c r="AI61" s="33">
        <f t="shared" si="10"/>
        <v>1</v>
      </c>
      <c r="AJ61" s="33">
        <f t="shared" si="10"/>
        <v>0</v>
      </c>
      <c r="AK61" s="33">
        <f t="shared" si="10"/>
        <v>0</v>
      </c>
      <c r="AL61" s="33">
        <f t="shared" si="10"/>
        <v>0</v>
      </c>
      <c r="AM61" s="33">
        <f t="shared" si="10"/>
        <v>0</v>
      </c>
    </row>
    <row r="62" spans="1:39">
      <c r="A62" s="33" t="s">
        <v>268</v>
      </c>
      <c r="B62" s="33" t="str">
        <f t="shared" si="4"/>
        <v>1970s</v>
      </c>
      <c r="C62" s="33" t="s">
        <v>165</v>
      </c>
      <c r="D62" s="77" t="s">
        <v>161</v>
      </c>
      <c r="E62" s="33">
        <f t="shared" si="6"/>
        <v>0</v>
      </c>
      <c r="F62" s="33">
        <f t="shared" si="6"/>
        <v>0</v>
      </c>
      <c r="G62" s="33">
        <f t="shared" si="6"/>
        <v>0</v>
      </c>
      <c r="H62" s="33">
        <f t="shared" si="6"/>
        <v>0</v>
      </c>
      <c r="I62" s="33">
        <f t="shared" si="6"/>
        <v>0</v>
      </c>
      <c r="J62" s="33">
        <f t="shared" si="6"/>
        <v>0</v>
      </c>
      <c r="K62" s="33">
        <f t="shared" si="9"/>
        <v>1</v>
      </c>
      <c r="L62" s="33">
        <f t="shared" si="9"/>
        <v>0</v>
      </c>
      <c r="M62" s="33">
        <f t="shared" si="9"/>
        <v>0</v>
      </c>
      <c r="N62" s="33">
        <f t="shared" si="9"/>
        <v>0</v>
      </c>
      <c r="O62" s="33">
        <f t="shared" si="9"/>
        <v>0</v>
      </c>
      <c r="P62" s="33">
        <f t="shared" si="9"/>
        <v>0</v>
      </c>
      <c r="Q62" s="36">
        <f t="shared" si="11"/>
        <v>1</v>
      </c>
      <c r="R62" s="33" t="s">
        <v>328</v>
      </c>
      <c r="U62" s="33" t="s">
        <v>329</v>
      </c>
      <c r="V62" s="33" t="s">
        <v>6</v>
      </c>
      <c r="W62" s="33" t="s">
        <v>165</v>
      </c>
      <c r="X62" s="33" t="s">
        <v>161</v>
      </c>
      <c r="Y62" s="33">
        <v>5.5475752922000003</v>
      </c>
      <c r="Z62" s="33">
        <v>6</v>
      </c>
      <c r="AB62" s="33">
        <f t="shared" si="10"/>
        <v>0</v>
      </c>
      <c r="AC62" s="33">
        <f t="shared" si="10"/>
        <v>0</v>
      </c>
      <c r="AD62" s="33">
        <f t="shared" si="10"/>
        <v>0</v>
      </c>
      <c r="AE62" s="33">
        <f t="shared" si="10"/>
        <v>0</v>
      </c>
      <c r="AF62" s="33">
        <f t="shared" si="10"/>
        <v>0</v>
      </c>
      <c r="AG62" s="33">
        <f t="shared" si="10"/>
        <v>0</v>
      </c>
      <c r="AH62" s="33">
        <f t="shared" si="10"/>
        <v>1</v>
      </c>
      <c r="AI62" s="33">
        <f t="shared" si="10"/>
        <v>0</v>
      </c>
      <c r="AJ62" s="33">
        <f t="shared" si="10"/>
        <v>0</v>
      </c>
      <c r="AK62" s="33">
        <f t="shared" si="10"/>
        <v>0</v>
      </c>
      <c r="AL62" s="33">
        <f t="shared" si="10"/>
        <v>0</v>
      </c>
      <c r="AM62" s="33">
        <f t="shared" si="10"/>
        <v>0</v>
      </c>
    </row>
    <row r="63" spans="1:39">
      <c r="A63" s="33" t="s">
        <v>268</v>
      </c>
      <c r="B63" s="33" t="str">
        <f t="shared" si="4"/>
        <v>1980s</v>
      </c>
      <c r="C63" s="33" t="s">
        <v>311</v>
      </c>
      <c r="D63" s="77">
        <v>1</v>
      </c>
      <c r="E63" s="33">
        <f t="shared" si="6"/>
        <v>0</v>
      </c>
      <c r="F63" s="33">
        <f t="shared" si="6"/>
        <v>0</v>
      </c>
      <c r="G63" s="33">
        <f t="shared" si="6"/>
        <v>0</v>
      </c>
      <c r="H63" s="33">
        <f t="shared" si="6"/>
        <v>1</v>
      </c>
      <c r="I63" s="33">
        <f t="shared" si="6"/>
        <v>0</v>
      </c>
      <c r="J63" s="33">
        <f t="shared" si="6"/>
        <v>0</v>
      </c>
      <c r="K63" s="33">
        <f t="shared" si="9"/>
        <v>0</v>
      </c>
      <c r="L63" s="33">
        <f t="shared" si="9"/>
        <v>0</v>
      </c>
      <c r="M63" s="33">
        <f t="shared" si="9"/>
        <v>0</v>
      </c>
      <c r="N63" s="33">
        <f t="shared" si="9"/>
        <v>0</v>
      </c>
      <c r="O63" s="33">
        <f t="shared" si="9"/>
        <v>0</v>
      </c>
      <c r="P63" s="33">
        <f t="shared" si="9"/>
        <v>0</v>
      </c>
      <c r="Q63" s="36">
        <f t="shared" si="11"/>
        <v>1</v>
      </c>
      <c r="R63" s="33" t="s">
        <v>328</v>
      </c>
      <c r="U63" s="33" t="s">
        <v>329</v>
      </c>
      <c r="V63" s="33" t="s">
        <v>7</v>
      </c>
      <c r="W63" s="33" t="s">
        <v>311</v>
      </c>
      <c r="X63" s="33">
        <v>1</v>
      </c>
      <c r="Y63" s="33">
        <v>9.9917268402899992</v>
      </c>
      <c r="Z63" s="33">
        <v>10</v>
      </c>
      <c r="AB63" s="33">
        <f t="shared" si="10"/>
        <v>0</v>
      </c>
      <c r="AC63" s="33">
        <f t="shared" si="10"/>
        <v>0</v>
      </c>
      <c r="AD63" s="33">
        <f t="shared" si="10"/>
        <v>0</v>
      </c>
      <c r="AE63" s="33">
        <f t="shared" si="10"/>
        <v>1</v>
      </c>
      <c r="AF63" s="33">
        <f t="shared" si="10"/>
        <v>0</v>
      </c>
      <c r="AG63" s="33">
        <f t="shared" si="10"/>
        <v>0</v>
      </c>
      <c r="AH63" s="33">
        <f t="shared" si="10"/>
        <v>0</v>
      </c>
      <c r="AI63" s="33">
        <f t="shared" si="10"/>
        <v>0</v>
      </c>
      <c r="AJ63" s="33">
        <f t="shared" si="10"/>
        <v>0</v>
      </c>
      <c r="AK63" s="33">
        <f t="shared" si="10"/>
        <v>0</v>
      </c>
      <c r="AL63" s="33">
        <f t="shared" si="10"/>
        <v>0</v>
      </c>
      <c r="AM63" s="33">
        <f t="shared" si="10"/>
        <v>0</v>
      </c>
    </row>
    <row r="64" spans="1:39">
      <c r="A64" s="33" t="s">
        <v>268</v>
      </c>
      <c r="B64" s="33" t="str">
        <f t="shared" si="4"/>
        <v>1980s</v>
      </c>
      <c r="C64" s="33" t="s">
        <v>311</v>
      </c>
      <c r="D64" s="77">
        <v>2</v>
      </c>
      <c r="E64" s="33">
        <f t="shared" si="6"/>
        <v>0</v>
      </c>
      <c r="F64" s="33">
        <f t="shared" si="6"/>
        <v>0</v>
      </c>
      <c r="G64" s="33">
        <f t="shared" si="6"/>
        <v>0</v>
      </c>
      <c r="H64" s="33">
        <f t="shared" si="6"/>
        <v>1</v>
      </c>
      <c r="I64" s="33">
        <f t="shared" si="6"/>
        <v>0</v>
      </c>
      <c r="J64" s="33">
        <f t="shared" si="6"/>
        <v>0</v>
      </c>
      <c r="K64" s="33">
        <f t="shared" si="9"/>
        <v>0</v>
      </c>
      <c r="L64" s="33">
        <f t="shared" si="9"/>
        <v>0</v>
      </c>
      <c r="M64" s="33">
        <f t="shared" si="9"/>
        <v>0</v>
      </c>
      <c r="N64" s="33">
        <f t="shared" si="9"/>
        <v>0</v>
      </c>
      <c r="O64" s="33">
        <f t="shared" si="9"/>
        <v>0</v>
      </c>
      <c r="P64" s="33">
        <f t="shared" si="9"/>
        <v>0</v>
      </c>
      <c r="Q64" s="36">
        <f t="shared" si="11"/>
        <v>1</v>
      </c>
      <c r="R64" s="33" t="s">
        <v>328</v>
      </c>
      <c r="U64" s="33" t="s">
        <v>329</v>
      </c>
      <c r="V64" s="33" t="s">
        <v>7</v>
      </c>
      <c r="W64" s="33" t="s">
        <v>311</v>
      </c>
      <c r="X64" s="33">
        <v>2</v>
      </c>
      <c r="Y64" s="33">
        <v>9.4865108631799995</v>
      </c>
      <c r="Z64" s="33">
        <v>10</v>
      </c>
      <c r="AB64" s="33">
        <f t="shared" si="10"/>
        <v>0</v>
      </c>
      <c r="AC64" s="33">
        <f t="shared" si="10"/>
        <v>0</v>
      </c>
      <c r="AD64" s="33">
        <f t="shared" si="10"/>
        <v>0</v>
      </c>
      <c r="AE64" s="33">
        <f t="shared" si="10"/>
        <v>1</v>
      </c>
      <c r="AF64" s="33">
        <f t="shared" si="10"/>
        <v>0</v>
      </c>
      <c r="AG64" s="33">
        <f t="shared" si="10"/>
        <v>0</v>
      </c>
      <c r="AH64" s="33">
        <f t="shared" si="10"/>
        <v>0</v>
      </c>
      <c r="AI64" s="33">
        <f t="shared" si="10"/>
        <v>0</v>
      </c>
      <c r="AJ64" s="33">
        <f t="shared" si="10"/>
        <v>0</v>
      </c>
      <c r="AK64" s="33">
        <f t="shared" si="10"/>
        <v>0</v>
      </c>
      <c r="AL64" s="33">
        <f t="shared" si="10"/>
        <v>0</v>
      </c>
      <c r="AM64" s="33">
        <f t="shared" si="10"/>
        <v>0</v>
      </c>
    </row>
    <row r="65" spans="1:39">
      <c r="A65" s="33" t="s">
        <v>268</v>
      </c>
      <c r="B65" s="33" t="str">
        <f t="shared" si="4"/>
        <v>1980s</v>
      </c>
      <c r="C65" s="33" t="s">
        <v>311</v>
      </c>
      <c r="D65" s="77" t="s">
        <v>161</v>
      </c>
      <c r="E65" s="33">
        <f t="shared" si="6"/>
        <v>0</v>
      </c>
      <c r="F65" s="33">
        <f t="shared" si="6"/>
        <v>0</v>
      </c>
      <c r="G65" s="33">
        <f t="shared" si="6"/>
        <v>0</v>
      </c>
      <c r="H65" s="33">
        <f t="shared" si="6"/>
        <v>1</v>
      </c>
      <c r="I65" s="33">
        <f t="shared" si="6"/>
        <v>0</v>
      </c>
      <c r="J65" s="33">
        <f t="shared" si="6"/>
        <v>0</v>
      </c>
      <c r="K65" s="33">
        <f t="shared" si="9"/>
        <v>0</v>
      </c>
      <c r="L65" s="33">
        <f t="shared" si="9"/>
        <v>0</v>
      </c>
      <c r="M65" s="33">
        <f t="shared" si="9"/>
        <v>0</v>
      </c>
      <c r="N65" s="33">
        <f t="shared" si="9"/>
        <v>0</v>
      </c>
      <c r="O65" s="33">
        <f t="shared" si="9"/>
        <v>0</v>
      </c>
      <c r="P65" s="33">
        <f t="shared" si="9"/>
        <v>0</v>
      </c>
      <c r="Q65" s="36">
        <f t="shared" si="11"/>
        <v>1</v>
      </c>
      <c r="R65" s="33" t="s">
        <v>328</v>
      </c>
      <c r="U65" s="33" t="s">
        <v>329</v>
      </c>
      <c r="V65" s="33" t="s">
        <v>7</v>
      </c>
      <c r="W65" s="33" t="s">
        <v>311</v>
      </c>
      <c r="X65" s="33" t="s">
        <v>161</v>
      </c>
      <c r="Y65" s="33">
        <v>9.8187021335800004</v>
      </c>
      <c r="Z65" s="33">
        <v>10</v>
      </c>
      <c r="AB65" s="33">
        <f t="shared" si="10"/>
        <v>0</v>
      </c>
      <c r="AC65" s="33">
        <f t="shared" si="10"/>
        <v>0</v>
      </c>
      <c r="AD65" s="33">
        <f t="shared" si="10"/>
        <v>0</v>
      </c>
      <c r="AE65" s="33">
        <f t="shared" si="10"/>
        <v>1</v>
      </c>
      <c r="AF65" s="33">
        <f t="shared" si="10"/>
        <v>0</v>
      </c>
      <c r="AG65" s="33">
        <f t="shared" si="10"/>
        <v>0</v>
      </c>
      <c r="AH65" s="33">
        <f t="shared" si="10"/>
        <v>0</v>
      </c>
      <c r="AI65" s="33">
        <f t="shared" si="10"/>
        <v>0</v>
      </c>
      <c r="AJ65" s="33">
        <f t="shared" si="10"/>
        <v>0</v>
      </c>
      <c r="AK65" s="33">
        <f t="shared" si="10"/>
        <v>0</v>
      </c>
      <c r="AL65" s="33">
        <f t="shared" si="10"/>
        <v>0</v>
      </c>
      <c r="AM65" s="33">
        <f t="shared" si="10"/>
        <v>0</v>
      </c>
    </row>
    <row r="66" spans="1:39">
      <c r="A66" s="33" t="s">
        <v>268</v>
      </c>
      <c r="B66" s="33" t="str">
        <f t="shared" si="4"/>
        <v>1980s</v>
      </c>
      <c r="C66" s="33" t="s">
        <v>162</v>
      </c>
      <c r="D66" s="77">
        <v>1</v>
      </c>
      <c r="E66" s="33">
        <f t="shared" si="6"/>
        <v>0</v>
      </c>
      <c r="F66" s="33">
        <f t="shared" si="6"/>
        <v>0</v>
      </c>
      <c r="G66" s="33">
        <f t="shared" si="6"/>
        <v>0</v>
      </c>
      <c r="H66" s="33">
        <f t="shared" ref="H66:M107" si="12">AE66</f>
        <v>0</v>
      </c>
      <c r="I66" s="33">
        <f t="shared" si="12"/>
        <v>1</v>
      </c>
      <c r="J66" s="33">
        <f t="shared" si="12"/>
        <v>0</v>
      </c>
      <c r="K66" s="33">
        <f t="shared" si="9"/>
        <v>0</v>
      </c>
      <c r="L66" s="33">
        <f t="shared" si="9"/>
        <v>0</v>
      </c>
      <c r="M66" s="33">
        <f t="shared" si="9"/>
        <v>0</v>
      </c>
      <c r="N66" s="33">
        <f t="shared" si="9"/>
        <v>0</v>
      </c>
      <c r="O66" s="33">
        <f t="shared" si="9"/>
        <v>0</v>
      </c>
      <c r="P66" s="33">
        <f t="shared" si="9"/>
        <v>0</v>
      </c>
      <c r="Q66" s="36">
        <f t="shared" si="11"/>
        <v>1</v>
      </c>
      <c r="R66" s="33" t="s">
        <v>328</v>
      </c>
      <c r="U66" s="33" t="s">
        <v>329</v>
      </c>
      <c r="V66" s="33" t="s">
        <v>7</v>
      </c>
      <c r="W66" s="33" t="s">
        <v>162</v>
      </c>
      <c r="X66" s="33">
        <v>1</v>
      </c>
      <c r="Y66" s="33">
        <v>8.2360876763400004</v>
      </c>
      <c r="Z66" s="33">
        <v>8</v>
      </c>
      <c r="AB66" s="33">
        <f t="shared" si="10"/>
        <v>0</v>
      </c>
      <c r="AC66" s="33">
        <f t="shared" si="10"/>
        <v>0</v>
      </c>
      <c r="AD66" s="33">
        <f t="shared" si="10"/>
        <v>0</v>
      </c>
      <c r="AE66" s="33">
        <f t="shared" si="10"/>
        <v>0</v>
      </c>
      <c r="AF66" s="33">
        <f t="shared" si="10"/>
        <v>1</v>
      </c>
      <c r="AG66" s="33">
        <f t="shared" si="10"/>
        <v>0</v>
      </c>
      <c r="AH66" s="33">
        <f t="shared" si="10"/>
        <v>0</v>
      </c>
      <c r="AI66" s="33">
        <f t="shared" si="10"/>
        <v>0</v>
      </c>
      <c r="AJ66" s="33">
        <f t="shared" si="10"/>
        <v>0</v>
      </c>
      <c r="AK66" s="33">
        <f t="shared" si="10"/>
        <v>0</v>
      </c>
      <c r="AL66" s="33">
        <f t="shared" si="10"/>
        <v>0</v>
      </c>
      <c r="AM66" s="33">
        <f t="shared" si="10"/>
        <v>0</v>
      </c>
    </row>
    <row r="67" spans="1:39">
      <c r="A67" s="33" t="s">
        <v>268</v>
      </c>
      <c r="B67" s="33" t="str">
        <f t="shared" si="4"/>
        <v>1980s</v>
      </c>
      <c r="C67" s="33" t="s">
        <v>162</v>
      </c>
      <c r="D67" s="77">
        <v>2</v>
      </c>
      <c r="E67" s="33">
        <f t="shared" ref="E67:J121" si="13">AB67</f>
        <v>0</v>
      </c>
      <c r="F67" s="33">
        <f t="shared" si="13"/>
        <v>0</v>
      </c>
      <c r="G67" s="33">
        <f t="shared" si="13"/>
        <v>0</v>
      </c>
      <c r="H67" s="33">
        <f t="shared" si="12"/>
        <v>0</v>
      </c>
      <c r="I67" s="33">
        <f t="shared" si="12"/>
        <v>1</v>
      </c>
      <c r="J67" s="33">
        <f t="shared" si="12"/>
        <v>0</v>
      </c>
      <c r="K67" s="33">
        <f t="shared" si="9"/>
        <v>0</v>
      </c>
      <c r="L67" s="33">
        <f t="shared" si="9"/>
        <v>0</v>
      </c>
      <c r="M67" s="33">
        <f t="shared" si="9"/>
        <v>0</v>
      </c>
      <c r="N67" s="33">
        <f t="shared" si="9"/>
        <v>0</v>
      </c>
      <c r="O67" s="33">
        <f t="shared" si="9"/>
        <v>0</v>
      </c>
      <c r="P67" s="33">
        <f t="shared" si="9"/>
        <v>0</v>
      </c>
      <c r="Q67" s="36">
        <f t="shared" si="11"/>
        <v>1</v>
      </c>
      <c r="R67" s="33" t="s">
        <v>328</v>
      </c>
      <c r="U67" s="33" t="s">
        <v>329</v>
      </c>
      <c r="V67" s="33" t="s">
        <v>7</v>
      </c>
      <c r="W67" s="33" t="s">
        <v>162</v>
      </c>
      <c r="X67" s="33">
        <v>2</v>
      </c>
      <c r="Y67" s="33">
        <v>7.8196428365699999</v>
      </c>
      <c r="Z67" s="33">
        <v>8</v>
      </c>
      <c r="AB67" s="33">
        <f t="shared" si="10"/>
        <v>0</v>
      </c>
      <c r="AC67" s="33">
        <f t="shared" si="10"/>
        <v>0</v>
      </c>
      <c r="AD67" s="33">
        <f t="shared" si="10"/>
        <v>0</v>
      </c>
      <c r="AE67" s="33">
        <f t="shared" si="10"/>
        <v>0</v>
      </c>
      <c r="AF67" s="33">
        <f t="shared" si="10"/>
        <v>1</v>
      </c>
      <c r="AG67" s="33">
        <f t="shared" si="10"/>
        <v>0</v>
      </c>
      <c r="AH67" s="33">
        <f t="shared" si="10"/>
        <v>0</v>
      </c>
      <c r="AI67" s="33">
        <f t="shared" si="10"/>
        <v>0</v>
      </c>
      <c r="AJ67" s="33">
        <f t="shared" si="10"/>
        <v>0</v>
      </c>
      <c r="AK67" s="33">
        <f t="shared" si="10"/>
        <v>0</v>
      </c>
      <c r="AL67" s="33">
        <f t="shared" si="10"/>
        <v>0</v>
      </c>
      <c r="AM67" s="33">
        <f t="shared" si="10"/>
        <v>0</v>
      </c>
    </row>
    <row r="68" spans="1:39">
      <c r="A68" s="33" t="s">
        <v>268</v>
      </c>
      <c r="B68" s="33" t="str">
        <f t="shared" si="4"/>
        <v>1980s</v>
      </c>
      <c r="C68" s="33" t="s">
        <v>162</v>
      </c>
      <c r="D68" s="77" t="s">
        <v>161</v>
      </c>
      <c r="E68" s="33">
        <f t="shared" si="13"/>
        <v>0</v>
      </c>
      <c r="F68" s="33">
        <f t="shared" si="13"/>
        <v>0</v>
      </c>
      <c r="G68" s="33">
        <f t="shared" si="13"/>
        <v>0</v>
      </c>
      <c r="H68" s="33">
        <f t="shared" si="12"/>
        <v>0</v>
      </c>
      <c r="I68" s="33">
        <f t="shared" si="12"/>
        <v>1</v>
      </c>
      <c r="J68" s="33">
        <f t="shared" si="12"/>
        <v>0</v>
      </c>
      <c r="K68" s="33">
        <f t="shared" si="9"/>
        <v>0</v>
      </c>
      <c r="L68" s="33">
        <f t="shared" si="9"/>
        <v>0</v>
      </c>
      <c r="M68" s="33">
        <f t="shared" si="9"/>
        <v>0</v>
      </c>
      <c r="N68" s="33">
        <f t="shared" si="9"/>
        <v>0</v>
      </c>
      <c r="O68" s="33">
        <f t="shared" si="9"/>
        <v>0</v>
      </c>
      <c r="P68" s="33">
        <f t="shared" si="9"/>
        <v>0</v>
      </c>
      <c r="Q68" s="36">
        <f t="shared" si="11"/>
        <v>1</v>
      </c>
      <c r="R68" s="33" t="s">
        <v>328</v>
      </c>
      <c r="U68" s="33" t="s">
        <v>329</v>
      </c>
      <c r="V68" s="33" t="s">
        <v>7</v>
      </c>
      <c r="W68" s="33" t="s">
        <v>162</v>
      </c>
      <c r="X68" s="33" t="s">
        <v>161</v>
      </c>
      <c r="Y68" s="33">
        <v>8.0934650168599997</v>
      </c>
      <c r="Z68" s="33">
        <v>8</v>
      </c>
      <c r="AB68" s="33">
        <f t="shared" ref="AB68:AM80" si="14">IF(AB$2=$Z68,1,0)</f>
        <v>0</v>
      </c>
      <c r="AC68" s="33">
        <f t="shared" si="14"/>
        <v>0</v>
      </c>
      <c r="AD68" s="33">
        <f t="shared" si="14"/>
        <v>0</v>
      </c>
      <c r="AE68" s="33">
        <f t="shared" si="14"/>
        <v>0</v>
      </c>
      <c r="AF68" s="33">
        <f t="shared" si="14"/>
        <v>1</v>
      </c>
      <c r="AG68" s="33">
        <f t="shared" si="14"/>
        <v>0</v>
      </c>
      <c r="AH68" s="33">
        <f t="shared" si="14"/>
        <v>0</v>
      </c>
      <c r="AI68" s="33">
        <f t="shared" si="14"/>
        <v>0</v>
      </c>
      <c r="AJ68" s="33">
        <f t="shared" si="14"/>
        <v>0</v>
      </c>
      <c r="AK68" s="33">
        <f t="shared" si="14"/>
        <v>0</v>
      </c>
      <c r="AL68" s="33">
        <f t="shared" si="14"/>
        <v>0</v>
      </c>
      <c r="AM68" s="33">
        <f t="shared" si="14"/>
        <v>0</v>
      </c>
    </row>
    <row r="69" spans="1:39">
      <c r="A69" s="33" t="s">
        <v>268</v>
      </c>
      <c r="B69" s="33" t="str">
        <f t="shared" si="4"/>
        <v>1980s</v>
      </c>
      <c r="C69" s="33" t="s">
        <v>163</v>
      </c>
      <c r="D69" s="77">
        <v>1</v>
      </c>
      <c r="E69" s="33">
        <f t="shared" si="13"/>
        <v>0</v>
      </c>
      <c r="F69" s="33">
        <f t="shared" si="13"/>
        <v>0</v>
      </c>
      <c r="G69" s="33">
        <f t="shared" si="13"/>
        <v>0</v>
      </c>
      <c r="H69" s="33">
        <f t="shared" si="12"/>
        <v>0</v>
      </c>
      <c r="I69" s="33">
        <f t="shared" si="12"/>
        <v>0</v>
      </c>
      <c r="J69" s="33">
        <f t="shared" si="12"/>
        <v>1</v>
      </c>
      <c r="K69" s="33">
        <f t="shared" si="9"/>
        <v>0</v>
      </c>
      <c r="L69" s="33">
        <f t="shared" si="9"/>
        <v>0</v>
      </c>
      <c r="M69" s="33">
        <f t="shared" si="9"/>
        <v>0</v>
      </c>
      <c r="N69" s="33">
        <f t="shared" si="9"/>
        <v>0</v>
      </c>
      <c r="O69" s="33">
        <f t="shared" si="9"/>
        <v>0</v>
      </c>
      <c r="P69" s="33">
        <f t="shared" si="9"/>
        <v>0</v>
      </c>
      <c r="Q69" s="36">
        <f t="shared" si="11"/>
        <v>1</v>
      </c>
      <c r="R69" s="33" t="s">
        <v>328</v>
      </c>
      <c r="U69" s="33" t="s">
        <v>329</v>
      </c>
      <c r="V69" s="33" t="s">
        <v>7</v>
      </c>
      <c r="W69" s="33" t="s">
        <v>163</v>
      </c>
      <c r="X69" s="33">
        <v>1</v>
      </c>
      <c r="Y69" s="33">
        <v>6.7889306119499997</v>
      </c>
      <c r="Z69" s="33">
        <v>7</v>
      </c>
      <c r="AB69" s="33">
        <f t="shared" si="14"/>
        <v>0</v>
      </c>
      <c r="AC69" s="33">
        <f t="shared" si="14"/>
        <v>0</v>
      </c>
      <c r="AD69" s="33">
        <f t="shared" si="14"/>
        <v>0</v>
      </c>
      <c r="AE69" s="33">
        <f t="shared" si="14"/>
        <v>0</v>
      </c>
      <c r="AF69" s="33">
        <f t="shared" si="14"/>
        <v>0</v>
      </c>
      <c r="AG69" s="33">
        <f t="shared" si="14"/>
        <v>1</v>
      </c>
      <c r="AH69" s="33">
        <f t="shared" si="14"/>
        <v>0</v>
      </c>
      <c r="AI69" s="33">
        <f t="shared" si="14"/>
        <v>0</v>
      </c>
      <c r="AJ69" s="33">
        <f t="shared" si="14"/>
        <v>0</v>
      </c>
      <c r="AK69" s="33">
        <f t="shared" si="14"/>
        <v>0</v>
      </c>
      <c r="AL69" s="33">
        <f t="shared" si="14"/>
        <v>0</v>
      </c>
      <c r="AM69" s="33">
        <f t="shared" si="14"/>
        <v>0</v>
      </c>
    </row>
    <row r="70" spans="1:39">
      <c r="A70" s="33" t="s">
        <v>268</v>
      </c>
      <c r="B70" s="33" t="str">
        <f t="shared" ref="B70:B107" si="15">V70</f>
        <v>1980s</v>
      </c>
      <c r="C70" s="33" t="s">
        <v>163</v>
      </c>
      <c r="D70" s="77">
        <v>2</v>
      </c>
      <c r="E70" s="33">
        <f t="shared" si="13"/>
        <v>0</v>
      </c>
      <c r="F70" s="33">
        <f t="shared" si="13"/>
        <v>0</v>
      </c>
      <c r="G70" s="33">
        <f t="shared" si="13"/>
        <v>0</v>
      </c>
      <c r="H70" s="33">
        <f t="shared" si="12"/>
        <v>0</v>
      </c>
      <c r="I70" s="33">
        <f t="shared" si="12"/>
        <v>0</v>
      </c>
      <c r="J70" s="33">
        <f t="shared" si="12"/>
        <v>0</v>
      </c>
      <c r="K70" s="33">
        <f t="shared" si="9"/>
        <v>1</v>
      </c>
      <c r="L70" s="33">
        <f t="shared" si="9"/>
        <v>0</v>
      </c>
      <c r="M70" s="33">
        <f t="shared" si="9"/>
        <v>0</v>
      </c>
      <c r="N70" s="33">
        <f t="shared" si="9"/>
        <v>0</v>
      </c>
      <c r="O70" s="33">
        <f t="shared" si="9"/>
        <v>0</v>
      </c>
      <c r="P70" s="33">
        <f t="shared" si="9"/>
        <v>0</v>
      </c>
      <c r="Q70" s="36">
        <f t="shared" si="11"/>
        <v>1</v>
      </c>
      <c r="R70" s="33" t="s">
        <v>328</v>
      </c>
      <c r="U70" s="33" t="s">
        <v>329</v>
      </c>
      <c r="V70" s="33" t="s">
        <v>7</v>
      </c>
      <c r="W70" s="33" t="s">
        <v>163</v>
      </c>
      <c r="X70" s="33">
        <v>2</v>
      </c>
      <c r="Y70" s="33">
        <v>6.4456589965899997</v>
      </c>
      <c r="Z70" s="33">
        <v>6</v>
      </c>
      <c r="AB70" s="33">
        <f t="shared" si="14"/>
        <v>0</v>
      </c>
      <c r="AC70" s="33">
        <f t="shared" si="14"/>
        <v>0</v>
      </c>
      <c r="AD70" s="33">
        <f t="shared" si="14"/>
        <v>0</v>
      </c>
      <c r="AE70" s="33">
        <f t="shared" si="14"/>
        <v>0</v>
      </c>
      <c r="AF70" s="33">
        <f t="shared" si="14"/>
        <v>0</v>
      </c>
      <c r="AG70" s="33">
        <f t="shared" si="14"/>
        <v>0</v>
      </c>
      <c r="AH70" s="33">
        <f t="shared" si="14"/>
        <v>1</v>
      </c>
      <c r="AI70" s="33">
        <f t="shared" si="14"/>
        <v>0</v>
      </c>
      <c r="AJ70" s="33">
        <f t="shared" si="14"/>
        <v>0</v>
      </c>
      <c r="AK70" s="33">
        <f t="shared" si="14"/>
        <v>0</v>
      </c>
      <c r="AL70" s="33">
        <f t="shared" si="14"/>
        <v>0</v>
      </c>
      <c r="AM70" s="33">
        <f t="shared" si="14"/>
        <v>0</v>
      </c>
    </row>
    <row r="71" spans="1:39">
      <c r="A71" s="33" t="s">
        <v>268</v>
      </c>
      <c r="B71" s="33" t="str">
        <f t="shared" si="15"/>
        <v>1980s</v>
      </c>
      <c r="C71" s="33" t="s">
        <v>163</v>
      </c>
      <c r="D71" s="77" t="s">
        <v>161</v>
      </c>
      <c r="E71" s="33">
        <f t="shared" si="13"/>
        <v>0</v>
      </c>
      <c r="F71" s="33">
        <f t="shared" si="13"/>
        <v>0</v>
      </c>
      <c r="G71" s="33">
        <f t="shared" si="13"/>
        <v>0</v>
      </c>
      <c r="H71" s="33">
        <f t="shared" si="12"/>
        <v>0</v>
      </c>
      <c r="I71" s="33">
        <f t="shared" si="12"/>
        <v>0</v>
      </c>
      <c r="J71" s="33">
        <f t="shared" si="12"/>
        <v>1</v>
      </c>
      <c r="K71" s="33">
        <f t="shared" si="9"/>
        <v>0</v>
      </c>
      <c r="L71" s="33">
        <f t="shared" si="9"/>
        <v>0</v>
      </c>
      <c r="M71" s="33">
        <f t="shared" si="9"/>
        <v>0</v>
      </c>
      <c r="N71" s="33">
        <f t="shared" si="9"/>
        <v>0</v>
      </c>
      <c r="O71" s="33">
        <f t="shared" si="9"/>
        <v>0</v>
      </c>
      <c r="P71" s="33">
        <f t="shared" si="9"/>
        <v>0</v>
      </c>
      <c r="Q71" s="36">
        <f t="shared" si="11"/>
        <v>1</v>
      </c>
      <c r="R71" s="33" t="s">
        <v>328</v>
      </c>
      <c r="U71" s="33" t="s">
        <v>329</v>
      </c>
      <c r="V71" s="33" t="s">
        <v>7</v>
      </c>
      <c r="W71" s="33" t="s">
        <v>163</v>
      </c>
      <c r="X71" s="33" t="s">
        <v>161</v>
      </c>
      <c r="Y71" s="33">
        <v>6.6713680777800004</v>
      </c>
      <c r="Z71" s="33">
        <v>7</v>
      </c>
      <c r="AB71" s="33">
        <f t="shared" si="14"/>
        <v>0</v>
      </c>
      <c r="AC71" s="33">
        <f t="shared" si="14"/>
        <v>0</v>
      </c>
      <c r="AD71" s="33">
        <f t="shared" si="14"/>
        <v>0</v>
      </c>
      <c r="AE71" s="33">
        <f t="shared" si="14"/>
        <v>0</v>
      </c>
      <c r="AF71" s="33">
        <f t="shared" si="14"/>
        <v>0</v>
      </c>
      <c r="AG71" s="33">
        <f t="shared" si="14"/>
        <v>1</v>
      </c>
      <c r="AH71" s="33">
        <f t="shared" si="14"/>
        <v>0</v>
      </c>
      <c r="AI71" s="33">
        <f t="shared" si="14"/>
        <v>0</v>
      </c>
      <c r="AJ71" s="33">
        <f t="shared" si="14"/>
        <v>0</v>
      </c>
      <c r="AK71" s="33">
        <f t="shared" si="14"/>
        <v>0</v>
      </c>
      <c r="AL71" s="33">
        <f t="shared" si="14"/>
        <v>0</v>
      </c>
      <c r="AM71" s="33">
        <f t="shared" si="14"/>
        <v>0</v>
      </c>
    </row>
    <row r="72" spans="1:39">
      <c r="A72" s="33" t="s">
        <v>268</v>
      </c>
      <c r="B72" s="33" t="str">
        <f t="shared" si="15"/>
        <v>1980s</v>
      </c>
      <c r="C72" s="33" t="s">
        <v>164</v>
      </c>
      <c r="D72" s="77">
        <v>1</v>
      </c>
      <c r="E72" s="33">
        <f t="shared" si="13"/>
        <v>0</v>
      </c>
      <c r="F72" s="33">
        <f t="shared" si="13"/>
        <v>0</v>
      </c>
      <c r="G72" s="33">
        <f t="shared" si="13"/>
        <v>0</v>
      </c>
      <c r="H72" s="33">
        <f t="shared" si="12"/>
        <v>0</v>
      </c>
      <c r="I72" s="33">
        <f t="shared" si="12"/>
        <v>0</v>
      </c>
      <c r="J72" s="33">
        <f t="shared" si="12"/>
        <v>0</v>
      </c>
      <c r="K72" s="33">
        <f t="shared" si="9"/>
        <v>1</v>
      </c>
      <c r="L72" s="33">
        <f t="shared" si="9"/>
        <v>0</v>
      </c>
      <c r="M72" s="33">
        <f t="shared" si="9"/>
        <v>0</v>
      </c>
      <c r="N72" s="33">
        <f t="shared" si="9"/>
        <v>0</v>
      </c>
      <c r="O72" s="33">
        <f t="shared" si="9"/>
        <v>0</v>
      </c>
      <c r="P72" s="33">
        <f t="shared" si="9"/>
        <v>0</v>
      </c>
      <c r="Q72" s="36">
        <f t="shared" si="11"/>
        <v>1</v>
      </c>
      <c r="R72" s="33" t="s">
        <v>328</v>
      </c>
      <c r="U72" s="33" t="s">
        <v>329</v>
      </c>
      <c r="V72" s="33" t="s">
        <v>7</v>
      </c>
      <c r="W72" s="33" t="s">
        <v>164</v>
      </c>
      <c r="X72" s="33">
        <v>1</v>
      </c>
      <c r="Y72" s="33">
        <v>5.5960524784499999</v>
      </c>
      <c r="Z72" s="33">
        <v>6</v>
      </c>
      <c r="AB72" s="33">
        <f t="shared" si="14"/>
        <v>0</v>
      </c>
      <c r="AC72" s="33">
        <f t="shared" si="14"/>
        <v>0</v>
      </c>
      <c r="AD72" s="33">
        <f t="shared" si="14"/>
        <v>0</v>
      </c>
      <c r="AE72" s="33">
        <f t="shared" si="14"/>
        <v>0</v>
      </c>
      <c r="AF72" s="33">
        <f t="shared" si="14"/>
        <v>0</v>
      </c>
      <c r="AG72" s="33">
        <f t="shared" si="14"/>
        <v>0</v>
      </c>
      <c r="AH72" s="33">
        <f t="shared" si="14"/>
        <v>1</v>
      </c>
      <c r="AI72" s="33">
        <f t="shared" si="14"/>
        <v>0</v>
      </c>
      <c r="AJ72" s="33">
        <f t="shared" si="14"/>
        <v>0</v>
      </c>
      <c r="AK72" s="33">
        <f t="shared" si="14"/>
        <v>0</v>
      </c>
      <c r="AL72" s="33">
        <f t="shared" si="14"/>
        <v>0</v>
      </c>
      <c r="AM72" s="33">
        <f t="shared" si="14"/>
        <v>0</v>
      </c>
    </row>
    <row r="73" spans="1:39">
      <c r="A73" s="33" t="s">
        <v>268</v>
      </c>
      <c r="B73" s="33" t="str">
        <f t="shared" si="15"/>
        <v>1980s</v>
      </c>
      <c r="C73" s="33" t="s">
        <v>164</v>
      </c>
      <c r="D73" s="77">
        <v>2</v>
      </c>
      <c r="E73" s="33">
        <f t="shared" si="13"/>
        <v>0</v>
      </c>
      <c r="F73" s="33">
        <f t="shared" si="13"/>
        <v>0</v>
      </c>
      <c r="G73" s="33">
        <f t="shared" si="13"/>
        <v>0</v>
      </c>
      <c r="H73" s="33">
        <f t="shared" si="12"/>
        <v>0</v>
      </c>
      <c r="I73" s="33">
        <f t="shared" si="12"/>
        <v>0</v>
      </c>
      <c r="J73" s="33">
        <f t="shared" si="12"/>
        <v>0</v>
      </c>
      <c r="K73" s="33">
        <f t="shared" si="9"/>
        <v>0</v>
      </c>
      <c r="L73" s="33">
        <f t="shared" si="9"/>
        <v>1</v>
      </c>
      <c r="M73" s="33">
        <f t="shared" si="9"/>
        <v>0</v>
      </c>
      <c r="N73" s="33">
        <f t="shared" si="9"/>
        <v>0</v>
      </c>
      <c r="O73" s="33">
        <f t="shared" si="9"/>
        <v>0</v>
      </c>
      <c r="P73" s="33">
        <f t="shared" si="9"/>
        <v>0</v>
      </c>
      <c r="Q73" s="36">
        <f t="shared" si="11"/>
        <v>1</v>
      </c>
      <c r="R73" s="33" t="s">
        <v>328</v>
      </c>
      <c r="U73" s="33" t="s">
        <v>329</v>
      </c>
      <c r="V73" s="33" t="s">
        <v>7</v>
      </c>
      <c r="W73" s="33" t="s">
        <v>164</v>
      </c>
      <c r="X73" s="33">
        <v>2</v>
      </c>
      <c r="Y73" s="33">
        <v>5.3130968726600001</v>
      </c>
      <c r="Z73" s="33">
        <v>5</v>
      </c>
      <c r="AB73" s="33">
        <f t="shared" si="14"/>
        <v>0</v>
      </c>
      <c r="AC73" s="33">
        <f t="shared" si="14"/>
        <v>0</v>
      </c>
      <c r="AD73" s="33">
        <f t="shared" si="14"/>
        <v>0</v>
      </c>
      <c r="AE73" s="33">
        <f t="shared" si="14"/>
        <v>0</v>
      </c>
      <c r="AF73" s="33">
        <f t="shared" si="14"/>
        <v>0</v>
      </c>
      <c r="AG73" s="33">
        <f t="shared" si="14"/>
        <v>0</v>
      </c>
      <c r="AH73" s="33">
        <f t="shared" si="14"/>
        <v>0</v>
      </c>
      <c r="AI73" s="33">
        <f t="shared" si="14"/>
        <v>1</v>
      </c>
      <c r="AJ73" s="33">
        <f t="shared" si="14"/>
        <v>0</v>
      </c>
      <c r="AK73" s="33">
        <f t="shared" si="14"/>
        <v>0</v>
      </c>
      <c r="AL73" s="33">
        <f t="shared" si="14"/>
        <v>0</v>
      </c>
      <c r="AM73" s="33">
        <f t="shared" si="14"/>
        <v>0</v>
      </c>
    </row>
    <row r="74" spans="1:39">
      <c r="A74" s="33" t="s">
        <v>268</v>
      </c>
      <c r="B74" s="33" t="str">
        <f t="shared" si="15"/>
        <v>1980s</v>
      </c>
      <c r="C74" s="33" t="s">
        <v>164</v>
      </c>
      <c r="D74" s="77" t="s">
        <v>161</v>
      </c>
      <c r="E74" s="33">
        <f t="shared" si="13"/>
        <v>0</v>
      </c>
      <c r="F74" s="33">
        <f t="shared" si="13"/>
        <v>0</v>
      </c>
      <c r="G74" s="33">
        <f t="shared" si="13"/>
        <v>0</v>
      </c>
      <c r="H74" s="33">
        <f t="shared" si="12"/>
        <v>0</v>
      </c>
      <c r="I74" s="33">
        <f t="shared" si="12"/>
        <v>0</v>
      </c>
      <c r="J74" s="33">
        <f t="shared" si="12"/>
        <v>0</v>
      </c>
      <c r="K74" s="33">
        <f t="shared" si="9"/>
        <v>0</v>
      </c>
      <c r="L74" s="33">
        <f t="shared" si="9"/>
        <v>1</v>
      </c>
      <c r="M74" s="33">
        <f t="shared" si="9"/>
        <v>0</v>
      </c>
      <c r="N74" s="33">
        <f t="shared" si="9"/>
        <v>0</v>
      </c>
      <c r="O74" s="33">
        <f t="shared" si="9"/>
        <v>0</v>
      </c>
      <c r="P74" s="33">
        <f t="shared" si="9"/>
        <v>0</v>
      </c>
      <c r="Q74" s="36">
        <f t="shared" si="11"/>
        <v>1</v>
      </c>
      <c r="R74" s="33" t="s">
        <v>328</v>
      </c>
      <c r="U74" s="33" t="s">
        <v>329</v>
      </c>
      <c r="V74" s="33" t="s">
        <v>7</v>
      </c>
      <c r="W74" s="33" t="s">
        <v>164</v>
      </c>
      <c r="X74" s="33" t="s">
        <v>161</v>
      </c>
      <c r="Y74" s="33">
        <v>5.4991467729199996</v>
      </c>
      <c r="Z74" s="33">
        <v>5</v>
      </c>
      <c r="AB74" s="33">
        <f t="shared" si="14"/>
        <v>0</v>
      </c>
      <c r="AC74" s="33">
        <f t="shared" si="14"/>
        <v>0</v>
      </c>
      <c r="AD74" s="33">
        <f t="shared" si="14"/>
        <v>0</v>
      </c>
      <c r="AE74" s="33">
        <f t="shared" si="14"/>
        <v>0</v>
      </c>
      <c r="AF74" s="33">
        <f t="shared" si="14"/>
        <v>0</v>
      </c>
      <c r="AG74" s="33">
        <f t="shared" si="14"/>
        <v>0</v>
      </c>
      <c r="AH74" s="33">
        <f t="shared" si="14"/>
        <v>0</v>
      </c>
      <c r="AI74" s="33">
        <f t="shared" si="14"/>
        <v>1</v>
      </c>
      <c r="AJ74" s="33">
        <f t="shared" si="14"/>
        <v>0</v>
      </c>
      <c r="AK74" s="33">
        <f t="shared" si="14"/>
        <v>0</v>
      </c>
      <c r="AL74" s="33">
        <f t="shared" si="14"/>
        <v>0</v>
      </c>
      <c r="AM74" s="33">
        <f t="shared" si="14"/>
        <v>0</v>
      </c>
    </row>
    <row r="75" spans="1:39">
      <c r="A75" s="33" t="s">
        <v>268</v>
      </c>
      <c r="B75" s="33" t="str">
        <f t="shared" si="15"/>
        <v>1980s</v>
      </c>
      <c r="C75" s="33" t="s">
        <v>165</v>
      </c>
      <c r="D75" s="77">
        <v>1</v>
      </c>
      <c r="E75" s="33">
        <f t="shared" si="13"/>
        <v>0</v>
      </c>
      <c r="F75" s="33">
        <f t="shared" si="13"/>
        <v>0</v>
      </c>
      <c r="G75" s="33">
        <f t="shared" si="13"/>
        <v>0</v>
      </c>
      <c r="H75" s="33">
        <f t="shared" si="12"/>
        <v>0</v>
      </c>
      <c r="I75" s="33">
        <f t="shared" si="12"/>
        <v>0</v>
      </c>
      <c r="J75" s="33">
        <f t="shared" si="12"/>
        <v>0</v>
      </c>
      <c r="K75" s="33">
        <f t="shared" si="9"/>
        <v>0</v>
      </c>
      <c r="L75" s="33">
        <f t="shared" si="9"/>
        <v>1</v>
      </c>
      <c r="M75" s="33">
        <f t="shared" si="9"/>
        <v>0</v>
      </c>
      <c r="N75" s="33">
        <f t="shared" si="9"/>
        <v>0</v>
      </c>
      <c r="O75" s="33">
        <f t="shared" si="9"/>
        <v>0</v>
      </c>
      <c r="P75" s="33">
        <f t="shared" si="9"/>
        <v>0</v>
      </c>
      <c r="Q75" s="36">
        <f t="shared" si="11"/>
        <v>1</v>
      </c>
      <c r="R75" s="33" t="s">
        <v>328</v>
      </c>
      <c r="U75" s="33" t="s">
        <v>329</v>
      </c>
      <c r="V75" s="33" t="s">
        <v>7</v>
      </c>
      <c r="W75" s="33" t="s">
        <v>165</v>
      </c>
      <c r="X75" s="33">
        <v>1</v>
      </c>
      <c r="Y75" s="33">
        <v>4.6127741070699999</v>
      </c>
      <c r="Z75" s="33">
        <v>5</v>
      </c>
      <c r="AB75" s="33">
        <f t="shared" si="14"/>
        <v>0</v>
      </c>
      <c r="AC75" s="33">
        <f t="shared" si="14"/>
        <v>0</v>
      </c>
      <c r="AD75" s="33">
        <f t="shared" si="14"/>
        <v>0</v>
      </c>
      <c r="AE75" s="33">
        <f t="shared" si="14"/>
        <v>0</v>
      </c>
      <c r="AF75" s="33">
        <f t="shared" si="14"/>
        <v>0</v>
      </c>
      <c r="AG75" s="33">
        <f t="shared" si="14"/>
        <v>0</v>
      </c>
      <c r="AH75" s="33">
        <f t="shared" si="14"/>
        <v>0</v>
      </c>
      <c r="AI75" s="33">
        <f t="shared" si="14"/>
        <v>1</v>
      </c>
      <c r="AJ75" s="33">
        <f t="shared" si="14"/>
        <v>0</v>
      </c>
      <c r="AK75" s="33">
        <f t="shared" si="14"/>
        <v>0</v>
      </c>
      <c r="AL75" s="33">
        <f t="shared" si="14"/>
        <v>0</v>
      </c>
      <c r="AM75" s="33">
        <f t="shared" si="14"/>
        <v>0</v>
      </c>
    </row>
    <row r="76" spans="1:39">
      <c r="A76" s="33" t="s">
        <v>268</v>
      </c>
      <c r="B76" s="33" t="str">
        <f t="shared" si="15"/>
        <v>1980s</v>
      </c>
      <c r="C76" s="33" t="s">
        <v>165</v>
      </c>
      <c r="D76" s="77">
        <v>2</v>
      </c>
      <c r="E76" s="33">
        <f t="shared" si="13"/>
        <v>0</v>
      </c>
      <c r="F76" s="33">
        <f t="shared" si="13"/>
        <v>0</v>
      </c>
      <c r="G76" s="33">
        <f t="shared" si="13"/>
        <v>0</v>
      </c>
      <c r="H76" s="33">
        <f t="shared" si="12"/>
        <v>0</v>
      </c>
      <c r="I76" s="33">
        <f t="shared" si="12"/>
        <v>0</v>
      </c>
      <c r="J76" s="33">
        <f t="shared" si="12"/>
        <v>0</v>
      </c>
      <c r="K76" s="33">
        <f t="shared" si="9"/>
        <v>0</v>
      </c>
      <c r="L76" s="33">
        <f t="shared" si="9"/>
        <v>0</v>
      </c>
      <c r="M76" s="33">
        <f t="shared" si="9"/>
        <v>1</v>
      </c>
      <c r="N76" s="33">
        <f t="shared" si="9"/>
        <v>0</v>
      </c>
      <c r="O76" s="33">
        <f t="shared" si="9"/>
        <v>0</v>
      </c>
      <c r="P76" s="33">
        <f t="shared" si="9"/>
        <v>0</v>
      </c>
      <c r="Q76" s="36">
        <f t="shared" si="11"/>
        <v>1</v>
      </c>
      <c r="R76" s="33" t="s">
        <v>328</v>
      </c>
      <c r="U76" s="33" t="s">
        <v>329</v>
      </c>
      <c r="V76" s="33" t="s">
        <v>7</v>
      </c>
      <c r="W76" s="33" t="s">
        <v>165</v>
      </c>
      <c r="X76" s="33">
        <v>2</v>
      </c>
      <c r="Y76" s="33">
        <v>4.3795364280399998</v>
      </c>
      <c r="Z76" s="33">
        <v>4</v>
      </c>
      <c r="AB76" s="33">
        <f t="shared" si="14"/>
        <v>0</v>
      </c>
      <c r="AC76" s="33">
        <f t="shared" si="14"/>
        <v>0</v>
      </c>
      <c r="AD76" s="33">
        <f t="shared" si="14"/>
        <v>0</v>
      </c>
      <c r="AE76" s="33">
        <f t="shared" si="14"/>
        <v>0</v>
      </c>
      <c r="AF76" s="33">
        <f t="shared" si="14"/>
        <v>0</v>
      </c>
      <c r="AG76" s="33">
        <f t="shared" si="14"/>
        <v>0</v>
      </c>
      <c r="AH76" s="33">
        <f t="shared" si="14"/>
        <v>0</v>
      </c>
      <c r="AI76" s="33">
        <f t="shared" si="14"/>
        <v>0</v>
      </c>
      <c r="AJ76" s="33">
        <f t="shared" si="14"/>
        <v>1</v>
      </c>
      <c r="AK76" s="33">
        <f t="shared" si="14"/>
        <v>0</v>
      </c>
      <c r="AL76" s="33">
        <f t="shared" si="14"/>
        <v>0</v>
      </c>
      <c r="AM76" s="33">
        <f t="shared" si="14"/>
        <v>0</v>
      </c>
    </row>
    <row r="77" spans="1:39">
      <c r="A77" s="33" t="s">
        <v>268</v>
      </c>
      <c r="B77" s="33" t="str">
        <f t="shared" si="15"/>
        <v>1980s</v>
      </c>
      <c r="C77" s="33" t="s">
        <v>165</v>
      </c>
      <c r="D77" s="77" t="s">
        <v>161</v>
      </c>
      <c r="E77" s="33">
        <f t="shared" si="13"/>
        <v>0</v>
      </c>
      <c r="F77" s="33">
        <f t="shared" si="13"/>
        <v>0</v>
      </c>
      <c r="G77" s="33">
        <f t="shared" si="13"/>
        <v>0</v>
      </c>
      <c r="H77" s="33">
        <f t="shared" si="12"/>
        <v>0</v>
      </c>
      <c r="I77" s="33">
        <f t="shared" si="12"/>
        <v>0</v>
      </c>
      <c r="J77" s="33">
        <f t="shared" si="12"/>
        <v>0</v>
      </c>
      <c r="K77" s="33">
        <f t="shared" si="9"/>
        <v>0</v>
      </c>
      <c r="L77" s="33">
        <f t="shared" si="9"/>
        <v>1</v>
      </c>
      <c r="M77" s="33">
        <f t="shared" si="9"/>
        <v>0</v>
      </c>
      <c r="N77" s="33">
        <f t="shared" si="9"/>
        <v>0</v>
      </c>
      <c r="O77" s="33">
        <f t="shared" si="9"/>
        <v>0</v>
      </c>
      <c r="P77" s="33">
        <f t="shared" si="9"/>
        <v>0</v>
      </c>
      <c r="Q77" s="36">
        <f t="shared" si="11"/>
        <v>1</v>
      </c>
      <c r="R77" s="33" t="s">
        <v>328</v>
      </c>
      <c r="U77" s="33" t="s">
        <v>329</v>
      </c>
      <c r="V77" s="33" t="s">
        <v>7</v>
      </c>
      <c r="W77" s="33" t="s">
        <v>165</v>
      </c>
      <c r="X77" s="33" t="s">
        <v>161</v>
      </c>
      <c r="Y77" s="33">
        <v>4.5328956336299999</v>
      </c>
      <c r="Z77" s="33">
        <v>5</v>
      </c>
      <c r="AB77" s="33">
        <f t="shared" si="14"/>
        <v>0</v>
      </c>
      <c r="AC77" s="33">
        <f t="shared" si="14"/>
        <v>0</v>
      </c>
      <c r="AD77" s="33">
        <f t="shared" si="14"/>
        <v>0</v>
      </c>
      <c r="AE77" s="33">
        <f t="shared" si="14"/>
        <v>0</v>
      </c>
      <c r="AF77" s="33">
        <f t="shared" si="14"/>
        <v>0</v>
      </c>
      <c r="AG77" s="33">
        <f t="shared" si="14"/>
        <v>0</v>
      </c>
      <c r="AH77" s="33">
        <f t="shared" si="14"/>
        <v>0</v>
      </c>
      <c r="AI77" s="33">
        <f t="shared" si="14"/>
        <v>1</v>
      </c>
      <c r="AJ77" s="33">
        <f t="shared" si="14"/>
        <v>0</v>
      </c>
      <c r="AK77" s="33">
        <f t="shared" si="14"/>
        <v>0</v>
      </c>
      <c r="AL77" s="33">
        <f t="shared" si="14"/>
        <v>0</v>
      </c>
      <c r="AM77" s="33">
        <f t="shared" si="14"/>
        <v>0</v>
      </c>
    </row>
    <row r="78" spans="1:39">
      <c r="A78" s="33" t="s">
        <v>268</v>
      </c>
      <c r="B78" s="33" t="str">
        <f t="shared" si="15"/>
        <v>1990s</v>
      </c>
      <c r="C78" s="33" t="s">
        <v>311</v>
      </c>
      <c r="D78" s="77">
        <v>1</v>
      </c>
      <c r="E78" s="33">
        <f t="shared" si="13"/>
        <v>0</v>
      </c>
      <c r="F78" s="33">
        <f t="shared" si="13"/>
        <v>0</v>
      </c>
      <c r="G78" s="33">
        <f t="shared" si="13"/>
        <v>0</v>
      </c>
      <c r="H78" s="33">
        <f t="shared" si="12"/>
        <v>0</v>
      </c>
      <c r="I78" s="33">
        <f t="shared" si="12"/>
        <v>1</v>
      </c>
      <c r="J78" s="33">
        <f t="shared" si="12"/>
        <v>0</v>
      </c>
      <c r="K78" s="33">
        <f t="shared" si="12"/>
        <v>0</v>
      </c>
      <c r="L78" s="33">
        <f t="shared" si="12"/>
        <v>0</v>
      </c>
      <c r="M78" s="33">
        <f t="shared" si="12"/>
        <v>0</v>
      </c>
      <c r="N78" s="33">
        <f t="shared" ref="N78:P130" si="16">AK78</f>
        <v>0</v>
      </c>
      <c r="O78" s="33">
        <f t="shared" si="16"/>
        <v>0</v>
      </c>
      <c r="P78" s="33">
        <f t="shared" si="16"/>
        <v>0</v>
      </c>
      <c r="Q78" s="36">
        <f t="shared" si="11"/>
        <v>1</v>
      </c>
      <c r="R78" s="33" t="s">
        <v>328</v>
      </c>
      <c r="U78" s="33" t="s">
        <v>329</v>
      </c>
      <c r="V78" s="33" t="s">
        <v>8</v>
      </c>
      <c r="W78" s="33" t="s">
        <v>311</v>
      </c>
      <c r="X78" s="33">
        <v>1</v>
      </c>
      <c r="Y78" s="33">
        <v>7.6964365390899996</v>
      </c>
      <c r="Z78" s="33">
        <v>8</v>
      </c>
      <c r="AB78" s="33">
        <f t="shared" si="14"/>
        <v>0</v>
      </c>
      <c r="AC78" s="33">
        <f t="shared" si="14"/>
        <v>0</v>
      </c>
      <c r="AD78" s="33">
        <f t="shared" si="14"/>
        <v>0</v>
      </c>
      <c r="AE78" s="33">
        <f t="shared" si="14"/>
        <v>0</v>
      </c>
      <c r="AF78" s="33">
        <f t="shared" si="14"/>
        <v>1</v>
      </c>
      <c r="AG78" s="33">
        <f t="shared" si="14"/>
        <v>0</v>
      </c>
      <c r="AH78" s="33">
        <f t="shared" si="14"/>
        <v>0</v>
      </c>
      <c r="AI78" s="33">
        <f t="shared" si="14"/>
        <v>0</v>
      </c>
      <c r="AJ78" s="33">
        <f t="shared" si="14"/>
        <v>0</v>
      </c>
      <c r="AK78" s="33">
        <f t="shared" si="14"/>
        <v>0</v>
      </c>
      <c r="AL78" s="33">
        <f t="shared" si="14"/>
        <v>0</v>
      </c>
      <c r="AM78" s="33">
        <f t="shared" si="14"/>
        <v>0</v>
      </c>
    </row>
    <row r="79" spans="1:39">
      <c r="A79" s="33" t="s">
        <v>268</v>
      </c>
      <c r="B79" s="33" t="str">
        <f t="shared" si="15"/>
        <v>1990s</v>
      </c>
      <c r="C79" s="33" t="s">
        <v>311</v>
      </c>
      <c r="D79" s="77">
        <v>2</v>
      </c>
      <c r="E79" s="33">
        <f t="shared" si="13"/>
        <v>0</v>
      </c>
      <c r="F79" s="33">
        <f t="shared" si="13"/>
        <v>0</v>
      </c>
      <c r="G79" s="33">
        <f t="shared" si="13"/>
        <v>0</v>
      </c>
      <c r="H79" s="33">
        <f t="shared" si="12"/>
        <v>0</v>
      </c>
      <c r="I79" s="33">
        <f t="shared" si="12"/>
        <v>0</v>
      </c>
      <c r="J79" s="33">
        <f t="shared" si="12"/>
        <v>1</v>
      </c>
      <c r="K79" s="33">
        <f t="shared" si="12"/>
        <v>0</v>
      </c>
      <c r="L79" s="33">
        <f t="shared" si="12"/>
        <v>0</v>
      </c>
      <c r="M79" s="33">
        <f t="shared" si="12"/>
        <v>0</v>
      </c>
      <c r="N79" s="33">
        <f t="shared" si="16"/>
        <v>0</v>
      </c>
      <c r="O79" s="33">
        <f t="shared" si="16"/>
        <v>0</v>
      </c>
      <c r="P79" s="33">
        <f t="shared" si="16"/>
        <v>0</v>
      </c>
      <c r="Q79" s="36">
        <f t="shared" si="11"/>
        <v>1</v>
      </c>
      <c r="R79" s="33" t="s">
        <v>328</v>
      </c>
      <c r="U79" s="33" t="s">
        <v>329</v>
      </c>
      <c r="V79" s="33" t="s">
        <v>8</v>
      </c>
      <c r="W79" s="33" t="s">
        <v>311</v>
      </c>
      <c r="X79" s="33">
        <v>2</v>
      </c>
      <c r="Y79" s="33">
        <v>7.3072783116300002</v>
      </c>
      <c r="Z79" s="33">
        <v>7</v>
      </c>
      <c r="AB79" s="33">
        <f t="shared" si="14"/>
        <v>0</v>
      </c>
      <c r="AC79" s="33">
        <f t="shared" si="14"/>
        <v>0</v>
      </c>
      <c r="AD79" s="33">
        <f t="shared" si="14"/>
        <v>0</v>
      </c>
      <c r="AE79" s="33">
        <f t="shared" si="14"/>
        <v>0</v>
      </c>
      <c r="AF79" s="33">
        <f t="shared" si="14"/>
        <v>0</v>
      </c>
      <c r="AG79" s="33">
        <f t="shared" si="14"/>
        <v>1</v>
      </c>
      <c r="AH79" s="33">
        <f t="shared" si="14"/>
        <v>0</v>
      </c>
      <c r="AI79" s="33">
        <f t="shared" si="14"/>
        <v>0</v>
      </c>
      <c r="AJ79" s="33">
        <f t="shared" si="14"/>
        <v>0</v>
      </c>
      <c r="AK79" s="33">
        <f t="shared" si="14"/>
        <v>0</v>
      </c>
      <c r="AL79" s="33">
        <f t="shared" si="14"/>
        <v>0</v>
      </c>
      <c r="AM79" s="33">
        <f t="shared" si="14"/>
        <v>0</v>
      </c>
    </row>
    <row r="80" spans="1:39">
      <c r="A80" s="33" t="s">
        <v>268</v>
      </c>
      <c r="B80" s="33" t="str">
        <f t="shared" si="15"/>
        <v>1990s</v>
      </c>
      <c r="C80" s="33" t="s">
        <v>311</v>
      </c>
      <c r="D80" s="77" t="s">
        <v>161</v>
      </c>
      <c r="E80" s="33">
        <f t="shared" si="13"/>
        <v>0</v>
      </c>
      <c r="F80" s="33">
        <f t="shared" si="13"/>
        <v>0</v>
      </c>
      <c r="G80" s="33">
        <f t="shared" si="13"/>
        <v>0</v>
      </c>
      <c r="H80" s="33">
        <f t="shared" si="12"/>
        <v>0</v>
      </c>
      <c r="I80" s="33">
        <f t="shared" si="12"/>
        <v>1</v>
      </c>
      <c r="J80" s="33">
        <f t="shared" si="12"/>
        <v>0</v>
      </c>
      <c r="K80" s="33">
        <f t="shared" si="12"/>
        <v>0</v>
      </c>
      <c r="L80" s="33">
        <f t="shared" si="12"/>
        <v>0</v>
      </c>
      <c r="M80" s="33">
        <f t="shared" si="12"/>
        <v>0</v>
      </c>
      <c r="N80" s="33">
        <f t="shared" si="16"/>
        <v>0</v>
      </c>
      <c r="O80" s="33">
        <f t="shared" si="16"/>
        <v>0</v>
      </c>
      <c r="P80" s="33">
        <f t="shared" si="16"/>
        <v>0</v>
      </c>
      <c r="Q80" s="36">
        <f t="shared" si="11"/>
        <v>1</v>
      </c>
      <c r="R80" s="33" t="s">
        <v>328</v>
      </c>
      <c r="U80" s="33" t="s">
        <v>329</v>
      </c>
      <c r="V80" s="33" t="s">
        <v>8</v>
      </c>
      <c r="W80" s="33" t="s">
        <v>311</v>
      </c>
      <c r="X80" s="33" t="s">
        <v>161</v>
      </c>
      <c r="Y80" s="33">
        <v>7.5631589088800002</v>
      </c>
      <c r="Z80" s="33">
        <v>8</v>
      </c>
      <c r="AB80" s="33">
        <f t="shared" si="14"/>
        <v>0</v>
      </c>
      <c r="AC80" s="33">
        <f t="shared" si="14"/>
        <v>0</v>
      </c>
      <c r="AD80" s="33">
        <f t="shared" si="14"/>
        <v>0</v>
      </c>
      <c r="AE80" s="33">
        <f t="shared" si="14"/>
        <v>0</v>
      </c>
      <c r="AF80" s="33">
        <f t="shared" si="14"/>
        <v>1</v>
      </c>
      <c r="AG80" s="33">
        <f t="shared" si="14"/>
        <v>0</v>
      </c>
      <c r="AH80" s="33">
        <f t="shared" si="14"/>
        <v>0</v>
      </c>
      <c r="AI80" s="33">
        <f t="shared" si="14"/>
        <v>0</v>
      </c>
      <c r="AJ80" s="33">
        <f t="shared" si="14"/>
        <v>0</v>
      </c>
      <c r="AK80" s="33">
        <f t="shared" si="14"/>
        <v>0</v>
      </c>
      <c r="AL80" s="33">
        <f t="shared" si="14"/>
        <v>0</v>
      </c>
      <c r="AM80" s="33">
        <f t="shared" si="14"/>
        <v>0</v>
      </c>
    </row>
    <row r="81" spans="1:39">
      <c r="A81" s="33" t="s">
        <v>268</v>
      </c>
      <c r="B81" s="33" t="str">
        <f t="shared" si="15"/>
        <v>1990s</v>
      </c>
      <c r="C81" s="33" t="s">
        <v>162</v>
      </c>
      <c r="D81" s="77">
        <v>1</v>
      </c>
      <c r="E81" s="33">
        <f t="shared" si="13"/>
        <v>0</v>
      </c>
      <c r="F81" s="33">
        <f t="shared" si="13"/>
        <v>0</v>
      </c>
      <c r="G81" s="33">
        <f t="shared" si="13"/>
        <v>0</v>
      </c>
      <c r="H81" s="33">
        <f t="shared" si="12"/>
        <v>0</v>
      </c>
      <c r="I81" s="33">
        <f t="shared" si="12"/>
        <v>0</v>
      </c>
      <c r="J81" s="33">
        <f t="shared" si="12"/>
        <v>0</v>
      </c>
      <c r="K81" s="33">
        <f t="shared" si="12"/>
        <v>1</v>
      </c>
      <c r="L81" s="33">
        <f t="shared" si="12"/>
        <v>0</v>
      </c>
      <c r="M81" s="33">
        <f t="shared" si="12"/>
        <v>0</v>
      </c>
      <c r="N81" s="33">
        <f t="shared" si="16"/>
        <v>0</v>
      </c>
      <c r="O81" s="33">
        <f t="shared" si="16"/>
        <v>0</v>
      </c>
      <c r="P81" s="33">
        <f t="shared" si="16"/>
        <v>0</v>
      </c>
      <c r="Q81" s="36">
        <f t="shared" si="11"/>
        <v>1</v>
      </c>
      <c r="R81" s="33" t="s">
        <v>328</v>
      </c>
      <c r="U81" s="33" t="s">
        <v>329</v>
      </c>
      <c r="V81" s="33" t="s">
        <v>8</v>
      </c>
      <c r="W81" s="33" t="s">
        <v>162</v>
      </c>
      <c r="X81" s="33">
        <v>1</v>
      </c>
      <c r="Y81" s="33">
        <v>6.3441011893599999</v>
      </c>
      <c r="Z81" s="33">
        <v>6</v>
      </c>
      <c r="AB81" s="33">
        <f t="shared" ref="AB81:AM93" si="17">IF(AB$2=$Z81,1,0)</f>
        <v>0</v>
      </c>
      <c r="AC81" s="33">
        <f t="shared" si="17"/>
        <v>0</v>
      </c>
      <c r="AD81" s="33">
        <f t="shared" si="17"/>
        <v>0</v>
      </c>
      <c r="AE81" s="33">
        <f t="shared" si="17"/>
        <v>0</v>
      </c>
      <c r="AF81" s="33">
        <f t="shared" si="17"/>
        <v>0</v>
      </c>
      <c r="AG81" s="33">
        <f t="shared" si="17"/>
        <v>0</v>
      </c>
      <c r="AH81" s="33">
        <f t="shared" si="17"/>
        <v>1</v>
      </c>
      <c r="AI81" s="33">
        <f t="shared" si="17"/>
        <v>0</v>
      </c>
      <c r="AJ81" s="33">
        <f t="shared" si="17"/>
        <v>0</v>
      </c>
      <c r="AK81" s="33">
        <f t="shared" si="17"/>
        <v>0</v>
      </c>
      <c r="AL81" s="33">
        <f t="shared" si="17"/>
        <v>0</v>
      </c>
      <c r="AM81" s="33">
        <f t="shared" si="17"/>
        <v>0</v>
      </c>
    </row>
    <row r="82" spans="1:39">
      <c r="A82" s="33" t="s">
        <v>268</v>
      </c>
      <c r="B82" s="33" t="str">
        <f t="shared" si="15"/>
        <v>1990s</v>
      </c>
      <c r="C82" s="33" t="s">
        <v>162</v>
      </c>
      <c r="D82" s="77">
        <v>2</v>
      </c>
      <c r="E82" s="33">
        <f t="shared" si="13"/>
        <v>0</v>
      </c>
      <c r="F82" s="33">
        <f t="shared" si="13"/>
        <v>0</v>
      </c>
      <c r="G82" s="33">
        <f t="shared" si="13"/>
        <v>0</v>
      </c>
      <c r="H82" s="33">
        <f t="shared" si="12"/>
        <v>0</v>
      </c>
      <c r="I82" s="33">
        <f t="shared" si="12"/>
        <v>0</v>
      </c>
      <c r="J82" s="33">
        <f t="shared" si="12"/>
        <v>0</v>
      </c>
      <c r="K82" s="33">
        <f t="shared" si="12"/>
        <v>1</v>
      </c>
      <c r="L82" s="33">
        <f t="shared" si="12"/>
        <v>0</v>
      </c>
      <c r="M82" s="33">
        <f t="shared" si="12"/>
        <v>0</v>
      </c>
      <c r="N82" s="33">
        <f t="shared" si="16"/>
        <v>0</v>
      </c>
      <c r="O82" s="33">
        <f t="shared" si="16"/>
        <v>0</v>
      </c>
      <c r="P82" s="33">
        <f t="shared" si="16"/>
        <v>0</v>
      </c>
      <c r="Q82" s="36">
        <f t="shared" si="11"/>
        <v>1</v>
      </c>
      <c r="R82" s="33" t="s">
        <v>328</v>
      </c>
      <c r="U82" s="33" t="s">
        <v>329</v>
      </c>
      <c r="V82" s="33" t="s">
        <v>8</v>
      </c>
      <c r="W82" s="33" t="s">
        <v>162</v>
      </c>
      <c r="X82" s="33">
        <v>2</v>
      </c>
      <c r="Y82" s="33">
        <v>6.0233216752100001</v>
      </c>
      <c r="Z82" s="33">
        <v>6</v>
      </c>
      <c r="AB82" s="33">
        <f t="shared" si="17"/>
        <v>0</v>
      </c>
      <c r="AC82" s="33">
        <f t="shared" si="17"/>
        <v>0</v>
      </c>
      <c r="AD82" s="33">
        <f t="shared" si="17"/>
        <v>0</v>
      </c>
      <c r="AE82" s="33">
        <f t="shared" si="17"/>
        <v>0</v>
      </c>
      <c r="AF82" s="33">
        <f t="shared" si="17"/>
        <v>0</v>
      </c>
      <c r="AG82" s="33">
        <f t="shared" si="17"/>
        <v>0</v>
      </c>
      <c r="AH82" s="33">
        <f t="shared" si="17"/>
        <v>1</v>
      </c>
      <c r="AI82" s="33">
        <f t="shared" si="17"/>
        <v>0</v>
      </c>
      <c r="AJ82" s="33">
        <f t="shared" si="17"/>
        <v>0</v>
      </c>
      <c r="AK82" s="33">
        <f t="shared" si="17"/>
        <v>0</v>
      </c>
      <c r="AL82" s="33">
        <f t="shared" si="17"/>
        <v>0</v>
      </c>
      <c r="AM82" s="33">
        <f t="shared" si="17"/>
        <v>0</v>
      </c>
    </row>
    <row r="83" spans="1:39">
      <c r="A83" s="33" t="s">
        <v>268</v>
      </c>
      <c r="B83" s="33" t="str">
        <f t="shared" si="15"/>
        <v>1990s</v>
      </c>
      <c r="C83" s="33" t="s">
        <v>162</v>
      </c>
      <c r="D83" s="77" t="s">
        <v>161</v>
      </c>
      <c r="E83" s="33">
        <f t="shared" si="13"/>
        <v>0</v>
      </c>
      <c r="F83" s="33">
        <f t="shared" si="13"/>
        <v>0</v>
      </c>
      <c r="G83" s="33">
        <f t="shared" si="13"/>
        <v>0</v>
      </c>
      <c r="H83" s="33">
        <f t="shared" si="12"/>
        <v>0</v>
      </c>
      <c r="I83" s="33">
        <f t="shared" si="12"/>
        <v>0</v>
      </c>
      <c r="J83" s="33">
        <f t="shared" si="12"/>
        <v>0</v>
      </c>
      <c r="K83" s="33">
        <f t="shared" si="12"/>
        <v>1</v>
      </c>
      <c r="L83" s="33">
        <f t="shared" si="12"/>
        <v>0</v>
      </c>
      <c r="M83" s="33">
        <f t="shared" si="12"/>
        <v>0</v>
      </c>
      <c r="N83" s="33">
        <f t="shared" si="16"/>
        <v>0</v>
      </c>
      <c r="O83" s="33">
        <f t="shared" si="16"/>
        <v>0</v>
      </c>
      <c r="P83" s="33">
        <f t="shared" si="16"/>
        <v>0</v>
      </c>
      <c r="Q83" s="36">
        <f t="shared" si="11"/>
        <v>1</v>
      </c>
      <c r="R83" s="33" t="s">
        <v>328</v>
      </c>
      <c r="U83" s="33" t="s">
        <v>329</v>
      </c>
      <c r="V83" s="33" t="s">
        <v>8</v>
      </c>
      <c r="W83" s="33" t="s">
        <v>162</v>
      </c>
      <c r="X83" s="33" t="s">
        <v>161</v>
      </c>
      <c r="Y83" s="33">
        <v>6.2342416760599999</v>
      </c>
      <c r="Z83" s="33">
        <v>6</v>
      </c>
      <c r="AB83" s="33">
        <f t="shared" si="17"/>
        <v>0</v>
      </c>
      <c r="AC83" s="33">
        <f t="shared" si="17"/>
        <v>0</v>
      </c>
      <c r="AD83" s="33">
        <f t="shared" si="17"/>
        <v>0</v>
      </c>
      <c r="AE83" s="33">
        <f t="shared" si="17"/>
        <v>0</v>
      </c>
      <c r="AF83" s="33">
        <f t="shared" si="17"/>
        <v>0</v>
      </c>
      <c r="AG83" s="33">
        <f t="shared" si="17"/>
        <v>0</v>
      </c>
      <c r="AH83" s="33">
        <f t="shared" si="17"/>
        <v>1</v>
      </c>
      <c r="AI83" s="33">
        <f t="shared" si="17"/>
        <v>0</v>
      </c>
      <c r="AJ83" s="33">
        <f t="shared" si="17"/>
        <v>0</v>
      </c>
      <c r="AK83" s="33">
        <f t="shared" si="17"/>
        <v>0</v>
      </c>
      <c r="AL83" s="33">
        <f t="shared" si="17"/>
        <v>0</v>
      </c>
      <c r="AM83" s="33">
        <f t="shared" si="17"/>
        <v>0</v>
      </c>
    </row>
    <row r="84" spans="1:39">
      <c r="A84" s="33" t="s">
        <v>268</v>
      </c>
      <c r="B84" s="33" t="str">
        <f t="shared" si="15"/>
        <v>1990s</v>
      </c>
      <c r="C84" s="33" t="s">
        <v>163</v>
      </c>
      <c r="D84" s="77">
        <v>1</v>
      </c>
      <c r="E84" s="33">
        <f t="shared" si="13"/>
        <v>0</v>
      </c>
      <c r="F84" s="33">
        <f t="shared" si="13"/>
        <v>0</v>
      </c>
      <c r="G84" s="33">
        <f t="shared" si="13"/>
        <v>0</v>
      </c>
      <c r="H84" s="33">
        <f t="shared" si="12"/>
        <v>0</v>
      </c>
      <c r="I84" s="33">
        <f t="shared" si="12"/>
        <v>0</v>
      </c>
      <c r="J84" s="33">
        <f t="shared" si="12"/>
        <v>0</v>
      </c>
      <c r="K84" s="33">
        <f t="shared" si="12"/>
        <v>0</v>
      </c>
      <c r="L84" s="33">
        <f t="shared" si="12"/>
        <v>1</v>
      </c>
      <c r="M84" s="33">
        <f t="shared" si="12"/>
        <v>0</v>
      </c>
      <c r="N84" s="33">
        <f t="shared" si="16"/>
        <v>0</v>
      </c>
      <c r="O84" s="33">
        <f t="shared" si="16"/>
        <v>0</v>
      </c>
      <c r="P84" s="33">
        <f t="shared" si="16"/>
        <v>0</v>
      </c>
      <c r="Q84" s="36">
        <f t="shared" si="11"/>
        <v>1</v>
      </c>
      <c r="R84" s="33" t="s">
        <v>328</v>
      </c>
      <c r="U84" s="33" t="s">
        <v>329</v>
      </c>
      <c r="V84" s="33" t="s">
        <v>8</v>
      </c>
      <c r="W84" s="33" t="s">
        <v>163</v>
      </c>
      <c r="X84" s="33">
        <v>1</v>
      </c>
      <c r="Y84" s="33">
        <v>5.22938371498</v>
      </c>
      <c r="Z84" s="33">
        <v>5</v>
      </c>
      <c r="AB84" s="33">
        <f t="shared" si="17"/>
        <v>0</v>
      </c>
      <c r="AC84" s="33">
        <f t="shared" si="17"/>
        <v>0</v>
      </c>
      <c r="AD84" s="33">
        <f t="shared" si="17"/>
        <v>0</v>
      </c>
      <c r="AE84" s="33">
        <f t="shared" si="17"/>
        <v>0</v>
      </c>
      <c r="AF84" s="33">
        <f t="shared" si="17"/>
        <v>0</v>
      </c>
      <c r="AG84" s="33">
        <f t="shared" si="17"/>
        <v>0</v>
      </c>
      <c r="AH84" s="33">
        <f t="shared" si="17"/>
        <v>0</v>
      </c>
      <c r="AI84" s="33">
        <f t="shared" si="17"/>
        <v>1</v>
      </c>
      <c r="AJ84" s="33">
        <f t="shared" si="17"/>
        <v>0</v>
      </c>
      <c r="AK84" s="33">
        <f t="shared" si="17"/>
        <v>0</v>
      </c>
      <c r="AL84" s="33">
        <f t="shared" si="17"/>
        <v>0</v>
      </c>
      <c r="AM84" s="33">
        <f t="shared" si="17"/>
        <v>0</v>
      </c>
    </row>
    <row r="85" spans="1:39">
      <c r="A85" s="33" t="s">
        <v>268</v>
      </c>
      <c r="B85" s="33" t="str">
        <f t="shared" si="15"/>
        <v>1990s</v>
      </c>
      <c r="C85" s="33" t="s">
        <v>163</v>
      </c>
      <c r="D85" s="77">
        <v>2</v>
      </c>
      <c r="E85" s="33">
        <f t="shared" si="13"/>
        <v>0</v>
      </c>
      <c r="F85" s="33">
        <f t="shared" si="13"/>
        <v>0</v>
      </c>
      <c r="G85" s="33">
        <f t="shared" si="13"/>
        <v>0</v>
      </c>
      <c r="H85" s="33">
        <f t="shared" si="12"/>
        <v>0</v>
      </c>
      <c r="I85" s="33">
        <f t="shared" si="12"/>
        <v>0</v>
      </c>
      <c r="J85" s="33">
        <f t="shared" si="12"/>
        <v>0</v>
      </c>
      <c r="K85" s="33">
        <f t="shared" si="12"/>
        <v>0</v>
      </c>
      <c r="L85" s="33">
        <f t="shared" si="12"/>
        <v>1</v>
      </c>
      <c r="M85" s="33">
        <f t="shared" si="12"/>
        <v>0</v>
      </c>
      <c r="N85" s="33">
        <f t="shared" si="16"/>
        <v>0</v>
      </c>
      <c r="O85" s="33">
        <f t="shared" si="16"/>
        <v>0</v>
      </c>
      <c r="P85" s="33">
        <f t="shared" si="16"/>
        <v>0</v>
      </c>
      <c r="Q85" s="36">
        <f t="shared" si="11"/>
        <v>1</v>
      </c>
      <c r="R85" s="33" t="s">
        <v>328</v>
      </c>
      <c r="U85" s="33" t="s">
        <v>329</v>
      </c>
      <c r="V85" s="33" t="s">
        <v>8</v>
      </c>
      <c r="W85" s="33" t="s">
        <v>163</v>
      </c>
      <c r="X85" s="33">
        <v>2</v>
      </c>
      <c r="Y85" s="33">
        <v>4.9649681394199998</v>
      </c>
      <c r="Z85" s="33">
        <v>5</v>
      </c>
      <c r="AB85" s="33">
        <f t="shared" si="17"/>
        <v>0</v>
      </c>
      <c r="AC85" s="33">
        <f t="shared" si="17"/>
        <v>0</v>
      </c>
      <c r="AD85" s="33">
        <f t="shared" si="17"/>
        <v>0</v>
      </c>
      <c r="AE85" s="33">
        <f t="shared" si="17"/>
        <v>0</v>
      </c>
      <c r="AF85" s="33">
        <f t="shared" si="17"/>
        <v>0</v>
      </c>
      <c r="AG85" s="33">
        <f t="shared" si="17"/>
        <v>0</v>
      </c>
      <c r="AH85" s="33">
        <f t="shared" si="17"/>
        <v>0</v>
      </c>
      <c r="AI85" s="33">
        <f t="shared" si="17"/>
        <v>1</v>
      </c>
      <c r="AJ85" s="33">
        <f t="shared" si="17"/>
        <v>0</v>
      </c>
      <c r="AK85" s="33">
        <f t="shared" si="17"/>
        <v>0</v>
      </c>
      <c r="AL85" s="33">
        <f t="shared" si="17"/>
        <v>0</v>
      </c>
      <c r="AM85" s="33">
        <f t="shared" si="17"/>
        <v>0</v>
      </c>
    </row>
    <row r="86" spans="1:39">
      <c r="A86" s="33" t="s">
        <v>268</v>
      </c>
      <c r="B86" s="33" t="str">
        <f t="shared" si="15"/>
        <v>1990s</v>
      </c>
      <c r="C86" s="33" t="s">
        <v>163</v>
      </c>
      <c r="D86" s="77" t="s">
        <v>161</v>
      </c>
      <c r="E86" s="33">
        <f t="shared" si="13"/>
        <v>0</v>
      </c>
      <c r="F86" s="33">
        <f t="shared" si="13"/>
        <v>0</v>
      </c>
      <c r="G86" s="33">
        <f t="shared" si="13"/>
        <v>0</v>
      </c>
      <c r="H86" s="33">
        <f t="shared" si="12"/>
        <v>0</v>
      </c>
      <c r="I86" s="33">
        <f t="shared" si="12"/>
        <v>0</v>
      </c>
      <c r="J86" s="33">
        <f t="shared" si="12"/>
        <v>0</v>
      </c>
      <c r="K86" s="33">
        <f t="shared" si="12"/>
        <v>0</v>
      </c>
      <c r="L86" s="33">
        <f t="shared" si="12"/>
        <v>1</v>
      </c>
      <c r="M86" s="33">
        <f t="shared" si="12"/>
        <v>0</v>
      </c>
      <c r="N86" s="33">
        <f t="shared" si="16"/>
        <v>0</v>
      </c>
      <c r="O86" s="33">
        <f t="shared" si="16"/>
        <v>0</v>
      </c>
      <c r="P86" s="33">
        <f t="shared" si="16"/>
        <v>0</v>
      </c>
      <c r="Q86" s="36">
        <f t="shared" si="11"/>
        <v>1</v>
      </c>
      <c r="R86" s="33" t="s">
        <v>328</v>
      </c>
      <c r="U86" s="33" t="s">
        <v>329</v>
      </c>
      <c r="V86" s="33" t="s">
        <v>8</v>
      </c>
      <c r="W86" s="33" t="s">
        <v>163</v>
      </c>
      <c r="X86" s="33" t="s">
        <v>161</v>
      </c>
      <c r="Y86" s="33">
        <v>5.1388275380500001</v>
      </c>
      <c r="Z86" s="33">
        <v>5</v>
      </c>
      <c r="AB86" s="33">
        <f t="shared" si="17"/>
        <v>0</v>
      </c>
      <c r="AC86" s="33">
        <f t="shared" si="17"/>
        <v>0</v>
      </c>
      <c r="AD86" s="33">
        <f t="shared" si="17"/>
        <v>0</v>
      </c>
      <c r="AE86" s="33">
        <f t="shared" si="17"/>
        <v>0</v>
      </c>
      <c r="AF86" s="33">
        <f t="shared" si="17"/>
        <v>0</v>
      </c>
      <c r="AG86" s="33">
        <f t="shared" si="17"/>
        <v>0</v>
      </c>
      <c r="AH86" s="33">
        <f t="shared" si="17"/>
        <v>0</v>
      </c>
      <c r="AI86" s="33">
        <f t="shared" si="17"/>
        <v>1</v>
      </c>
      <c r="AJ86" s="33">
        <f t="shared" si="17"/>
        <v>0</v>
      </c>
      <c r="AK86" s="33">
        <f t="shared" si="17"/>
        <v>0</v>
      </c>
      <c r="AL86" s="33">
        <f t="shared" si="17"/>
        <v>0</v>
      </c>
      <c r="AM86" s="33">
        <f t="shared" si="17"/>
        <v>0</v>
      </c>
    </row>
    <row r="87" spans="1:39">
      <c r="A87" s="33" t="s">
        <v>268</v>
      </c>
      <c r="B87" s="33" t="str">
        <f t="shared" si="15"/>
        <v>1990s</v>
      </c>
      <c r="C87" s="33" t="s">
        <v>164</v>
      </c>
      <c r="D87" s="77">
        <v>1</v>
      </c>
      <c r="E87" s="33">
        <f t="shared" si="13"/>
        <v>0</v>
      </c>
      <c r="F87" s="33">
        <f t="shared" si="13"/>
        <v>0</v>
      </c>
      <c r="G87" s="33">
        <f t="shared" si="13"/>
        <v>0</v>
      </c>
      <c r="H87" s="33">
        <f t="shared" si="12"/>
        <v>0</v>
      </c>
      <c r="I87" s="33">
        <f t="shared" si="12"/>
        <v>0</v>
      </c>
      <c r="J87" s="33">
        <f t="shared" si="12"/>
        <v>0</v>
      </c>
      <c r="K87" s="33">
        <f t="shared" si="12"/>
        <v>0</v>
      </c>
      <c r="L87" s="33">
        <f t="shared" si="12"/>
        <v>0</v>
      </c>
      <c r="M87" s="33">
        <f t="shared" si="12"/>
        <v>1</v>
      </c>
      <c r="N87" s="33">
        <f t="shared" si="16"/>
        <v>0</v>
      </c>
      <c r="O87" s="33">
        <f t="shared" si="16"/>
        <v>0</v>
      </c>
      <c r="P87" s="33">
        <f t="shared" si="16"/>
        <v>0</v>
      </c>
      <c r="Q87" s="36">
        <f t="shared" si="11"/>
        <v>1</v>
      </c>
      <c r="R87" s="33" t="s">
        <v>328</v>
      </c>
      <c r="U87" s="33" t="s">
        <v>329</v>
      </c>
      <c r="V87" s="33" t="s">
        <v>8</v>
      </c>
      <c r="W87" s="33" t="s">
        <v>164</v>
      </c>
      <c r="X87" s="33">
        <v>1</v>
      </c>
      <c r="Y87" s="33">
        <v>4.3105324493100001</v>
      </c>
      <c r="Z87" s="33">
        <v>4</v>
      </c>
      <c r="AB87" s="33">
        <f t="shared" si="17"/>
        <v>0</v>
      </c>
      <c r="AC87" s="33">
        <f t="shared" si="17"/>
        <v>0</v>
      </c>
      <c r="AD87" s="33">
        <f t="shared" si="17"/>
        <v>0</v>
      </c>
      <c r="AE87" s="33">
        <f t="shared" si="17"/>
        <v>0</v>
      </c>
      <c r="AF87" s="33">
        <f t="shared" si="17"/>
        <v>0</v>
      </c>
      <c r="AG87" s="33">
        <f t="shared" si="17"/>
        <v>0</v>
      </c>
      <c r="AH87" s="33">
        <f t="shared" si="17"/>
        <v>0</v>
      </c>
      <c r="AI87" s="33">
        <f t="shared" si="17"/>
        <v>0</v>
      </c>
      <c r="AJ87" s="33">
        <f t="shared" si="17"/>
        <v>1</v>
      </c>
      <c r="AK87" s="33">
        <f t="shared" si="17"/>
        <v>0</v>
      </c>
      <c r="AL87" s="33">
        <f t="shared" si="17"/>
        <v>0</v>
      </c>
      <c r="AM87" s="33">
        <f t="shared" si="17"/>
        <v>0</v>
      </c>
    </row>
    <row r="88" spans="1:39">
      <c r="A88" s="33" t="s">
        <v>268</v>
      </c>
      <c r="B88" s="33" t="str">
        <f t="shared" si="15"/>
        <v>1990s</v>
      </c>
      <c r="C88" s="33" t="s">
        <v>164</v>
      </c>
      <c r="D88" s="77">
        <v>2</v>
      </c>
      <c r="E88" s="33">
        <f t="shared" si="13"/>
        <v>0</v>
      </c>
      <c r="F88" s="33">
        <f t="shared" si="13"/>
        <v>0</v>
      </c>
      <c r="G88" s="33">
        <f t="shared" si="13"/>
        <v>0</v>
      </c>
      <c r="H88" s="33">
        <f t="shared" si="12"/>
        <v>0</v>
      </c>
      <c r="I88" s="33">
        <f t="shared" si="12"/>
        <v>0</v>
      </c>
      <c r="J88" s="33">
        <f t="shared" si="12"/>
        <v>0</v>
      </c>
      <c r="K88" s="33">
        <f t="shared" si="12"/>
        <v>0</v>
      </c>
      <c r="L88" s="33">
        <f t="shared" si="12"/>
        <v>0</v>
      </c>
      <c r="M88" s="33">
        <f t="shared" si="12"/>
        <v>1</v>
      </c>
      <c r="N88" s="33">
        <f t="shared" si="16"/>
        <v>0</v>
      </c>
      <c r="O88" s="33">
        <f t="shared" si="16"/>
        <v>0</v>
      </c>
      <c r="P88" s="33">
        <f t="shared" si="16"/>
        <v>0</v>
      </c>
      <c r="Q88" s="36">
        <f t="shared" si="11"/>
        <v>1</v>
      </c>
      <c r="R88" s="33" t="s">
        <v>328</v>
      </c>
      <c r="U88" s="33" t="s">
        <v>329</v>
      </c>
      <c r="V88" s="33" t="s">
        <v>8</v>
      </c>
      <c r="W88" s="33" t="s">
        <v>164</v>
      </c>
      <c r="X88" s="33">
        <v>2</v>
      </c>
      <c r="Y88" s="33">
        <v>4.0925771450799999</v>
      </c>
      <c r="Z88" s="33">
        <v>4</v>
      </c>
      <c r="AB88" s="33">
        <f t="shared" si="17"/>
        <v>0</v>
      </c>
      <c r="AC88" s="33">
        <f t="shared" si="17"/>
        <v>0</v>
      </c>
      <c r="AD88" s="33">
        <f t="shared" si="17"/>
        <v>0</v>
      </c>
      <c r="AE88" s="33">
        <f t="shared" si="17"/>
        <v>0</v>
      </c>
      <c r="AF88" s="33">
        <f t="shared" si="17"/>
        <v>0</v>
      </c>
      <c r="AG88" s="33">
        <f t="shared" si="17"/>
        <v>0</v>
      </c>
      <c r="AH88" s="33">
        <f t="shared" si="17"/>
        <v>0</v>
      </c>
      <c r="AI88" s="33">
        <f t="shared" si="17"/>
        <v>0</v>
      </c>
      <c r="AJ88" s="33">
        <f t="shared" si="17"/>
        <v>1</v>
      </c>
      <c r="AK88" s="33">
        <f t="shared" si="17"/>
        <v>0</v>
      </c>
      <c r="AL88" s="33">
        <f t="shared" si="17"/>
        <v>0</v>
      </c>
      <c r="AM88" s="33">
        <f t="shared" si="17"/>
        <v>0</v>
      </c>
    </row>
    <row r="89" spans="1:39">
      <c r="A89" s="33" t="s">
        <v>268</v>
      </c>
      <c r="B89" s="33" t="str">
        <f t="shared" si="15"/>
        <v>1990s</v>
      </c>
      <c r="C89" s="33" t="s">
        <v>164</v>
      </c>
      <c r="D89" s="77" t="s">
        <v>161</v>
      </c>
      <c r="E89" s="33">
        <f t="shared" si="13"/>
        <v>0</v>
      </c>
      <c r="F89" s="33">
        <f t="shared" si="13"/>
        <v>0</v>
      </c>
      <c r="G89" s="33">
        <f t="shared" si="13"/>
        <v>0</v>
      </c>
      <c r="H89" s="33">
        <f t="shared" si="12"/>
        <v>0</v>
      </c>
      <c r="I89" s="33">
        <f t="shared" si="12"/>
        <v>0</v>
      </c>
      <c r="J89" s="33">
        <f t="shared" si="12"/>
        <v>0</v>
      </c>
      <c r="K89" s="33">
        <f t="shared" si="12"/>
        <v>0</v>
      </c>
      <c r="L89" s="33">
        <f t="shared" si="12"/>
        <v>0</v>
      </c>
      <c r="M89" s="33">
        <f t="shared" si="12"/>
        <v>1</v>
      </c>
      <c r="N89" s="33">
        <f t="shared" si="16"/>
        <v>0</v>
      </c>
      <c r="O89" s="33">
        <f t="shared" si="16"/>
        <v>0</v>
      </c>
      <c r="P89" s="33">
        <f t="shared" si="16"/>
        <v>0</v>
      </c>
      <c r="Q89" s="36">
        <f t="shared" si="11"/>
        <v>1</v>
      </c>
      <c r="R89" s="33" t="s">
        <v>328</v>
      </c>
      <c r="U89" s="33" t="s">
        <v>329</v>
      </c>
      <c r="V89" s="33" t="s">
        <v>8</v>
      </c>
      <c r="W89" s="33" t="s">
        <v>164</v>
      </c>
      <c r="X89" s="33" t="s">
        <v>161</v>
      </c>
      <c r="Y89" s="33">
        <v>4.2358878333499996</v>
      </c>
      <c r="Z89" s="33">
        <v>4</v>
      </c>
      <c r="AB89" s="33">
        <f t="shared" si="17"/>
        <v>0</v>
      </c>
      <c r="AC89" s="33">
        <f t="shared" si="17"/>
        <v>0</v>
      </c>
      <c r="AD89" s="33">
        <f t="shared" si="17"/>
        <v>0</v>
      </c>
      <c r="AE89" s="33">
        <f t="shared" si="17"/>
        <v>0</v>
      </c>
      <c r="AF89" s="33">
        <f t="shared" si="17"/>
        <v>0</v>
      </c>
      <c r="AG89" s="33">
        <f t="shared" si="17"/>
        <v>0</v>
      </c>
      <c r="AH89" s="33">
        <f t="shared" si="17"/>
        <v>0</v>
      </c>
      <c r="AI89" s="33">
        <f t="shared" si="17"/>
        <v>0</v>
      </c>
      <c r="AJ89" s="33">
        <f t="shared" si="17"/>
        <v>1</v>
      </c>
      <c r="AK89" s="33">
        <f t="shared" si="17"/>
        <v>0</v>
      </c>
      <c r="AL89" s="33">
        <f t="shared" si="17"/>
        <v>0</v>
      </c>
      <c r="AM89" s="33">
        <f t="shared" si="17"/>
        <v>0</v>
      </c>
    </row>
    <row r="90" spans="1:39">
      <c r="A90" s="33" t="s">
        <v>268</v>
      </c>
      <c r="B90" s="33" t="str">
        <f t="shared" si="15"/>
        <v>1990s</v>
      </c>
      <c r="C90" s="33" t="s">
        <v>165</v>
      </c>
      <c r="D90" s="77">
        <v>1</v>
      </c>
      <c r="E90" s="33">
        <f t="shared" si="13"/>
        <v>0</v>
      </c>
      <c r="F90" s="33">
        <f t="shared" si="13"/>
        <v>0</v>
      </c>
      <c r="G90" s="33">
        <f t="shared" si="13"/>
        <v>0</v>
      </c>
      <c r="H90" s="33">
        <f t="shared" si="12"/>
        <v>0</v>
      </c>
      <c r="I90" s="33">
        <f t="shared" si="12"/>
        <v>0</v>
      </c>
      <c r="J90" s="33">
        <f t="shared" si="12"/>
        <v>0</v>
      </c>
      <c r="K90" s="33">
        <f t="shared" si="12"/>
        <v>0</v>
      </c>
      <c r="L90" s="33">
        <f t="shared" si="12"/>
        <v>0</v>
      </c>
      <c r="M90" s="33">
        <f t="shared" si="12"/>
        <v>1</v>
      </c>
      <c r="N90" s="33">
        <f t="shared" si="16"/>
        <v>0</v>
      </c>
      <c r="O90" s="33">
        <f t="shared" si="16"/>
        <v>0</v>
      </c>
      <c r="P90" s="33">
        <f t="shared" si="16"/>
        <v>0</v>
      </c>
      <c r="Q90" s="36">
        <f t="shared" si="11"/>
        <v>1</v>
      </c>
      <c r="R90" s="33" t="s">
        <v>328</v>
      </c>
      <c r="U90" s="33" t="s">
        <v>329</v>
      </c>
      <c r="V90" s="33" t="s">
        <v>8</v>
      </c>
      <c r="W90" s="33" t="s">
        <v>165</v>
      </c>
      <c r="X90" s="33">
        <v>1</v>
      </c>
      <c r="Y90" s="33">
        <v>3.5531318811700001</v>
      </c>
      <c r="Z90" s="33">
        <v>4</v>
      </c>
      <c r="AB90" s="33">
        <f t="shared" si="17"/>
        <v>0</v>
      </c>
      <c r="AC90" s="33">
        <f t="shared" si="17"/>
        <v>0</v>
      </c>
      <c r="AD90" s="33">
        <f t="shared" si="17"/>
        <v>0</v>
      </c>
      <c r="AE90" s="33">
        <f t="shared" si="17"/>
        <v>0</v>
      </c>
      <c r="AF90" s="33">
        <f t="shared" si="17"/>
        <v>0</v>
      </c>
      <c r="AG90" s="33">
        <f t="shared" si="17"/>
        <v>0</v>
      </c>
      <c r="AH90" s="33">
        <f t="shared" si="17"/>
        <v>0</v>
      </c>
      <c r="AI90" s="33">
        <f t="shared" si="17"/>
        <v>0</v>
      </c>
      <c r="AJ90" s="33">
        <f t="shared" si="17"/>
        <v>1</v>
      </c>
      <c r="AK90" s="33">
        <f t="shared" si="17"/>
        <v>0</v>
      </c>
      <c r="AL90" s="33">
        <f t="shared" si="17"/>
        <v>0</v>
      </c>
      <c r="AM90" s="33">
        <f t="shared" si="17"/>
        <v>0</v>
      </c>
    </row>
    <row r="91" spans="1:39">
      <c r="A91" s="33" t="s">
        <v>268</v>
      </c>
      <c r="B91" s="33" t="str">
        <f t="shared" si="15"/>
        <v>1990s</v>
      </c>
      <c r="C91" s="33" t="s">
        <v>165</v>
      </c>
      <c r="D91" s="77">
        <v>2</v>
      </c>
      <c r="E91" s="33">
        <f t="shared" si="13"/>
        <v>0</v>
      </c>
      <c r="F91" s="33">
        <f t="shared" si="13"/>
        <v>0</v>
      </c>
      <c r="G91" s="33">
        <f t="shared" si="13"/>
        <v>0</v>
      </c>
      <c r="H91" s="33">
        <f t="shared" si="12"/>
        <v>0</v>
      </c>
      <c r="I91" s="33">
        <f t="shared" si="12"/>
        <v>0</v>
      </c>
      <c r="J91" s="33">
        <f t="shared" si="12"/>
        <v>0</v>
      </c>
      <c r="K91" s="33">
        <f t="shared" si="12"/>
        <v>0</v>
      </c>
      <c r="L91" s="33">
        <f t="shared" si="12"/>
        <v>0</v>
      </c>
      <c r="M91" s="33">
        <f t="shared" si="12"/>
        <v>0</v>
      </c>
      <c r="N91" s="33">
        <f t="shared" si="16"/>
        <v>1</v>
      </c>
      <c r="O91" s="33">
        <f t="shared" si="16"/>
        <v>0</v>
      </c>
      <c r="P91" s="33">
        <f t="shared" si="16"/>
        <v>0</v>
      </c>
      <c r="Q91" s="36">
        <f t="shared" si="11"/>
        <v>1</v>
      </c>
      <c r="R91" s="33" t="s">
        <v>328</v>
      </c>
      <c r="U91" s="33" t="s">
        <v>329</v>
      </c>
      <c r="V91" s="33" t="s">
        <v>8</v>
      </c>
      <c r="W91" s="33" t="s">
        <v>165</v>
      </c>
      <c r="X91" s="33">
        <v>2</v>
      </c>
      <c r="Y91" s="33">
        <v>3.37347334728</v>
      </c>
      <c r="Z91" s="33">
        <v>3</v>
      </c>
      <c r="AB91" s="33">
        <f t="shared" si="17"/>
        <v>0</v>
      </c>
      <c r="AC91" s="33">
        <f t="shared" si="17"/>
        <v>0</v>
      </c>
      <c r="AD91" s="33">
        <f t="shared" si="17"/>
        <v>0</v>
      </c>
      <c r="AE91" s="33">
        <f t="shared" si="17"/>
        <v>0</v>
      </c>
      <c r="AF91" s="33">
        <f t="shared" si="17"/>
        <v>0</v>
      </c>
      <c r="AG91" s="33">
        <f t="shared" si="17"/>
        <v>0</v>
      </c>
      <c r="AH91" s="33">
        <f t="shared" si="17"/>
        <v>0</v>
      </c>
      <c r="AI91" s="33">
        <f t="shared" si="17"/>
        <v>0</v>
      </c>
      <c r="AJ91" s="33">
        <f t="shared" si="17"/>
        <v>0</v>
      </c>
      <c r="AK91" s="33">
        <f t="shared" si="17"/>
        <v>1</v>
      </c>
      <c r="AL91" s="33">
        <f t="shared" si="17"/>
        <v>0</v>
      </c>
      <c r="AM91" s="33">
        <f t="shared" si="17"/>
        <v>0</v>
      </c>
    </row>
    <row r="92" spans="1:39">
      <c r="A92" s="33" t="s">
        <v>268</v>
      </c>
      <c r="B92" s="33" t="str">
        <f t="shared" si="15"/>
        <v>1990s</v>
      </c>
      <c r="C92" s="33" t="s">
        <v>165</v>
      </c>
      <c r="D92" s="77" t="s">
        <v>161</v>
      </c>
      <c r="E92" s="33">
        <f t="shared" si="13"/>
        <v>0</v>
      </c>
      <c r="F92" s="33">
        <f t="shared" si="13"/>
        <v>0</v>
      </c>
      <c r="G92" s="33">
        <f t="shared" si="13"/>
        <v>0</v>
      </c>
      <c r="H92" s="33">
        <f t="shared" si="12"/>
        <v>0</v>
      </c>
      <c r="I92" s="33">
        <f t="shared" si="12"/>
        <v>0</v>
      </c>
      <c r="J92" s="33">
        <f t="shared" si="12"/>
        <v>0</v>
      </c>
      <c r="K92" s="33">
        <f t="shared" si="12"/>
        <v>0</v>
      </c>
      <c r="L92" s="33">
        <f t="shared" si="12"/>
        <v>0</v>
      </c>
      <c r="M92" s="33">
        <f t="shared" si="12"/>
        <v>0</v>
      </c>
      <c r="N92" s="33">
        <f t="shared" si="16"/>
        <v>1</v>
      </c>
      <c r="O92" s="33">
        <f t="shared" si="16"/>
        <v>0</v>
      </c>
      <c r="P92" s="33">
        <f t="shared" si="16"/>
        <v>0</v>
      </c>
      <c r="Q92" s="36">
        <f t="shared" si="11"/>
        <v>1</v>
      </c>
      <c r="R92" s="33" t="s">
        <v>328</v>
      </c>
      <c r="U92" s="33" t="s">
        <v>329</v>
      </c>
      <c r="V92" s="33" t="s">
        <v>8</v>
      </c>
      <c r="W92" s="33" t="s">
        <v>165</v>
      </c>
      <c r="X92" s="33" t="s">
        <v>161</v>
      </c>
      <c r="Y92" s="33">
        <v>3.4916030172000001</v>
      </c>
      <c r="Z92" s="33">
        <v>3</v>
      </c>
      <c r="AB92" s="33">
        <f t="shared" si="17"/>
        <v>0</v>
      </c>
      <c r="AC92" s="33">
        <f t="shared" si="17"/>
        <v>0</v>
      </c>
      <c r="AD92" s="33">
        <f t="shared" si="17"/>
        <v>0</v>
      </c>
      <c r="AE92" s="33">
        <f t="shared" si="17"/>
        <v>0</v>
      </c>
      <c r="AF92" s="33">
        <f t="shared" si="17"/>
        <v>0</v>
      </c>
      <c r="AG92" s="33">
        <f t="shared" si="17"/>
        <v>0</v>
      </c>
      <c r="AH92" s="33">
        <f t="shared" si="17"/>
        <v>0</v>
      </c>
      <c r="AI92" s="33">
        <f t="shared" si="17"/>
        <v>0</v>
      </c>
      <c r="AJ92" s="33">
        <f t="shared" si="17"/>
        <v>0</v>
      </c>
      <c r="AK92" s="33">
        <f t="shared" si="17"/>
        <v>1</v>
      </c>
      <c r="AL92" s="33">
        <f t="shared" si="17"/>
        <v>0</v>
      </c>
      <c r="AM92" s="33">
        <f t="shared" si="17"/>
        <v>0</v>
      </c>
    </row>
    <row r="93" spans="1:39">
      <c r="A93" s="33" t="s">
        <v>268</v>
      </c>
      <c r="B93" s="33" t="str">
        <f t="shared" si="15"/>
        <v>2000s</v>
      </c>
      <c r="C93" s="33" t="s">
        <v>311</v>
      </c>
      <c r="D93" s="77">
        <v>1</v>
      </c>
      <c r="E93" s="33">
        <f t="shared" si="13"/>
        <v>0</v>
      </c>
      <c r="F93" s="33">
        <f t="shared" si="13"/>
        <v>0</v>
      </c>
      <c r="G93" s="33">
        <f t="shared" si="13"/>
        <v>0</v>
      </c>
      <c r="H93" s="33">
        <f t="shared" si="12"/>
        <v>0</v>
      </c>
      <c r="I93" s="33">
        <f t="shared" si="12"/>
        <v>0</v>
      </c>
      <c r="J93" s="33">
        <f t="shared" si="12"/>
        <v>1</v>
      </c>
      <c r="K93" s="33">
        <f t="shared" si="12"/>
        <v>0</v>
      </c>
      <c r="L93" s="33">
        <f t="shared" si="12"/>
        <v>0</v>
      </c>
      <c r="M93" s="33">
        <f t="shared" si="12"/>
        <v>0</v>
      </c>
      <c r="N93" s="33">
        <f t="shared" si="16"/>
        <v>0</v>
      </c>
      <c r="O93" s="33">
        <f t="shared" si="16"/>
        <v>0</v>
      </c>
      <c r="P93" s="33">
        <f t="shared" si="16"/>
        <v>0</v>
      </c>
      <c r="Q93" s="36">
        <f t="shared" si="11"/>
        <v>1</v>
      </c>
      <c r="R93" s="33" t="s">
        <v>328</v>
      </c>
      <c r="U93" s="33" t="s">
        <v>329</v>
      </c>
      <c r="V93" s="33" t="s">
        <v>9</v>
      </c>
      <c r="W93" s="33" t="s">
        <v>311</v>
      </c>
      <c r="X93" s="33">
        <v>1</v>
      </c>
      <c r="Y93" s="33">
        <v>6.6709176862500001</v>
      </c>
      <c r="Z93" s="33">
        <v>7</v>
      </c>
      <c r="AB93" s="33">
        <f t="shared" si="17"/>
        <v>0</v>
      </c>
      <c r="AC93" s="33">
        <f t="shared" si="17"/>
        <v>0</v>
      </c>
      <c r="AD93" s="33">
        <f t="shared" si="17"/>
        <v>0</v>
      </c>
      <c r="AE93" s="33">
        <f t="shared" si="17"/>
        <v>0</v>
      </c>
      <c r="AF93" s="33">
        <f t="shared" si="17"/>
        <v>0</v>
      </c>
      <c r="AG93" s="33">
        <f t="shared" si="17"/>
        <v>1</v>
      </c>
      <c r="AH93" s="33">
        <f t="shared" si="17"/>
        <v>0</v>
      </c>
      <c r="AI93" s="33">
        <f t="shared" si="17"/>
        <v>0</v>
      </c>
      <c r="AJ93" s="33">
        <f t="shared" si="17"/>
        <v>0</v>
      </c>
      <c r="AK93" s="33">
        <f t="shared" si="17"/>
        <v>0</v>
      </c>
      <c r="AL93" s="33">
        <f t="shared" si="17"/>
        <v>0</v>
      </c>
      <c r="AM93" s="33">
        <f t="shared" si="17"/>
        <v>0</v>
      </c>
    </row>
    <row r="94" spans="1:39">
      <c r="A94" s="33" t="s">
        <v>268</v>
      </c>
      <c r="B94" s="33" t="str">
        <f t="shared" si="15"/>
        <v>2000s</v>
      </c>
      <c r="C94" s="33" t="s">
        <v>311</v>
      </c>
      <c r="D94" s="77">
        <v>2</v>
      </c>
      <c r="E94" s="33">
        <f t="shared" si="13"/>
        <v>0</v>
      </c>
      <c r="F94" s="33">
        <f t="shared" si="13"/>
        <v>0</v>
      </c>
      <c r="G94" s="33">
        <f t="shared" si="13"/>
        <v>0</v>
      </c>
      <c r="H94" s="33">
        <f t="shared" si="12"/>
        <v>0</v>
      </c>
      <c r="I94" s="33">
        <f t="shared" si="12"/>
        <v>0</v>
      </c>
      <c r="J94" s="33">
        <f t="shared" si="12"/>
        <v>0</v>
      </c>
      <c r="K94" s="33">
        <f t="shared" si="12"/>
        <v>1</v>
      </c>
      <c r="L94" s="33">
        <f t="shared" si="12"/>
        <v>0</v>
      </c>
      <c r="M94" s="33">
        <f t="shared" si="12"/>
        <v>0</v>
      </c>
      <c r="N94" s="33">
        <f t="shared" si="16"/>
        <v>0</v>
      </c>
      <c r="O94" s="33">
        <f t="shared" si="16"/>
        <v>0</v>
      </c>
      <c r="P94" s="33">
        <f t="shared" si="16"/>
        <v>0</v>
      </c>
      <c r="Q94" s="36">
        <f t="shared" si="11"/>
        <v>1</v>
      </c>
      <c r="R94" s="33" t="s">
        <v>328</v>
      </c>
      <c r="U94" s="33" t="s">
        <v>329</v>
      </c>
      <c r="V94" s="33" t="s">
        <v>9</v>
      </c>
      <c r="W94" s="33" t="s">
        <v>311</v>
      </c>
      <c r="X94" s="33">
        <v>2</v>
      </c>
      <c r="Y94" s="33">
        <v>6.3336132091500001</v>
      </c>
      <c r="Z94" s="33">
        <v>6</v>
      </c>
      <c r="AB94" s="33">
        <f t="shared" ref="AB94:AM107" si="18">IF(AB$2=$Z94,1,0)</f>
        <v>0</v>
      </c>
      <c r="AC94" s="33">
        <f t="shared" si="18"/>
        <v>0</v>
      </c>
      <c r="AD94" s="33">
        <f t="shared" si="18"/>
        <v>0</v>
      </c>
      <c r="AE94" s="33">
        <f t="shared" si="18"/>
        <v>0</v>
      </c>
      <c r="AF94" s="33">
        <f t="shared" si="18"/>
        <v>0</v>
      </c>
      <c r="AG94" s="33">
        <f t="shared" si="18"/>
        <v>0</v>
      </c>
      <c r="AH94" s="33">
        <f t="shared" si="18"/>
        <v>1</v>
      </c>
      <c r="AI94" s="33">
        <f t="shared" si="18"/>
        <v>0</v>
      </c>
      <c r="AJ94" s="33">
        <f t="shared" si="18"/>
        <v>0</v>
      </c>
      <c r="AK94" s="33">
        <f t="shared" si="18"/>
        <v>0</v>
      </c>
      <c r="AL94" s="33">
        <f t="shared" si="18"/>
        <v>0</v>
      </c>
      <c r="AM94" s="33">
        <f t="shared" si="18"/>
        <v>0</v>
      </c>
    </row>
    <row r="95" spans="1:39">
      <c r="A95" s="33" t="s">
        <v>268</v>
      </c>
      <c r="B95" s="33" t="str">
        <f t="shared" si="15"/>
        <v>2000s</v>
      </c>
      <c r="C95" s="33" t="s">
        <v>311</v>
      </c>
      <c r="D95" s="77" t="s">
        <v>161</v>
      </c>
      <c r="E95" s="33">
        <f t="shared" si="13"/>
        <v>0</v>
      </c>
      <c r="F95" s="33">
        <f t="shared" si="13"/>
        <v>0</v>
      </c>
      <c r="G95" s="33">
        <f t="shared" si="13"/>
        <v>0</v>
      </c>
      <c r="H95" s="33">
        <f t="shared" si="12"/>
        <v>0</v>
      </c>
      <c r="I95" s="33">
        <f t="shared" si="12"/>
        <v>0</v>
      </c>
      <c r="J95" s="33">
        <f t="shared" si="12"/>
        <v>1</v>
      </c>
      <c r="K95" s="33">
        <f t="shared" si="12"/>
        <v>0</v>
      </c>
      <c r="L95" s="33">
        <f t="shared" si="12"/>
        <v>0</v>
      </c>
      <c r="M95" s="33">
        <f t="shared" si="12"/>
        <v>0</v>
      </c>
      <c r="N95" s="33">
        <f t="shared" si="16"/>
        <v>0</v>
      </c>
      <c r="O95" s="33">
        <f t="shared" si="16"/>
        <v>0</v>
      </c>
      <c r="P95" s="33">
        <f t="shared" si="16"/>
        <v>0</v>
      </c>
      <c r="Q95" s="36">
        <f t="shared" si="11"/>
        <v>1</v>
      </c>
      <c r="R95" s="33" t="s">
        <v>328</v>
      </c>
      <c r="U95" s="33" t="s">
        <v>329</v>
      </c>
      <c r="V95" s="33" t="s">
        <v>9</v>
      </c>
      <c r="W95" s="33" t="s">
        <v>311</v>
      </c>
      <c r="X95" s="33" t="s">
        <v>161</v>
      </c>
      <c r="Y95" s="33">
        <v>6.5553987579699999</v>
      </c>
      <c r="Z95" s="33">
        <v>7</v>
      </c>
      <c r="AB95" s="33">
        <f t="shared" si="18"/>
        <v>0</v>
      </c>
      <c r="AC95" s="33">
        <f t="shared" si="18"/>
        <v>0</v>
      </c>
      <c r="AD95" s="33">
        <f t="shared" si="18"/>
        <v>0</v>
      </c>
      <c r="AE95" s="33">
        <f t="shared" si="18"/>
        <v>0</v>
      </c>
      <c r="AF95" s="33">
        <f t="shared" si="18"/>
        <v>0</v>
      </c>
      <c r="AG95" s="33">
        <f t="shared" si="18"/>
        <v>1</v>
      </c>
      <c r="AH95" s="33">
        <f t="shared" si="18"/>
        <v>0</v>
      </c>
      <c r="AI95" s="33">
        <f t="shared" si="18"/>
        <v>0</v>
      </c>
      <c r="AJ95" s="33">
        <f t="shared" si="18"/>
        <v>0</v>
      </c>
      <c r="AK95" s="33">
        <f t="shared" si="18"/>
        <v>0</v>
      </c>
      <c r="AL95" s="33">
        <f t="shared" si="18"/>
        <v>0</v>
      </c>
      <c r="AM95" s="33">
        <f t="shared" si="18"/>
        <v>0</v>
      </c>
    </row>
    <row r="96" spans="1:39">
      <c r="A96" s="33" t="s">
        <v>268</v>
      </c>
      <c r="B96" s="33" t="str">
        <f t="shared" si="15"/>
        <v>2000s</v>
      </c>
      <c r="C96" s="33" t="s">
        <v>162</v>
      </c>
      <c r="D96" s="77">
        <v>1</v>
      </c>
      <c r="E96" s="33">
        <f t="shared" si="13"/>
        <v>0</v>
      </c>
      <c r="F96" s="33">
        <f t="shared" si="13"/>
        <v>0</v>
      </c>
      <c r="G96" s="33">
        <f t="shared" si="13"/>
        <v>0</v>
      </c>
      <c r="H96" s="33">
        <f t="shared" si="12"/>
        <v>0</v>
      </c>
      <c r="I96" s="33">
        <f t="shared" si="12"/>
        <v>0</v>
      </c>
      <c r="J96" s="33">
        <f t="shared" si="12"/>
        <v>0</v>
      </c>
      <c r="K96" s="33">
        <f t="shared" si="12"/>
        <v>0</v>
      </c>
      <c r="L96" s="33">
        <f t="shared" si="12"/>
        <v>1</v>
      </c>
      <c r="M96" s="33">
        <f t="shared" si="12"/>
        <v>0</v>
      </c>
      <c r="N96" s="33">
        <f t="shared" si="16"/>
        <v>0</v>
      </c>
      <c r="O96" s="33">
        <f t="shared" si="16"/>
        <v>0</v>
      </c>
      <c r="P96" s="33">
        <f t="shared" si="16"/>
        <v>0</v>
      </c>
      <c r="Q96" s="36">
        <f t="shared" si="11"/>
        <v>1</v>
      </c>
      <c r="R96" s="33" t="s">
        <v>328</v>
      </c>
      <c r="U96" s="33" t="s">
        <v>329</v>
      </c>
      <c r="V96" s="33" t="s">
        <v>9</v>
      </c>
      <c r="W96" s="33" t="s">
        <v>162</v>
      </c>
      <c r="X96" s="33">
        <v>1</v>
      </c>
      <c r="Y96" s="33">
        <v>5.4987755193599996</v>
      </c>
      <c r="Z96" s="33">
        <v>5</v>
      </c>
      <c r="AB96" s="33">
        <f t="shared" si="18"/>
        <v>0</v>
      </c>
      <c r="AC96" s="33">
        <f t="shared" si="18"/>
        <v>0</v>
      </c>
      <c r="AD96" s="33">
        <f t="shared" si="18"/>
        <v>0</v>
      </c>
      <c r="AE96" s="33">
        <f t="shared" si="18"/>
        <v>0</v>
      </c>
      <c r="AF96" s="33">
        <f t="shared" si="18"/>
        <v>0</v>
      </c>
      <c r="AG96" s="33">
        <f t="shared" si="18"/>
        <v>0</v>
      </c>
      <c r="AH96" s="33">
        <f t="shared" si="18"/>
        <v>0</v>
      </c>
      <c r="AI96" s="33">
        <f t="shared" si="18"/>
        <v>1</v>
      </c>
      <c r="AJ96" s="33">
        <f t="shared" si="18"/>
        <v>0</v>
      </c>
      <c r="AK96" s="33">
        <f t="shared" si="18"/>
        <v>0</v>
      </c>
      <c r="AL96" s="33">
        <f t="shared" si="18"/>
        <v>0</v>
      </c>
      <c r="AM96" s="33">
        <f t="shared" si="18"/>
        <v>0</v>
      </c>
    </row>
    <row r="97" spans="1:39">
      <c r="A97" s="33" t="s">
        <v>268</v>
      </c>
      <c r="B97" s="33" t="str">
        <f t="shared" si="15"/>
        <v>2000s</v>
      </c>
      <c r="C97" s="33" t="s">
        <v>162</v>
      </c>
      <c r="D97" s="77">
        <v>2</v>
      </c>
      <c r="E97" s="33">
        <f t="shared" si="13"/>
        <v>0</v>
      </c>
      <c r="F97" s="33">
        <f t="shared" si="13"/>
        <v>0</v>
      </c>
      <c r="G97" s="33">
        <f t="shared" si="13"/>
        <v>0</v>
      </c>
      <c r="H97" s="33">
        <f t="shared" si="12"/>
        <v>0</v>
      </c>
      <c r="I97" s="33">
        <f t="shared" si="12"/>
        <v>0</v>
      </c>
      <c r="J97" s="33">
        <f t="shared" si="12"/>
        <v>0</v>
      </c>
      <c r="K97" s="33">
        <f t="shared" si="12"/>
        <v>0</v>
      </c>
      <c r="L97" s="33">
        <f t="shared" si="12"/>
        <v>1</v>
      </c>
      <c r="M97" s="33">
        <f t="shared" si="12"/>
        <v>0</v>
      </c>
      <c r="N97" s="33">
        <f t="shared" si="16"/>
        <v>0</v>
      </c>
      <c r="O97" s="33">
        <f t="shared" si="16"/>
        <v>0</v>
      </c>
      <c r="P97" s="33">
        <f t="shared" si="16"/>
        <v>0</v>
      </c>
      <c r="Q97" s="36">
        <f t="shared" si="11"/>
        <v>1</v>
      </c>
      <c r="R97" s="33" t="s">
        <v>328</v>
      </c>
      <c r="U97" s="33" t="s">
        <v>329</v>
      </c>
      <c r="V97" s="33" t="s">
        <v>9</v>
      </c>
      <c r="W97" s="33" t="s">
        <v>162</v>
      </c>
      <c r="X97" s="33">
        <v>2</v>
      </c>
      <c r="Y97" s="33">
        <v>5.22073857026</v>
      </c>
      <c r="Z97" s="33">
        <v>5</v>
      </c>
      <c r="AB97" s="33">
        <f t="shared" si="18"/>
        <v>0</v>
      </c>
      <c r="AC97" s="33">
        <f t="shared" si="18"/>
        <v>0</v>
      </c>
      <c r="AD97" s="33">
        <f t="shared" si="18"/>
        <v>0</v>
      </c>
      <c r="AE97" s="33">
        <f t="shared" si="18"/>
        <v>0</v>
      </c>
      <c r="AF97" s="33">
        <f t="shared" si="18"/>
        <v>0</v>
      </c>
      <c r="AG97" s="33">
        <f t="shared" si="18"/>
        <v>0</v>
      </c>
      <c r="AH97" s="33">
        <f t="shared" si="18"/>
        <v>0</v>
      </c>
      <c r="AI97" s="33">
        <f t="shared" si="18"/>
        <v>1</v>
      </c>
      <c r="AJ97" s="33">
        <f t="shared" si="18"/>
        <v>0</v>
      </c>
      <c r="AK97" s="33">
        <f t="shared" si="18"/>
        <v>0</v>
      </c>
      <c r="AL97" s="33">
        <f t="shared" si="18"/>
        <v>0</v>
      </c>
      <c r="AM97" s="33">
        <f t="shared" si="18"/>
        <v>0</v>
      </c>
    </row>
    <row r="98" spans="1:39">
      <c r="A98" s="33" t="s">
        <v>268</v>
      </c>
      <c r="B98" s="33" t="str">
        <f t="shared" si="15"/>
        <v>2000s</v>
      </c>
      <c r="C98" s="33" t="s">
        <v>162</v>
      </c>
      <c r="D98" s="77" t="s">
        <v>161</v>
      </c>
      <c r="E98" s="33">
        <f t="shared" si="13"/>
        <v>0</v>
      </c>
      <c r="F98" s="33">
        <f t="shared" si="13"/>
        <v>0</v>
      </c>
      <c r="G98" s="33">
        <f t="shared" si="13"/>
        <v>0</v>
      </c>
      <c r="H98" s="33">
        <f t="shared" si="12"/>
        <v>0</v>
      </c>
      <c r="I98" s="33">
        <f t="shared" si="12"/>
        <v>0</v>
      </c>
      <c r="J98" s="33">
        <f t="shared" si="12"/>
        <v>0</v>
      </c>
      <c r="K98" s="33">
        <f t="shared" si="12"/>
        <v>0</v>
      </c>
      <c r="L98" s="33">
        <f t="shared" si="12"/>
        <v>1</v>
      </c>
      <c r="M98" s="33">
        <f t="shared" si="12"/>
        <v>0</v>
      </c>
      <c r="N98" s="33">
        <f t="shared" si="16"/>
        <v>0</v>
      </c>
      <c r="O98" s="33">
        <f t="shared" si="16"/>
        <v>0</v>
      </c>
      <c r="P98" s="33">
        <f t="shared" si="16"/>
        <v>0</v>
      </c>
      <c r="Q98" s="36">
        <f t="shared" si="11"/>
        <v>1</v>
      </c>
      <c r="R98" s="33" t="s">
        <v>328</v>
      </c>
      <c r="U98" s="33" t="s">
        <v>329</v>
      </c>
      <c r="V98" s="33" t="s">
        <v>9</v>
      </c>
      <c r="W98" s="33" t="s">
        <v>162</v>
      </c>
      <c r="X98" s="33" t="s">
        <v>161</v>
      </c>
      <c r="Y98" s="33">
        <v>5.4035543392100003</v>
      </c>
      <c r="Z98" s="33">
        <v>5</v>
      </c>
      <c r="AB98" s="33">
        <f t="shared" si="18"/>
        <v>0</v>
      </c>
      <c r="AC98" s="33">
        <f t="shared" si="18"/>
        <v>0</v>
      </c>
      <c r="AD98" s="33">
        <f t="shared" si="18"/>
        <v>0</v>
      </c>
      <c r="AE98" s="33">
        <f t="shared" si="18"/>
        <v>0</v>
      </c>
      <c r="AF98" s="33">
        <f t="shared" si="18"/>
        <v>0</v>
      </c>
      <c r="AG98" s="33">
        <f t="shared" si="18"/>
        <v>0</v>
      </c>
      <c r="AH98" s="33">
        <f t="shared" si="18"/>
        <v>0</v>
      </c>
      <c r="AI98" s="33">
        <f t="shared" si="18"/>
        <v>1</v>
      </c>
      <c r="AJ98" s="33">
        <f t="shared" si="18"/>
        <v>0</v>
      </c>
      <c r="AK98" s="33">
        <f t="shared" si="18"/>
        <v>0</v>
      </c>
      <c r="AL98" s="33">
        <f t="shared" si="18"/>
        <v>0</v>
      </c>
      <c r="AM98" s="33">
        <f t="shared" si="18"/>
        <v>0</v>
      </c>
    </row>
    <row r="99" spans="1:39">
      <c r="A99" s="33" t="s">
        <v>268</v>
      </c>
      <c r="B99" s="33" t="str">
        <f t="shared" si="15"/>
        <v>2000s</v>
      </c>
      <c r="C99" s="33" t="s">
        <v>163</v>
      </c>
      <c r="D99" s="77">
        <v>1</v>
      </c>
      <c r="E99" s="33">
        <f t="shared" si="13"/>
        <v>0</v>
      </c>
      <c r="F99" s="33">
        <f t="shared" si="13"/>
        <v>0</v>
      </c>
      <c r="G99" s="33">
        <f t="shared" si="13"/>
        <v>0</v>
      </c>
      <c r="H99" s="33">
        <f t="shared" si="12"/>
        <v>0</v>
      </c>
      <c r="I99" s="33">
        <f t="shared" si="12"/>
        <v>0</v>
      </c>
      <c r="J99" s="33">
        <f t="shared" si="12"/>
        <v>0</v>
      </c>
      <c r="K99" s="33">
        <f t="shared" si="12"/>
        <v>0</v>
      </c>
      <c r="L99" s="33">
        <f t="shared" si="12"/>
        <v>1</v>
      </c>
      <c r="M99" s="33">
        <f t="shared" si="12"/>
        <v>0</v>
      </c>
      <c r="N99" s="33">
        <f t="shared" si="16"/>
        <v>0</v>
      </c>
      <c r="O99" s="33">
        <f t="shared" si="16"/>
        <v>0</v>
      </c>
      <c r="P99" s="33">
        <f t="shared" si="16"/>
        <v>0</v>
      </c>
      <c r="Q99" s="36">
        <f t="shared" si="11"/>
        <v>1</v>
      </c>
      <c r="R99" s="33" t="s">
        <v>328</v>
      </c>
      <c r="U99" s="33" t="s">
        <v>329</v>
      </c>
      <c r="V99" s="33" t="s">
        <v>9</v>
      </c>
      <c r="W99" s="33" t="s">
        <v>163</v>
      </c>
      <c r="X99" s="33">
        <v>1</v>
      </c>
      <c r="Y99" s="33">
        <v>4.5325896127699998</v>
      </c>
      <c r="Z99" s="33">
        <v>5</v>
      </c>
      <c r="AB99" s="33">
        <f t="shared" si="18"/>
        <v>0</v>
      </c>
      <c r="AC99" s="33">
        <f t="shared" si="18"/>
        <v>0</v>
      </c>
      <c r="AD99" s="33">
        <f t="shared" si="18"/>
        <v>0</v>
      </c>
      <c r="AE99" s="33">
        <f t="shared" si="18"/>
        <v>0</v>
      </c>
      <c r="AF99" s="33">
        <f t="shared" si="18"/>
        <v>0</v>
      </c>
      <c r="AG99" s="33">
        <f t="shared" si="18"/>
        <v>0</v>
      </c>
      <c r="AH99" s="33">
        <f t="shared" si="18"/>
        <v>0</v>
      </c>
      <c r="AI99" s="33">
        <f t="shared" si="18"/>
        <v>1</v>
      </c>
      <c r="AJ99" s="33">
        <f t="shared" si="18"/>
        <v>0</v>
      </c>
      <c r="AK99" s="33">
        <f t="shared" si="18"/>
        <v>0</v>
      </c>
      <c r="AL99" s="33">
        <f t="shared" si="18"/>
        <v>0</v>
      </c>
      <c r="AM99" s="33">
        <f t="shared" si="18"/>
        <v>0</v>
      </c>
    </row>
    <row r="100" spans="1:39">
      <c r="A100" s="33" t="s">
        <v>268</v>
      </c>
      <c r="B100" s="33" t="str">
        <f t="shared" si="15"/>
        <v>2000s</v>
      </c>
      <c r="C100" s="33" t="s">
        <v>163</v>
      </c>
      <c r="D100" s="77">
        <v>2</v>
      </c>
      <c r="E100" s="33">
        <f t="shared" si="13"/>
        <v>0</v>
      </c>
      <c r="F100" s="33">
        <f t="shared" si="13"/>
        <v>0</v>
      </c>
      <c r="G100" s="33">
        <f t="shared" si="13"/>
        <v>0</v>
      </c>
      <c r="H100" s="33">
        <f t="shared" si="12"/>
        <v>0</v>
      </c>
      <c r="I100" s="33">
        <f t="shared" si="12"/>
        <v>0</v>
      </c>
      <c r="J100" s="33">
        <f t="shared" si="12"/>
        <v>0</v>
      </c>
      <c r="K100" s="33">
        <f t="shared" si="12"/>
        <v>0</v>
      </c>
      <c r="L100" s="33">
        <f t="shared" si="12"/>
        <v>0</v>
      </c>
      <c r="M100" s="33">
        <f t="shared" si="12"/>
        <v>1</v>
      </c>
      <c r="N100" s="33">
        <f t="shared" si="16"/>
        <v>0</v>
      </c>
      <c r="O100" s="33">
        <f t="shared" si="16"/>
        <v>0</v>
      </c>
      <c r="P100" s="33">
        <f t="shared" si="16"/>
        <v>0</v>
      </c>
      <c r="Q100" s="36">
        <f t="shared" si="11"/>
        <v>1</v>
      </c>
      <c r="R100" s="33" t="s">
        <v>328</v>
      </c>
      <c r="U100" s="33" t="s">
        <v>329</v>
      </c>
      <c r="V100" s="33" t="s">
        <v>9</v>
      </c>
      <c r="W100" s="33" t="s">
        <v>163</v>
      </c>
      <c r="X100" s="33">
        <v>2</v>
      </c>
      <c r="Y100" s="33">
        <v>4.3034063367800002</v>
      </c>
      <c r="Z100" s="33">
        <v>4</v>
      </c>
      <c r="AB100" s="33">
        <f t="shared" si="18"/>
        <v>0</v>
      </c>
      <c r="AC100" s="33">
        <f t="shared" si="18"/>
        <v>0</v>
      </c>
      <c r="AD100" s="33">
        <f t="shared" si="18"/>
        <v>0</v>
      </c>
      <c r="AE100" s="33">
        <f t="shared" si="18"/>
        <v>0</v>
      </c>
      <c r="AF100" s="33">
        <f t="shared" si="18"/>
        <v>0</v>
      </c>
      <c r="AG100" s="33">
        <f t="shared" si="18"/>
        <v>0</v>
      </c>
      <c r="AH100" s="33">
        <f t="shared" si="18"/>
        <v>0</v>
      </c>
      <c r="AI100" s="33">
        <f t="shared" si="18"/>
        <v>0</v>
      </c>
      <c r="AJ100" s="33">
        <f t="shared" si="18"/>
        <v>1</v>
      </c>
      <c r="AK100" s="33">
        <f t="shared" si="18"/>
        <v>0</v>
      </c>
      <c r="AL100" s="33">
        <f t="shared" si="18"/>
        <v>0</v>
      </c>
      <c r="AM100" s="33">
        <f t="shared" si="18"/>
        <v>0</v>
      </c>
    </row>
    <row r="101" spans="1:39">
      <c r="A101" s="33" t="s">
        <v>268</v>
      </c>
      <c r="B101" s="33" t="str">
        <f t="shared" si="15"/>
        <v>2000s</v>
      </c>
      <c r="C101" s="33" t="s">
        <v>163</v>
      </c>
      <c r="D101" s="77" t="s">
        <v>161</v>
      </c>
      <c r="E101" s="33">
        <f t="shared" si="13"/>
        <v>0</v>
      </c>
      <c r="F101" s="33">
        <f t="shared" si="13"/>
        <v>0</v>
      </c>
      <c r="G101" s="33">
        <f t="shared" si="13"/>
        <v>0</v>
      </c>
      <c r="H101" s="33">
        <f t="shared" si="12"/>
        <v>0</v>
      </c>
      <c r="I101" s="33">
        <f t="shared" si="12"/>
        <v>0</v>
      </c>
      <c r="J101" s="33">
        <f t="shared" si="12"/>
        <v>0</v>
      </c>
      <c r="K101" s="33">
        <f t="shared" si="12"/>
        <v>0</v>
      </c>
      <c r="L101" s="33">
        <f t="shared" si="12"/>
        <v>0</v>
      </c>
      <c r="M101" s="33">
        <f t="shared" si="12"/>
        <v>1</v>
      </c>
      <c r="N101" s="33">
        <f t="shared" si="16"/>
        <v>0</v>
      </c>
      <c r="O101" s="33">
        <f t="shared" si="16"/>
        <v>0</v>
      </c>
      <c r="P101" s="33">
        <f t="shared" si="16"/>
        <v>0</v>
      </c>
      <c r="Q101" s="36">
        <f t="shared" si="11"/>
        <v>1</v>
      </c>
      <c r="R101" s="33" t="s">
        <v>328</v>
      </c>
      <c r="U101" s="33" t="s">
        <v>329</v>
      </c>
      <c r="V101" s="33" t="s">
        <v>9</v>
      </c>
      <c r="W101" s="33" t="s">
        <v>163</v>
      </c>
      <c r="X101" s="33" t="s">
        <v>161</v>
      </c>
      <c r="Y101" s="33">
        <v>4.4540996779500004</v>
      </c>
      <c r="Z101" s="33">
        <v>4</v>
      </c>
      <c r="AB101" s="33">
        <f t="shared" si="18"/>
        <v>0</v>
      </c>
      <c r="AC101" s="33">
        <f t="shared" si="18"/>
        <v>0</v>
      </c>
      <c r="AD101" s="33">
        <f t="shared" si="18"/>
        <v>0</v>
      </c>
      <c r="AE101" s="33">
        <f t="shared" si="18"/>
        <v>0</v>
      </c>
      <c r="AF101" s="33">
        <f t="shared" si="18"/>
        <v>0</v>
      </c>
      <c r="AG101" s="33">
        <f t="shared" si="18"/>
        <v>0</v>
      </c>
      <c r="AH101" s="33">
        <f t="shared" si="18"/>
        <v>0</v>
      </c>
      <c r="AI101" s="33">
        <f t="shared" si="18"/>
        <v>0</v>
      </c>
      <c r="AJ101" s="33">
        <f t="shared" si="18"/>
        <v>1</v>
      </c>
      <c r="AK101" s="33">
        <f t="shared" si="18"/>
        <v>0</v>
      </c>
      <c r="AL101" s="33">
        <f t="shared" si="18"/>
        <v>0</v>
      </c>
      <c r="AM101" s="33">
        <f t="shared" si="18"/>
        <v>0</v>
      </c>
    </row>
    <row r="102" spans="1:39">
      <c r="A102" s="33" t="s">
        <v>268</v>
      </c>
      <c r="B102" s="33" t="str">
        <f t="shared" si="15"/>
        <v>2000s</v>
      </c>
      <c r="C102" s="33" t="s">
        <v>164</v>
      </c>
      <c r="D102" s="77">
        <v>1</v>
      </c>
      <c r="E102" s="33">
        <f t="shared" si="13"/>
        <v>0</v>
      </c>
      <c r="F102" s="33">
        <f t="shared" si="13"/>
        <v>0</v>
      </c>
      <c r="G102" s="33">
        <f t="shared" si="13"/>
        <v>0</v>
      </c>
      <c r="H102" s="33">
        <f t="shared" si="12"/>
        <v>0</v>
      </c>
      <c r="I102" s="33">
        <f t="shared" si="12"/>
        <v>0</v>
      </c>
      <c r="J102" s="33">
        <f t="shared" si="12"/>
        <v>0</v>
      </c>
      <c r="K102" s="33">
        <f t="shared" si="12"/>
        <v>0</v>
      </c>
      <c r="L102" s="33">
        <f t="shared" si="12"/>
        <v>0</v>
      </c>
      <c r="M102" s="33">
        <f t="shared" si="12"/>
        <v>1</v>
      </c>
      <c r="N102" s="33">
        <f t="shared" si="16"/>
        <v>0</v>
      </c>
      <c r="O102" s="33">
        <f t="shared" si="16"/>
        <v>0</v>
      </c>
      <c r="P102" s="33">
        <f t="shared" si="16"/>
        <v>0</v>
      </c>
      <c r="Q102" s="36">
        <f t="shared" si="11"/>
        <v>1</v>
      </c>
      <c r="R102" s="33" t="s">
        <v>328</v>
      </c>
      <c r="U102" s="33" t="s">
        <v>329</v>
      </c>
      <c r="V102" s="33" t="s">
        <v>9</v>
      </c>
      <c r="W102" s="33" t="s">
        <v>164</v>
      </c>
      <c r="X102" s="33">
        <v>1</v>
      </c>
      <c r="Y102" s="33">
        <v>3.7361715395499999</v>
      </c>
      <c r="Z102" s="33">
        <v>4</v>
      </c>
      <c r="AB102" s="33">
        <f t="shared" si="18"/>
        <v>0</v>
      </c>
      <c r="AC102" s="33">
        <f t="shared" si="18"/>
        <v>0</v>
      </c>
      <c r="AD102" s="33">
        <f t="shared" si="18"/>
        <v>0</v>
      </c>
      <c r="AE102" s="33">
        <f t="shared" si="18"/>
        <v>0</v>
      </c>
      <c r="AF102" s="33">
        <f t="shared" si="18"/>
        <v>0</v>
      </c>
      <c r="AG102" s="33">
        <f t="shared" si="18"/>
        <v>0</v>
      </c>
      <c r="AH102" s="33">
        <f t="shared" si="18"/>
        <v>0</v>
      </c>
      <c r="AI102" s="33">
        <f t="shared" si="18"/>
        <v>0</v>
      </c>
      <c r="AJ102" s="33">
        <f t="shared" si="18"/>
        <v>1</v>
      </c>
      <c r="AK102" s="33">
        <f t="shared" si="18"/>
        <v>0</v>
      </c>
      <c r="AL102" s="33">
        <f t="shared" si="18"/>
        <v>0</v>
      </c>
      <c r="AM102" s="33">
        <f t="shared" si="18"/>
        <v>0</v>
      </c>
    </row>
    <row r="103" spans="1:39">
      <c r="A103" s="33" t="s">
        <v>268</v>
      </c>
      <c r="B103" s="33" t="str">
        <f t="shared" si="15"/>
        <v>2000s</v>
      </c>
      <c r="C103" s="33" t="s">
        <v>164</v>
      </c>
      <c r="D103" s="77">
        <v>2</v>
      </c>
      <c r="E103" s="33">
        <f t="shared" si="13"/>
        <v>0</v>
      </c>
      <c r="F103" s="33">
        <f t="shared" si="13"/>
        <v>0</v>
      </c>
      <c r="G103" s="33">
        <f t="shared" si="13"/>
        <v>0</v>
      </c>
      <c r="H103" s="33">
        <f t="shared" si="12"/>
        <v>0</v>
      </c>
      <c r="I103" s="33">
        <f t="shared" si="12"/>
        <v>0</v>
      </c>
      <c r="J103" s="33">
        <f t="shared" si="12"/>
        <v>0</v>
      </c>
      <c r="K103" s="33">
        <f t="shared" si="12"/>
        <v>0</v>
      </c>
      <c r="L103" s="33">
        <f t="shared" si="12"/>
        <v>0</v>
      </c>
      <c r="M103" s="33">
        <f t="shared" si="12"/>
        <v>1</v>
      </c>
      <c r="N103" s="33">
        <f t="shared" si="16"/>
        <v>0</v>
      </c>
      <c r="O103" s="33">
        <f t="shared" si="16"/>
        <v>0</v>
      </c>
      <c r="P103" s="33">
        <f t="shared" si="16"/>
        <v>0</v>
      </c>
      <c r="Q103" s="36">
        <f t="shared" si="11"/>
        <v>1</v>
      </c>
      <c r="R103" s="33" t="s">
        <v>328</v>
      </c>
      <c r="U103" s="33" t="s">
        <v>329</v>
      </c>
      <c r="V103" s="33" t="s">
        <v>9</v>
      </c>
      <c r="W103" s="33" t="s">
        <v>164</v>
      </c>
      <c r="X103" s="33">
        <v>2</v>
      </c>
      <c r="Y103" s="33">
        <v>3.5472578927699998</v>
      </c>
      <c r="Z103" s="33">
        <v>4</v>
      </c>
      <c r="AB103" s="33">
        <f t="shared" si="18"/>
        <v>0</v>
      </c>
      <c r="AC103" s="33">
        <f t="shared" si="18"/>
        <v>0</v>
      </c>
      <c r="AD103" s="33">
        <f t="shared" si="18"/>
        <v>0</v>
      </c>
      <c r="AE103" s="33">
        <f t="shared" si="18"/>
        <v>0</v>
      </c>
      <c r="AF103" s="33">
        <f t="shared" si="18"/>
        <v>0</v>
      </c>
      <c r="AG103" s="33">
        <f t="shared" si="18"/>
        <v>0</v>
      </c>
      <c r="AH103" s="33">
        <f t="shared" si="18"/>
        <v>0</v>
      </c>
      <c r="AI103" s="33">
        <f t="shared" si="18"/>
        <v>0</v>
      </c>
      <c r="AJ103" s="33">
        <f t="shared" si="18"/>
        <v>1</v>
      </c>
      <c r="AK103" s="33">
        <f t="shared" si="18"/>
        <v>0</v>
      </c>
      <c r="AL103" s="33">
        <f t="shared" si="18"/>
        <v>0</v>
      </c>
      <c r="AM103" s="33">
        <f t="shared" si="18"/>
        <v>0</v>
      </c>
    </row>
    <row r="104" spans="1:39">
      <c r="A104" s="33" t="s">
        <v>268</v>
      </c>
      <c r="B104" s="33" t="str">
        <f t="shared" si="15"/>
        <v>2000s</v>
      </c>
      <c r="C104" s="33" t="s">
        <v>164</v>
      </c>
      <c r="D104" s="77" t="s">
        <v>161</v>
      </c>
      <c r="E104" s="33">
        <f t="shared" si="13"/>
        <v>0</v>
      </c>
      <c r="F104" s="33">
        <f t="shared" si="13"/>
        <v>0</v>
      </c>
      <c r="G104" s="33">
        <f t="shared" si="13"/>
        <v>0</v>
      </c>
      <c r="H104" s="33">
        <f t="shared" si="12"/>
        <v>0</v>
      </c>
      <c r="I104" s="33">
        <f t="shared" si="12"/>
        <v>0</v>
      </c>
      <c r="J104" s="33">
        <f t="shared" si="12"/>
        <v>0</v>
      </c>
      <c r="K104" s="33">
        <f t="shared" si="12"/>
        <v>0</v>
      </c>
      <c r="L104" s="33">
        <f t="shared" si="12"/>
        <v>0</v>
      </c>
      <c r="M104" s="33">
        <f t="shared" si="12"/>
        <v>1</v>
      </c>
      <c r="N104" s="33">
        <f t="shared" si="16"/>
        <v>0</v>
      </c>
      <c r="O104" s="33">
        <f t="shared" si="16"/>
        <v>0</v>
      </c>
      <c r="P104" s="33">
        <f t="shared" si="16"/>
        <v>0</v>
      </c>
      <c r="Q104" s="36">
        <f t="shared" si="11"/>
        <v>1</v>
      </c>
      <c r="R104" s="33" t="s">
        <v>328</v>
      </c>
      <c r="U104" s="33" t="s">
        <v>329</v>
      </c>
      <c r="V104" s="33" t="s">
        <v>9</v>
      </c>
      <c r="W104" s="33" t="s">
        <v>164</v>
      </c>
      <c r="X104" s="33" t="s">
        <v>161</v>
      </c>
      <c r="Y104" s="33">
        <v>3.6714730149400001</v>
      </c>
      <c r="Z104" s="33">
        <v>4</v>
      </c>
      <c r="AB104" s="33">
        <f t="shared" si="18"/>
        <v>0</v>
      </c>
      <c r="AC104" s="33">
        <f t="shared" si="18"/>
        <v>0</v>
      </c>
      <c r="AD104" s="33">
        <f t="shared" si="18"/>
        <v>0</v>
      </c>
      <c r="AE104" s="33">
        <f t="shared" si="18"/>
        <v>0</v>
      </c>
      <c r="AF104" s="33">
        <f t="shared" si="18"/>
        <v>0</v>
      </c>
      <c r="AG104" s="33">
        <f t="shared" si="18"/>
        <v>0</v>
      </c>
      <c r="AH104" s="33">
        <f t="shared" si="18"/>
        <v>0</v>
      </c>
      <c r="AI104" s="33">
        <f t="shared" si="18"/>
        <v>0</v>
      </c>
      <c r="AJ104" s="33">
        <f t="shared" si="18"/>
        <v>1</v>
      </c>
      <c r="AK104" s="33">
        <f t="shared" si="18"/>
        <v>0</v>
      </c>
      <c r="AL104" s="33">
        <f t="shared" si="18"/>
        <v>0</v>
      </c>
      <c r="AM104" s="33">
        <f t="shared" si="18"/>
        <v>0</v>
      </c>
    </row>
    <row r="105" spans="1:39">
      <c r="A105" s="33" t="s">
        <v>268</v>
      </c>
      <c r="B105" s="33" t="str">
        <f t="shared" si="15"/>
        <v>2000s</v>
      </c>
      <c r="C105" s="33" t="s">
        <v>165</v>
      </c>
      <c r="D105" s="77">
        <v>1</v>
      </c>
      <c r="E105" s="33">
        <f t="shared" si="13"/>
        <v>0</v>
      </c>
      <c r="F105" s="33">
        <f t="shared" si="13"/>
        <v>0</v>
      </c>
      <c r="G105" s="33">
        <f t="shared" si="13"/>
        <v>0</v>
      </c>
      <c r="H105" s="33">
        <f t="shared" si="12"/>
        <v>0</v>
      </c>
      <c r="I105" s="33">
        <f t="shared" si="12"/>
        <v>0</v>
      </c>
      <c r="J105" s="33">
        <f t="shared" si="12"/>
        <v>0</v>
      </c>
      <c r="K105" s="33">
        <f t="shared" si="12"/>
        <v>0</v>
      </c>
      <c r="L105" s="33">
        <f t="shared" si="12"/>
        <v>0</v>
      </c>
      <c r="M105" s="33">
        <f t="shared" si="12"/>
        <v>0</v>
      </c>
      <c r="N105" s="33">
        <f t="shared" si="16"/>
        <v>1</v>
      </c>
      <c r="O105" s="33">
        <f t="shared" si="16"/>
        <v>0</v>
      </c>
      <c r="P105" s="33">
        <f t="shared" si="16"/>
        <v>0</v>
      </c>
      <c r="Q105" s="36">
        <f t="shared" si="11"/>
        <v>1</v>
      </c>
      <c r="R105" s="33" t="s">
        <v>328</v>
      </c>
      <c r="U105" s="33" t="s">
        <v>329</v>
      </c>
      <c r="V105" s="33" t="s">
        <v>9</v>
      </c>
      <c r="W105" s="33" t="s">
        <v>165</v>
      </c>
      <c r="X105" s="33">
        <v>1</v>
      </c>
      <c r="Y105" s="33">
        <v>3.07969151533</v>
      </c>
      <c r="Z105" s="33">
        <v>3</v>
      </c>
      <c r="AB105" s="33">
        <f t="shared" si="18"/>
        <v>0</v>
      </c>
      <c r="AC105" s="33">
        <f t="shared" si="18"/>
        <v>0</v>
      </c>
      <c r="AD105" s="33">
        <f t="shared" si="18"/>
        <v>0</v>
      </c>
      <c r="AE105" s="33">
        <f t="shared" si="18"/>
        <v>0</v>
      </c>
      <c r="AF105" s="33">
        <f t="shared" si="18"/>
        <v>0</v>
      </c>
      <c r="AG105" s="33">
        <f t="shared" si="18"/>
        <v>0</v>
      </c>
      <c r="AH105" s="33">
        <f t="shared" si="18"/>
        <v>0</v>
      </c>
      <c r="AI105" s="33">
        <f t="shared" si="18"/>
        <v>0</v>
      </c>
      <c r="AJ105" s="33">
        <f t="shared" si="18"/>
        <v>0</v>
      </c>
      <c r="AK105" s="33">
        <f t="shared" si="18"/>
        <v>1</v>
      </c>
      <c r="AL105" s="33">
        <f t="shared" si="18"/>
        <v>0</v>
      </c>
      <c r="AM105" s="33">
        <f t="shared" si="18"/>
        <v>0</v>
      </c>
    </row>
    <row r="106" spans="1:39">
      <c r="A106" s="33" t="s">
        <v>268</v>
      </c>
      <c r="B106" s="33" t="str">
        <f t="shared" si="15"/>
        <v>2000s</v>
      </c>
      <c r="C106" s="33" t="s">
        <v>165</v>
      </c>
      <c r="D106" s="77">
        <v>2</v>
      </c>
      <c r="E106" s="33">
        <f t="shared" si="13"/>
        <v>0</v>
      </c>
      <c r="F106" s="33">
        <f t="shared" si="13"/>
        <v>0</v>
      </c>
      <c r="G106" s="33">
        <f t="shared" si="13"/>
        <v>0</v>
      </c>
      <c r="H106" s="33">
        <f t="shared" si="12"/>
        <v>0</v>
      </c>
      <c r="I106" s="33">
        <f t="shared" si="12"/>
        <v>0</v>
      </c>
      <c r="J106" s="33">
        <f t="shared" si="12"/>
        <v>0</v>
      </c>
      <c r="K106" s="33">
        <f t="shared" si="12"/>
        <v>0</v>
      </c>
      <c r="L106" s="33">
        <f t="shared" si="12"/>
        <v>0</v>
      </c>
      <c r="M106" s="33">
        <f t="shared" si="12"/>
        <v>0</v>
      </c>
      <c r="N106" s="33">
        <f t="shared" si="16"/>
        <v>1</v>
      </c>
      <c r="O106" s="33">
        <f t="shared" si="16"/>
        <v>0</v>
      </c>
      <c r="P106" s="33">
        <f t="shared" si="16"/>
        <v>0</v>
      </c>
      <c r="Q106" s="36">
        <f t="shared" si="11"/>
        <v>1</v>
      </c>
      <c r="R106" s="33" t="s">
        <v>328</v>
      </c>
      <c r="U106" s="33" t="s">
        <v>329</v>
      </c>
      <c r="V106" s="33" t="s">
        <v>9</v>
      </c>
      <c r="W106" s="33" t="s">
        <v>165</v>
      </c>
      <c r="X106" s="33">
        <v>2</v>
      </c>
      <c r="Y106" s="33">
        <v>2.9239717500700002</v>
      </c>
      <c r="Z106" s="33">
        <v>3</v>
      </c>
      <c r="AB106" s="33">
        <f t="shared" si="18"/>
        <v>0</v>
      </c>
      <c r="AC106" s="33">
        <f t="shared" si="18"/>
        <v>0</v>
      </c>
      <c r="AD106" s="33">
        <f t="shared" si="18"/>
        <v>0</v>
      </c>
      <c r="AE106" s="33">
        <f t="shared" si="18"/>
        <v>0</v>
      </c>
      <c r="AF106" s="33">
        <f t="shared" si="18"/>
        <v>0</v>
      </c>
      <c r="AG106" s="33">
        <f t="shared" si="18"/>
        <v>0</v>
      </c>
      <c r="AH106" s="33">
        <f t="shared" si="18"/>
        <v>0</v>
      </c>
      <c r="AI106" s="33">
        <f t="shared" si="18"/>
        <v>0</v>
      </c>
      <c r="AJ106" s="33">
        <f t="shared" si="18"/>
        <v>0</v>
      </c>
      <c r="AK106" s="33">
        <f t="shared" si="18"/>
        <v>1</v>
      </c>
      <c r="AL106" s="33">
        <f t="shared" si="18"/>
        <v>0</v>
      </c>
      <c r="AM106" s="33">
        <f t="shared" si="18"/>
        <v>0</v>
      </c>
    </row>
    <row r="107" spans="1:39">
      <c r="A107" s="33" t="s">
        <v>268</v>
      </c>
      <c r="B107" s="33" t="str">
        <f t="shared" si="15"/>
        <v>2000s</v>
      </c>
      <c r="C107" s="33" t="s">
        <v>165</v>
      </c>
      <c r="D107" s="77" t="s">
        <v>161</v>
      </c>
      <c r="E107" s="33">
        <f t="shared" si="13"/>
        <v>0</v>
      </c>
      <c r="F107" s="33">
        <f t="shared" si="13"/>
        <v>0</v>
      </c>
      <c r="G107" s="33">
        <f t="shared" si="13"/>
        <v>0</v>
      </c>
      <c r="H107" s="33">
        <f t="shared" si="12"/>
        <v>0</v>
      </c>
      <c r="I107" s="33">
        <f t="shared" si="12"/>
        <v>0</v>
      </c>
      <c r="J107" s="33">
        <f t="shared" si="12"/>
        <v>0</v>
      </c>
      <c r="K107" s="33">
        <f t="shared" si="12"/>
        <v>0</v>
      </c>
      <c r="L107" s="33">
        <f t="shared" si="12"/>
        <v>0</v>
      </c>
      <c r="M107" s="33">
        <f t="shared" si="12"/>
        <v>0</v>
      </c>
      <c r="N107" s="33">
        <f t="shared" si="16"/>
        <v>1</v>
      </c>
      <c r="O107" s="33">
        <f t="shared" si="16"/>
        <v>0</v>
      </c>
      <c r="P107" s="33">
        <f t="shared" si="16"/>
        <v>0</v>
      </c>
      <c r="Q107" s="36">
        <f t="shared" si="11"/>
        <v>1</v>
      </c>
      <c r="R107" s="33" t="s">
        <v>328</v>
      </c>
      <c r="U107" s="33" t="s">
        <v>329</v>
      </c>
      <c r="V107" s="33" t="s">
        <v>9</v>
      </c>
      <c r="W107" s="33" t="s">
        <v>165</v>
      </c>
      <c r="X107" s="33" t="s">
        <v>161</v>
      </c>
      <c r="Y107" s="33">
        <v>3.02636112212</v>
      </c>
      <c r="Z107" s="33">
        <v>3</v>
      </c>
      <c r="AB107" s="33">
        <f t="shared" si="18"/>
        <v>0</v>
      </c>
      <c r="AC107" s="33">
        <f t="shared" si="18"/>
        <v>0</v>
      </c>
      <c r="AD107" s="33">
        <f t="shared" si="18"/>
        <v>0</v>
      </c>
      <c r="AE107" s="33">
        <f t="shared" si="18"/>
        <v>0</v>
      </c>
      <c r="AF107" s="33">
        <f t="shared" si="18"/>
        <v>0</v>
      </c>
      <c r="AG107" s="33">
        <f t="shared" si="18"/>
        <v>0</v>
      </c>
      <c r="AH107" s="33">
        <f t="shared" si="18"/>
        <v>0</v>
      </c>
      <c r="AI107" s="33">
        <f t="shared" si="18"/>
        <v>0</v>
      </c>
      <c r="AJ107" s="33">
        <f t="shared" si="18"/>
        <v>0</v>
      </c>
      <c r="AK107" s="33">
        <f t="shared" si="18"/>
        <v>1</v>
      </c>
      <c r="AL107" s="33">
        <f t="shared" si="18"/>
        <v>0</v>
      </c>
      <c r="AM107" s="33">
        <f t="shared" si="18"/>
        <v>0</v>
      </c>
    </row>
    <row r="108" spans="1:39">
      <c r="A108" s="33" t="s">
        <v>260</v>
      </c>
      <c r="B108" s="33" t="s">
        <v>272</v>
      </c>
      <c r="C108" s="33" t="s">
        <v>311</v>
      </c>
      <c r="D108" s="77">
        <v>1</v>
      </c>
      <c r="E108" s="33">
        <f t="shared" si="13"/>
        <v>0</v>
      </c>
      <c r="F108" s="33">
        <f t="shared" si="13"/>
        <v>0</v>
      </c>
      <c r="G108" s="33">
        <f t="shared" si="13"/>
        <v>1</v>
      </c>
      <c r="H108" s="33">
        <f t="shared" si="13"/>
        <v>0</v>
      </c>
      <c r="I108" s="33">
        <f t="shared" si="13"/>
        <v>0</v>
      </c>
      <c r="J108" s="33">
        <f t="shared" si="13"/>
        <v>0</v>
      </c>
      <c r="K108" s="33">
        <f t="shared" ref="K108:P153" si="19">AH108</f>
        <v>0</v>
      </c>
      <c r="L108" s="33">
        <f t="shared" si="19"/>
        <v>0</v>
      </c>
      <c r="M108" s="33">
        <f t="shared" si="19"/>
        <v>0</v>
      </c>
      <c r="N108" s="33">
        <f t="shared" si="16"/>
        <v>0</v>
      </c>
      <c r="O108" s="33">
        <f t="shared" si="16"/>
        <v>0</v>
      </c>
      <c r="P108" s="33">
        <f t="shared" si="16"/>
        <v>0</v>
      </c>
      <c r="Q108" s="36">
        <f t="shared" ref="Q108:Q162" si="20">SUM(AB108:AM108)</f>
        <v>1</v>
      </c>
      <c r="R108" s="33" t="s">
        <v>328</v>
      </c>
      <c r="U108" s="33" t="s">
        <v>331</v>
      </c>
      <c r="V108" s="33" t="s">
        <v>330</v>
      </c>
      <c r="W108" s="33" t="s">
        <v>311</v>
      </c>
      <c r="X108" s="33">
        <v>1</v>
      </c>
      <c r="Y108" s="33">
        <v>14.7723536107</v>
      </c>
      <c r="Z108" s="33">
        <v>15</v>
      </c>
      <c r="AB108" s="33">
        <f t="shared" ref="AB108:AM122" si="21">IF(AB$2=$Z108,1,0)</f>
        <v>0</v>
      </c>
      <c r="AC108" s="33">
        <f t="shared" si="21"/>
        <v>0</v>
      </c>
      <c r="AD108" s="33">
        <f t="shared" si="21"/>
        <v>1</v>
      </c>
      <c r="AE108" s="33">
        <f t="shared" si="21"/>
        <v>0</v>
      </c>
      <c r="AF108" s="33">
        <f t="shared" si="21"/>
        <v>0</v>
      </c>
      <c r="AG108" s="33">
        <f t="shared" si="21"/>
        <v>0</v>
      </c>
      <c r="AH108" s="33">
        <f t="shared" si="21"/>
        <v>0</v>
      </c>
      <c r="AI108" s="33">
        <f t="shared" si="21"/>
        <v>0</v>
      </c>
      <c r="AJ108" s="33">
        <f t="shared" si="21"/>
        <v>0</v>
      </c>
      <c r="AK108" s="33">
        <f t="shared" si="21"/>
        <v>0</v>
      </c>
      <c r="AL108" s="33">
        <f t="shared" si="21"/>
        <v>0</v>
      </c>
      <c r="AM108" s="33">
        <f t="shared" si="21"/>
        <v>0</v>
      </c>
    </row>
    <row r="109" spans="1:39">
      <c r="A109" s="33" t="s">
        <v>260</v>
      </c>
      <c r="B109" s="33" t="s">
        <v>272</v>
      </c>
      <c r="C109" s="33" t="s">
        <v>311</v>
      </c>
      <c r="D109" s="77">
        <v>2</v>
      </c>
      <c r="E109" s="33">
        <f t="shared" si="13"/>
        <v>0</v>
      </c>
      <c r="F109" s="33">
        <f t="shared" si="13"/>
        <v>0</v>
      </c>
      <c r="G109" s="33">
        <f t="shared" si="13"/>
        <v>1</v>
      </c>
      <c r="H109" s="33">
        <f t="shared" si="13"/>
        <v>0</v>
      </c>
      <c r="I109" s="33">
        <f t="shared" si="13"/>
        <v>0</v>
      </c>
      <c r="J109" s="33">
        <f t="shared" si="13"/>
        <v>0</v>
      </c>
      <c r="K109" s="33">
        <f t="shared" si="19"/>
        <v>0</v>
      </c>
      <c r="L109" s="33">
        <f t="shared" si="19"/>
        <v>0</v>
      </c>
      <c r="M109" s="33">
        <f t="shared" si="19"/>
        <v>0</v>
      </c>
      <c r="N109" s="33">
        <f t="shared" si="16"/>
        <v>0</v>
      </c>
      <c r="O109" s="33">
        <f t="shared" si="16"/>
        <v>0</v>
      </c>
      <c r="P109" s="33">
        <f t="shared" si="16"/>
        <v>0</v>
      </c>
      <c r="Q109" s="36">
        <f t="shared" si="20"/>
        <v>1</v>
      </c>
      <c r="R109" s="33" t="s">
        <v>328</v>
      </c>
      <c r="U109" s="33" t="s">
        <v>331</v>
      </c>
      <c r="V109" s="33" t="s">
        <v>330</v>
      </c>
      <c r="W109" s="33" t="s">
        <v>311</v>
      </c>
      <c r="X109" s="33">
        <v>2</v>
      </c>
      <c r="Y109" s="33">
        <v>14.025412748200001</v>
      </c>
      <c r="Z109" s="33">
        <v>15</v>
      </c>
      <c r="AB109" s="33">
        <f t="shared" si="21"/>
        <v>0</v>
      </c>
      <c r="AC109" s="33">
        <f t="shared" si="21"/>
        <v>0</v>
      </c>
      <c r="AD109" s="33">
        <f t="shared" si="21"/>
        <v>1</v>
      </c>
      <c r="AE109" s="33">
        <f t="shared" si="21"/>
        <v>0</v>
      </c>
      <c r="AF109" s="33">
        <f t="shared" si="21"/>
        <v>0</v>
      </c>
      <c r="AG109" s="33">
        <f t="shared" si="21"/>
        <v>0</v>
      </c>
      <c r="AH109" s="33">
        <f t="shared" si="21"/>
        <v>0</v>
      </c>
      <c r="AI109" s="33">
        <f t="shared" si="21"/>
        <v>0</v>
      </c>
      <c r="AJ109" s="33">
        <f t="shared" si="21"/>
        <v>0</v>
      </c>
      <c r="AK109" s="33">
        <f t="shared" si="21"/>
        <v>0</v>
      </c>
      <c r="AL109" s="33">
        <f t="shared" si="21"/>
        <v>0</v>
      </c>
      <c r="AM109" s="33">
        <f t="shared" si="21"/>
        <v>0</v>
      </c>
    </row>
    <row r="110" spans="1:39">
      <c r="A110" s="33" t="s">
        <v>260</v>
      </c>
      <c r="B110" s="33" t="s">
        <v>272</v>
      </c>
      <c r="C110" s="33" t="s">
        <v>311</v>
      </c>
      <c r="D110" s="77" t="s">
        <v>161</v>
      </c>
      <c r="E110" s="33">
        <f t="shared" si="13"/>
        <v>0</v>
      </c>
      <c r="F110" s="33">
        <f t="shared" si="13"/>
        <v>0</v>
      </c>
      <c r="G110" s="33">
        <f t="shared" si="13"/>
        <v>1</v>
      </c>
      <c r="H110" s="33">
        <f t="shared" si="13"/>
        <v>0</v>
      </c>
      <c r="I110" s="33">
        <f t="shared" si="13"/>
        <v>0</v>
      </c>
      <c r="J110" s="33">
        <f t="shared" si="13"/>
        <v>0</v>
      </c>
      <c r="K110" s="33">
        <f t="shared" si="19"/>
        <v>0</v>
      </c>
      <c r="L110" s="33">
        <f t="shared" si="19"/>
        <v>0</v>
      </c>
      <c r="M110" s="33">
        <f t="shared" si="19"/>
        <v>0</v>
      </c>
      <c r="N110" s="33">
        <f t="shared" si="16"/>
        <v>0</v>
      </c>
      <c r="O110" s="33">
        <f t="shared" si="16"/>
        <v>0</v>
      </c>
      <c r="P110" s="33">
        <f t="shared" si="16"/>
        <v>0</v>
      </c>
      <c r="Q110" s="36">
        <f t="shared" si="20"/>
        <v>1</v>
      </c>
      <c r="R110" s="33" t="s">
        <v>328</v>
      </c>
      <c r="U110" s="33" t="s">
        <v>331</v>
      </c>
      <c r="V110" s="33" t="s">
        <v>330</v>
      </c>
      <c r="W110" s="33" t="s">
        <v>311</v>
      </c>
      <c r="X110" s="33" t="s">
        <v>161</v>
      </c>
      <c r="Y110" s="33">
        <v>14.516543760099999</v>
      </c>
      <c r="Z110" s="33">
        <v>15</v>
      </c>
      <c r="AB110" s="33">
        <f t="shared" si="21"/>
        <v>0</v>
      </c>
      <c r="AC110" s="33">
        <f t="shared" si="21"/>
        <v>0</v>
      </c>
      <c r="AD110" s="33">
        <f t="shared" si="21"/>
        <v>1</v>
      </c>
      <c r="AE110" s="33">
        <f t="shared" si="21"/>
        <v>0</v>
      </c>
      <c r="AF110" s="33">
        <f t="shared" si="21"/>
        <v>0</v>
      </c>
      <c r="AG110" s="33">
        <f t="shared" si="21"/>
        <v>0</v>
      </c>
      <c r="AH110" s="33">
        <f t="shared" si="21"/>
        <v>0</v>
      </c>
      <c r="AI110" s="33">
        <f t="shared" si="21"/>
        <v>0</v>
      </c>
      <c r="AJ110" s="33">
        <f t="shared" si="21"/>
        <v>0</v>
      </c>
      <c r="AK110" s="33">
        <f t="shared" si="21"/>
        <v>0</v>
      </c>
      <c r="AL110" s="33">
        <f t="shared" si="21"/>
        <v>0</v>
      </c>
      <c r="AM110" s="33">
        <f t="shared" si="21"/>
        <v>0</v>
      </c>
    </row>
    <row r="111" spans="1:39">
      <c r="A111" s="33" t="s">
        <v>260</v>
      </c>
      <c r="B111" s="33" t="s">
        <v>272</v>
      </c>
      <c r="C111" s="33" t="s">
        <v>162</v>
      </c>
      <c r="D111" s="77">
        <v>1</v>
      </c>
      <c r="E111" s="33">
        <f t="shared" si="13"/>
        <v>0</v>
      </c>
      <c r="F111" s="33">
        <f t="shared" si="13"/>
        <v>0</v>
      </c>
      <c r="G111" s="33">
        <f t="shared" si="13"/>
        <v>0</v>
      </c>
      <c r="H111" s="33">
        <f t="shared" si="13"/>
        <v>1</v>
      </c>
      <c r="I111" s="33">
        <f t="shared" si="13"/>
        <v>0</v>
      </c>
      <c r="J111" s="33">
        <f t="shared" si="13"/>
        <v>0</v>
      </c>
      <c r="K111" s="33">
        <f t="shared" si="19"/>
        <v>0</v>
      </c>
      <c r="L111" s="33">
        <f t="shared" si="19"/>
        <v>0</v>
      </c>
      <c r="M111" s="33">
        <f t="shared" si="19"/>
        <v>0</v>
      </c>
      <c r="N111" s="33">
        <f t="shared" si="16"/>
        <v>0</v>
      </c>
      <c r="O111" s="33">
        <f t="shared" si="16"/>
        <v>0</v>
      </c>
      <c r="P111" s="33">
        <f t="shared" si="16"/>
        <v>0</v>
      </c>
      <c r="Q111" s="36">
        <f t="shared" si="20"/>
        <v>1</v>
      </c>
      <c r="R111" s="33" t="s">
        <v>328</v>
      </c>
      <c r="U111" s="33" t="s">
        <v>331</v>
      </c>
      <c r="V111" s="33" t="s">
        <v>330</v>
      </c>
      <c r="W111" s="33" t="s">
        <v>162</v>
      </c>
      <c r="X111" s="33">
        <v>1</v>
      </c>
      <c r="Y111" s="33">
        <v>12.176713942299999</v>
      </c>
      <c r="Z111" s="33">
        <v>10</v>
      </c>
      <c r="AB111" s="33">
        <f t="shared" si="21"/>
        <v>0</v>
      </c>
      <c r="AC111" s="33">
        <f t="shared" si="21"/>
        <v>0</v>
      </c>
      <c r="AD111" s="33">
        <f t="shared" si="21"/>
        <v>0</v>
      </c>
      <c r="AE111" s="33">
        <f t="shared" si="21"/>
        <v>1</v>
      </c>
      <c r="AF111" s="33">
        <f t="shared" si="21"/>
        <v>0</v>
      </c>
      <c r="AG111" s="33">
        <f t="shared" si="21"/>
        <v>0</v>
      </c>
      <c r="AH111" s="33">
        <f t="shared" si="21"/>
        <v>0</v>
      </c>
      <c r="AI111" s="33">
        <f t="shared" si="21"/>
        <v>0</v>
      </c>
      <c r="AJ111" s="33">
        <f t="shared" si="21"/>
        <v>0</v>
      </c>
      <c r="AK111" s="33">
        <f t="shared" si="21"/>
        <v>0</v>
      </c>
      <c r="AL111" s="33">
        <f t="shared" si="21"/>
        <v>0</v>
      </c>
      <c r="AM111" s="33">
        <f t="shared" si="21"/>
        <v>0</v>
      </c>
    </row>
    <row r="112" spans="1:39">
      <c r="A112" s="33" t="s">
        <v>260</v>
      </c>
      <c r="B112" s="33" t="s">
        <v>272</v>
      </c>
      <c r="C112" s="33" t="s">
        <v>162</v>
      </c>
      <c r="D112" s="77">
        <v>2</v>
      </c>
      <c r="E112" s="33">
        <f t="shared" si="13"/>
        <v>0</v>
      </c>
      <c r="F112" s="33">
        <f t="shared" si="13"/>
        <v>0</v>
      </c>
      <c r="G112" s="33">
        <f t="shared" si="13"/>
        <v>0</v>
      </c>
      <c r="H112" s="33">
        <f t="shared" si="13"/>
        <v>1</v>
      </c>
      <c r="I112" s="33">
        <f t="shared" si="13"/>
        <v>0</v>
      </c>
      <c r="J112" s="33">
        <f t="shared" si="13"/>
        <v>0</v>
      </c>
      <c r="K112" s="33">
        <f t="shared" si="19"/>
        <v>0</v>
      </c>
      <c r="L112" s="33">
        <f t="shared" si="19"/>
        <v>0</v>
      </c>
      <c r="M112" s="33">
        <f t="shared" si="19"/>
        <v>0</v>
      </c>
      <c r="N112" s="33">
        <f t="shared" si="16"/>
        <v>0</v>
      </c>
      <c r="O112" s="33">
        <f t="shared" si="16"/>
        <v>0</v>
      </c>
      <c r="P112" s="33">
        <f t="shared" si="16"/>
        <v>0</v>
      </c>
      <c r="Q112" s="36">
        <f t="shared" si="20"/>
        <v>1</v>
      </c>
      <c r="R112" s="33" t="s">
        <v>328</v>
      </c>
      <c r="U112" s="33" t="s">
        <v>331</v>
      </c>
      <c r="V112" s="33" t="s">
        <v>330</v>
      </c>
      <c r="W112" s="33" t="s">
        <v>162</v>
      </c>
      <c r="X112" s="33">
        <v>2</v>
      </c>
      <c r="Y112" s="33">
        <v>11.5610175236</v>
      </c>
      <c r="Z112" s="33">
        <v>10</v>
      </c>
      <c r="AB112" s="33">
        <f t="shared" si="21"/>
        <v>0</v>
      </c>
      <c r="AC112" s="33">
        <f t="shared" si="21"/>
        <v>0</v>
      </c>
      <c r="AD112" s="33">
        <f t="shared" si="21"/>
        <v>0</v>
      </c>
      <c r="AE112" s="33">
        <f t="shared" si="21"/>
        <v>1</v>
      </c>
      <c r="AF112" s="33">
        <f t="shared" si="21"/>
        <v>0</v>
      </c>
      <c r="AG112" s="33">
        <f t="shared" si="21"/>
        <v>0</v>
      </c>
      <c r="AH112" s="33">
        <f t="shared" si="21"/>
        <v>0</v>
      </c>
      <c r="AI112" s="33">
        <f t="shared" si="21"/>
        <v>0</v>
      </c>
      <c r="AJ112" s="33">
        <f t="shared" si="21"/>
        <v>0</v>
      </c>
      <c r="AK112" s="33">
        <f t="shared" si="21"/>
        <v>0</v>
      </c>
      <c r="AL112" s="33">
        <f t="shared" si="21"/>
        <v>0</v>
      </c>
      <c r="AM112" s="33">
        <f t="shared" si="21"/>
        <v>0</v>
      </c>
    </row>
    <row r="113" spans="1:39">
      <c r="A113" s="33" t="s">
        <v>260</v>
      </c>
      <c r="B113" s="33" t="s">
        <v>272</v>
      </c>
      <c r="C113" s="33" t="s">
        <v>162</v>
      </c>
      <c r="D113" s="77" t="s">
        <v>161</v>
      </c>
      <c r="E113" s="33">
        <f t="shared" si="13"/>
        <v>0</v>
      </c>
      <c r="F113" s="33">
        <f t="shared" si="13"/>
        <v>0</v>
      </c>
      <c r="G113" s="33">
        <f t="shared" si="13"/>
        <v>0</v>
      </c>
      <c r="H113" s="33">
        <f t="shared" si="13"/>
        <v>1</v>
      </c>
      <c r="I113" s="33">
        <f t="shared" si="13"/>
        <v>0</v>
      </c>
      <c r="J113" s="33">
        <f t="shared" si="13"/>
        <v>0</v>
      </c>
      <c r="K113" s="33">
        <f t="shared" si="19"/>
        <v>0</v>
      </c>
      <c r="L113" s="33">
        <f t="shared" si="19"/>
        <v>0</v>
      </c>
      <c r="M113" s="33">
        <f t="shared" si="19"/>
        <v>0</v>
      </c>
      <c r="N113" s="33">
        <f t="shared" si="16"/>
        <v>0</v>
      </c>
      <c r="O113" s="33">
        <f t="shared" si="16"/>
        <v>0</v>
      </c>
      <c r="P113" s="33">
        <f t="shared" si="16"/>
        <v>0</v>
      </c>
      <c r="Q113" s="36">
        <f t="shared" si="20"/>
        <v>1</v>
      </c>
      <c r="R113" s="33" t="s">
        <v>328</v>
      </c>
      <c r="U113" s="33" t="s">
        <v>331</v>
      </c>
      <c r="V113" s="33" t="s">
        <v>330</v>
      </c>
      <c r="W113" s="33" t="s">
        <v>162</v>
      </c>
      <c r="X113" s="33" t="s">
        <v>161</v>
      </c>
      <c r="Y113" s="33">
        <v>11.9658522572</v>
      </c>
      <c r="Z113" s="33">
        <v>10</v>
      </c>
      <c r="AB113" s="33">
        <f t="shared" si="21"/>
        <v>0</v>
      </c>
      <c r="AC113" s="33">
        <f t="shared" si="21"/>
        <v>0</v>
      </c>
      <c r="AD113" s="33">
        <f t="shared" si="21"/>
        <v>0</v>
      </c>
      <c r="AE113" s="33">
        <f t="shared" si="21"/>
        <v>1</v>
      </c>
      <c r="AF113" s="33">
        <f t="shared" si="21"/>
        <v>0</v>
      </c>
      <c r="AG113" s="33">
        <f t="shared" si="21"/>
        <v>0</v>
      </c>
      <c r="AH113" s="33">
        <f t="shared" si="21"/>
        <v>0</v>
      </c>
      <c r="AI113" s="33">
        <f t="shared" si="21"/>
        <v>0</v>
      </c>
      <c r="AJ113" s="33">
        <f t="shared" si="21"/>
        <v>0</v>
      </c>
      <c r="AK113" s="33">
        <f t="shared" si="21"/>
        <v>0</v>
      </c>
      <c r="AL113" s="33">
        <f t="shared" si="21"/>
        <v>0</v>
      </c>
      <c r="AM113" s="33">
        <f t="shared" si="21"/>
        <v>0</v>
      </c>
    </row>
    <row r="114" spans="1:39">
      <c r="A114" s="33" t="s">
        <v>260</v>
      </c>
      <c r="B114" s="33" t="s">
        <v>272</v>
      </c>
      <c r="C114" s="33" t="s">
        <v>163</v>
      </c>
      <c r="D114" s="77">
        <v>1</v>
      </c>
      <c r="E114" s="33">
        <f t="shared" si="13"/>
        <v>0</v>
      </c>
      <c r="F114" s="33">
        <f t="shared" si="13"/>
        <v>0</v>
      </c>
      <c r="G114" s="33">
        <f t="shared" si="13"/>
        <v>0</v>
      </c>
      <c r="H114" s="33">
        <f t="shared" si="13"/>
        <v>1</v>
      </c>
      <c r="I114" s="33">
        <f t="shared" si="13"/>
        <v>0</v>
      </c>
      <c r="J114" s="33">
        <f t="shared" si="13"/>
        <v>0</v>
      </c>
      <c r="K114" s="33">
        <f t="shared" si="19"/>
        <v>0</v>
      </c>
      <c r="L114" s="33">
        <f t="shared" si="19"/>
        <v>0</v>
      </c>
      <c r="M114" s="33">
        <f t="shared" si="19"/>
        <v>0</v>
      </c>
      <c r="N114" s="33">
        <f t="shared" si="16"/>
        <v>0</v>
      </c>
      <c r="O114" s="33">
        <f t="shared" si="16"/>
        <v>0</v>
      </c>
      <c r="P114" s="33">
        <f t="shared" si="16"/>
        <v>0</v>
      </c>
      <c r="Q114" s="36">
        <f t="shared" si="20"/>
        <v>1</v>
      </c>
      <c r="R114" s="33" t="s">
        <v>328</v>
      </c>
      <c r="U114" s="33" t="s">
        <v>331</v>
      </c>
      <c r="V114" s="33" t="s">
        <v>330</v>
      </c>
      <c r="W114" s="33" t="s">
        <v>163</v>
      </c>
      <c r="X114" s="33">
        <v>1</v>
      </c>
      <c r="Y114" s="33">
        <v>10.037152260199999</v>
      </c>
      <c r="Z114" s="33">
        <v>10</v>
      </c>
      <c r="AB114" s="33">
        <f t="shared" si="21"/>
        <v>0</v>
      </c>
      <c r="AC114" s="33">
        <f t="shared" si="21"/>
        <v>0</v>
      </c>
      <c r="AD114" s="33">
        <f t="shared" si="21"/>
        <v>0</v>
      </c>
      <c r="AE114" s="33">
        <f t="shared" si="21"/>
        <v>1</v>
      </c>
      <c r="AF114" s="33">
        <f t="shared" si="21"/>
        <v>0</v>
      </c>
      <c r="AG114" s="33">
        <f t="shared" si="21"/>
        <v>0</v>
      </c>
      <c r="AH114" s="33">
        <f t="shared" si="21"/>
        <v>0</v>
      </c>
      <c r="AI114" s="33">
        <f t="shared" si="21"/>
        <v>0</v>
      </c>
      <c r="AJ114" s="33">
        <f t="shared" si="21"/>
        <v>0</v>
      </c>
      <c r="AK114" s="33">
        <f t="shared" si="21"/>
        <v>0</v>
      </c>
      <c r="AL114" s="33">
        <f t="shared" si="21"/>
        <v>0</v>
      </c>
      <c r="AM114" s="33">
        <f t="shared" si="21"/>
        <v>0</v>
      </c>
    </row>
    <row r="115" spans="1:39">
      <c r="A115" s="33" t="s">
        <v>260</v>
      </c>
      <c r="B115" s="33" t="s">
        <v>272</v>
      </c>
      <c r="C115" s="33" t="s">
        <v>163</v>
      </c>
      <c r="D115" s="77">
        <v>2</v>
      </c>
      <c r="E115" s="33">
        <f t="shared" si="13"/>
        <v>0</v>
      </c>
      <c r="F115" s="33">
        <f t="shared" si="13"/>
        <v>0</v>
      </c>
      <c r="G115" s="33">
        <f t="shared" si="13"/>
        <v>0</v>
      </c>
      <c r="H115" s="33">
        <f t="shared" si="13"/>
        <v>1</v>
      </c>
      <c r="I115" s="33">
        <f t="shared" si="13"/>
        <v>0</v>
      </c>
      <c r="J115" s="33">
        <f t="shared" si="13"/>
        <v>0</v>
      </c>
      <c r="K115" s="33">
        <f t="shared" si="19"/>
        <v>0</v>
      </c>
      <c r="L115" s="33">
        <f t="shared" si="19"/>
        <v>0</v>
      </c>
      <c r="M115" s="33">
        <f t="shared" si="19"/>
        <v>0</v>
      </c>
      <c r="N115" s="33">
        <f t="shared" si="16"/>
        <v>0</v>
      </c>
      <c r="O115" s="33">
        <f t="shared" si="16"/>
        <v>0</v>
      </c>
      <c r="P115" s="33">
        <f t="shared" si="16"/>
        <v>0</v>
      </c>
      <c r="Q115" s="36">
        <f t="shared" si="20"/>
        <v>1</v>
      </c>
      <c r="R115" s="33" t="s">
        <v>328</v>
      </c>
      <c r="U115" s="33" t="s">
        <v>331</v>
      </c>
      <c r="V115" s="33" t="s">
        <v>330</v>
      </c>
      <c r="W115" s="33" t="s">
        <v>163</v>
      </c>
      <c r="X115" s="33">
        <v>2</v>
      </c>
      <c r="Y115" s="33">
        <v>9.5296394180600004</v>
      </c>
      <c r="Z115" s="33">
        <v>10</v>
      </c>
      <c r="AB115" s="33">
        <f t="shared" si="21"/>
        <v>0</v>
      </c>
      <c r="AC115" s="33">
        <f t="shared" si="21"/>
        <v>0</v>
      </c>
      <c r="AD115" s="33">
        <f t="shared" si="21"/>
        <v>0</v>
      </c>
      <c r="AE115" s="33">
        <f t="shared" si="21"/>
        <v>1</v>
      </c>
      <c r="AF115" s="33">
        <f t="shared" si="21"/>
        <v>0</v>
      </c>
      <c r="AG115" s="33">
        <f t="shared" si="21"/>
        <v>0</v>
      </c>
      <c r="AH115" s="33">
        <f t="shared" si="21"/>
        <v>0</v>
      </c>
      <c r="AI115" s="33">
        <f t="shared" si="21"/>
        <v>0</v>
      </c>
      <c r="AJ115" s="33">
        <f t="shared" si="21"/>
        <v>0</v>
      </c>
      <c r="AK115" s="33">
        <f t="shared" si="21"/>
        <v>0</v>
      </c>
      <c r="AL115" s="33">
        <f t="shared" si="21"/>
        <v>0</v>
      </c>
      <c r="AM115" s="33">
        <f t="shared" si="21"/>
        <v>0</v>
      </c>
    </row>
    <row r="116" spans="1:39">
      <c r="A116" s="33" t="s">
        <v>260</v>
      </c>
      <c r="B116" s="33" t="s">
        <v>272</v>
      </c>
      <c r="C116" s="33" t="s">
        <v>163</v>
      </c>
      <c r="D116" s="77" t="s">
        <v>161</v>
      </c>
      <c r="E116" s="33">
        <f t="shared" si="13"/>
        <v>0</v>
      </c>
      <c r="F116" s="33">
        <f t="shared" si="13"/>
        <v>0</v>
      </c>
      <c r="G116" s="33">
        <f t="shared" si="13"/>
        <v>0</v>
      </c>
      <c r="H116" s="33">
        <f t="shared" si="13"/>
        <v>1</v>
      </c>
      <c r="I116" s="33">
        <f t="shared" si="13"/>
        <v>0</v>
      </c>
      <c r="J116" s="33">
        <f t="shared" si="13"/>
        <v>0</v>
      </c>
      <c r="K116" s="33">
        <f t="shared" si="19"/>
        <v>0</v>
      </c>
      <c r="L116" s="33">
        <f t="shared" si="19"/>
        <v>0</v>
      </c>
      <c r="M116" s="33">
        <f t="shared" si="19"/>
        <v>0</v>
      </c>
      <c r="N116" s="33">
        <f t="shared" si="16"/>
        <v>0</v>
      </c>
      <c r="O116" s="33">
        <f t="shared" si="16"/>
        <v>0</v>
      </c>
      <c r="P116" s="33">
        <f t="shared" si="16"/>
        <v>0</v>
      </c>
      <c r="Q116" s="36">
        <f t="shared" si="20"/>
        <v>1</v>
      </c>
      <c r="R116" s="33" t="s">
        <v>328</v>
      </c>
      <c r="U116" s="33" t="s">
        <v>331</v>
      </c>
      <c r="V116" s="33" t="s">
        <v>330</v>
      </c>
      <c r="W116" s="33" t="s">
        <v>163</v>
      </c>
      <c r="X116" s="33" t="s">
        <v>161</v>
      </c>
      <c r="Y116" s="33">
        <v>9.8633409307100006</v>
      </c>
      <c r="Z116" s="33">
        <v>10</v>
      </c>
      <c r="AB116" s="33">
        <f t="shared" si="21"/>
        <v>0</v>
      </c>
      <c r="AC116" s="33">
        <f t="shared" si="21"/>
        <v>0</v>
      </c>
      <c r="AD116" s="33">
        <f t="shared" si="21"/>
        <v>0</v>
      </c>
      <c r="AE116" s="33">
        <f t="shared" si="21"/>
        <v>1</v>
      </c>
      <c r="AF116" s="33">
        <f t="shared" si="21"/>
        <v>0</v>
      </c>
      <c r="AG116" s="33">
        <f t="shared" si="21"/>
        <v>0</v>
      </c>
      <c r="AH116" s="33">
        <f t="shared" si="21"/>
        <v>0</v>
      </c>
      <c r="AI116" s="33">
        <f t="shared" si="21"/>
        <v>0</v>
      </c>
      <c r="AJ116" s="33">
        <f t="shared" si="21"/>
        <v>0</v>
      </c>
      <c r="AK116" s="33">
        <f t="shared" si="21"/>
        <v>0</v>
      </c>
      <c r="AL116" s="33">
        <f t="shared" si="21"/>
        <v>0</v>
      </c>
      <c r="AM116" s="33">
        <f t="shared" si="21"/>
        <v>0</v>
      </c>
    </row>
    <row r="117" spans="1:39">
      <c r="A117" s="33" t="s">
        <v>260</v>
      </c>
      <c r="B117" s="33" t="s">
        <v>272</v>
      </c>
      <c r="C117" s="33" t="s">
        <v>164</v>
      </c>
      <c r="D117" s="77">
        <v>1</v>
      </c>
      <c r="E117" s="33">
        <f t="shared" si="13"/>
        <v>0</v>
      </c>
      <c r="F117" s="33">
        <f t="shared" si="13"/>
        <v>0</v>
      </c>
      <c r="G117" s="33">
        <f t="shared" si="13"/>
        <v>0</v>
      </c>
      <c r="H117" s="33">
        <f t="shared" si="13"/>
        <v>0</v>
      </c>
      <c r="I117" s="33">
        <f t="shared" si="13"/>
        <v>1</v>
      </c>
      <c r="J117" s="33">
        <f t="shared" si="13"/>
        <v>0</v>
      </c>
      <c r="K117" s="33">
        <f t="shared" si="19"/>
        <v>0</v>
      </c>
      <c r="L117" s="33">
        <f t="shared" si="19"/>
        <v>0</v>
      </c>
      <c r="M117" s="33">
        <f t="shared" si="19"/>
        <v>0</v>
      </c>
      <c r="N117" s="33">
        <f t="shared" si="16"/>
        <v>0</v>
      </c>
      <c r="O117" s="33">
        <f t="shared" si="16"/>
        <v>0</v>
      </c>
      <c r="P117" s="33">
        <f t="shared" si="16"/>
        <v>0</v>
      </c>
      <c r="Q117" s="36">
        <f t="shared" si="20"/>
        <v>1</v>
      </c>
      <c r="R117" s="33" t="s">
        <v>328</v>
      </c>
      <c r="U117" s="33" t="s">
        <v>331</v>
      </c>
      <c r="V117" s="33" t="s">
        <v>330</v>
      </c>
      <c r="W117" s="33" t="s">
        <v>164</v>
      </c>
      <c r="X117" s="33">
        <v>1</v>
      </c>
      <c r="Y117" s="33">
        <v>8.2735314282699992</v>
      </c>
      <c r="Z117" s="33">
        <v>8</v>
      </c>
      <c r="AB117" s="33">
        <f t="shared" si="21"/>
        <v>0</v>
      </c>
      <c r="AC117" s="33">
        <f t="shared" si="21"/>
        <v>0</v>
      </c>
      <c r="AD117" s="33">
        <f t="shared" si="21"/>
        <v>0</v>
      </c>
      <c r="AE117" s="33">
        <f t="shared" si="21"/>
        <v>0</v>
      </c>
      <c r="AF117" s="33">
        <f t="shared" si="21"/>
        <v>1</v>
      </c>
      <c r="AG117" s="33">
        <f t="shared" si="21"/>
        <v>0</v>
      </c>
      <c r="AH117" s="33">
        <f t="shared" si="21"/>
        <v>0</v>
      </c>
      <c r="AI117" s="33">
        <f t="shared" si="21"/>
        <v>0</v>
      </c>
      <c r="AJ117" s="33">
        <f t="shared" si="21"/>
        <v>0</v>
      </c>
      <c r="AK117" s="33">
        <f t="shared" si="21"/>
        <v>0</v>
      </c>
      <c r="AL117" s="33">
        <f t="shared" si="21"/>
        <v>0</v>
      </c>
      <c r="AM117" s="33">
        <f t="shared" si="21"/>
        <v>0</v>
      </c>
    </row>
    <row r="118" spans="1:39">
      <c r="A118" s="33" t="s">
        <v>260</v>
      </c>
      <c r="B118" s="33" t="s">
        <v>272</v>
      </c>
      <c r="C118" s="33" t="s">
        <v>164</v>
      </c>
      <c r="D118" s="77">
        <v>2</v>
      </c>
      <c r="E118" s="33">
        <f t="shared" si="13"/>
        <v>0</v>
      </c>
      <c r="F118" s="33">
        <f t="shared" si="13"/>
        <v>0</v>
      </c>
      <c r="G118" s="33">
        <f t="shared" si="13"/>
        <v>0</v>
      </c>
      <c r="H118" s="33">
        <f t="shared" si="13"/>
        <v>0</v>
      </c>
      <c r="I118" s="33">
        <f t="shared" si="13"/>
        <v>1</v>
      </c>
      <c r="J118" s="33">
        <f t="shared" si="13"/>
        <v>0</v>
      </c>
      <c r="K118" s="33">
        <f t="shared" si="19"/>
        <v>0</v>
      </c>
      <c r="L118" s="33">
        <f t="shared" si="19"/>
        <v>0</v>
      </c>
      <c r="M118" s="33">
        <f t="shared" si="19"/>
        <v>0</v>
      </c>
      <c r="N118" s="33">
        <f t="shared" si="16"/>
        <v>0</v>
      </c>
      <c r="O118" s="33">
        <f t="shared" si="16"/>
        <v>0</v>
      </c>
      <c r="P118" s="33">
        <f t="shared" si="16"/>
        <v>0</v>
      </c>
      <c r="Q118" s="36">
        <f t="shared" si="20"/>
        <v>1</v>
      </c>
      <c r="R118" s="33" t="s">
        <v>328</v>
      </c>
      <c r="U118" s="33" t="s">
        <v>331</v>
      </c>
      <c r="V118" s="33" t="s">
        <v>330</v>
      </c>
      <c r="W118" s="33" t="s">
        <v>164</v>
      </c>
      <c r="X118" s="33">
        <v>2</v>
      </c>
      <c r="Y118" s="33">
        <v>7.8551933039800002</v>
      </c>
      <c r="Z118" s="33">
        <v>8</v>
      </c>
      <c r="AB118" s="33">
        <f t="shared" si="21"/>
        <v>0</v>
      </c>
      <c r="AC118" s="33">
        <f t="shared" si="21"/>
        <v>0</v>
      </c>
      <c r="AD118" s="33">
        <f t="shared" si="21"/>
        <v>0</v>
      </c>
      <c r="AE118" s="33">
        <f t="shared" si="21"/>
        <v>0</v>
      </c>
      <c r="AF118" s="33">
        <f t="shared" si="21"/>
        <v>1</v>
      </c>
      <c r="AG118" s="33">
        <f t="shared" si="21"/>
        <v>0</v>
      </c>
      <c r="AH118" s="33">
        <f t="shared" si="21"/>
        <v>0</v>
      </c>
      <c r="AI118" s="33">
        <f t="shared" si="21"/>
        <v>0</v>
      </c>
      <c r="AJ118" s="33">
        <f t="shared" si="21"/>
        <v>0</v>
      </c>
      <c r="AK118" s="33">
        <f t="shared" si="21"/>
        <v>0</v>
      </c>
      <c r="AL118" s="33">
        <f t="shared" si="21"/>
        <v>0</v>
      </c>
      <c r="AM118" s="33">
        <f t="shared" si="21"/>
        <v>0</v>
      </c>
    </row>
    <row r="119" spans="1:39">
      <c r="A119" s="33" t="s">
        <v>260</v>
      </c>
      <c r="B119" s="33" t="s">
        <v>272</v>
      </c>
      <c r="C119" s="33" t="s">
        <v>164</v>
      </c>
      <c r="D119" s="77" t="s">
        <v>161</v>
      </c>
      <c r="E119" s="33">
        <f t="shared" si="13"/>
        <v>0</v>
      </c>
      <c r="F119" s="33">
        <f t="shared" si="13"/>
        <v>0</v>
      </c>
      <c r="G119" s="33">
        <f t="shared" si="13"/>
        <v>0</v>
      </c>
      <c r="H119" s="33">
        <f t="shared" si="13"/>
        <v>0</v>
      </c>
      <c r="I119" s="33">
        <f t="shared" si="13"/>
        <v>1</v>
      </c>
      <c r="J119" s="33">
        <f t="shared" si="13"/>
        <v>0</v>
      </c>
      <c r="K119" s="33">
        <f t="shared" si="19"/>
        <v>0</v>
      </c>
      <c r="L119" s="33">
        <f t="shared" si="19"/>
        <v>0</v>
      </c>
      <c r="M119" s="33">
        <f t="shared" si="19"/>
        <v>0</v>
      </c>
      <c r="N119" s="33">
        <f t="shared" si="16"/>
        <v>0</v>
      </c>
      <c r="O119" s="33">
        <f t="shared" si="16"/>
        <v>0</v>
      </c>
      <c r="P119" s="33">
        <f t="shared" si="16"/>
        <v>0</v>
      </c>
      <c r="Q119" s="36">
        <f t="shared" si="20"/>
        <v>1</v>
      </c>
      <c r="R119" s="33" t="s">
        <v>328</v>
      </c>
      <c r="U119" s="33" t="s">
        <v>331</v>
      </c>
      <c r="V119" s="33" t="s">
        <v>330</v>
      </c>
      <c r="W119" s="33" t="s">
        <v>164</v>
      </c>
      <c r="X119" s="33" t="s">
        <v>161</v>
      </c>
      <c r="Y119" s="33">
        <v>8.1302603629399997</v>
      </c>
      <c r="Z119" s="33">
        <v>8</v>
      </c>
      <c r="AB119" s="33">
        <f t="shared" si="21"/>
        <v>0</v>
      </c>
      <c r="AC119" s="33">
        <f t="shared" si="21"/>
        <v>0</v>
      </c>
      <c r="AD119" s="33">
        <f t="shared" si="21"/>
        <v>0</v>
      </c>
      <c r="AE119" s="33">
        <f t="shared" si="21"/>
        <v>0</v>
      </c>
      <c r="AF119" s="33">
        <f t="shared" si="21"/>
        <v>1</v>
      </c>
      <c r="AG119" s="33">
        <f t="shared" si="21"/>
        <v>0</v>
      </c>
      <c r="AH119" s="33">
        <f t="shared" si="21"/>
        <v>0</v>
      </c>
      <c r="AI119" s="33">
        <f t="shared" si="21"/>
        <v>0</v>
      </c>
      <c r="AJ119" s="33">
        <f t="shared" si="21"/>
        <v>0</v>
      </c>
      <c r="AK119" s="33">
        <f t="shared" si="21"/>
        <v>0</v>
      </c>
      <c r="AL119" s="33">
        <f t="shared" si="21"/>
        <v>0</v>
      </c>
      <c r="AM119" s="33">
        <f t="shared" si="21"/>
        <v>0</v>
      </c>
    </row>
    <row r="120" spans="1:39">
      <c r="A120" s="33" t="s">
        <v>260</v>
      </c>
      <c r="B120" s="33" t="s">
        <v>272</v>
      </c>
      <c r="C120" s="33" t="s">
        <v>165</v>
      </c>
      <c r="D120" s="77">
        <v>1</v>
      </c>
      <c r="E120" s="33">
        <f t="shared" si="13"/>
        <v>0</v>
      </c>
      <c r="F120" s="33">
        <f t="shared" si="13"/>
        <v>0</v>
      </c>
      <c r="G120" s="33">
        <f t="shared" si="13"/>
        <v>0</v>
      </c>
      <c r="H120" s="33">
        <f t="shared" si="13"/>
        <v>0</v>
      </c>
      <c r="I120" s="33">
        <f t="shared" si="13"/>
        <v>0</v>
      </c>
      <c r="J120" s="33">
        <f t="shared" si="13"/>
        <v>1</v>
      </c>
      <c r="K120" s="33">
        <f t="shared" si="19"/>
        <v>0</v>
      </c>
      <c r="L120" s="33">
        <f t="shared" si="19"/>
        <v>0</v>
      </c>
      <c r="M120" s="33">
        <f t="shared" si="19"/>
        <v>0</v>
      </c>
      <c r="N120" s="33">
        <f t="shared" si="16"/>
        <v>0</v>
      </c>
      <c r="O120" s="33">
        <f t="shared" si="16"/>
        <v>0</v>
      </c>
      <c r="P120" s="33">
        <f t="shared" si="16"/>
        <v>0</v>
      </c>
      <c r="Q120" s="36">
        <f t="shared" si="20"/>
        <v>1</v>
      </c>
      <c r="R120" s="33" t="s">
        <v>328</v>
      </c>
      <c r="U120" s="33" t="s">
        <v>331</v>
      </c>
      <c r="V120" s="33" t="s">
        <v>330</v>
      </c>
      <c r="W120" s="33" t="s">
        <v>165</v>
      </c>
      <c r="X120" s="33">
        <v>1</v>
      </c>
      <c r="Y120" s="33">
        <v>6.81979514906</v>
      </c>
      <c r="Z120" s="33">
        <v>7</v>
      </c>
      <c r="AB120" s="33">
        <f t="shared" si="21"/>
        <v>0</v>
      </c>
      <c r="AC120" s="33">
        <f t="shared" si="21"/>
        <v>0</v>
      </c>
      <c r="AD120" s="33">
        <f t="shared" si="21"/>
        <v>0</v>
      </c>
      <c r="AE120" s="33">
        <f t="shared" si="21"/>
        <v>0</v>
      </c>
      <c r="AF120" s="33">
        <f t="shared" si="21"/>
        <v>0</v>
      </c>
      <c r="AG120" s="33">
        <f t="shared" si="21"/>
        <v>1</v>
      </c>
      <c r="AH120" s="33">
        <f t="shared" si="21"/>
        <v>0</v>
      </c>
      <c r="AI120" s="33">
        <f t="shared" si="21"/>
        <v>0</v>
      </c>
      <c r="AJ120" s="33">
        <f t="shared" si="21"/>
        <v>0</v>
      </c>
      <c r="AK120" s="33">
        <f t="shared" si="21"/>
        <v>0</v>
      </c>
      <c r="AL120" s="33">
        <f t="shared" si="21"/>
        <v>0</v>
      </c>
      <c r="AM120" s="33">
        <f t="shared" si="21"/>
        <v>0</v>
      </c>
    </row>
    <row r="121" spans="1:39">
      <c r="A121" s="33" t="s">
        <v>260</v>
      </c>
      <c r="B121" s="33" t="s">
        <v>272</v>
      </c>
      <c r="C121" s="33" t="s">
        <v>165</v>
      </c>
      <c r="D121" s="77">
        <v>2</v>
      </c>
      <c r="E121" s="33">
        <f t="shared" si="13"/>
        <v>0</v>
      </c>
      <c r="F121" s="33">
        <f t="shared" si="13"/>
        <v>0</v>
      </c>
      <c r="G121" s="33">
        <f t="shared" si="13"/>
        <v>0</v>
      </c>
      <c r="H121" s="33">
        <f t="shared" si="13"/>
        <v>0</v>
      </c>
      <c r="I121" s="33">
        <f t="shared" si="13"/>
        <v>0</v>
      </c>
      <c r="J121" s="33">
        <f t="shared" si="13"/>
        <v>0</v>
      </c>
      <c r="K121" s="33">
        <f t="shared" si="19"/>
        <v>1</v>
      </c>
      <c r="L121" s="33">
        <f t="shared" si="19"/>
        <v>0</v>
      </c>
      <c r="M121" s="33">
        <f t="shared" si="19"/>
        <v>0</v>
      </c>
      <c r="N121" s="33">
        <f t="shared" si="16"/>
        <v>0</v>
      </c>
      <c r="O121" s="33">
        <f t="shared" si="16"/>
        <v>0</v>
      </c>
      <c r="P121" s="33">
        <f t="shared" si="16"/>
        <v>0</v>
      </c>
      <c r="Q121" s="36">
        <f t="shared" si="20"/>
        <v>1</v>
      </c>
      <c r="R121" s="33" t="s">
        <v>328</v>
      </c>
      <c r="U121" s="33" t="s">
        <v>331</v>
      </c>
      <c r="V121" s="33" t="s">
        <v>330</v>
      </c>
      <c r="W121" s="33" t="s">
        <v>165</v>
      </c>
      <c r="X121" s="33">
        <v>2</v>
      </c>
      <c r="Y121" s="33">
        <v>6.47496291684</v>
      </c>
      <c r="Z121" s="33">
        <v>6</v>
      </c>
      <c r="AB121" s="33">
        <f t="shared" si="21"/>
        <v>0</v>
      </c>
      <c r="AC121" s="33">
        <f t="shared" si="21"/>
        <v>0</v>
      </c>
      <c r="AD121" s="33">
        <f t="shared" si="21"/>
        <v>0</v>
      </c>
      <c r="AE121" s="33">
        <f t="shared" si="21"/>
        <v>0</v>
      </c>
      <c r="AF121" s="33">
        <f t="shared" si="21"/>
        <v>0</v>
      </c>
      <c r="AG121" s="33">
        <f t="shared" si="21"/>
        <v>0</v>
      </c>
      <c r="AH121" s="33">
        <f t="shared" si="21"/>
        <v>1</v>
      </c>
      <c r="AI121" s="33">
        <f t="shared" si="21"/>
        <v>0</v>
      </c>
      <c r="AJ121" s="33">
        <f t="shared" si="21"/>
        <v>0</v>
      </c>
      <c r="AK121" s="33">
        <f t="shared" si="21"/>
        <v>0</v>
      </c>
      <c r="AL121" s="33">
        <f t="shared" si="21"/>
        <v>0</v>
      </c>
      <c r="AM121" s="33">
        <f t="shared" si="21"/>
        <v>0</v>
      </c>
    </row>
    <row r="122" spans="1:39">
      <c r="A122" s="33" t="s">
        <v>260</v>
      </c>
      <c r="B122" s="33" t="s">
        <v>272</v>
      </c>
      <c r="C122" s="33" t="s">
        <v>165</v>
      </c>
      <c r="D122" s="77" t="s">
        <v>161</v>
      </c>
      <c r="E122" s="33">
        <f t="shared" ref="E122:M154" si="22">AB122</f>
        <v>0</v>
      </c>
      <c r="F122" s="33">
        <f t="shared" si="22"/>
        <v>0</v>
      </c>
      <c r="G122" s="33">
        <f t="shared" si="22"/>
        <v>0</v>
      </c>
      <c r="H122" s="33">
        <f t="shared" si="22"/>
        <v>0</v>
      </c>
      <c r="I122" s="33">
        <f t="shared" si="22"/>
        <v>0</v>
      </c>
      <c r="J122" s="33">
        <f t="shared" si="22"/>
        <v>1</v>
      </c>
      <c r="K122" s="33">
        <f t="shared" si="19"/>
        <v>0</v>
      </c>
      <c r="L122" s="33">
        <f t="shared" si="19"/>
        <v>0</v>
      </c>
      <c r="M122" s="33">
        <f t="shared" si="19"/>
        <v>0</v>
      </c>
      <c r="N122" s="33">
        <f t="shared" si="16"/>
        <v>0</v>
      </c>
      <c r="O122" s="33">
        <f t="shared" si="16"/>
        <v>0</v>
      </c>
      <c r="P122" s="33">
        <f t="shared" si="16"/>
        <v>0</v>
      </c>
      <c r="Q122" s="36">
        <f t="shared" si="20"/>
        <v>1</v>
      </c>
      <c r="R122" s="33" t="s">
        <v>328</v>
      </c>
      <c r="U122" s="33" t="s">
        <v>331</v>
      </c>
      <c r="V122" s="33" t="s">
        <v>330</v>
      </c>
      <c r="W122" s="33" t="s">
        <v>165</v>
      </c>
      <c r="X122" s="33" t="s">
        <v>161</v>
      </c>
      <c r="Y122" s="33">
        <v>6.7016981399600004</v>
      </c>
      <c r="Z122" s="33">
        <v>7</v>
      </c>
      <c r="AB122" s="33">
        <f t="shared" si="21"/>
        <v>0</v>
      </c>
      <c r="AC122" s="33">
        <f t="shared" si="21"/>
        <v>0</v>
      </c>
      <c r="AD122" s="33">
        <f t="shared" si="21"/>
        <v>0</v>
      </c>
      <c r="AE122" s="33">
        <f t="shared" si="21"/>
        <v>0</v>
      </c>
      <c r="AF122" s="33">
        <f t="shared" si="21"/>
        <v>0</v>
      </c>
      <c r="AG122" s="33">
        <f t="shared" si="21"/>
        <v>1</v>
      </c>
      <c r="AH122" s="33">
        <f t="shared" si="21"/>
        <v>0</v>
      </c>
      <c r="AI122" s="33">
        <f t="shared" si="21"/>
        <v>0</v>
      </c>
      <c r="AJ122" s="33">
        <f t="shared" si="21"/>
        <v>0</v>
      </c>
      <c r="AK122" s="33">
        <f t="shared" si="21"/>
        <v>0</v>
      </c>
      <c r="AL122" s="33">
        <f t="shared" si="21"/>
        <v>0</v>
      </c>
      <c r="AM122" s="33">
        <f t="shared" si="21"/>
        <v>0</v>
      </c>
    </row>
    <row r="123" spans="1:39">
      <c r="A123" s="33" t="s">
        <v>260</v>
      </c>
      <c r="B123" s="33" t="str">
        <f t="shared" ref="B123:B174" si="23">V123</f>
        <v>1950s</v>
      </c>
      <c r="C123" s="33" t="s">
        <v>311</v>
      </c>
      <c r="D123" s="77">
        <v>1</v>
      </c>
      <c r="E123" s="33">
        <f t="shared" si="22"/>
        <v>0</v>
      </c>
      <c r="F123" s="33">
        <f t="shared" si="22"/>
        <v>0</v>
      </c>
      <c r="G123" s="33">
        <f t="shared" si="22"/>
        <v>1</v>
      </c>
      <c r="H123" s="33">
        <f t="shared" si="22"/>
        <v>0</v>
      </c>
      <c r="I123" s="33">
        <f t="shared" si="22"/>
        <v>0</v>
      </c>
      <c r="J123" s="33">
        <f t="shared" si="22"/>
        <v>0</v>
      </c>
      <c r="K123" s="33">
        <f t="shared" si="19"/>
        <v>0</v>
      </c>
      <c r="L123" s="33">
        <f t="shared" si="19"/>
        <v>0</v>
      </c>
      <c r="M123" s="33">
        <f t="shared" si="19"/>
        <v>0</v>
      </c>
      <c r="N123" s="33">
        <f t="shared" si="16"/>
        <v>0</v>
      </c>
      <c r="O123" s="33">
        <f t="shared" si="16"/>
        <v>0</v>
      </c>
      <c r="P123" s="33">
        <f t="shared" si="16"/>
        <v>0</v>
      </c>
      <c r="Q123" s="36">
        <f t="shared" si="20"/>
        <v>1</v>
      </c>
      <c r="R123" s="33" t="s">
        <v>328</v>
      </c>
      <c r="U123" s="33" t="s">
        <v>331</v>
      </c>
      <c r="V123" s="33" t="s">
        <v>4</v>
      </c>
      <c r="W123" s="33" t="s">
        <v>311</v>
      </c>
      <c r="X123" s="33">
        <v>1</v>
      </c>
      <c r="Y123" s="33">
        <v>14.7723536107</v>
      </c>
      <c r="Z123" s="33">
        <v>15</v>
      </c>
      <c r="AB123" s="33">
        <f t="shared" ref="AB123:AM135" si="24">IF(AB$2=$Z123,1,0)</f>
        <v>0</v>
      </c>
      <c r="AC123" s="33">
        <f t="shared" si="24"/>
        <v>0</v>
      </c>
      <c r="AD123" s="33">
        <f t="shared" si="24"/>
        <v>1</v>
      </c>
      <c r="AE123" s="33">
        <f t="shared" si="24"/>
        <v>0</v>
      </c>
      <c r="AF123" s="33">
        <f t="shared" si="24"/>
        <v>0</v>
      </c>
      <c r="AG123" s="33">
        <f t="shared" si="24"/>
        <v>0</v>
      </c>
      <c r="AH123" s="33">
        <f t="shared" si="24"/>
        <v>0</v>
      </c>
      <c r="AI123" s="33">
        <f t="shared" si="24"/>
        <v>0</v>
      </c>
      <c r="AJ123" s="33">
        <f t="shared" si="24"/>
        <v>0</v>
      </c>
      <c r="AK123" s="33">
        <f t="shared" si="24"/>
        <v>0</v>
      </c>
      <c r="AL123" s="33">
        <f t="shared" si="24"/>
        <v>0</v>
      </c>
      <c r="AM123" s="33">
        <f t="shared" si="24"/>
        <v>0</v>
      </c>
    </row>
    <row r="124" spans="1:39">
      <c r="A124" s="33" t="s">
        <v>260</v>
      </c>
      <c r="B124" s="33" t="str">
        <f t="shared" si="23"/>
        <v>1950s</v>
      </c>
      <c r="C124" s="33" t="s">
        <v>311</v>
      </c>
      <c r="D124" s="77">
        <v>2</v>
      </c>
      <c r="E124" s="33">
        <f t="shared" si="22"/>
        <v>0</v>
      </c>
      <c r="F124" s="33">
        <f t="shared" si="22"/>
        <v>0</v>
      </c>
      <c r="G124" s="33">
        <f t="shared" si="22"/>
        <v>1</v>
      </c>
      <c r="H124" s="33">
        <f t="shared" si="22"/>
        <v>0</v>
      </c>
      <c r="I124" s="33">
        <f t="shared" si="22"/>
        <v>0</v>
      </c>
      <c r="J124" s="33">
        <f t="shared" si="22"/>
        <v>0</v>
      </c>
      <c r="K124" s="33">
        <f t="shared" si="19"/>
        <v>0</v>
      </c>
      <c r="L124" s="33">
        <f t="shared" si="19"/>
        <v>0</v>
      </c>
      <c r="M124" s="33">
        <f t="shared" si="19"/>
        <v>0</v>
      </c>
      <c r="N124" s="33">
        <f t="shared" si="16"/>
        <v>0</v>
      </c>
      <c r="O124" s="33">
        <f t="shared" si="16"/>
        <v>0</v>
      </c>
      <c r="P124" s="33">
        <f t="shared" si="16"/>
        <v>0</v>
      </c>
      <c r="Q124" s="36">
        <f t="shared" si="20"/>
        <v>1</v>
      </c>
      <c r="R124" s="33" t="s">
        <v>328</v>
      </c>
      <c r="U124" s="33" t="s">
        <v>331</v>
      </c>
      <c r="V124" s="33" t="s">
        <v>4</v>
      </c>
      <c r="W124" s="33" t="s">
        <v>311</v>
      </c>
      <c r="X124" s="33">
        <v>2</v>
      </c>
      <c r="Y124" s="33">
        <v>14.025412748200001</v>
      </c>
      <c r="Z124" s="33">
        <v>15</v>
      </c>
      <c r="AB124" s="33">
        <f t="shared" si="24"/>
        <v>0</v>
      </c>
      <c r="AC124" s="33">
        <f t="shared" si="24"/>
        <v>0</v>
      </c>
      <c r="AD124" s="33">
        <f t="shared" si="24"/>
        <v>1</v>
      </c>
      <c r="AE124" s="33">
        <f t="shared" si="24"/>
        <v>0</v>
      </c>
      <c r="AF124" s="33">
        <f t="shared" si="24"/>
        <v>0</v>
      </c>
      <c r="AG124" s="33">
        <f t="shared" si="24"/>
        <v>0</v>
      </c>
      <c r="AH124" s="33">
        <f t="shared" si="24"/>
        <v>0</v>
      </c>
      <c r="AI124" s="33">
        <f t="shared" si="24"/>
        <v>0</v>
      </c>
      <c r="AJ124" s="33">
        <f t="shared" si="24"/>
        <v>0</v>
      </c>
      <c r="AK124" s="33">
        <f t="shared" si="24"/>
        <v>0</v>
      </c>
      <c r="AL124" s="33">
        <f t="shared" si="24"/>
        <v>0</v>
      </c>
      <c r="AM124" s="33">
        <f t="shared" si="24"/>
        <v>0</v>
      </c>
    </row>
    <row r="125" spans="1:39">
      <c r="A125" s="33" t="s">
        <v>260</v>
      </c>
      <c r="B125" s="33" t="str">
        <f t="shared" si="23"/>
        <v>1950s</v>
      </c>
      <c r="C125" s="33" t="s">
        <v>311</v>
      </c>
      <c r="D125" s="77" t="s">
        <v>161</v>
      </c>
      <c r="E125" s="33">
        <f t="shared" si="22"/>
        <v>0</v>
      </c>
      <c r="F125" s="33">
        <f t="shared" si="22"/>
        <v>0</v>
      </c>
      <c r="G125" s="33">
        <f t="shared" si="22"/>
        <v>1</v>
      </c>
      <c r="H125" s="33">
        <f t="shared" si="22"/>
        <v>0</v>
      </c>
      <c r="I125" s="33">
        <f t="shared" si="22"/>
        <v>0</v>
      </c>
      <c r="J125" s="33">
        <f t="shared" si="22"/>
        <v>0</v>
      </c>
      <c r="K125" s="33">
        <f t="shared" si="19"/>
        <v>0</v>
      </c>
      <c r="L125" s="33">
        <f t="shared" si="19"/>
        <v>0</v>
      </c>
      <c r="M125" s="33">
        <f t="shared" si="19"/>
        <v>0</v>
      </c>
      <c r="N125" s="33">
        <f t="shared" si="16"/>
        <v>0</v>
      </c>
      <c r="O125" s="33">
        <f t="shared" si="16"/>
        <v>0</v>
      </c>
      <c r="P125" s="33">
        <f t="shared" si="16"/>
        <v>0</v>
      </c>
      <c r="Q125" s="36">
        <f t="shared" si="20"/>
        <v>1</v>
      </c>
      <c r="R125" s="33" t="s">
        <v>328</v>
      </c>
      <c r="U125" s="33" t="s">
        <v>331</v>
      </c>
      <c r="V125" s="33" t="s">
        <v>4</v>
      </c>
      <c r="W125" s="33" t="s">
        <v>311</v>
      </c>
      <c r="X125" s="33" t="s">
        <v>161</v>
      </c>
      <c r="Y125" s="33">
        <v>14.516543760099999</v>
      </c>
      <c r="Z125" s="33">
        <v>15</v>
      </c>
      <c r="AB125" s="33">
        <f t="shared" si="24"/>
        <v>0</v>
      </c>
      <c r="AC125" s="33">
        <f t="shared" si="24"/>
        <v>0</v>
      </c>
      <c r="AD125" s="33">
        <f t="shared" si="24"/>
        <v>1</v>
      </c>
      <c r="AE125" s="33">
        <f t="shared" si="24"/>
        <v>0</v>
      </c>
      <c r="AF125" s="33">
        <f t="shared" si="24"/>
        <v>0</v>
      </c>
      <c r="AG125" s="33">
        <f t="shared" si="24"/>
        <v>0</v>
      </c>
      <c r="AH125" s="33">
        <f t="shared" si="24"/>
        <v>0</v>
      </c>
      <c r="AI125" s="33">
        <f t="shared" si="24"/>
        <v>0</v>
      </c>
      <c r="AJ125" s="33">
        <f t="shared" si="24"/>
        <v>0</v>
      </c>
      <c r="AK125" s="33">
        <f t="shared" si="24"/>
        <v>0</v>
      </c>
      <c r="AL125" s="33">
        <f t="shared" si="24"/>
        <v>0</v>
      </c>
      <c r="AM125" s="33">
        <f t="shared" si="24"/>
        <v>0</v>
      </c>
    </row>
    <row r="126" spans="1:39">
      <c r="A126" s="33" t="s">
        <v>260</v>
      </c>
      <c r="B126" s="33" t="str">
        <f t="shared" si="23"/>
        <v>1950s</v>
      </c>
      <c r="C126" s="33" t="s">
        <v>162</v>
      </c>
      <c r="D126" s="77">
        <v>1</v>
      </c>
      <c r="E126" s="33">
        <f t="shared" si="22"/>
        <v>0</v>
      </c>
      <c r="F126" s="33">
        <f t="shared" si="22"/>
        <v>0</v>
      </c>
      <c r="G126" s="33">
        <f t="shared" si="22"/>
        <v>0</v>
      </c>
      <c r="H126" s="33">
        <f t="shared" si="22"/>
        <v>1</v>
      </c>
      <c r="I126" s="33">
        <f t="shared" si="22"/>
        <v>0</v>
      </c>
      <c r="J126" s="33">
        <f t="shared" si="22"/>
        <v>0</v>
      </c>
      <c r="K126" s="33">
        <f t="shared" si="19"/>
        <v>0</v>
      </c>
      <c r="L126" s="33">
        <f t="shared" si="19"/>
        <v>0</v>
      </c>
      <c r="M126" s="33">
        <f t="shared" si="19"/>
        <v>0</v>
      </c>
      <c r="N126" s="33">
        <f t="shared" si="16"/>
        <v>0</v>
      </c>
      <c r="O126" s="33">
        <f t="shared" si="16"/>
        <v>0</v>
      </c>
      <c r="P126" s="33">
        <f t="shared" si="16"/>
        <v>0</v>
      </c>
      <c r="Q126" s="36">
        <f t="shared" si="20"/>
        <v>1</v>
      </c>
      <c r="R126" s="33" t="s">
        <v>328</v>
      </c>
      <c r="U126" s="33" t="s">
        <v>331</v>
      </c>
      <c r="V126" s="33" t="s">
        <v>4</v>
      </c>
      <c r="W126" s="33" t="s">
        <v>162</v>
      </c>
      <c r="X126" s="33">
        <v>1</v>
      </c>
      <c r="Y126" s="33">
        <v>12.176713942299999</v>
      </c>
      <c r="Z126" s="33">
        <v>10</v>
      </c>
      <c r="AB126" s="33">
        <f t="shared" si="24"/>
        <v>0</v>
      </c>
      <c r="AC126" s="33">
        <f t="shared" si="24"/>
        <v>0</v>
      </c>
      <c r="AD126" s="33">
        <f t="shared" si="24"/>
        <v>0</v>
      </c>
      <c r="AE126" s="33">
        <f t="shared" si="24"/>
        <v>1</v>
      </c>
      <c r="AF126" s="33">
        <f t="shared" si="24"/>
        <v>0</v>
      </c>
      <c r="AG126" s="33">
        <f t="shared" si="24"/>
        <v>0</v>
      </c>
      <c r="AH126" s="33">
        <f t="shared" si="24"/>
        <v>0</v>
      </c>
      <c r="AI126" s="33">
        <f t="shared" si="24"/>
        <v>0</v>
      </c>
      <c r="AJ126" s="33">
        <f t="shared" si="24"/>
        <v>0</v>
      </c>
      <c r="AK126" s="33">
        <f t="shared" si="24"/>
        <v>0</v>
      </c>
      <c r="AL126" s="33">
        <f t="shared" si="24"/>
        <v>0</v>
      </c>
      <c r="AM126" s="33">
        <f t="shared" si="24"/>
        <v>0</v>
      </c>
    </row>
    <row r="127" spans="1:39">
      <c r="A127" s="33" t="s">
        <v>260</v>
      </c>
      <c r="B127" s="33" t="str">
        <f t="shared" si="23"/>
        <v>1950s</v>
      </c>
      <c r="C127" s="33" t="s">
        <v>162</v>
      </c>
      <c r="D127" s="77">
        <v>2</v>
      </c>
      <c r="E127" s="33">
        <f t="shared" si="22"/>
        <v>0</v>
      </c>
      <c r="F127" s="33">
        <f t="shared" si="22"/>
        <v>0</v>
      </c>
      <c r="G127" s="33">
        <f t="shared" si="22"/>
        <v>0</v>
      </c>
      <c r="H127" s="33">
        <f t="shared" si="22"/>
        <v>1</v>
      </c>
      <c r="I127" s="33">
        <f t="shared" si="22"/>
        <v>0</v>
      </c>
      <c r="J127" s="33">
        <f t="shared" si="22"/>
        <v>0</v>
      </c>
      <c r="K127" s="33">
        <f t="shared" si="19"/>
        <v>0</v>
      </c>
      <c r="L127" s="33">
        <f t="shared" si="19"/>
        <v>0</v>
      </c>
      <c r="M127" s="33">
        <f t="shared" si="19"/>
        <v>0</v>
      </c>
      <c r="N127" s="33">
        <f t="shared" si="16"/>
        <v>0</v>
      </c>
      <c r="O127" s="33">
        <f t="shared" si="16"/>
        <v>0</v>
      </c>
      <c r="P127" s="33">
        <f t="shared" si="16"/>
        <v>0</v>
      </c>
      <c r="Q127" s="36">
        <f t="shared" si="20"/>
        <v>1</v>
      </c>
      <c r="R127" s="33" t="s">
        <v>328</v>
      </c>
      <c r="U127" s="33" t="s">
        <v>331</v>
      </c>
      <c r="V127" s="33" t="s">
        <v>4</v>
      </c>
      <c r="W127" s="33" t="s">
        <v>162</v>
      </c>
      <c r="X127" s="33">
        <v>2</v>
      </c>
      <c r="Y127" s="33">
        <v>11.5610175236</v>
      </c>
      <c r="Z127" s="33">
        <v>10</v>
      </c>
      <c r="AB127" s="33">
        <f t="shared" si="24"/>
        <v>0</v>
      </c>
      <c r="AC127" s="33">
        <f t="shared" si="24"/>
        <v>0</v>
      </c>
      <c r="AD127" s="33">
        <f t="shared" si="24"/>
        <v>0</v>
      </c>
      <c r="AE127" s="33">
        <f t="shared" si="24"/>
        <v>1</v>
      </c>
      <c r="AF127" s="33">
        <f t="shared" si="24"/>
        <v>0</v>
      </c>
      <c r="AG127" s="33">
        <f t="shared" si="24"/>
        <v>0</v>
      </c>
      <c r="AH127" s="33">
        <f t="shared" si="24"/>
        <v>0</v>
      </c>
      <c r="AI127" s="33">
        <f t="shared" si="24"/>
        <v>0</v>
      </c>
      <c r="AJ127" s="33">
        <f t="shared" si="24"/>
        <v>0</v>
      </c>
      <c r="AK127" s="33">
        <f t="shared" si="24"/>
        <v>0</v>
      </c>
      <c r="AL127" s="33">
        <f t="shared" si="24"/>
        <v>0</v>
      </c>
      <c r="AM127" s="33">
        <f t="shared" si="24"/>
        <v>0</v>
      </c>
    </row>
    <row r="128" spans="1:39">
      <c r="A128" s="33" t="s">
        <v>260</v>
      </c>
      <c r="B128" s="33" t="str">
        <f t="shared" si="23"/>
        <v>1950s</v>
      </c>
      <c r="C128" s="33" t="s">
        <v>162</v>
      </c>
      <c r="D128" s="77" t="s">
        <v>161</v>
      </c>
      <c r="E128" s="33">
        <f t="shared" si="22"/>
        <v>0</v>
      </c>
      <c r="F128" s="33">
        <f t="shared" si="22"/>
        <v>0</v>
      </c>
      <c r="G128" s="33">
        <f t="shared" si="22"/>
        <v>0</v>
      </c>
      <c r="H128" s="33">
        <f t="shared" si="22"/>
        <v>1</v>
      </c>
      <c r="I128" s="33">
        <f t="shared" si="22"/>
        <v>0</v>
      </c>
      <c r="J128" s="33">
        <f t="shared" si="22"/>
        <v>0</v>
      </c>
      <c r="K128" s="33">
        <f t="shared" si="19"/>
        <v>0</v>
      </c>
      <c r="L128" s="33">
        <f t="shared" si="19"/>
        <v>0</v>
      </c>
      <c r="M128" s="33">
        <f t="shared" si="19"/>
        <v>0</v>
      </c>
      <c r="N128" s="33">
        <f t="shared" si="16"/>
        <v>0</v>
      </c>
      <c r="O128" s="33">
        <f t="shared" si="16"/>
        <v>0</v>
      </c>
      <c r="P128" s="33">
        <f t="shared" si="16"/>
        <v>0</v>
      </c>
      <c r="Q128" s="36">
        <f t="shared" si="20"/>
        <v>1</v>
      </c>
      <c r="R128" s="33" t="s">
        <v>328</v>
      </c>
      <c r="U128" s="33" t="s">
        <v>331</v>
      </c>
      <c r="V128" s="33" t="s">
        <v>4</v>
      </c>
      <c r="W128" s="33" t="s">
        <v>162</v>
      </c>
      <c r="X128" s="33" t="s">
        <v>161</v>
      </c>
      <c r="Y128" s="33">
        <v>11.9658522572</v>
      </c>
      <c r="Z128" s="33">
        <v>10</v>
      </c>
      <c r="AB128" s="33">
        <f t="shared" si="24"/>
        <v>0</v>
      </c>
      <c r="AC128" s="33">
        <f t="shared" si="24"/>
        <v>0</v>
      </c>
      <c r="AD128" s="33">
        <f t="shared" si="24"/>
        <v>0</v>
      </c>
      <c r="AE128" s="33">
        <f t="shared" si="24"/>
        <v>1</v>
      </c>
      <c r="AF128" s="33">
        <f t="shared" si="24"/>
        <v>0</v>
      </c>
      <c r="AG128" s="33">
        <f t="shared" si="24"/>
        <v>0</v>
      </c>
      <c r="AH128" s="33">
        <f t="shared" si="24"/>
        <v>0</v>
      </c>
      <c r="AI128" s="33">
        <f t="shared" si="24"/>
        <v>0</v>
      </c>
      <c r="AJ128" s="33">
        <f t="shared" si="24"/>
        <v>0</v>
      </c>
      <c r="AK128" s="33">
        <f t="shared" si="24"/>
        <v>0</v>
      </c>
      <c r="AL128" s="33">
        <f t="shared" si="24"/>
        <v>0</v>
      </c>
      <c r="AM128" s="33">
        <f t="shared" si="24"/>
        <v>0</v>
      </c>
    </row>
    <row r="129" spans="1:39">
      <c r="A129" s="33" t="s">
        <v>260</v>
      </c>
      <c r="B129" s="33" t="str">
        <f t="shared" si="23"/>
        <v>1950s</v>
      </c>
      <c r="C129" s="33" t="s">
        <v>163</v>
      </c>
      <c r="D129" s="77">
        <v>1</v>
      </c>
      <c r="E129" s="33">
        <f t="shared" si="22"/>
        <v>0</v>
      </c>
      <c r="F129" s="33">
        <f t="shared" si="22"/>
        <v>0</v>
      </c>
      <c r="G129" s="33">
        <f t="shared" si="22"/>
        <v>0</v>
      </c>
      <c r="H129" s="33">
        <f t="shared" si="22"/>
        <v>1</v>
      </c>
      <c r="I129" s="33">
        <f t="shared" si="22"/>
        <v>0</v>
      </c>
      <c r="J129" s="33">
        <f t="shared" si="22"/>
        <v>0</v>
      </c>
      <c r="K129" s="33">
        <f t="shared" si="19"/>
        <v>0</v>
      </c>
      <c r="L129" s="33">
        <f t="shared" si="19"/>
        <v>0</v>
      </c>
      <c r="M129" s="33">
        <f t="shared" si="19"/>
        <v>0</v>
      </c>
      <c r="N129" s="33">
        <f t="shared" si="16"/>
        <v>0</v>
      </c>
      <c r="O129" s="33">
        <f t="shared" si="16"/>
        <v>0</v>
      </c>
      <c r="P129" s="33">
        <f t="shared" si="16"/>
        <v>0</v>
      </c>
      <c r="Q129" s="36">
        <f t="shared" si="20"/>
        <v>1</v>
      </c>
      <c r="R129" s="33" t="s">
        <v>328</v>
      </c>
      <c r="U129" s="33" t="s">
        <v>331</v>
      </c>
      <c r="V129" s="33" t="s">
        <v>4</v>
      </c>
      <c r="W129" s="33" t="s">
        <v>163</v>
      </c>
      <c r="X129" s="33">
        <v>1</v>
      </c>
      <c r="Y129" s="33">
        <v>10.037152260199999</v>
      </c>
      <c r="Z129" s="33">
        <v>10</v>
      </c>
      <c r="AB129" s="33">
        <f t="shared" si="24"/>
        <v>0</v>
      </c>
      <c r="AC129" s="33">
        <f t="shared" si="24"/>
        <v>0</v>
      </c>
      <c r="AD129" s="33">
        <f t="shared" si="24"/>
        <v>0</v>
      </c>
      <c r="AE129" s="33">
        <f t="shared" si="24"/>
        <v>1</v>
      </c>
      <c r="AF129" s="33">
        <f t="shared" si="24"/>
        <v>0</v>
      </c>
      <c r="AG129" s="33">
        <f t="shared" si="24"/>
        <v>0</v>
      </c>
      <c r="AH129" s="33">
        <f t="shared" si="24"/>
        <v>0</v>
      </c>
      <c r="AI129" s="33">
        <f t="shared" si="24"/>
        <v>0</v>
      </c>
      <c r="AJ129" s="33">
        <f t="shared" si="24"/>
        <v>0</v>
      </c>
      <c r="AK129" s="33">
        <f t="shared" si="24"/>
        <v>0</v>
      </c>
      <c r="AL129" s="33">
        <f t="shared" si="24"/>
        <v>0</v>
      </c>
      <c r="AM129" s="33">
        <f t="shared" si="24"/>
        <v>0</v>
      </c>
    </row>
    <row r="130" spans="1:39">
      <c r="A130" s="33" t="s">
        <v>260</v>
      </c>
      <c r="B130" s="33" t="str">
        <f t="shared" si="23"/>
        <v>1950s</v>
      </c>
      <c r="C130" s="33" t="s">
        <v>163</v>
      </c>
      <c r="D130" s="77">
        <v>2</v>
      </c>
      <c r="E130" s="33">
        <f t="shared" si="22"/>
        <v>0</v>
      </c>
      <c r="F130" s="33">
        <f t="shared" si="22"/>
        <v>0</v>
      </c>
      <c r="G130" s="33">
        <f t="shared" si="22"/>
        <v>0</v>
      </c>
      <c r="H130" s="33">
        <f t="shared" si="22"/>
        <v>1</v>
      </c>
      <c r="I130" s="33">
        <f t="shared" si="22"/>
        <v>0</v>
      </c>
      <c r="J130" s="33">
        <f t="shared" si="22"/>
        <v>0</v>
      </c>
      <c r="K130" s="33">
        <f t="shared" si="19"/>
        <v>0</v>
      </c>
      <c r="L130" s="33">
        <f t="shared" si="19"/>
        <v>0</v>
      </c>
      <c r="M130" s="33">
        <f t="shared" si="19"/>
        <v>0</v>
      </c>
      <c r="N130" s="33">
        <f t="shared" si="16"/>
        <v>0</v>
      </c>
      <c r="O130" s="33">
        <f t="shared" si="16"/>
        <v>0</v>
      </c>
      <c r="P130" s="33">
        <f t="shared" si="16"/>
        <v>0</v>
      </c>
      <c r="Q130" s="36">
        <f t="shared" si="20"/>
        <v>1</v>
      </c>
      <c r="R130" s="33" t="s">
        <v>328</v>
      </c>
      <c r="U130" s="33" t="s">
        <v>331</v>
      </c>
      <c r="V130" s="33" t="s">
        <v>4</v>
      </c>
      <c r="W130" s="33" t="s">
        <v>163</v>
      </c>
      <c r="X130" s="33">
        <v>2</v>
      </c>
      <c r="Y130" s="33">
        <v>9.5296394180600004</v>
      </c>
      <c r="Z130" s="33">
        <v>10</v>
      </c>
      <c r="AB130" s="33">
        <f t="shared" si="24"/>
        <v>0</v>
      </c>
      <c r="AC130" s="33">
        <f t="shared" si="24"/>
        <v>0</v>
      </c>
      <c r="AD130" s="33">
        <f t="shared" si="24"/>
        <v>0</v>
      </c>
      <c r="AE130" s="33">
        <f t="shared" si="24"/>
        <v>1</v>
      </c>
      <c r="AF130" s="33">
        <f t="shared" si="24"/>
        <v>0</v>
      </c>
      <c r="AG130" s="33">
        <f t="shared" si="24"/>
        <v>0</v>
      </c>
      <c r="AH130" s="33">
        <f t="shared" si="24"/>
        <v>0</v>
      </c>
      <c r="AI130" s="33">
        <f t="shared" si="24"/>
        <v>0</v>
      </c>
      <c r="AJ130" s="33">
        <f t="shared" si="24"/>
        <v>0</v>
      </c>
      <c r="AK130" s="33">
        <f t="shared" si="24"/>
        <v>0</v>
      </c>
      <c r="AL130" s="33">
        <f t="shared" si="24"/>
        <v>0</v>
      </c>
      <c r="AM130" s="33">
        <f t="shared" si="24"/>
        <v>0</v>
      </c>
    </row>
    <row r="131" spans="1:39">
      <c r="A131" s="33" t="s">
        <v>260</v>
      </c>
      <c r="B131" s="33" t="str">
        <f t="shared" si="23"/>
        <v>1950s</v>
      </c>
      <c r="C131" s="33" t="s">
        <v>163</v>
      </c>
      <c r="D131" s="77" t="s">
        <v>161</v>
      </c>
      <c r="E131" s="33">
        <f t="shared" si="22"/>
        <v>0</v>
      </c>
      <c r="F131" s="33">
        <f t="shared" si="22"/>
        <v>0</v>
      </c>
      <c r="G131" s="33">
        <f t="shared" si="22"/>
        <v>0</v>
      </c>
      <c r="H131" s="33">
        <f t="shared" si="22"/>
        <v>1</v>
      </c>
      <c r="I131" s="33">
        <f t="shared" si="22"/>
        <v>0</v>
      </c>
      <c r="J131" s="33">
        <f t="shared" si="22"/>
        <v>0</v>
      </c>
      <c r="K131" s="33">
        <f t="shared" si="19"/>
        <v>0</v>
      </c>
      <c r="L131" s="33">
        <f t="shared" si="19"/>
        <v>0</v>
      </c>
      <c r="M131" s="33">
        <f t="shared" si="19"/>
        <v>0</v>
      </c>
      <c r="N131" s="33">
        <f t="shared" si="19"/>
        <v>0</v>
      </c>
      <c r="O131" s="33">
        <f t="shared" si="19"/>
        <v>0</v>
      </c>
      <c r="P131" s="33">
        <f t="shared" si="19"/>
        <v>0</v>
      </c>
      <c r="Q131" s="36">
        <f t="shared" si="20"/>
        <v>1</v>
      </c>
      <c r="R131" s="33" t="s">
        <v>328</v>
      </c>
      <c r="U131" s="33" t="s">
        <v>331</v>
      </c>
      <c r="V131" s="33" t="s">
        <v>4</v>
      </c>
      <c r="W131" s="33" t="s">
        <v>163</v>
      </c>
      <c r="X131" s="33" t="s">
        <v>161</v>
      </c>
      <c r="Y131" s="33">
        <v>9.8633409307100006</v>
      </c>
      <c r="Z131" s="33">
        <v>10</v>
      </c>
      <c r="AB131" s="33">
        <f t="shared" si="24"/>
        <v>0</v>
      </c>
      <c r="AC131" s="33">
        <f t="shared" si="24"/>
        <v>0</v>
      </c>
      <c r="AD131" s="33">
        <f t="shared" si="24"/>
        <v>0</v>
      </c>
      <c r="AE131" s="33">
        <f t="shared" si="24"/>
        <v>1</v>
      </c>
      <c r="AF131" s="33">
        <f t="shared" si="24"/>
        <v>0</v>
      </c>
      <c r="AG131" s="33">
        <f t="shared" si="24"/>
        <v>0</v>
      </c>
      <c r="AH131" s="33">
        <f t="shared" si="24"/>
        <v>0</v>
      </c>
      <c r="AI131" s="33">
        <f t="shared" si="24"/>
        <v>0</v>
      </c>
      <c r="AJ131" s="33">
        <f t="shared" si="24"/>
        <v>0</v>
      </c>
      <c r="AK131" s="33">
        <f t="shared" si="24"/>
        <v>0</v>
      </c>
      <c r="AL131" s="33">
        <f t="shared" si="24"/>
        <v>0</v>
      </c>
      <c r="AM131" s="33">
        <f t="shared" si="24"/>
        <v>0</v>
      </c>
    </row>
    <row r="132" spans="1:39">
      <c r="A132" s="33" t="s">
        <v>260</v>
      </c>
      <c r="B132" s="33" t="str">
        <f t="shared" si="23"/>
        <v>1950s</v>
      </c>
      <c r="C132" s="33" t="s">
        <v>164</v>
      </c>
      <c r="D132" s="77">
        <v>1</v>
      </c>
      <c r="E132" s="33">
        <f t="shared" si="22"/>
        <v>0</v>
      </c>
      <c r="F132" s="33">
        <f t="shared" si="22"/>
        <v>0</v>
      </c>
      <c r="G132" s="33">
        <f t="shared" si="22"/>
        <v>0</v>
      </c>
      <c r="H132" s="33">
        <f t="shared" si="22"/>
        <v>0</v>
      </c>
      <c r="I132" s="33">
        <f t="shared" si="22"/>
        <v>1</v>
      </c>
      <c r="J132" s="33">
        <f t="shared" si="22"/>
        <v>0</v>
      </c>
      <c r="K132" s="33">
        <f t="shared" si="19"/>
        <v>0</v>
      </c>
      <c r="L132" s="33">
        <f t="shared" si="19"/>
        <v>0</v>
      </c>
      <c r="M132" s="33">
        <f t="shared" si="19"/>
        <v>0</v>
      </c>
      <c r="N132" s="33">
        <f t="shared" si="19"/>
        <v>0</v>
      </c>
      <c r="O132" s="33">
        <f t="shared" si="19"/>
        <v>0</v>
      </c>
      <c r="P132" s="33">
        <f t="shared" si="19"/>
        <v>0</v>
      </c>
      <c r="Q132" s="36">
        <f t="shared" si="20"/>
        <v>1</v>
      </c>
      <c r="R132" s="33" t="s">
        <v>328</v>
      </c>
      <c r="U132" s="33" t="s">
        <v>331</v>
      </c>
      <c r="V132" s="33" t="s">
        <v>4</v>
      </c>
      <c r="W132" s="33" t="s">
        <v>164</v>
      </c>
      <c r="X132" s="33">
        <v>1</v>
      </c>
      <c r="Y132" s="33">
        <v>8.2735314282699992</v>
      </c>
      <c r="Z132" s="33">
        <v>8</v>
      </c>
      <c r="AB132" s="33">
        <f t="shared" si="24"/>
        <v>0</v>
      </c>
      <c r="AC132" s="33">
        <f t="shared" si="24"/>
        <v>0</v>
      </c>
      <c r="AD132" s="33">
        <f t="shared" si="24"/>
        <v>0</v>
      </c>
      <c r="AE132" s="33">
        <f t="shared" si="24"/>
        <v>0</v>
      </c>
      <c r="AF132" s="33">
        <f t="shared" si="24"/>
        <v>1</v>
      </c>
      <c r="AG132" s="33">
        <f t="shared" si="24"/>
        <v>0</v>
      </c>
      <c r="AH132" s="33">
        <f t="shared" si="24"/>
        <v>0</v>
      </c>
      <c r="AI132" s="33">
        <f t="shared" si="24"/>
        <v>0</v>
      </c>
      <c r="AJ132" s="33">
        <f t="shared" si="24"/>
        <v>0</v>
      </c>
      <c r="AK132" s="33">
        <f t="shared" si="24"/>
        <v>0</v>
      </c>
      <c r="AL132" s="33">
        <f t="shared" si="24"/>
        <v>0</v>
      </c>
      <c r="AM132" s="33">
        <f t="shared" si="24"/>
        <v>0</v>
      </c>
    </row>
    <row r="133" spans="1:39">
      <c r="A133" s="33" t="s">
        <v>260</v>
      </c>
      <c r="B133" s="33" t="str">
        <f t="shared" si="23"/>
        <v>1950s</v>
      </c>
      <c r="C133" s="33" t="s">
        <v>164</v>
      </c>
      <c r="D133" s="77">
        <v>2</v>
      </c>
      <c r="E133" s="33">
        <f t="shared" si="22"/>
        <v>0</v>
      </c>
      <c r="F133" s="33">
        <f t="shared" si="22"/>
        <v>0</v>
      </c>
      <c r="G133" s="33">
        <f t="shared" si="22"/>
        <v>0</v>
      </c>
      <c r="H133" s="33">
        <f t="shared" si="22"/>
        <v>0</v>
      </c>
      <c r="I133" s="33">
        <f t="shared" si="22"/>
        <v>1</v>
      </c>
      <c r="J133" s="33">
        <f t="shared" si="22"/>
        <v>0</v>
      </c>
      <c r="K133" s="33">
        <f t="shared" si="19"/>
        <v>0</v>
      </c>
      <c r="L133" s="33">
        <f t="shared" si="19"/>
        <v>0</v>
      </c>
      <c r="M133" s="33">
        <f t="shared" si="19"/>
        <v>0</v>
      </c>
      <c r="N133" s="33">
        <f t="shared" si="19"/>
        <v>0</v>
      </c>
      <c r="O133" s="33">
        <f t="shared" si="19"/>
        <v>0</v>
      </c>
      <c r="P133" s="33">
        <f t="shared" si="19"/>
        <v>0</v>
      </c>
      <c r="Q133" s="36">
        <f t="shared" si="20"/>
        <v>1</v>
      </c>
      <c r="R133" s="33" t="s">
        <v>328</v>
      </c>
      <c r="U133" s="33" t="s">
        <v>331</v>
      </c>
      <c r="V133" s="33" t="s">
        <v>4</v>
      </c>
      <c r="W133" s="33" t="s">
        <v>164</v>
      </c>
      <c r="X133" s="33">
        <v>2</v>
      </c>
      <c r="Y133" s="33">
        <v>7.8551933039800002</v>
      </c>
      <c r="Z133" s="33">
        <v>8</v>
      </c>
      <c r="AB133" s="33">
        <f t="shared" si="24"/>
        <v>0</v>
      </c>
      <c r="AC133" s="33">
        <f t="shared" si="24"/>
        <v>0</v>
      </c>
      <c r="AD133" s="33">
        <f t="shared" si="24"/>
        <v>0</v>
      </c>
      <c r="AE133" s="33">
        <f t="shared" si="24"/>
        <v>0</v>
      </c>
      <c r="AF133" s="33">
        <f t="shared" si="24"/>
        <v>1</v>
      </c>
      <c r="AG133" s="33">
        <f t="shared" si="24"/>
        <v>0</v>
      </c>
      <c r="AH133" s="33">
        <f t="shared" si="24"/>
        <v>0</v>
      </c>
      <c r="AI133" s="33">
        <f t="shared" si="24"/>
        <v>0</v>
      </c>
      <c r="AJ133" s="33">
        <f t="shared" si="24"/>
        <v>0</v>
      </c>
      <c r="AK133" s="33">
        <f t="shared" si="24"/>
        <v>0</v>
      </c>
      <c r="AL133" s="33">
        <f t="shared" si="24"/>
        <v>0</v>
      </c>
      <c r="AM133" s="33">
        <f t="shared" si="24"/>
        <v>0</v>
      </c>
    </row>
    <row r="134" spans="1:39">
      <c r="A134" s="33" t="s">
        <v>260</v>
      </c>
      <c r="B134" s="33" t="str">
        <f t="shared" si="23"/>
        <v>1950s</v>
      </c>
      <c r="C134" s="33" t="s">
        <v>164</v>
      </c>
      <c r="D134" s="77" t="s">
        <v>161</v>
      </c>
      <c r="E134" s="33">
        <f t="shared" si="22"/>
        <v>0</v>
      </c>
      <c r="F134" s="33">
        <f t="shared" si="22"/>
        <v>0</v>
      </c>
      <c r="G134" s="33">
        <f t="shared" si="22"/>
        <v>0</v>
      </c>
      <c r="H134" s="33">
        <f t="shared" si="22"/>
        <v>0</v>
      </c>
      <c r="I134" s="33">
        <f t="shared" si="22"/>
        <v>1</v>
      </c>
      <c r="J134" s="33">
        <f t="shared" si="22"/>
        <v>0</v>
      </c>
      <c r="K134" s="33">
        <f t="shared" si="19"/>
        <v>0</v>
      </c>
      <c r="L134" s="33">
        <f t="shared" si="19"/>
        <v>0</v>
      </c>
      <c r="M134" s="33">
        <f t="shared" si="19"/>
        <v>0</v>
      </c>
      <c r="N134" s="33">
        <f t="shared" si="19"/>
        <v>0</v>
      </c>
      <c r="O134" s="33">
        <f t="shared" si="19"/>
        <v>0</v>
      </c>
      <c r="P134" s="33">
        <f t="shared" si="19"/>
        <v>0</v>
      </c>
      <c r="Q134" s="36">
        <f t="shared" si="20"/>
        <v>1</v>
      </c>
      <c r="R134" s="33" t="s">
        <v>328</v>
      </c>
      <c r="U134" s="33" t="s">
        <v>331</v>
      </c>
      <c r="V134" s="33" t="s">
        <v>4</v>
      </c>
      <c r="W134" s="33" t="s">
        <v>164</v>
      </c>
      <c r="X134" s="33" t="s">
        <v>161</v>
      </c>
      <c r="Y134" s="33">
        <v>8.1302603629399997</v>
      </c>
      <c r="Z134" s="33">
        <v>8</v>
      </c>
      <c r="AB134" s="33">
        <f t="shared" si="24"/>
        <v>0</v>
      </c>
      <c r="AC134" s="33">
        <f t="shared" si="24"/>
        <v>0</v>
      </c>
      <c r="AD134" s="33">
        <f t="shared" si="24"/>
        <v>0</v>
      </c>
      <c r="AE134" s="33">
        <f t="shared" si="24"/>
        <v>0</v>
      </c>
      <c r="AF134" s="33">
        <f t="shared" si="24"/>
        <v>1</v>
      </c>
      <c r="AG134" s="33">
        <f t="shared" si="24"/>
        <v>0</v>
      </c>
      <c r="AH134" s="33">
        <f t="shared" si="24"/>
        <v>0</v>
      </c>
      <c r="AI134" s="33">
        <f t="shared" si="24"/>
        <v>0</v>
      </c>
      <c r="AJ134" s="33">
        <f t="shared" si="24"/>
        <v>0</v>
      </c>
      <c r="AK134" s="33">
        <f t="shared" si="24"/>
        <v>0</v>
      </c>
      <c r="AL134" s="33">
        <f t="shared" si="24"/>
        <v>0</v>
      </c>
      <c r="AM134" s="33">
        <f t="shared" si="24"/>
        <v>0</v>
      </c>
    </row>
    <row r="135" spans="1:39">
      <c r="A135" s="33" t="s">
        <v>260</v>
      </c>
      <c r="B135" s="33" t="str">
        <f t="shared" si="23"/>
        <v>1950s</v>
      </c>
      <c r="C135" s="33" t="s">
        <v>165</v>
      </c>
      <c r="D135" s="77">
        <v>1</v>
      </c>
      <c r="E135" s="33">
        <f t="shared" si="22"/>
        <v>0</v>
      </c>
      <c r="F135" s="33">
        <f t="shared" si="22"/>
        <v>0</v>
      </c>
      <c r="G135" s="33">
        <f t="shared" si="22"/>
        <v>0</v>
      </c>
      <c r="H135" s="33">
        <f t="shared" si="22"/>
        <v>0</v>
      </c>
      <c r="I135" s="33">
        <f t="shared" si="22"/>
        <v>0</v>
      </c>
      <c r="J135" s="33">
        <f t="shared" si="22"/>
        <v>1</v>
      </c>
      <c r="K135" s="33">
        <f t="shared" si="19"/>
        <v>0</v>
      </c>
      <c r="L135" s="33">
        <f t="shared" si="19"/>
        <v>0</v>
      </c>
      <c r="M135" s="33">
        <f t="shared" si="19"/>
        <v>0</v>
      </c>
      <c r="N135" s="33">
        <f t="shared" si="19"/>
        <v>0</v>
      </c>
      <c r="O135" s="33">
        <f t="shared" si="19"/>
        <v>0</v>
      </c>
      <c r="P135" s="33">
        <f t="shared" si="19"/>
        <v>0</v>
      </c>
      <c r="Q135" s="36">
        <f t="shared" si="20"/>
        <v>1</v>
      </c>
      <c r="R135" s="33" t="s">
        <v>328</v>
      </c>
      <c r="U135" s="33" t="s">
        <v>331</v>
      </c>
      <c r="V135" s="33" t="s">
        <v>4</v>
      </c>
      <c r="W135" s="33" t="s">
        <v>165</v>
      </c>
      <c r="X135" s="33">
        <v>1</v>
      </c>
      <c r="Y135" s="33">
        <v>6.81979514906</v>
      </c>
      <c r="Z135" s="33">
        <v>7</v>
      </c>
      <c r="AB135" s="33">
        <f t="shared" si="24"/>
        <v>0</v>
      </c>
      <c r="AC135" s="33">
        <f t="shared" si="24"/>
        <v>0</v>
      </c>
      <c r="AD135" s="33">
        <f t="shared" si="24"/>
        <v>0</v>
      </c>
      <c r="AE135" s="33">
        <f t="shared" si="24"/>
        <v>0</v>
      </c>
      <c r="AF135" s="33">
        <f t="shared" si="24"/>
        <v>0</v>
      </c>
      <c r="AG135" s="33">
        <f t="shared" si="24"/>
        <v>1</v>
      </c>
      <c r="AH135" s="33">
        <f t="shared" si="24"/>
        <v>0</v>
      </c>
      <c r="AI135" s="33">
        <f t="shared" si="24"/>
        <v>0</v>
      </c>
      <c r="AJ135" s="33">
        <f t="shared" si="24"/>
        <v>0</v>
      </c>
      <c r="AK135" s="33">
        <f t="shared" si="24"/>
        <v>0</v>
      </c>
      <c r="AL135" s="33">
        <f t="shared" si="24"/>
        <v>0</v>
      </c>
      <c r="AM135" s="33">
        <f t="shared" si="24"/>
        <v>0</v>
      </c>
    </row>
    <row r="136" spans="1:39">
      <c r="A136" s="33" t="s">
        <v>260</v>
      </c>
      <c r="B136" s="33" t="str">
        <f t="shared" si="23"/>
        <v>1950s</v>
      </c>
      <c r="C136" s="33" t="s">
        <v>165</v>
      </c>
      <c r="D136" s="77">
        <v>2</v>
      </c>
      <c r="E136" s="33">
        <f t="shared" si="22"/>
        <v>0</v>
      </c>
      <c r="F136" s="33">
        <f t="shared" si="22"/>
        <v>0</v>
      </c>
      <c r="G136" s="33">
        <f t="shared" si="22"/>
        <v>0</v>
      </c>
      <c r="H136" s="33">
        <f t="shared" si="22"/>
        <v>0</v>
      </c>
      <c r="I136" s="33">
        <f t="shared" si="22"/>
        <v>0</v>
      </c>
      <c r="J136" s="33">
        <f t="shared" si="22"/>
        <v>0</v>
      </c>
      <c r="K136" s="33">
        <f t="shared" si="19"/>
        <v>1</v>
      </c>
      <c r="L136" s="33">
        <f t="shared" si="19"/>
        <v>0</v>
      </c>
      <c r="M136" s="33">
        <f t="shared" si="19"/>
        <v>0</v>
      </c>
      <c r="N136" s="33">
        <f t="shared" si="19"/>
        <v>0</v>
      </c>
      <c r="O136" s="33">
        <f t="shared" si="19"/>
        <v>0</v>
      </c>
      <c r="P136" s="33">
        <f t="shared" si="19"/>
        <v>0</v>
      </c>
      <c r="Q136" s="36">
        <f t="shared" si="20"/>
        <v>1</v>
      </c>
      <c r="R136" s="33" t="s">
        <v>328</v>
      </c>
      <c r="U136" s="33" t="s">
        <v>331</v>
      </c>
      <c r="V136" s="33" t="s">
        <v>4</v>
      </c>
      <c r="W136" s="33" t="s">
        <v>165</v>
      </c>
      <c r="X136" s="33">
        <v>2</v>
      </c>
      <c r="Y136" s="33">
        <v>6.47496291684</v>
      </c>
      <c r="Z136" s="33">
        <v>6</v>
      </c>
      <c r="AB136" s="33">
        <f t="shared" ref="AB136:AM148" si="25">IF(AB$2=$Z136,1,0)</f>
        <v>0</v>
      </c>
      <c r="AC136" s="33">
        <f t="shared" si="25"/>
        <v>0</v>
      </c>
      <c r="AD136" s="33">
        <f t="shared" si="25"/>
        <v>0</v>
      </c>
      <c r="AE136" s="33">
        <f t="shared" si="25"/>
        <v>0</v>
      </c>
      <c r="AF136" s="33">
        <f t="shared" si="25"/>
        <v>0</v>
      </c>
      <c r="AG136" s="33">
        <f t="shared" si="25"/>
        <v>0</v>
      </c>
      <c r="AH136" s="33">
        <f t="shared" si="25"/>
        <v>1</v>
      </c>
      <c r="AI136" s="33">
        <f t="shared" si="25"/>
        <v>0</v>
      </c>
      <c r="AJ136" s="33">
        <f t="shared" si="25"/>
        <v>0</v>
      </c>
      <c r="AK136" s="33">
        <f t="shared" si="25"/>
        <v>0</v>
      </c>
      <c r="AL136" s="33">
        <f t="shared" si="25"/>
        <v>0</v>
      </c>
      <c r="AM136" s="33">
        <f t="shared" si="25"/>
        <v>0</v>
      </c>
    </row>
    <row r="137" spans="1:39">
      <c r="A137" s="33" t="s">
        <v>260</v>
      </c>
      <c r="B137" s="33" t="str">
        <f t="shared" si="23"/>
        <v>1950s</v>
      </c>
      <c r="C137" s="33" t="s">
        <v>165</v>
      </c>
      <c r="D137" s="77" t="s">
        <v>161</v>
      </c>
      <c r="E137" s="33">
        <f t="shared" si="22"/>
        <v>0</v>
      </c>
      <c r="F137" s="33">
        <f t="shared" si="22"/>
        <v>0</v>
      </c>
      <c r="G137" s="33">
        <f t="shared" si="22"/>
        <v>0</v>
      </c>
      <c r="H137" s="33">
        <f t="shared" si="22"/>
        <v>0</v>
      </c>
      <c r="I137" s="33">
        <f t="shared" si="22"/>
        <v>0</v>
      </c>
      <c r="J137" s="33">
        <f t="shared" si="22"/>
        <v>1</v>
      </c>
      <c r="K137" s="33">
        <f t="shared" si="19"/>
        <v>0</v>
      </c>
      <c r="L137" s="33">
        <f t="shared" si="19"/>
        <v>0</v>
      </c>
      <c r="M137" s="33">
        <f t="shared" si="19"/>
        <v>0</v>
      </c>
      <c r="N137" s="33">
        <f t="shared" si="19"/>
        <v>0</v>
      </c>
      <c r="O137" s="33">
        <f t="shared" si="19"/>
        <v>0</v>
      </c>
      <c r="P137" s="33">
        <f t="shared" si="19"/>
        <v>0</v>
      </c>
      <c r="Q137" s="36">
        <f t="shared" si="20"/>
        <v>1</v>
      </c>
      <c r="R137" s="33" t="s">
        <v>328</v>
      </c>
      <c r="U137" s="33" t="s">
        <v>331</v>
      </c>
      <c r="V137" s="33" t="s">
        <v>4</v>
      </c>
      <c r="W137" s="33" t="s">
        <v>165</v>
      </c>
      <c r="X137" s="33" t="s">
        <v>161</v>
      </c>
      <c r="Y137" s="33">
        <v>6.7016981399600004</v>
      </c>
      <c r="Z137" s="33">
        <v>7</v>
      </c>
      <c r="AB137" s="33">
        <f t="shared" si="25"/>
        <v>0</v>
      </c>
      <c r="AC137" s="33">
        <f t="shared" si="25"/>
        <v>0</v>
      </c>
      <c r="AD137" s="33">
        <f t="shared" si="25"/>
        <v>0</v>
      </c>
      <c r="AE137" s="33">
        <f t="shared" si="25"/>
        <v>0</v>
      </c>
      <c r="AF137" s="33">
        <f t="shared" si="25"/>
        <v>0</v>
      </c>
      <c r="AG137" s="33">
        <f t="shared" si="25"/>
        <v>1</v>
      </c>
      <c r="AH137" s="33">
        <f t="shared" si="25"/>
        <v>0</v>
      </c>
      <c r="AI137" s="33">
        <f t="shared" si="25"/>
        <v>0</v>
      </c>
      <c r="AJ137" s="33">
        <f t="shared" si="25"/>
        <v>0</v>
      </c>
      <c r="AK137" s="33">
        <f t="shared" si="25"/>
        <v>0</v>
      </c>
      <c r="AL137" s="33">
        <f t="shared" si="25"/>
        <v>0</v>
      </c>
      <c r="AM137" s="33">
        <f t="shared" si="25"/>
        <v>0</v>
      </c>
    </row>
    <row r="138" spans="1:39">
      <c r="A138" s="33" t="s">
        <v>260</v>
      </c>
      <c r="B138" s="33" t="str">
        <f t="shared" si="23"/>
        <v>1960s</v>
      </c>
      <c r="C138" s="33" t="s">
        <v>162</v>
      </c>
      <c r="D138" s="77">
        <v>1</v>
      </c>
      <c r="E138" s="33">
        <f t="shared" si="22"/>
        <v>0</v>
      </c>
      <c r="F138" s="33">
        <f t="shared" si="22"/>
        <v>0</v>
      </c>
      <c r="G138" s="33">
        <f t="shared" si="22"/>
        <v>1</v>
      </c>
      <c r="H138" s="33">
        <f t="shared" si="22"/>
        <v>0</v>
      </c>
      <c r="I138" s="33">
        <f t="shared" si="22"/>
        <v>0</v>
      </c>
      <c r="J138" s="33">
        <f t="shared" si="22"/>
        <v>0</v>
      </c>
      <c r="K138" s="33">
        <f t="shared" si="19"/>
        <v>0</v>
      </c>
      <c r="L138" s="33">
        <f t="shared" si="19"/>
        <v>0</v>
      </c>
      <c r="M138" s="33">
        <f t="shared" si="19"/>
        <v>0</v>
      </c>
      <c r="N138" s="33">
        <f t="shared" si="19"/>
        <v>0</v>
      </c>
      <c r="O138" s="33">
        <f t="shared" si="19"/>
        <v>0</v>
      </c>
      <c r="P138" s="33">
        <f t="shared" si="19"/>
        <v>0</v>
      </c>
      <c r="Q138" s="36">
        <f t="shared" si="20"/>
        <v>1</v>
      </c>
      <c r="R138" s="33" t="s">
        <v>328</v>
      </c>
      <c r="U138" s="33" t="s">
        <v>331</v>
      </c>
      <c r="V138" s="33" t="s">
        <v>5</v>
      </c>
      <c r="W138" s="33" t="s">
        <v>327</v>
      </c>
      <c r="X138" s="33">
        <v>1</v>
      </c>
      <c r="Y138" s="33">
        <v>13.549822323900001</v>
      </c>
      <c r="Z138" s="33">
        <v>15</v>
      </c>
      <c r="AB138" s="33">
        <f t="shared" si="25"/>
        <v>0</v>
      </c>
      <c r="AC138" s="33">
        <f t="shared" si="25"/>
        <v>0</v>
      </c>
      <c r="AD138" s="33">
        <f t="shared" si="25"/>
        <v>1</v>
      </c>
      <c r="AE138" s="33">
        <f t="shared" si="25"/>
        <v>0</v>
      </c>
      <c r="AF138" s="33">
        <f t="shared" si="25"/>
        <v>0</v>
      </c>
      <c r="AG138" s="33">
        <f t="shared" si="25"/>
        <v>0</v>
      </c>
      <c r="AH138" s="33">
        <f t="shared" si="25"/>
        <v>0</v>
      </c>
      <c r="AI138" s="33">
        <f t="shared" si="25"/>
        <v>0</v>
      </c>
      <c r="AJ138" s="33">
        <f t="shared" si="25"/>
        <v>0</v>
      </c>
      <c r="AK138" s="33">
        <f t="shared" si="25"/>
        <v>0</v>
      </c>
      <c r="AL138" s="33">
        <f t="shared" si="25"/>
        <v>0</v>
      </c>
      <c r="AM138" s="33">
        <f t="shared" si="25"/>
        <v>0</v>
      </c>
    </row>
    <row r="139" spans="1:39">
      <c r="A139" s="33" t="s">
        <v>260</v>
      </c>
      <c r="B139" s="33" t="str">
        <f t="shared" si="23"/>
        <v>1960s</v>
      </c>
      <c r="C139" s="33" t="s">
        <v>311</v>
      </c>
      <c r="D139" s="77">
        <v>2</v>
      </c>
      <c r="E139" s="33">
        <f t="shared" si="22"/>
        <v>0</v>
      </c>
      <c r="F139" s="33">
        <f t="shared" si="22"/>
        <v>0</v>
      </c>
      <c r="G139" s="33">
        <f t="shared" si="22"/>
        <v>0</v>
      </c>
      <c r="H139" s="33">
        <f t="shared" si="22"/>
        <v>1</v>
      </c>
      <c r="I139" s="33">
        <f t="shared" si="22"/>
        <v>0</v>
      </c>
      <c r="J139" s="33">
        <f t="shared" si="22"/>
        <v>0</v>
      </c>
      <c r="K139" s="33">
        <f t="shared" si="19"/>
        <v>0</v>
      </c>
      <c r="L139" s="33">
        <f t="shared" si="19"/>
        <v>0</v>
      </c>
      <c r="M139" s="33">
        <f t="shared" si="19"/>
        <v>0</v>
      </c>
      <c r="N139" s="33">
        <f t="shared" si="19"/>
        <v>0</v>
      </c>
      <c r="O139" s="33">
        <f t="shared" si="19"/>
        <v>0</v>
      </c>
      <c r="P139" s="33">
        <f t="shared" si="19"/>
        <v>0</v>
      </c>
      <c r="Q139" s="36">
        <f t="shared" si="20"/>
        <v>1</v>
      </c>
      <c r="R139" s="33" t="s">
        <v>328</v>
      </c>
      <c r="U139" s="33" t="s">
        <v>331</v>
      </c>
      <c r="V139" s="33" t="s">
        <v>5</v>
      </c>
      <c r="W139" s="33" t="s">
        <v>311</v>
      </c>
      <c r="X139" s="33">
        <v>2</v>
      </c>
      <c r="Y139" s="33">
        <v>11.6799171078</v>
      </c>
      <c r="Z139" s="33">
        <v>10</v>
      </c>
      <c r="AB139" s="33">
        <f t="shared" si="25"/>
        <v>0</v>
      </c>
      <c r="AC139" s="33">
        <f t="shared" si="25"/>
        <v>0</v>
      </c>
      <c r="AD139" s="33">
        <f t="shared" si="25"/>
        <v>0</v>
      </c>
      <c r="AE139" s="33">
        <f t="shared" si="25"/>
        <v>1</v>
      </c>
      <c r="AF139" s="33">
        <f t="shared" si="25"/>
        <v>0</v>
      </c>
      <c r="AG139" s="33">
        <f t="shared" si="25"/>
        <v>0</v>
      </c>
      <c r="AH139" s="33">
        <f t="shared" si="25"/>
        <v>0</v>
      </c>
      <c r="AI139" s="33">
        <f t="shared" si="25"/>
        <v>0</v>
      </c>
      <c r="AJ139" s="33">
        <f t="shared" si="25"/>
        <v>0</v>
      </c>
      <c r="AK139" s="33">
        <f t="shared" si="25"/>
        <v>0</v>
      </c>
      <c r="AL139" s="33">
        <f t="shared" si="25"/>
        <v>0</v>
      </c>
      <c r="AM139" s="33">
        <f t="shared" si="25"/>
        <v>0</v>
      </c>
    </row>
    <row r="140" spans="1:39">
      <c r="A140" s="33" t="s">
        <v>260</v>
      </c>
      <c r="B140" s="33" t="str">
        <f t="shared" si="23"/>
        <v>1960s</v>
      </c>
      <c r="C140" s="33" t="s">
        <v>311</v>
      </c>
      <c r="D140" s="77" t="s">
        <v>161</v>
      </c>
      <c r="E140" s="33">
        <f t="shared" si="22"/>
        <v>0</v>
      </c>
      <c r="F140" s="33">
        <f t="shared" si="22"/>
        <v>0</v>
      </c>
      <c r="G140" s="33">
        <f t="shared" si="22"/>
        <v>0</v>
      </c>
      <c r="H140" s="33">
        <f t="shared" si="22"/>
        <v>1</v>
      </c>
      <c r="I140" s="33">
        <f t="shared" si="22"/>
        <v>0</v>
      </c>
      <c r="J140" s="33">
        <f t="shared" si="22"/>
        <v>0</v>
      </c>
      <c r="K140" s="33">
        <f t="shared" si="19"/>
        <v>0</v>
      </c>
      <c r="L140" s="33">
        <f t="shared" si="19"/>
        <v>0</v>
      </c>
      <c r="M140" s="33">
        <f t="shared" si="19"/>
        <v>0</v>
      </c>
      <c r="N140" s="33">
        <f t="shared" si="19"/>
        <v>0</v>
      </c>
      <c r="O140" s="33">
        <f t="shared" si="19"/>
        <v>0</v>
      </c>
      <c r="P140" s="33">
        <f t="shared" si="19"/>
        <v>0</v>
      </c>
      <c r="Q140" s="36">
        <f t="shared" si="20"/>
        <v>1</v>
      </c>
      <c r="R140" s="33" t="s">
        <v>328</v>
      </c>
      <c r="U140" s="33" t="s">
        <v>331</v>
      </c>
      <c r="V140" s="33" t="s">
        <v>5</v>
      </c>
      <c r="W140" s="33" t="s">
        <v>311</v>
      </c>
      <c r="X140" s="33" t="s">
        <v>161</v>
      </c>
      <c r="Y140" s="33">
        <v>12.088915374700001</v>
      </c>
      <c r="Z140" s="33">
        <v>10</v>
      </c>
      <c r="AB140" s="33">
        <f t="shared" si="25"/>
        <v>0</v>
      </c>
      <c r="AC140" s="33">
        <f t="shared" si="25"/>
        <v>0</v>
      </c>
      <c r="AD140" s="33">
        <f t="shared" si="25"/>
        <v>0</v>
      </c>
      <c r="AE140" s="33">
        <f t="shared" si="25"/>
        <v>1</v>
      </c>
      <c r="AF140" s="33">
        <f t="shared" si="25"/>
        <v>0</v>
      </c>
      <c r="AG140" s="33">
        <f t="shared" si="25"/>
        <v>0</v>
      </c>
      <c r="AH140" s="33">
        <f t="shared" si="25"/>
        <v>0</v>
      </c>
      <c r="AI140" s="33">
        <f t="shared" si="25"/>
        <v>0</v>
      </c>
      <c r="AJ140" s="33">
        <f t="shared" si="25"/>
        <v>0</v>
      </c>
      <c r="AK140" s="33">
        <f t="shared" si="25"/>
        <v>0</v>
      </c>
      <c r="AL140" s="33">
        <f t="shared" si="25"/>
        <v>0</v>
      </c>
      <c r="AM140" s="33">
        <f t="shared" si="25"/>
        <v>0</v>
      </c>
    </row>
    <row r="141" spans="1:39">
      <c r="A141" s="33" t="s">
        <v>260</v>
      </c>
      <c r="B141" s="33" t="str">
        <f t="shared" si="23"/>
        <v>1960s</v>
      </c>
      <c r="C141" s="33" t="s">
        <v>162</v>
      </c>
      <c r="D141" s="77">
        <v>2</v>
      </c>
      <c r="E141" s="33">
        <f t="shared" si="22"/>
        <v>0</v>
      </c>
      <c r="F141" s="33">
        <f t="shared" si="22"/>
        <v>0</v>
      </c>
      <c r="G141" s="33">
        <f t="shared" si="22"/>
        <v>0</v>
      </c>
      <c r="H141" s="33">
        <f t="shared" si="22"/>
        <v>1</v>
      </c>
      <c r="I141" s="33">
        <f t="shared" si="22"/>
        <v>0</v>
      </c>
      <c r="J141" s="33">
        <f t="shared" si="22"/>
        <v>0</v>
      </c>
      <c r="K141" s="33">
        <f t="shared" si="19"/>
        <v>0</v>
      </c>
      <c r="L141" s="33">
        <f t="shared" si="19"/>
        <v>0</v>
      </c>
      <c r="M141" s="33">
        <f t="shared" si="19"/>
        <v>0</v>
      </c>
      <c r="N141" s="33">
        <f t="shared" si="19"/>
        <v>0</v>
      </c>
      <c r="O141" s="33">
        <f t="shared" si="19"/>
        <v>0</v>
      </c>
      <c r="P141" s="33">
        <f t="shared" si="19"/>
        <v>0</v>
      </c>
      <c r="Q141" s="36">
        <f t="shared" si="20"/>
        <v>1</v>
      </c>
      <c r="R141" s="33" t="s">
        <v>328</v>
      </c>
      <c r="U141" s="33" t="s">
        <v>331</v>
      </c>
      <c r="V141" s="33" t="s">
        <v>5</v>
      </c>
      <c r="W141" s="33" t="s">
        <v>162</v>
      </c>
      <c r="X141" s="33">
        <v>1</v>
      </c>
      <c r="Y141" s="33">
        <v>10.1403796127</v>
      </c>
      <c r="Z141" s="33">
        <v>10</v>
      </c>
      <c r="AB141" s="33">
        <f t="shared" si="25"/>
        <v>0</v>
      </c>
      <c r="AC141" s="33">
        <f t="shared" si="25"/>
        <v>0</v>
      </c>
      <c r="AD141" s="33">
        <f t="shared" si="25"/>
        <v>0</v>
      </c>
      <c r="AE141" s="33">
        <f t="shared" si="25"/>
        <v>1</v>
      </c>
      <c r="AF141" s="33">
        <f t="shared" si="25"/>
        <v>0</v>
      </c>
      <c r="AG141" s="33">
        <f t="shared" si="25"/>
        <v>0</v>
      </c>
      <c r="AH141" s="33">
        <f t="shared" si="25"/>
        <v>0</v>
      </c>
      <c r="AI141" s="33">
        <f t="shared" si="25"/>
        <v>0</v>
      </c>
      <c r="AJ141" s="33">
        <f t="shared" si="25"/>
        <v>0</v>
      </c>
      <c r="AK141" s="33">
        <f t="shared" si="25"/>
        <v>0</v>
      </c>
      <c r="AL141" s="33">
        <f t="shared" si="25"/>
        <v>0</v>
      </c>
      <c r="AM141" s="33">
        <f t="shared" si="25"/>
        <v>0</v>
      </c>
    </row>
    <row r="142" spans="1:39">
      <c r="A142" s="33" t="s">
        <v>260</v>
      </c>
      <c r="B142" s="33" t="str">
        <f t="shared" si="23"/>
        <v>1960s</v>
      </c>
      <c r="C142" s="33" t="s">
        <v>162</v>
      </c>
      <c r="D142" s="77" t="s">
        <v>161</v>
      </c>
      <c r="E142" s="33">
        <f t="shared" si="22"/>
        <v>0</v>
      </c>
      <c r="F142" s="33">
        <f t="shared" si="22"/>
        <v>0</v>
      </c>
      <c r="G142" s="33">
        <f t="shared" si="22"/>
        <v>0</v>
      </c>
      <c r="H142" s="33">
        <f t="shared" si="22"/>
        <v>1</v>
      </c>
      <c r="I142" s="33">
        <f t="shared" si="22"/>
        <v>0</v>
      </c>
      <c r="J142" s="33">
        <f t="shared" si="22"/>
        <v>0</v>
      </c>
      <c r="K142" s="33">
        <f t="shared" si="19"/>
        <v>0</v>
      </c>
      <c r="L142" s="33">
        <f t="shared" si="19"/>
        <v>0</v>
      </c>
      <c r="M142" s="33">
        <f t="shared" si="19"/>
        <v>0</v>
      </c>
      <c r="N142" s="33">
        <f t="shared" si="19"/>
        <v>0</v>
      </c>
      <c r="O142" s="33">
        <f t="shared" si="19"/>
        <v>0</v>
      </c>
      <c r="P142" s="33">
        <f t="shared" si="19"/>
        <v>0</v>
      </c>
      <c r="Q142" s="36">
        <f t="shared" si="20"/>
        <v>1</v>
      </c>
      <c r="R142" s="33" t="s">
        <v>328</v>
      </c>
      <c r="U142" s="33" t="s">
        <v>331</v>
      </c>
      <c r="V142" s="33" t="s">
        <v>5</v>
      </c>
      <c r="W142" s="33" t="s">
        <v>162</v>
      </c>
      <c r="X142" s="33">
        <v>2</v>
      </c>
      <c r="Y142" s="33">
        <v>9.6276472415499992</v>
      </c>
      <c r="Z142" s="33">
        <v>10</v>
      </c>
      <c r="AB142" s="33">
        <f t="shared" si="25"/>
        <v>0</v>
      </c>
      <c r="AC142" s="33">
        <f t="shared" si="25"/>
        <v>0</v>
      </c>
      <c r="AD142" s="33">
        <f t="shared" si="25"/>
        <v>0</v>
      </c>
      <c r="AE142" s="33">
        <f t="shared" si="25"/>
        <v>1</v>
      </c>
      <c r="AF142" s="33">
        <f t="shared" si="25"/>
        <v>0</v>
      </c>
      <c r="AG142" s="33">
        <f t="shared" si="25"/>
        <v>0</v>
      </c>
      <c r="AH142" s="33">
        <f t="shared" si="25"/>
        <v>0</v>
      </c>
      <c r="AI142" s="33">
        <f t="shared" si="25"/>
        <v>0</v>
      </c>
      <c r="AJ142" s="33">
        <f t="shared" si="25"/>
        <v>0</v>
      </c>
      <c r="AK142" s="33">
        <f t="shared" si="25"/>
        <v>0</v>
      </c>
      <c r="AL142" s="33">
        <f t="shared" si="25"/>
        <v>0</v>
      </c>
      <c r="AM142" s="33">
        <f t="shared" si="25"/>
        <v>0</v>
      </c>
    </row>
    <row r="143" spans="1:39">
      <c r="A143" s="33" t="s">
        <v>260</v>
      </c>
      <c r="B143" s="33" t="str">
        <f t="shared" si="23"/>
        <v>1960s</v>
      </c>
      <c r="C143" s="33" t="s">
        <v>163</v>
      </c>
      <c r="D143" s="77">
        <v>1</v>
      </c>
      <c r="E143" s="33">
        <f t="shared" si="22"/>
        <v>0</v>
      </c>
      <c r="F143" s="33">
        <f t="shared" si="22"/>
        <v>0</v>
      </c>
      <c r="G143" s="33">
        <f t="shared" si="22"/>
        <v>0</v>
      </c>
      <c r="H143" s="33">
        <f t="shared" si="22"/>
        <v>1</v>
      </c>
      <c r="I143" s="33">
        <f t="shared" si="22"/>
        <v>0</v>
      </c>
      <c r="J143" s="33">
        <f t="shared" si="22"/>
        <v>0</v>
      </c>
      <c r="K143" s="33">
        <f t="shared" si="19"/>
        <v>0</v>
      </c>
      <c r="L143" s="33">
        <f t="shared" si="19"/>
        <v>0</v>
      </c>
      <c r="M143" s="33">
        <f t="shared" si="19"/>
        <v>0</v>
      </c>
      <c r="N143" s="33">
        <f t="shared" si="19"/>
        <v>0</v>
      </c>
      <c r="O143" s="33">
        <f t="shared" si="19"/>
        <v>0</v>
      </c>
      <c r="P143" s="33">
        <f t="shared" si="19"/>
        <v>0</v>
      </c>
      <c r="Q143" s="36">
        <f t="shared" si="20"/>
        <v>1</v>
      </c>
      <c r="R143" s="33" t="s">
        <v>328</v>
      </c>
      <c r="U143" s="33" t="s">
        <v>331</v>
      </c>
      <c r="V143" s="33" t="s">
        <v>5</v>
      </c>
      <c r="W143" s="33" t="s">
        <v>162</v>
      </c>
      <c r="X143" s="33" t="s">
        <v>161</v>
      </c>
      <c r="Y143" s="33">
        <v>9.9647807160500008</v>
      </c>
      <c r="Z143" s="33">
        <v>10</v>
      </c>
      <c r="AB143" s="33">
        <f t="shared" si="25"/>
        <v>0</v>
      </c>
      <c r="AC143" s="33">
        <f t="shared" si="25"/>
        <v>0</v>
      </c>
      <c r="AD143" s="33">
        <f t="shared" si="25"/>
        <v>0</v>
      </c>
      <c r="AE143" s="33">
        <f t="shared" si="25"/>
        <v>1</v>
      </c>
      <c r="AF143" s="33">
        <f t="shared" si="25"/>
        <v>0</v>
      </c>
      <c r="AG143" s="33">
        <f t="shared" si="25"/>
        <v>0</v>
      </c>
      <c r="AH143" s="33">
        <f t="shared" si="25"/>
        <v>0</v>
      </c>
      <c r="AI143" s="33">
        <f t="shared" si="25"/>
        <v>0</v>
      </c>
      <c r="AJ143" s="33">
        <f t="shared" si="25"/>
        <v>0</v>
      </c>
      <c r="AK143" s="33">
        <f t="shared" si="25"/>
        <v>0</v>
      </c>
      <c r="AL143" s="33">
        <f t="shared" si="25"/>
        <v>0</v>
      </c>
      <c r="AM143" s="33">
        <f t="shared" si="25"/>
        <v>0</v>
      </c>
    </row>
    <row r="144" spans="1:39">
      <c r="A144" s="33" t="s">
        <v>260</v>
      </c>
      <c r="B144" s="33" t="str">
        <f t="shared" si="23"/>
        <v>1960s</v>
      </c>
      <c r="C144" s="33" t="s">
        <v>163</v>
      </c>
      <c r="D144" s="77">
        <v>2</v>
      </c>
      <c r="E144" s="33">
        <f t="shared" si="22"/>
        <v>0</v>
      </c>
      <c r="F144" s="33">
        <f t="shared" si="22"/>
        <v>0</v>
      </c>
      <c r="G144" s="33">
        <f t="shared" si="22"/>
        <v>0</v>
      </c>
      <c r="H144" s="33">
        <f t="shared" si="22"/>
        <v>0</v>
      </c>
      <c r="I144" s="33">
        <f t="shared" si="22"/>
        <v>1</v>
      </c>
      <c r="J144" s="33">
        <f t="shared" si="22"/>
        <v>0</v>
      </c>
      <c r="K144" s="33">
        <f t="shared" si="19"/>
        <v>0</v>
      </c>
      <c r="L144" s="33">
        <f t="shared" si="19"/>
        <v>0</v>
      </c>
      <c r="M144" s="33">
        <f t="shared" si="19"/>
        <v>0</v>
      </c>
      <c r="N144" s="33">
        <f t="shared" si="19"/>
        <v>0</v>
      </c>
      <c r="O144" s="33">
        <f t="shared" si="19"/>
        <v>0</v>
      </c>
      <c r="P144" s="33">
        <f t="shared" si="19"/>
        <v>0</v>
      </c>
      <c r="Q144" s="36">
        <f t="shared" si="20"/>
        <v>1</v>
      </c>
      <c r="R144" s="33" t="s">
        <v>328</v>
      </c>
      <c r="U144" s="33" t="s">
        <v>331</v>
      </c>
      <c r="V144" s="33" t="s">
        <v>5</v>
      </c>
      <c r="W144" s="33" t="s">
        <v>163</v>
      </c>
      <c r="X144" s="33">
        <v>1</v>
      </c>
      <c r="Y144" s="33">
        <v>8.3586207765899996</v>
      </c>
      <c r="Z144" s="33">
        <v>8</v>
      </c>
      <c r="AB144" s="33">
        <f t="shared" si="25"/>
        <v>0</v>
      </c>
      <c r="AC144" s="33">
        <f t="shared" si="25"/>
        <v>0</v>
      </c>
      <c r="AD144" s="33">
        <f t="shared" si="25"/>
        <v>0</v>
      </c>
      <c r="AE144" s="33">
        <f t="shared" si="25"/>
        <v>0</v>
      </c>
      <c r="AF144" s="33">
        <f t="shared" si="25"/>
        <v>1</v>
      </c>
      <c r="AG144" s="33">
        <f t="shared" si="25"/>
        <v>0</v>
      </c>
      <c r="AH144" s="33">
        <f t="shared" si="25"/>
        <v>0</v>
      </c>
      <c r="AI144" s="33">
        <f t="shared" si="25"/>
        <v>0</v>
      </c>
      <c r="AJ144" s="33">
        <f t="shared" si="25"/>
        <v>0</v>
      </c>
      <c r="AK144" s="33">
        <f t="shared" si="25"/>
        <v>0</v>
      </c>
      <c r="AL144" s="33">
        <f t="shared" si="25"/>
        <v>0</v>
      </c>
      <c r="AM144" s="33">
        <f t="shared" si="25"/>
        <v>0</v>
      </c>
    </row>
    <row r="145" spans="1:39">
      <c r="A145" s="33" t="s">
        <v>260</v>
      </c>
      <c r="B145" s="33" t="str">
        <f t="shared" si="23"/>
        <v>1960s</v>
      </c>
      <c r="C145" s="33" t="s">
        <v>163</v>
      </c>
      <c r="D145" s="77" t="s">
        <v>161</v>
      </c>
      <c r="E145" s="33">
        <f t="shared" si="22"/>
        <v>0</v>
      </c>
      <c r="F145" s="33">
        <f t="shared" si="22"/>
        <v>0</v>
      </c>
      <c r="G145" s="33">
        <f t="shared" si="22"/>
        <v>0</v>
      </c>
      <c r="H145" s="33">
        <f t="shared" si="22"/>
        <v>0</v>
      </c>
      <c r="I145" s="33">
        <f t="shared" si="22"/>
        <v>1</v>
      </c>
      <c r="J145" s="33">
        <f t="shared" si="22"/>
        <v>0</v>
      </c>
      <c r="K145" s="33">
        <f t="shared" si="19"/>
        <v>0</v>
      </c>
      <c r="L145" s="33">
        <f t="shared" si="19"/>
        <v>0</v>
      </c>
      <c r="M145" s="33">
        <f t="shared" si="19"/>
        <v>0</v>
      </c>
      <c r="N145" s="33">
        <f t="shared" si="19"/>
        <v>0</v>
      </c>
      <c r="O145" s="33">
        <f t="shared" si="19"/>
        <v>0</v>
      </c>
      <c r="P145" s="33">
        <f t="shared" si="19"/>
        <v>0</v>
      </c>
      <c r="Q145" s="36">
        <f t="shared" si="20"/>
        <v>1</v>
      </c>
      <c r="R145" s="33" t="s">
        <v>328</v>
      </c>
      <c r="U145" s="33" t="s">
        <v>331</v>
      </c>
      <c r="V145" s="33" t="s">
        <v>5</v>
      </c>
      <c r="W145" s="33" t="s">
        <v>163</v>
      </c>
      <c r="X145" s="33">
        <v>2</v>
      </c>
      <c r="Y145" s="33">
        <v>7.9359802430200004</v>
      </c>
      <c r="Z145" s="33">
        <v>8</v>
      </c>
      <c r="AB145" s="33">
        <f t="shared" si="25"/>
        <v>0</v>
      </c>
      <c r="AC145" s="33">
        <f t="shared" si="25"/>
        <v>0</v>
      </c>
      <c r="AD145" s="33">
        <f t="shared" si="25"/>
        <v>0</v>
      </c>
      <c r="AE145" s="33">
        <f t="shared" si="25"/>
        <v>0</v>
      </c>
      <c r="AF145" s="33">
        <f t="shared" si="25"/>
        <v>1</v>
      </c>
      <c r="AG145" s="33">
        <f t="shared" si="25"/>
        <v>0</v>
      </c>
      <c r="AH145" s="33">
        <f t="shared" si="25"/>
        <v>0</v>
      </c>
      <c r="AI145" s="33">
        <f t="shared" si="25"/>
        <v>0</v>
      </c>
      <c r="AJ145" s="33">
        <f t="shared" si="25"/>
        <v>0</v>
      </c>
      <c r="AK145" s="33">
        <f t="shared" si="25"/>
        <v>0</v>
      </c>
      <c r="AL145" s="33">
        <f t="shared" si="25"/>
        <v>0</v>
      </c>
      <c r="AM145" s="33">
        <f t="shared" si="25"/>
        <v>0</v>
      </c>
    </row>
    <row r="146" spans="1:39">
      <c r="A146" s="33" t="s">
        <v>260</v>
      </c>
      <c r="B146" s="33" t="str">
        <f t="shared" si="23"/>
        <v>1960s</v>
      </c>
      <c r="C146" s="33" t="s">
        <v>164</v>
      </c>
      <c r="D146" s="77">
        <v>1</v>
      </c>
      <c r="E146" s="33">
        <f t="shared" si="22"/>
        <v>0</v>
      </c>
      <c r="F146" s="33">
        <f t="shared" si="22"/>
        <v>0</v>
      </c>
      <c r="G146" s="33">
        <f t="shared" si="22"/>
        <v>0</v>
      </c>
      <c r="H146" s="33">
        <f t="shared" si="22"/>
        <v>0</v>
      </c>
      <c r="I146" s="33">
        <f t="shared" si="22"/>
        <v>1</v>
      </c>
      <c r="J146" s="33">
        <f t="shared" si="22"/>
        <v>0</v>
      </c>
      <c r="K146" s="33">
        <f t="shared" si="19"/>
        <v>0</v>
      </c>
      <c r="L146" s="33">
        <f t="shared" si="19"/>
        <v>0</v>
      </c>
      <c r="M146" s="33">
        <f t="shared" si="19"/>
        <v>0</v>
      </c>
      <c r="N146" s="33">
        <f t="shared" si="19"/>
        <v>0</v>
      </c>
      <c r="O146" s="33">
        <f t="shared" si="19"/>
        <v>0</v>
      </c>
      <c r="P146" s="33">
        <f t="shared" si="19"/>
        <v>0</v>
      </c>
      <c r="Q146" s="36">
        <f t="shared" si="20"/>
        <v>1</v>
      </c>
      <c r="R146" s="33" t="s">
        <v>328</v>
      </c>
      <c r="U146" s="33" t="s">
        <v>331</v>
      </c>
      <c r="V146" s="33" t="s">
        <v>5</v>
      </c>
      <c r="W146" s="33" t="s">
        <v>163</v>
      </c>
      <c r="X146" s="33" t="s">
        <v>161</v>
      </c>
      <c r="Y146" s="33">
        <v>8.21387623627</v>
      </c>
      <c r="Z146" s="33">
        <v>8</v>
      </c>
      <c r="AB146" s="33">
        <f t="shared" si="25"/>
        <v>0</v>
      </c>
      <c r="AC146" s="33">
        <f t="shared" si="25"/>
        <v>0</v>
      </c>
      <c r="AD146" s="33">
        <f t="shared" si="25"/>
        <v>0</v>
      </c>
      <c r="AE146" s="33">
        <f t="shared" si="25"/>
        <v>0</v>
      </c>
      <c r="AF146" s="33">
        <f t="shared" si="25"/>
        <v>1</v>
      </c>
      <c r="AG146" s="33">
        <f t="shared" si="25"/>
        <v>0</v>
      </c>
      <c r="AH146" s="33">
        <f t="shared" si="25"/>
        <v>0</v>
      </c>
      <c r="AI146" s="33">
        <f t="shared" si="25"/>
        <v>0</v>
      </c>
      <c r="AJ146" s="33">
        <f t="shared" si="25"/>
        <v>0</v>
      </c>
      <c r="AK146" s="33">
        <f t="shared" si="25"/>
        <v>0</v>
      </c>
      <c r="AL146" s="33">
        <f t="shared" si="25"/>
        <v>0</v>
      </c>
      <c r="AM146" s="33">
        <f t="shared" si="25"/>
        <v>0</v>
      </c>
    </row>
    <row r="147" spans="1:39">
      <c r="A147" s="33" t="s">
        <v>260</v>
      </c>
      <c r="B147" s="33" t="str">
        <f t="shared" si="23"/>
        <v>1960s</v>
      </c>
      <c r="C147" s="33" t="s">
        <v>164</v>
      </c>
      <c r="D147" s="77">
        <v>2</v>
      </c>
      <c r="E147" s="33">
        <f t="shared" si="22"/>
        <v>0</v>
      </c>
      <c r="F147" s="33">
        <f t="shared" si="22"/>
        <v>0</v>
      </c>
      <c r="G147" s="33">
        <f t="shared" si="22"/>
        <v>0</v>
      </c>
      <c r="H147" s="33">
        <f t="shared" si="22"/>
        <v>0</v>
      </c>
      <c r="I147" s="33">
        <f t="shared" si="22"/>
        <v>0</v>
      </c>
      <c r="J147" s="33">
        <f t="shared" si="22"/>
        <v>1</v>
      </c>
      <c r="K147" s="33">
        <f t="shared" si="19"/>
        <v>0</v>
      </c>
      <c r="L147" s="33">
        <f t="shared" si="19"/>
        <v>0</v>
      </c>
      <c r="M147" s="33">
        <f t="shared" si="19"/>
        <v>0</v>
      </c>
      <c r="N147" s="33">
        <f t="shared" si="19"/>
        <v>0</v>
      </c>
      <c r="O147" s="33">
        <f t="shared" si="19"/>
        <v>0</v>
      </c>
      <c r="P147" s="33">
        <f t="shared" si="19"/>
        <v>0</v>
      </c>
      <c r="Q147" s="36">
        <f t="shared" si="20"/>
        <v>1</v>
      </c>
      <c r="R147" s="33" t="s">
        <v>328</v>
      </c>
      <c r="U147" s="33" t="s">
        <v>331</v>
      </c>
      <c r="V147" s="33" t="s">
        <v>5</v>
      </c>
      <c r="W147" s="33" t="s">
        <v>164</v>
      </c>
      <c r="X147" s="33">
        <v>1</v>
      </c>
      <c r="Y147" s="33">
        <v>6.8899335089499996</v>
      </c>
      <c r="Z147" s="33">
        <v>7</v>
      </c>
      <c r="AB147" s="33">
        <f t="shared" si="25"/>
        <v>0</v>
      </c>
      <c r="AC147" s="33">
        <f t="shared" si="25"/>
        <v>0</v>
      </c>
      <c r="AD147" s="33">
        <f t="shared" si="25"/>
        <v>0</v>
      </c>
      <c r="AE147" s="33">
        <f t="shared" si="25"/>
        <v>0</v>
      </c>
      <c r="AF147" s="33">
        <f t="shared" si="25"/>
        <v>0</v>
      </c>
      <c r="AG147" s="33">
        <f t="shared" si="25"/>
        <v>1</v>
      </c>
      <c r="AH147" s="33">
        <f t="shared" si="25"/>
        <v>0</v>
      </c>
      <c r="AI147" s="33">
        <f t="shared" si="25"/>
        <v>0</v>
      </c>
      <c r="AJ147" s="33">
        <f t="shared" si="25"/>
        <v>0</v>
      </c>
      <c r="AK147" s="33">
        <f t="shared" si="25"/>
        <v>0</v>
      </c>
      <c r="AL147" s="33">
        <f t="shared" si="25"/>
        <v>0</v>
      </c>
      <c r="AM147" s="33">
        <f t="shared" si="25"/>
        <v>0</v>
      </c>
    </row>
    <row r="148" spans="1:39">
      <c r="A148" s="33" t="s">
        <v>260</v>
      </c>
      <c r="B148" s="33" t="str">
        <f t="shared" si="23"/>
        <v>1960s</v>
      </c>
      <c r="C148" s="33" t="s">
        <v>164</v>
      </c>
      <c r="D148" s="77" t="s">
        <v>161</v>
      </c>
      <c r="E148" s="33">
        <f t="shared" si="22"/>
        <v>0</v>
      </c>
      <c r="F148" s="33">
        <f t="shared" si="22"/>
        <v>0</v>
      </c>
      <c r="G148" s="33">
        <f t="shared" si="22"/>
        <v>0</v>
      </c>
      <c r="H148" s="33">
        <f t="shared" si="22"/>
        <v>0</v>
      </c>
      <c r="I148" s="33">
        <f t="shared" si="22"/>
        <v>0</v>
      </c>
      <c r="J148" s="33">
        <f t="shared" si="22"/>
        <v>1</v>
      </c>
      <c r="K148" s="33">
        <f t="shared" si="19"/>
        <v>0</v>
      </c>
      <c r="L148" s="33">
        <f t="shared" si="19"/>
        <v>0</v>
      </c>
      <c r="M148" s="33">
        <f t="shared" si="19"/>
        <v>0</v>
      </c>
      <c r="N148" s="33">
        <f t="shared" si="19"/>
        <v>0</v>
      </c>
      <c r="O148" s="33">
        <f t="shared" si="19"/>
        <v>0</v>
      </c>
      <c r="P148" s="33">
        <f t="shared" si="19"/>
        <v>0</v>
      </c>
      <c r="Q148" s="36">
        <f t="shared" si="20"/>
        <v>1</v>
      </c>
      <c r="R148" s="33" t="s">
        <v>328</v>
      </c>
      <c r="U148" s="33" t="s">
        <v>331</v>
      </c>
      <c r="V148" s="33" t="s">
        <v>5</v>
      </c>
      <c r="W148" s="33" t="s">
        <v>164</v>
      </c>
      <c r="X148" s="33">
        <v>2</v>
      </c>
      <c r="Y148" s="33">
        <v>6.5415548407099999</v>
      </c>
      <c r="Z148" s="33">
        <v>7</v>
      </c>
      <c r="AB148" s="33">
        <f t="shared" si="25"/>
        <v>0</v>
      </c>
      <c r="AC148" s="33">
        <f t="shared" si="25"/>
        <v>0</v>
      </c>
      <c r="AD148" s="33">
        <f t="shared" si="25"/>
        <v>0</v>
      </c>
      <c r="AE148" s="33">
        <f t="shared" si="25"/>
        <v>0</v>
      </c>
      <c r="AF148" s="33">
        <f t="shared" si="25"/>
        <v>0</v>
      </c>
      <c r="AG148" s="33">
        <f t="shared" si="25"/>
        <v>1</v>
      </c>
      <c r="AH148" s="33">
        <f t="shared" si="25"/>
        <v>0</v>
      </c>
      <c r="AI148" s="33">
        <f t="shared" si="25"/>
        <v>0</v>
      </c>
      <c r="AJ148" s="33">
        <f t="shared" si="25"/>
        <v>0</v>
      </c>
      <c r="AK148" s="33">
        <f t="shared" si="25"/>
        <v>0</v>
      </c>
      <c r="AL148" s="33">
        <f t="shared" si="25"/>
        <v>0</v>
      </c>
      <c r="AM148" s="33">
        <f t="shared" si="25"/>
        <v>0</v>
      </c>
    </row>
    <row r="149" spans="1:39">
      <c r="A149" s="33" t="s">
        <v>260</v>
      </c>
      <c r="B149" s="33" t="str">
        <f t="shared" si="23"/>
        <v>1960s</v>
      </c>
      <c r="C149" s="33" t="s">
        <v>165</v>
      </c>
      <c r="D149" s="77">
        <v>1</v>
      </c>
      <c r="E149" s="33">
        <f t="shared" si="22"/>
        <v>0</v>
      </c>
      <c r="F149" s="33">
        <f t="shared" si="22"/>
        <v>0</v>
      </c>
      <c r="G149" s="33">
        <f t="shared" si="22"/>
        <v>0</v>
      </c>
      <c r="H149" s="33">
        <f t="shared" si="22"/>
        <v>0</v>
      </c>
      <c r="I149" s="33">
        <f t="shared" si="22"/>
        <v>0</v>
      </c>
      <c r="J149" s="33">
        <f t="shared" si="22"/>
        <v>1</v>
      </c>
      <c r="K149" s="33">
        <f t="shared" si="19"/>
        <v>0</v>
      </c>
      <c r="L149" s="33">
        <f t="shared" si="19"/>
        <v>0</v>
      </c>
      <c r="M149" s="33">
        <f t="shared" si="19"/>
        <v>0</v>
      </c>
      <c r="N149" s="33">
        <f t="shared" si="19"/>
        <v>0</v>
      </c>
      <c r="O149" s="33">
        <f t="shared" si="19"/>
        <v>0</v>
      </c>
      <c r="P149" s="33">
        <f t="shared" si="19"/>
        <v>0</v>
      </c>
      <c r="Q149" s="36">
        <f t="shared" si="20"/>
        <v>1</v>
      </c>
      <c r="R149" s="33" t="s">
        <v>328</v>
      </c>
      <c r="U149" s="33" t="s">
        <v>331</v>
      </c>
      <c r="V149" s="33" t="s">
        <v>5</v>
      </c>
      <c r="W149" s="33" t="s">
        <v>164</v>
      </c>
      <c r="X149" s="33" t="s">
        <v>161</v>
      </c>
      <c r="Y149" s="33">
        <v>6.7706219281099997</v>
      </c>
      <c r="Z149" s="33">
        <v>7</v>
      </c>
      <c r="AB149" s="33">
        <f t="shared" ref="AB149:AM161" si="26">IF(AB$2=$Z149,1,0)</f>
        <v>0</v>
      </c>
      <c r="AC149" s="33">
        <f t="shared" si="26"/>
        <v>0</v>
      </c>
      <c r="AD149" s="33">
        <f t="shared" si="26"/>
        <v>0</v>
      </c>
      <c r="AE149" s="33">
        <f t="shared" si="26"/>
        <v>0</v>
      </c>
      <c r="AF149" s="33">
        <f t="shared" si="26"/>
        <v>0</v>
      </c>
      <c r="AG149" s="33">
        <f t="shared" si="26"/>
        <v>1</v>
      </c>
      <c r="AH149" s="33">
        <f t="shared" si="26"/>
        <v>0</v>
      </c>
      <c r="AI149" s="33">
        <f t="shared" si="26"/>
        <v>0</v>
      </c>
      <c r="AJ149" s="33">
        <f t="shared" si="26"/>
        <v>0</v>
      </c>
      <c r="AK149" s="33">
        <f t="shared" si="26"/>
        <v>0</v>
      </c>
      <c r="AL149" s="33">
        <f t="shared" si="26"/>
        <v>0</v>
      </c>
      <c r="AM149" s="33">
        <f t="shared" si="26"/>
        <v>0</v>
      </c>
    </row>
    <row r="150" spans="1:39">
      <c r="A150" s="33" t="s">
        <v>260</v>
      </c>
      <c r="B150" s="33" t="str">
        <f t="shared" si="23"/>
        <v>1960s</v>
      </c>
      <c r="C150" s="33" t="s">
        <v>165</v>
      </c>
      <c r="D150" s="77">
        <v>2</v>
      </c>
      <c r="E150" s="33">
        <f t="shared" si="22"/>
        <v>0</v>
      </c>
      <c r="F150" s="33">
        <f t="shared" si="22"/>
        <v>0</v>
      </c>
      <c r="G150" s="33">
        <f t="shared" si="22"/>
        <v>0</v>
      </c>
      <c r="H150" s="33">
        <f t="shared" si="22"/>
        <v>0</v>
      </c>
      <c r="I150" s="33">
        <f t="shared" si="22"/>
        <v>0</v>
      </c>
      <c r="J150" s="33">
        <f t="shared" si="22"/>
        <v>0</v>
      </c>
      <c r="K150" s="33">
        <f t="shared" si="19"/>
        <v>1</v>
      </c>
      <c r="L150" s="33">
        <f t="shared" si="19"/>
        <v>0</v>
      </c>
      <c r="M150" s="33">
        <f t="shared" si="19"/>
        <v>0</v>
      </c>
      <c r="N150" s="33">
        <f t="shared" si="19"/>
        <v>0</v>
      </c>
      <c r="O150" s="33">
        <f t="shared" si="19"/>
        <v>0</v>
      </c>
      <c r="P150" s="33">
        <f t="shared" si="19"/>
        <v>0</v>
      </c>
      <c r="Q150" s="36">
        <f t="shared" si="20"/>
        <v>1</v>
      </c>
      <c r="R150" s="33" t="s">
        <v>328</v>
      </c>
      <c r="U150" s="33" t="s">
        <v>331</v>
      </c>
      <c r="V150" s="33" t="s">
        <v>5</v>
      </c>
      <c r="W150" s="33" t="s">
        <v>165</v>
      </c>
      <c r="X150" s="33">
        <v>1</v>
      </c>
      <c r="Y150" s="33">
        <v>5.6793082287800001</v>
      </c>
      <c r="Z150" s="33">
        <v>6</v>
      </c>
      <c r="AB150" s="33">
        <f t="shared" si="26"/>
        <v>0</v>
      </c>
      <c r="AC150" s="33">
        <f t="shared" si="26"/>
        <v>0</v>
      </c>
      <c r="AD150" s="33">
        <f t="shared" si="26"/>
        <v>0</v>
      </c>
      <c r="AE150" s="33">
        <f t="shared" si="26"/>
        <v>0</v>
      </c>
      <c r="AF150" s="33">
        <f t="shared" si="26"/>
        <v>0</v>
      </c>
      <c r="AG150" s="33">
        <f t="shared" si="26"/>
        <v>0</v>
      </c>
      <c r="AH150" s="33">
        <f t="shared" si="26"/>
        <v>1</v>
      </c>
      <c r="AI150" s="33">
        <f t="shared" si="26"/>
        <v>0</v>
      </c>
      <c r="AJ150" s="33">
        <f t="shared" si="26"/>
        <v>0</v>
      </c>
      <c r="AK150" s="33">
        <f t="shared" si="26"/>
        <v>0</v>
      </c>
      <c r="AL150" s="33">
        <f t="shared" si="26"/>
        <v>0</v>
      </c>
      <c r="AM150" s="33">
        <f t="shared" si="26"/>
        <v>0</v>
      </c>
    </row>
    <row r="151" spans="1:39">
      <c r="A151" s="33" t="s">
        <v>260</v>
      </c>
      <c r="B151" s="33" t="str">
        <f t="shared" si="23"/>
        <v>1960s</v>
      </c>
      <c r="C151" s="33" t="s">
        <v>165</v>
      </c>
      <c r="D151" s="77" t="s">
        <v>161</v>
      </c>
      <c r="E151" s="33">
        <f t="shared" si="22"/>
        <v>0</v>
      </c>
      <c r="F151" s="33">
        <f t="shared" si="22"/>
        <v>0</v>
      </c>
      <c r="G151" s="33">
        <f t="shared" si="22"/>
        <v>0</v>
      </c>
      <c r="H151" s="33">
        <f t="shared" si="22"/>
        <v>0</v>
      </c>
      <c r="I151" s="33">
        <f t="shared" si="22"/>
        <v>0</v>
      </c>
      <c r="J151" s="33">
        <f t="shared" si="22"/>
        <v>0</v>
      </c>
      <c r="K151" s="33">
        <f t="shared" si="19"/>
        <v>0</v>
      </c>
      <c r="L151" s="33">
        <f t="shared" si="19"/>
        <v>1</v>
      </c>
      <c r="M151" s="33">
        <f t="shared" si="19"/>
        <v>0</v>
      </c>
      <c r="N151" s="33">
        <f t="shared" si="19"/>
        <v>0</v>
      </c>
      <c r="O151" s="33">
        <f t="shared" si="19"/>
        <v>0</v>
      </c>
      <c r="P151" s="33">
        <f t="shared" si="19"/>
        <v>0</v>
      </c>
      <c r="Q151" s="36">
        <f t="shared" si="20"/>
        <v>1</v>
      </c>
      <c r="R151" s="33" t="s">
        <v>328</v>
      </c>
      <c r="U151" s="33" t="s">
        <v>331</v>
      </c>
      <c r="V151" s="33" t="s">
        <v>5</v>
      </c>
      <c r="W151" s="33" t="s">
        <v>165</v>
      </c>
      <c r="X151" s="33">
        <v>2</v>
      </c>
      <c r="Y151" s="33">
        <v>5.3921429267300001</v>
      </c>
      <c r="Z151" s="33">
        <v>5</v>
      </c>
      <c r="AB151" s="33">
        <f t="shared" si="26"/>
        <v>0</v>
      </c>
      <c r="AC151" s="33">
        <f t="shared" si="26"/>
        <v>0</v>
      </c>
      <c r="AD151" s="33">
        <f t="shared" si="26"/>
        <v>0</v>
      </c>
      <c r="AE151" s="33">
        <f t="shared" si="26"/>
        <v>0</v>
      </c>
      <c r="AF151" s="33">
        <f t="shared" si="26"/>
        <v>0</v>
      </c>
      <c r="AG151" s="33">
        <f t="shared" si="26"/>
        <v>0</v>
      </c>
      <c r="AH151" s="33">
        <f t="shared" si="26"/>
        <v>0</v>
      </c>
      <c r="AI151" s="33">
        <f t="shared" si="26"/>
        <v>1</v>
      </c>
      <c r="AJ151" s="33">
        <f t="shared" si="26"/>
        <v>0</v>
      </c>
      <c r="AK151" s="33">
        <f t="shared" si="26"/>
        <v>0</v>
      </c>
      <c r="AL151" s="33">
        <f t="shared" si="26"/>
        <v>0</v>
      </c>
      <c r="AM151" s="33">
        <f t="shared" si="26"/>
        <v>0</v>
      </c>
    </row>
    <row r="152" spans="1:39">
      <c r="A152" s="33" t="s">
        <v>260</v>
      </c>
      <c r="B152" s="33" t="str">
        <f t="shared" si="23"/>
        <v>1960s</v>
      </c>
      <c r="C152" s="33" t="s">
        <v>311</v>
      </c>
      <c r="D152" s="77">
        <v>1</v>
      </c>
      <c r="E152" s="33">
        <f t="shared" si="22"/>
        <v>0</v>
      </c>
      <c r="F152" s="33">
        <f t="shared" si="22"/>
        <v>0</v>
      </c>
      <c r="G152" s="33">
        <f t="shared" si="22"/>
        <v>0</v>
      </c>
      <c r="H152" s="33">
        <f t="shared" si="22"/>
        <v>0</v>
      </c>
      <c r="I152" s="33">
        <f t="shared" si="22"/>
        <v>0</v>
      </c>
      <c r="J152" s="33">
        <f t="shared" si="22"/>
        <v>0</v>
      </c>
      <c r="K152" s="33">
        <f t="shared" si="19"/>
        <v>1</v>
      </c>
      <c r="L152" s="33">
        <f t="shared" si="19"/>
        <v>0</v>
      </c>
      <c r="M152" s="33">
        <f t="shared" si="19"/>
        <v>0</v>
      </c>
      <c r="N152" s="33">
        <f t="shared" si="19"/>
        <v>0</v>
      </c>
      <c r="O152" s="33">
        <f t="shared" si="19"/>
        <v>0</v>
      </c>
      <c r="P152" s="33">
        <f t="shared" si="19"/>
        <v>0</v>
      </c>
      <c r="Q152" s="36">
        <f t="shared" si="20"/>
        <v>1</v>
      </c>
      <c r="R152" s="33" t="s">
        <v>328</v>
      </c>
      <c r="U152" s="33" t="s">
        <v>331</v>
      </c>
      <c r="V152" s="33" t="s">
        <v>5</v>
      </c>
      <c r="W152" s="33" t="s">
        <v>165</v>
      </c>
      <c r="X152" s="33" t="s">
        <v>161</v>
      </c>
      <c r="Y152" s="33">
        <v>5.5809608003199997</v>
      </c>
      <c r="Z152" s="33">
        <v>6</v>
      </c>
      <c r="AB152" s="33">
        <f t="shared" si="26"/>
        <v>0</v>
      </c>
      <c r="AC152" s="33">
        <f t="shared" si="26"/>
        <v>0</v>
      </c>
      <c r="AD152" s="33">
        <f t="shared" si="26"/>
        <v>0</v>
      </c>
      <c r="AE152" s="33">
        <f t="shared" si="26"/>
        <v>0</v>
      </c>
      <c r="AF152" s="33">
        <f t="shared" si="26"/>
        <v>0</v>
      </c>
      <c r="AG152" s="33">
        <f t="shared" si="26"/>
        <v>0</v>
      </c>
      <c r="AH152" s="33">
        <f t="shared" si="26"/>
        <v>1</v>
      </c>
      <c r="AI152" s="33">
        <f t="shared" si="26"/>
        <v>0</v>
      </c>
      <c r="AJ152" s="33">
        <f t="shared" si="26"/>
        <v>0</v>
      </c>
      <c r="AK152" s="33">
        <f t="shared" si="26"/>
        <v>0</v>
      </c>
      <c r="AL152" s="33">
        <f t="shared" si="26"/>
        <v>0</v>
      </c>
      <c r="AM152" s="33">
        <f t="shared" si="26"/>
        <v>0</v>
      </c>
    </row>
    <row r="153" spans="1:39">
      <c r="A153" s="33" t="s">
        <v>260</v>
      </c>
      <c r="B153" s="33" t="str">
        <f t="shared" si="23"/>
        <v>1970s</v>
      </c>
      <c r="C153" s="33" t="s">
        <v>311</v>
      </c>
      <c r="D153" s="77">
        <v>1</v>
      </c>
      <c r="E153" s="33">
        <f t="shared" si="22"/>
        <v>0</v>
      </c>
      <c r="F153" s="33">
        <f t="shared" si="22"/>
        <v>0</v>
      </c>
      <c r="G153" s="33">
        <f t="shared" si="22"/>
        <v>0</v>
      </c>
      <c r="H153" s="33">
        <f t="shared" si="22"/>
        <v>1</v>
      </c>
      <c r="I153" s="33">
        <f t="shared" si="22"/>
        <v>0</v>
      </c>
      <c r="J153" s="33">
        <f t="shared" si="22"/>
        <v>0</v>
      </c>
      <c r="K153" s="33">
        <f t="shared" si="19"/>
        <v>0</v>
      </c>
      <c r="L153" s="33">
        <f t="shared" si="19"/>
        <v>0</v>
      </c>
      <c r="M153" s="33">
        <f t="shared" si="19"/>
        <v>0</v>
      </c>
      <c r="N153" s="33">
        <f t="shared" ref="N153:P207" si="27">AK153</f>
        <v>0</v>
      </c>
      <c r="O153" s="33">
        <f t="shared" si="27"/>
        <v>0</v>
      </c>
      <c r="P153" s="33">
        <f t="shared" si="27"/>
        <v>0</v>
      </c>
      <c r="Q153" s="36">
        <f t="shared" si="20"/>
        <v>1</v>
      </c>
      <c r="R153" s="33" t="s">
        <v>328</v>
      </c>
      <c r="U153" s="33" t="s">
        <v>331</v>
      </c>
      <c r="V153" s="33" t="s">
        <v>6</v>
      </c>
      <c r="W153" s="33" t="s">
        <v>311</v>
      </c>
      <c r="X153" s="33">
        <v>1</v>
      </c>
      <c r="Y153" s="33">
        <v>12.0704152091</v>
      </c>
      <c r="Z153" s="33">
        <v>10</v>
      </c>
      <c r="AB153" s="33">
        <f t="shared" si="26"/>
        <v>0</v>
      </c>
      <c r="AC153" s="33">
        <f t="shared" si="26"/>
        <v>0</v>
      </c>
      <c r="AD153" s="33">
        <f t="shared" si="26"/>
        <v>0</v>
      </c>
      <c r="AE153" s="33">
        <f t="shared" si="26"/>
        <v>1</v>
      </c>
      <c r="AF153" s="33">
        <f t="shared" si="26"/>
        <v>0</v>
      </c>
      <c r="AG153" s="33">
        <f t="shared" si="26"/>
        <v>0</v>
      </c>
      <c r="AH153" s="33">
        <f t="shared" si="26"/>
        <v>0</v>
      </c>
      <c r="AI153" s="33">
        <f t="shared" si="26"/>
        <v>0</v>
      </c>
      <c r="AJ153" s="33">
        <f t="shared" si="26"/>
        <v>0</v>
      </c>
      <c r="AK153" s="33">
        <f t="shared" si="26"/>
        <v>0</v>
      </c>
      <c r="AL153" s="33">
        <f t="shared" si="26"/>
        <v>0</v>
      </c>
      <c r="AM153" s="33">
        <f t="shared" si="26"/>
        <v>0</v>
      </c>
    </row>
    <row r="154" spans="1:39">
      <c r="A154" s="33" t="s">
        <v>260</v>
      </c>
      <c r="B154" s="33" t="str">
        <f t="shared" si="23"/>
        <v>1970s</v>
      </c>
      <c r="C154" s="33" t="s">
        <v>311</v>
      </c>
      <c r="D154" s="77">
        <v>2</v>
      </c>
      <c r="E154" s="33">
        <f t="shared" si="22"/>
        <v>0</v>
      </c>
      <c r="F154" s="33">
        <f t="shared" si="22"/>
        <v>0</v>
      </c>
      <c r="G154" s="33">
        <f t="shared" si="22"/>
        <v>0</v>
      </c>
      <c r="H154" s="33">
        <f t="shared" si="22"/>
        <v>1</v>
      </c>
      <c r="I154" s="33">
        <f t="shared" si="22"/>
        <v>0</v>
      </c>
      <c r="J154" s="33">
        <f t="shared" si="22"/>
        <v>0</v>
      </c>
      <c r="K154" s="33">
        <f t="shared" si="22"/>
        <v>0</v>
      </c>
      <c r="L154" s="33">
        <f t="shared" si="22"/>
        <v>0</v>
      </c>
      <c r="M154" s="33">
        <f t="shared" si="22"/>
        <v>0</v>
      </c>
      <c r="N154" s="33">
        <f t="shared" si="27"/>
        <v>0</v>
      </c>
      <c r="O154" s="33">
        <f t="shared" si="27"/>
        <v>0</v>
      </c>
      <c r="P154" s="33">
        <f t="shared" si="27"/>
        <v>0</v>
      </c>
      <c r="Q154" s="36">
        <f t="shared" si="20"/>
        <v>1</v>
      </c>
      <c r="R154" s="33" t="s">
        <v>328</v>
      </c>
      <c r="U154" s="33" t="s">
        <v>331</v>
      </c>
      <c r="V154" s="33" t="s">
        <v>6</v>
      </c>
      <c r="W154" s="33" t="s">
        <v>311</v>
      </c>
      <c r="X154" s="33">
        <v>2</v>
      </c>
      <c r="Y154" s="33">
        <v>11.4600936189</v>
      </c>
      <c r="Z154" s="33">
        <v>10</v>
      </c>
      <c r="AB154" s="33">
        <f t="shared" si="26"/>
        <v>0</v>
      </c>
      <c r="AC154" s="33">
        <f t="shared" si="26"/>
        <v>0</v>
      </c>
      <c r="AD154" s="33">
        <f t="shared" si="26"/>
        <v>0</v>
      </c>
      <c r="AE154" s="33">
        <f t="shared" si="26"/>
        <v>1</v>
      </c>
      <c r="AF154" s="33">
        <f t="shared" si="26"/>
        <v>0</v>
      </c>
      <c r="AG154" s="33">
        <f t="shared" si="26"/>
        <v>0</v>
      </c>
      <c r="AH154" s="33">
        <f t="shared" si="26"/>
        <v>0</v>
      </c>
      <c r="AI154" s="33">
        <f t="shared" si="26"/>
        <v>0</v>
      </c>
      <c r="AJ154" s="33">
        <f t="shared" si="26"/>
        <v>0</v>
      </c>
      <c r="AK154" s="33">
        <f t="shared" si="26"/>
        <v>0</v>
      </c>
      <c r="AL154" s="33">
        <f t="shared" si="26"/>
        <v>0</v>
      </c>
      <c r="AM154" s="33">
        <f t="shared" si="26"/>
        <v>0</v>
      </c>
    </row>
    <row r="155" spans="1:39">
      <c r="A155" s="33" t="s">
        <v>260</v>
      </c>
      <c r="B155" s="33" t="str">
        <f t="shared" si="23"/>
        <v>1970s</v>
      </c>
      <c r="C155" s="33" t="s">
        <v>311</v>
      </c>
      <c r="D155" s="77" t="s">
        <v>161</v>
      </c>
      <c r="E155" s="33">
        <f t="shared" ref="E155:M180" si="28">AB155</f>
        <v>0</v>
      </c>
      <c r="F155" s="33">
        <f t="shared" si="28"/>
        <v>0</v>
      </c>
      <c r="G155" s="33">
        <f t="shared" si="28"/>
        <v>0</v>
      </c>
      <c r="H155" s="33">
        <f t="shared" si="28"/>
        <v>1</v>
      </c>
      <c r="I155" s="33">
        <f t="shared" si="28"/>
        <v>0</v>
      </c>
      <c r="J155" s="33">
        <f t="shared" si="28"/>
        <v>0</v>
      </c>
      <c r="K155" s="33">
        <f t="shared" si="28"/>
        <v>0</v>
      </c>
      <c r="L155" s="33">
        <f t="shared" si="28"/>
        <v>0</v>
      </c>
      <c r="M155" s="33">
        <f t="shared" si="28"/>
        <v>0</v>
      </c>
      <c r="N155" s="33">
        <f t="shared" si="27"/>
        <v>0</v>
      </c>
      <c r="O155" s="33">
        <f t="shared" si="27"/>
        <v>0</v>
      </c>
      <c r="P155" s="33">
        <f t="shared" si="27"/>
        <v>0</v>
      </c>
      <c r="Q155" s="36">
        <f t="shared" si="20"/>
        <v>1</v>
      </c>
      <c r="R155" s="33" t="s">
        <v>328</v>
      </c>
      <c r="U155" s="33" t="s">
        <v>331</v>
      </c>
      <c r="V155" s="33" t="s">
        <v>6</v>
      </c>
      <c r="W155" s="33" t="s">
        <v>311</v>
      </c>
      <c r="X155" s="33" t="s">
        <v>161</v>
      </c>
      <c r="Y155" s="33">
        <v>11.861394277600001</v>
      </c>
      <c r="Z155" s="33">
        <v>10</v>
      </c>
      <c r="AB155" s="33">
        <f t="shared" si="26"/>
        <v>0</v>
      </c>
      <c r="AC155" s="33">
        <f t="shared" si="26"/>
        <v>0</v>
      </c>
      <c r="AD155" s="33">
        <f t="shared" si="26"/>
        <v>0</v>
      </c>
      <c r="AE155" s="33">
        <f t="shared" si="26"/>
        <v>1</v>
      </c>
      <c r="AF155" s="33">
        <f t="shared" si="26"/>
        <v>0</v>
      </c>
      <c r="AG155" s="33">
        <f t="shared" si="26"/>
        <v>0</v>
      </c>
      <c r="AH155" s="33">
        <f t="shared" si="26"/>
        <v>0</v>
      </c>
      <c r="AI155" s="33">
        <f t="shared" si="26"/>
        <v>0</v>
      </c>
      <c r="AJ155" s="33">
        <f t="shared" si="26"/>
        <v>0</v>
      </c>
      <c r="AK155" s="33">
        <f t="shared" si="26"/>
        <v>0</v>
      </c>
      <c r="AL155" s="33">
        <f t="shared" si="26"/>
        <v>0</v>
      </c>
      <c r="AM155" s="33">
        <f t="shared" si="26"/>
        <v>0</v>
      </c>
    </row>
    <row r="156" spans="1:39">
      <c r="A156" s="33" t="s">
        <v>260</v>
      </c>
      <c r="B156" s="33" t="str">
        <f t="shared" si="23"/>
        <v>1970s</v>
      </c>
      <c r="C156" s="33" t="s">
        <v>162</v>
      </c>
      <c r="D156" s="77">
        <v>1</v>
      </c>
      <c r="E156" s="33">
        <f t="shared" si="28"/>
        <v>0</v>
      </c>
      <c r="F156" s="33">
        <f t="shared" si="28"/>
        <v>0</v>
      </c>
      <c r="G156" s="33">
        <f t="shared" si="28"/>
        <v>0</v>
      </c>
      <c r="H156" s="33">
        <f t="shared" si="28"/>
        <v>1</v>
      </c>
      <c r="I156" s="33">
        <f t="shared" si="28"/>
        <v>0</v>
      </c>
      <c r="J156" s="33">
        <f t="shared" si="28"/>
        <v>0</v>
      </c>
      <c r="K156" s="33">
        <f t="shared" si="28"/>
        <v>0</v>
      </c>
      <c r="L156" s="33">
        <f t="shared" si="28"/>
        <v>0</v>
      </c>
      <c r="M156" s="33">
        <f t="shared" si="28"/>
        <v>0</v>
      </c>
      <c r="N156" s="33">
        <f t="shared" si="27"/>
        <v>0</v>
      </c>
      <c r="O156" s="33">
        <f t="shared" si="27"/>
        <v>0</v>
      </c>
      <c r="P156" s="33">
        <f t="shared" si="27"/>
        <v>0</v>
      </c>
      <c r="Q156" s="36">
        <f t="shared" si="20"/>
        <v>1</v>
      </c>
      <c r="R156" s="33" t="s">
        <v>328</v>
      </c>
      <c r="U156" s="33" t="s">
        <v>331</v>
      </c>
      <c r="V156" s="33" t="s">
        <v>6</v>
      </c>
      <c r="W156" s="33" t="s">
        <v>162</v>
      </c>
      <c r="X156" s="33">
        <v>1</v>
      </c>
      <c r="Y156" s="33">
        <v>9.9495312012599992</v>
      </c>
      <c r="Z156" s="33">
        <v>10</v>
      </c>
      <c r="AB156" s="33">
        <f t="shared" si="26"/>
        <v>0</v>
      </c>
      <c r="AC156" s="33">
        <f t="shared" si="26"/>
        <v>0</v>
      </c>
      <c r="AD156" s="33">
        <f t="shared" si="26"/>
        <v>0</v>
      </c>
      <c r="AE156" s="33">
        <f t="shared" si="26"/>
        <v>1</v>
      </c>
      <c r="AF156" s="33">
        <f t="shared" si="26"/>
        <v>0</v>
      </c>
      <c r="AG156" s="33">
        <f t="shared" si="26"/>
        <v>0</v>
      </c>
      <c r="AH156" s="33">
        <f t="shared" si="26"/>
        <v>0</v>
      </c>
      <c r="AI156" s="33">
        <f t="shared" si="26"/>
        <v>0</v>
      </c>
      <c r="AJ156" s="33">
        <f t="shared" si="26"/>
        <v>0</v>
      </c>
      <c r="AK156" s="33">
        <f t="shared" si="26"/>
        <v>0</v>
      </c>
      <c r="AL156" s="33">
        <f t="shared" si="26"/>
        <v>0</v>
      </c>
      <c r="AM156" s="33">
        <f t="shared" si="26"/>
        <v>0</v>
      </c>
    </row>
    <row r="157" spans="1:39">
      <c r="A157" s="33" t="s">
        <v>260</v>
      </c>
      <c r="B157" s="33" t="str">
        <f t="shared" si="23"/>
        <v>1970s</v>
      </c>
      <c r="C157" s="33" t="s">
        <v>162</v>
      </c>
      <c r="D157" s="77">
        <v>2</v>
      </c>
      <c r="E157" s="33">
        <f t="shared" si="28"/>
        <v>0</v>
      </c>
      <c r="F157" s="33">
        <f t="shared" si="28"/>
        <v>0</v>
      </c>
      <c r="G157" s="33">
        <f t="shared" si="28"/>
        <v>0</v>
      </c>
      <c r="H157" s="33">
        <f t="shared" si="28"/>
        <v>1</v>
      </c>
      <c r="I157" s="33">
        <f t="shared" si="28"/>
        <v>0</v>
      </c>
      <c r="J157" s="33">
        <f t="shared" si="28"/>
        <v>0</v>
      </c>
      <c r="K157" s="33">
        <f t="shared" si="28"/>
        <v>0</v>
      </c>
      <c r="L157" s="33">
        <f t="shared" si="28"/>
        <v>0</v>
      </c>
      <c r="M157" s="33">
        <f t="shared" si="28"/>
        <v>0</v>
      </c>
      <c r="N157" s="33">
        <f t="shared" si="27"/>
        <v>0</v>
      </c>
      <c r="O157" s="33">
        <f t="shared" si="27"/>
        <v>0</v>
      </c>
      <c r="P157" s="33">
        <f t="shared" si="27"/>
        <v>0</v>
      </c>
      <c r="Q157" s="36">
        <f t="shared" si="20"/>
        <v>1</v>
      </c>
      <c r="R157" s="33" t="s">
        <v>328</v>
      </c>
      <c r="U157" s="33" t="s">
        <v>331</v>
      </c>
      <c r="V157" s="33" t="s">
        <v>6</v>
      </c>
      <c r="W157" s="33" t="s">
        <v>162</v>
      </c>
      <c r="X157" s="33">
        <v>2</v>
      </c>
      <c r="Y157" s="33">
        <v>9.4464487803600008</v>
      </c>
      <c r="Z157" s="33">
        <v>10</v>
      </c>
      <c r="AB157" s="33">
        <f t="shared" si="26"/>
        <v>0</v>
      </c>
      <c r="AC157" s="33">
        <f t="shared" si="26"/>
        <v>0</v>
      </c>
      <c r="AD157" s="33">
        <f t="shared" si="26"/>
        <v>0</v>
      </c>
      <c r="AE157" s="33">
        <f t="shared" si="26"/>
        <v>1</v>
      </c>
      <c r="AF157" s="33">
        <f t="shared" si="26"/>
        <v>0</v>
      </c>
      <c r="AG157" s="33">
        <f t="shared" si="26"/>
        <v>0</v>
      </c>
      <c r="AH157" s="33">
        <f t="shared" si="26"/>
        <v>0</v>
      </c>
      <c r="AI157" s="33">
        <f t="shared" si="26"/>
        <v>0</v>
      </c>
      <c r="AJ157" s="33">
        <f t="shared" si="26"/>
        <v>0</v>
      </c>
      <c r="AK157" s="33">
        <f t="shared" si="26"/>
        <v>0</v>
      </c>
      <c r="AL157" s="33">
        <f t="shared" si="26"/>
        <v>0</v>
      </c>
      <c r="AM157" s="33">
        <f t="shared" si="26"/>
        <v>0</v>
      </c>
    </row>
    <row r="158" spans="1:39">
      <c r="A158" s="33" t="s">
        <v>260</v>
      </c>
      <c r="B158" s="33" t="str">
        <f t="shared" si="23"/>
        <v>1970s</v>
      </c>
      <c r="C158" s="33" t="s">
        <v>162</v>
      </c>
      <c r="D158" s="77" t="s">
        <v>161</v>
      </c>
      <c r="E158" s="33">
        <f t="shared" si="28"/>
        <v>0</v>
      </c>
      <c r="F158" s="33">
        <f t="shared" si="28"/>
        <v>0</v>
      </c>
      <c r="G158" s="33">
        <f t="shared" si="28"/>
        <v>0</v>
      </c>
      <c r="H158" s="33">
        <f t="shared" si="28"/>
        <v>1</v>
      </c>
      <c r="I158" s="33">
        <f t="shared" si="28"/>
        <v>0</v>
      </c>
      <c r="J158" s="33">
        <f t="shared" si="28"/>
        <v>0</v>
      </c>
      <c r="K158" s="33">
        <f t="shared" si="28"/>
        <v>0</v>
      </c>
      <c r="L158" s="33">
        <f t="shared" si="28"/>
        <v>0</v>
      </c>
      <c r="M158" s="33">
        <f t="shared" si="28"/>
        <v>0</v>
      </c>
      <c r="N158" s="33">
        <f t="shared" si="27"/>
        <v>0</v>
      </c>
      <c r="O158" s="33">
        <f t="shared" si="27"/>
        <v>0</v>
      </c>
      <c r="P158" s="33">
        <f t="shared" si="27"/>
        <v>0</v>
      </c>
      <c r="Q158" s="36">
        <f t="shared" si="20"/>
        <v>1</v>
      </c>
      <c r="R158" s="33" t="s">
        <v>328</v>
      </c>
      <c r="U158" s="33" t="s">
        <v>331</v>
      </c>
      <c r="V158" s="33" t="s">
        <v>6</v>
      </c>
      <c r="W158" s="33" t="s">
        <v>162</v>
      </c>
      <c r="X158" s="33" t="s">
        <v>161</v>
      </c>
      <c r="Y158" s="33">
        <v>9.7772371878600008</v>
      </c>
      <c r="Z158" s="33">
        <v>10</v>
      </c>
      <c r="AB158" s="33">
        <f t="shared" si="26"/>
        <v>0</v>
      </c>
      <c r="AC158" s="33">
        <f t="shared" si="26"/>
        <v>0</v>
      </c>
      <c r="AD158" s="33">
        <f t="shared" si="26"/>
        <v>0</v>
      </c>
      <c r="AE158" s="33">
        <f t="shared" si="26"/>
        <v>1</v>
      </c>
      <c r="AF158" s="33">
        <f t="shared" si="26"/>
        <v>0</v>
      </c>
      <c r="AG158" s="33">
        <f t="shared" si="26"/>
        <v>0</v>
      </c>
      <c r="AH158" s="33">
        <f t="shared" si="26"/>
        <v>0</v>
      </c>
      <c r="AI158" s="33">
        <f t="shared" si="26"/>
        <v>0</v>
      </c>
      <c r="AJ158" s="33">
        <f t="shared" si="26"/>
        <v>0</v>
      </c>
      <c r="AK158" s="33">
        <f t="shared" si="26"/>
        <v>0</v>
      </c>
      <c r="AL158" s="33">
        <f t="shared" si="26"/>
        <v>0</v>
      </c>
      <c r="AM158" s="33">
        <f t="shared" si="26"/>
        <v>0</v>
      </c>
    </row>
    <row r="159" spans="1:39">
      <c r="A159" s="33" t="s">
        <v>260</v>
      </c>
      <c r="B159" s="33" t="str">
        <f t="shared" si="23"/>
        <v>1970s</v>
      </c>
      <c r="C159" s="33" t="s">
        <v>163</v>
      </c>
      <c r="D159" s="77">
        <v>1</v>
      </c>
      <c r="E159" s="33">
        <f t="shared" si="28"/>
        <v>0</v>
      </c>
      <c r="F159" s="33">
        <f t="shared" si="28"/>
        <v>0</v>
      </c>
      <c r="G159" s="33">
        <f t="shared" si="28"/>
        <v>0</v>
      </c>
      <c r="H159" s="33">
        <f t="shared" si="28"/>
        <v>0</v>
      </c>
      <c r="I159" s="33">
        <f t="shared" si="28"/>
        <v>1</v>
      </c>
      <c r="J159" s="33">
        <f t="shared" si="28"/>
        <v>0</v>
      </c>
      <c r="K159" s="33">
        <f t="shared" si="28"/>
        <v>0</v>
      </c>
      <c r="L159" s="33">
        <f t="shared" si="28"/>
        <v>0</v>
      </c>
      <c r="M159" s="33">
        <f t="shared" si="28"/>
        <v>0</v>
      </c>
      <c r="N159" s="33">
        <f t="shared" si="27"/>
        <v>0</v>
      </c>
      <c r="O159" s="33">
        <f t="shared" si="27"/>
        <v>0</v>
      </c>
      <c r="P159" s="33">
        <f t="shared" si="27"/>
        <v>0</v>
      </c>
      <c r="Q159" s="36">
        <f t="shared" si="20"/>
        <v>1</v>
      </c>
      <c r="R159" s="33" t="s">
        <v>328</v>
      </c>
      <c r="U159" s="33" t="s">
        <v>331</v>
      </c>
      <c r="V159" s="33" t="s">
        <v>6</v>
      </c>
      <c r="W159" s="33" t="s">
        <v>163</v>
      </c>
      <c r="X159" s="33">
        <v>1</v>
      </c>
      <c r="Y159" s="33">
        <v>8.2013062027999997</v>
      </c>
      <c r="Z159" s="33">
        <v>8</v>
      </c>
      <c r="AB159" s="33">
        <f t="shared" si="26"/>
        <v>0</v>
      </c>
      <c r="AC159" s="33">
        <f t="shared" si="26"/>
        <v>0</v>
      </c>
      <c r="AD159" s="33">
        <f t="shared" si="26"/>
        <v>0</v>
      </c>
      <c r="AE159" s="33">
        <f t="shared" si="26"/>
        <v>0</v>
      </c>
      <c r="AF159" s="33">
        <f t="shared" si="26"/>
        <v>1</v>
      </c>
      <c r="AG159" s="33">
        <f t="shared" si="26"/>
        <v>0</v>
      </c>
      <c r="AH159" s="33">
        <f t="shared" si="26"/>
        <v>0</v>
      </c>
      <c r="AI159" s="33">
        <f t="shared" si="26"/>
        <v>0</v>
      </c>
      <c r="AJ159" s="33">
        <f t="shared" si="26"/>
        <v>0</v>
      </c>
      <c r="AK159" s="33">
        <f t="shared" si="26"/>
        <v>0</v>
      </c>
      <c r="AL159" s="33">
        <f t="shared" si="26"/>
        <v>0</v>
      </c>
      <c r="AM159" s="33">
        <f t="shared" si="26"/>
        <v>0</v>
      </c>
    </row>
    <row r="160" spans="1:39">
      <c r="A160" s="33" t="s">
        <v>260</v>
      </c>
      <c r="B160" s="33" t="str">
        <f t="shared" si="23"/>
        <v>1970s</v>
      </c>
      <c r="C160" s="33" t="s">
        <v>163</v>
      </c>
      <c r="D160" s="77">
        <v>2</v>
      </c>
      <c r="E160" s="33">
        <f t="shared" si="28"/>
        <v>0</v>
      </c>
      <c r="F160" s="33">
        <f t="shared" si="28"/>
        <v>0</v>
      </c>
      <c r="G160" s="33">
        <f t="shared" si="28"/>
        <v>0</v>
      </c>
      <c r="H160" s="33">
        <f t="shared" si="28"/>
        <v>0</v>
      </c>
      <c r="I160" s="33">
        <f t="shared" si="28"/>
        <v>1</v>
      </c>
      <c r="J160" s="33">
        <f t="shared" si="28"/>
        <v>0</v>
      </c>
      <c r="K160" s="33">
        <f t="shared" si="28"/>
        <v>0</v>
      </c>
      <c r="L160" s="33">
        <f t="shared" si="28"/>
        <v>0</v>
      </c>
      <c r="M160" s="33">
        <f t="shared" si="28"/>
        <v>0</v>
      </c>
      <c r="N160" s="33">
        <f t="shared" si="27"/>
        <v>0</v>
      </c>
      <c r="O160" s="33">
        <f t="shared" si="27"/>
        <v>0</v>
      </c>
      <c r="P160" s="33">
        <f t="shared" si="27"/>
        <v>0</v>
      </c>
      <c r="Q160" s="36">
        <f t="shared" si="20"/>
        <v>1</v>
      </c>
      <c r="R160" s="33" t="s">
        <v>328</v>
      </c>
      <c r="U160" s="33" t="s">
        <v>331</v>
      </c>
      <c r="V160" s="33" t="s">
        <v>6</v>
      </c>
      <c r="W160" s="33" t="s">
        <v>163</v>
      </c>
      <c r="X160" s="33">
        <v>2</v>
      </c>
      <c r="Y160" s="33">
        <v>7.7866200336200002</v>
      </c>
      <c r="Z160" s="33">
        <v>8</v>
      </c>
      <c r="AB160" s="33">
        <f t="shared" si="26"/>
        <v>0</v>
      </c>
      <c r="AC160" s="33">
        <f t="shared" si="26"/>
        <v>0</v>
      </c>
      <c r="AD160" s="33">
        <f t="shared" si="26"/>
        <v>0</v>
      </c>
      <c r="AE160" s="33">
        <f t="shared" si="26"/>
        <v>0</v>
      </c>
      <c r="AF160" s="33">
        <f t="shared" si="26"/>
        <v>1</v>
      </c>
      <c r="AG160" s="33">
        <f t="shared" si="26"/>
        <v>0</v>
      </c>
      <c r="AH160" s="33">
        <f t="shared" si="26"/>
        <v>0</v>
      </c>
      <c r="AI160" s="33">
        <f t="shared" si="26"/>
        <v>0</v>
      </c>
      <c r="AJ160" s="33">
        <f t="shared" si="26"/>
        <v>0</v>
      </c>
      <c r="AK160" s="33">
        <f t="shared" si="26"/>
        <v>0</v>
      </c>
      <c r="AL160" s="33">
        <f t="shared" si="26"/>
        <v>0</v>
      </c>
      <c r="AM160" s="33">
        <f t="shared" si="26"/>
        <v>0</v>
      </c>
    </row>
    <row r="161" spans="1:39">
      <c r="A161" s="33" t="s">
        <v>260</v>
      </c>
      <c r="B161" s="33" t="str">
        <f t="shared" si="23"/>
        <v>1970s</v>
      </c>
      <c r="C161" s="33" t="s">
        <v>163</v>
      </c>
      <c r="D161" s="77" t="s">
        <v>161</v>
      </c>
      <c r="E161" s="33">
        <f t="shared" si="28"/>
        <v>0</v>
      </c>
      <c r="F161" s="33">
        <f t="shared" si="28"/>
        <v>0</v>
      </c>
      <c r="G161" s="33">
        <f t="shared" si="28"/>
        <v>0</v>
      </c>
      <c r="H161" s="33">
        <f t="shared" si="28"/>
        <v>0</v>
      </c>
      <c r="I161" s="33">
        <f t="shared" si="28"/>
        <v>1</v>
      </c>
      <c r="J161" s="33">
        <f t="shared" si="28"/>
        <v>0</v>
      </c>
      <c r="K161" s="33">
        <f t="shared" si="28"/>
        <v>0</v>
      </c>
      <c r="L161" s="33">
        <f t="shared" si="28"/>
        <v>0</v>
      </c>
      <c r="M161" s="33">
        <f t="shared" si="28"/>
        <v>0</v>
      </c>
      <c r="N161" s="33">
        <f t="shared" si="27"/>
        <v>0</v>
      </c>
      <c r="O161" s="33">
        <f t="shared" si="27"/>
        <v>0</v>
      </c>
      <c r="P161" s="33">
        <f t="shared" si="27"/>
        <v>0</v>
      </c>
      <c r="Q161" s="36">
        <f t="shared" si="20"/>
        <v>1</v>
      </c>
      <c r="R161" s="33" t="s">
        <v>328</v>
      </c>
      <c r="U161" s="33" t="s">
        <v>331</v>
      </c>
      <c r="V161" s="33" t="s">
        <v>6</v>
      </c>
      <c r="W161" s="33" t="s">
        <v>163</v>
      </c>
      <c r="X161" s="33" t="s">
        <v>161</v>
      </c>
      <c r="Y161" s="33">
        <v>8.0592858470500008</v>
      </c>
      <c r="Z161" s="33">
        <v>8</v>
      </c>
      <c r="AB161" s="33">
        <f t="shared" si="26"/>
        <v>0</v>
      </c>
      <c r="AC161" s="33">
        <f t="shared" si="26"/>
        <v>0</v>
      </c>
      <c r="AD161" s="33">
        <f t="shared" si="26"/>
        <v>0</v>
      </c>
      <c r="AE161" s="33">
        <f t="shared" si="26"/>
        <v>0</v>
      </c>
      <c r="AF161" s="33">
        <f t="shared" si="26"/>
        <v>1</v>
      </c>
      <c r="AG161" s="33">
        <f t="shared" si="26"/>
        <v>0</v>
      </c>
      <c r="AH161" s="33">
        <f t="shared" si="26"/>
        <v>0</v>
      </c>
      <c r="AI161" s="33">
        <f t="shared" si="26"/>
        <v>0</v>
      </c>
      <c r="AJ161" s="33">
        <f t="shared" si="26"/>
        <v>0</v>
      </c>
      <c r="AK161" s="33">
        <f t="shared" si="26"/>
        <v>0</v>
      </c>
      <c r="AL161" s="33">
        <f t="shared" si="26"/>
        <v>0</v>
      </c>
      <c r="AM161" s="33">
        <f t="shared" si="26"/>
        <v>0</v>
      </c>
    </row>
    <row r="162" spans="1:39">
      <c r="A162" s="33" t="s">
        <v>260</v>
      </c>
      <c r="B162" s="33" t="str">
        <f t="shared" si="23"/>
        <v>1970s</v>
      </c>
      <c r="C162" s="33" t="s">
        <v>164</v>
      </c>
      <c r="D162" s="77">
        <v>1</v>
      </c>
      <c r="E162" s="33">
        <f t="shared" si="28"/>
        <v>0</v>
      </c>
      <c r="F162" s="33">
        <f t="shared" si="28"/>
        <v>0</v>
      </c>
      <c r="G162" s="33">
        <f t="shared" si="28"/>
        <v>0</v>
      </c>
      <c r="H162" s="33">
        <f t="shared" si="28"/>
        <v>0</v>
      </c>
      <c r="I162" s="33">
        <f t="shared" si="28"/>
        <v>0</v>
      </c>
      <c r="J162" s="33">
        <f t="shared" si="28"/>
        <v>1</v>
      </c>
      <c r="K162" s="33">
        <f t="shared" si="28"/>
        <v>0</v>
      </c>
      <c r="L162" s="33">
        <f t="shared" si="28"/>
        <v>0</v>
      </c>
      <c r="M162" s="33">
        <f t="shared" si="28"/>
        <v>0</v>
      </c>
      <c r="N162" s="33">
        <f t="shared" si="27"/>
        <v>0</v>
      </c>
      <c r="O162" s="33">
        <f t="shared" si="27"/>
        <v>0</v>
      </c>
      <c r="P162" s="33">
        <f t="shared" si="27"/>
        <v>0</v>
      </c>
      <c r="Q162" s="36">
        <f t="shared" si="20"/>
        <v>1</v>
      </c>
      <c r="R162" s="33" t="s">
        <v>328</v>
      </c>
      <c r="U162" s="33" t="s">
        <v>331</v>
      </c>
      <c r="V162" s="33" t="s">
        <v>6</v>
      </c>
      <c r="W162" s="33" t="s">
        <v>164</v>
      </c>
      <c r="X162" s="33">
        <v>1</v>
      </c>
      <c r="Y162" s="33">
        <v>6.7602605662100004</v>
      </c>
      <c r="Z162" s="33">
        <v>7</v>
      </c>
      <c r="AB162" s="33">
        <f t="shared" ref="AB162:AM174" si="29">IF(AB$2=$Z162,1,0)</f>
        <v>0</v>
      </c>
      <c r="AC162" s="33">
        <f t="shared" si="29"/>
        <v>0</v>
      </c>
      <c r="AD162" s="33">
        <f t="shared" si="29"/>
        <v>0</v>
      </c>
      <c r="AE162" s="33">
        <f t="shared" si="29"/>
        <v>0</v>
      </c>
      <c r="AF162" s="33">
        <f t="shared" si="29"/>
        <v>0</v>
      </c>
      <c r="AG162" s="33">
        <f t="shared" si="29"/>
        <v>1</v>
      </c>
      <c r="AH162" s="33">
        <f t="shared" si="29"/>
        <v>0</v>
      </c>
      <c r="AI162" s="33">
        <f t="shared" si="29"/>
        <v>0</v>
      </c>
      <c r="AJ162" s="33">
        <f t="shared" si="29"/>
        <v>0</v>
      </c>
      <c r="AK162" s="33">
        <f t="shared" si="29"/>
        <v>0</v>
      </c>
      <c r="AL162" s="33">
        <f t="shared" si="29"/>
        <v>0</v>
      </c>
      <c r="AM162" s="33">
        <f t="shared" si="29"/>
        <v>0</v>
      </c>
    </row>
    <row r="163" spans="1:39">
      <c r="A163" s="33" t="s">
        <v>260</v>
      </c>
      <c r="B163" s="33" t="str">
        <f t="shared" si="23"/>
        <v>1970s</v>
      </c>
      <c r="C163" s="33" t="s">
        <v>164</v>
      </c>
      <c r="D163" s="77">
        <v>2</v>
      </c>
      <c r="E163" s="33">
        <f t="shared" si="28"/>
        <v>0</v>
      </c>
      <c r="F163" s="33">
        <f t="shared" si="28"/>
        <v>0</v>
      </c>
      <c r="G163" s="33">
        <f t="shared" si="28"/>
        <v>0</v>
      </c>
      <c r="H163" s="33">
        <f t="shared" si="28"/>
        <v>0</v>
      </c>
      <c r="I163" s="33">
        <f t="shared" si="28"/>
        <v>0</v>
      </c>
      <c r="J163" s="33">
        <f t="shared" si="28"/>
        <v>0</v>
      </c>
      <c r="K163" s="33">
        <f t="shared" si="28"/>
        <v>1</v>
      </c>
      <c r="L163" s="33">
        <f t="shared" si="28"/>
        <v>0</v>
      </c>
      <c r="M163" s="33">
        <f t="shared" si="28"/>
        <v>0</v>
      </c>
      <c r="N163" s="33">
        <f t="shared" si="27"/>
        <v>0</v>
      </c>
      <c r="O163" s="33">
        <f t="shared" si="27"/>
        <v>0</v>
      </c>
      <c r="P163" s="33">
        <f t="shared" si="27"/>
        <v>0</v>
      </c>
      <c r="Q163" s="36">
        <f t="shared" ref="Q163:Q214" si="30">SUM(AB163:AM163)</f>
        <v>1</v>
      </c>
      <c r="R163" s="33" t="s">
        <v>328</v>
      </c>
      <c r="U163" s="33" t="s">
        <v>331</v>
      </c>
      <c r="V163" s="33" t="s">
        <v>6</v>
      </c>
      <c r="W163" s="33" t="s">
        <v>164</v>
      </c>
      <c r="X163" s="33">
        <v>2</v>
      </c>
      <c r="Y163" s="33">
        <v>6.4184386066899997</v>
      </c>
      <c r="Z163" s="33">
        <v>6</v>
      </c>
      <c r="AB163" s="33">
        <f t="shared" si="29"/>
        <v>0</v>
      </c>
      <c r="AC163" s="33">
        <f t="shared" si="29"/>
        <v>0</v>
      </c>
      <c r="AD163" s="33">
        <f t="shared" si="29"/>
        <v>0</v>
      </c>
      <c r="AE163" s="33">
        <f t="shared" si="29"/>
        <v>0</v>
      </c>
      <c r="AF163" s="33">
        <f t="shared" si="29"/>
        <v>0</v>
      </c>
      <c r="AG163" s="33">
        <f t="shared" si="29"/>
        <v>0</v>
      </c>
      <c r="AH163" s="33">
        <f t="shared" si="29"/>
        <v>1</v>
      </c>
      <c r="AI163" s="33">
        <f t="shared" si="29"/>
        <v>0</v>
      </c>
      <c r="AJ163" s="33">
        <f t="shared" si="29"/>
        <v>0</v>
      </c>
      <c r="AK163" s="33">
        <f t="shared" si="29"/>
        <v>0</v>
      </c>
      <c r="AL163" s="33">
        <f t="shared" si="29"/>
        <v>0</v>
      </c>
      <c r="AM163" s="33">
        <f t="shared" si="29"/>
        <v>0</v>
      </c>
    </row>
    <row r="164" spans="1:39">
      <c r="A164" s="33" t="s">
        <v>260</v>
      </c>
      <c r="B164" s="33" t="str">
        <f t="shared" si="23"/>
        <v>1970s</v>
      </c>
      <c r="C164" s="33" t="s">
        <v>164</v>
      </c>
      <c r="D164" s="77" t="s">
        <v>161</v>
      </c>
      <c r="E164" s="33">
        <f t="shared" si="28"/>
        <v>0</v>
      </c>
      <c r="F164" s="33">
        <f t="shared" si="28"/>
        <v>0</v>
      </c>
      <c r="G164" s="33">
        <f t="shared" si="28"/>
        <v>0</v>
      </c>
      <c r="H164" s="33">
        <f t="shared" si="28"/>
        <v>0</v>
      </c>
      <c r="I164" s="33">
        <f t="shared" si="28"/>
        <v>0</v>
      </c>
      <c r="J164" s="33">
        <f t="shared" si="28"/>
        <v>1</v>
      </c>
      <c r="K164" s="33">
        <f t="shared" si="28"/>
        <v>0</v>
      </c>
      <c r="L164" s="33">
        <f t="shared" si="28"/>
        <v>0</v>
      </c>
      <c r="M164" s="33">
        <f t="shared" si="28"/>
        <v>0</v>
      </c>
      <c r="N164" s="33">
        <f t="shared" si="27"/>
        <v>0</v>
      </c>
      <c r="O164" s="33">
        <f t="shared" si="27"/>
        <v>0</v>
      </c>
      <c r="P164" s="33">
        <f t="shared" si="27"/>
        <v>0</v>
      </c>
      <c r="Q164" s="36">
        <f t="shared" si="30"/>
        <v>1</v>
      </c>
      <c r="R164" s="33" t="s">
        <v>328</v>
      </c>
      <c r="U164" s="33" t="s">
        <v>331</v>
      </c>
      <c r="V164" s="33" t="s">
        <v>6</v>
      </c>
      <c r="W164" s="33" t="s">
        <v>164</v>
      </c>
      <c r="X164" s="33" t="s">
        <v>161</v>
      </c>
      <c r="Y164" s="33">
        <v>6.6431945054100003</v>
      </c>
      <c r="Z164" s="33">
        <v>7</v>
      </c>
      <c r="AB164" s="33">
        <f t="shared" si="29"/>
        <v>0</v>
      </c>
      <c r="AC164" s="33">
        <f t="shared" si="29"/>
        <v>0</v>
      </c>
      <c r="AD164" s="33">
        <f t="shared" si="29"/>
        <v>0</v>
      </c>
      <c r="AE164" s="33">
        <f t="shared" si="29"/>
        <v>0</v>
      </c>
      <c r="AF164" s="33">
        <f t="shared" si="29"/>
        <v>0</v>
      </c>
      <c r="AG164" s="33">
        <f t="shared" si="29"/>
        <v>1</v>
      </c>
      <c r="AH164" s="33">
        <f t="shared" si="29"/>
        <v>0</v>
      </c>
      <c r="AI164" s="33">
        <f t="shared" si="29"/>
        <v>0</v>
      </c>
      <c r="AJ164" s="33">
        <f t="shared" si="29"/>
        <v>0</v>
      </c>
      <c r="AK164" s="33">
        <f t="shared" si="29"/>
        <v>0</v>
      </c>
      <c r="AL164" s="33">
        <f t="shared" si="29"/>
        <v>0</v>
      </c>
      <c r="AM164" s="33">
        <f t="shared" si="29"/>
        <v>0</v>
      </c>
    </row>
    <row r="165" spans="1:39">
      <c r="A165" s="33" t="s">
        <v>260</v>
      </c>
      <c r="B165" s="33" t="str">
        <f t="shared" si="23"/>
        <v>1970s</v>
      </c>
      <c r="C165" s="33" t="s">
        <v>165</v>
      </c>
      <c r="D165" s="77">
        <v>1</v>
      </c>
      <c r="E165" s="33">
        <f t="shared" si="28"/>
        <v>0</v>
      </c>
      <c r="F165" s="33">
        <f t="shared" si="28"/>
        <v>0</v>
      </c>
      <c r="G165" s="33">
        <f t="shared" si="28"/>
        <v>0</v>
      </c>
      <c r="H165" s="33">
        <f t="shared" si="28"/>
        <v>0</v>
      </c>
      <c r="I165" s="33">
        <f t="shared" si="28"/>
        <v>0</v>
      </c>
      <c r="J165" s="33">
        <f t="shared" si="28"/>
        <v>0</v>
      </c>
      <c r="K165" s="33">
        <f t="shared" si="28"/>
        <v>1</v>
      </c>
      <c r="L165" s="33">
        <f t="shared" si="28"/>
        <v>0</v>
      </c>
      <c r="M165" s="33">
        <f t="shared" si="28"/>
        <v>0</v>
      </c>
      <c r="N165" s="33">
        <f t="shared" si="27"/>
        <v>0</v>
      </c>
      <c r="O165" s="33">
        <f t="shared" si="27"/>
        <v>0</v>
      </c>
      <c r="P165" s="33">
        <f t="shared" si="27"/>
        <v>0</v>
      </c>
      <c r="Q165" s="36">
        <f t="shared" si="30"/>
        <v>1</v>
      </c>
      <c r="R165" s="33" t="s">
        <v>328</v>
      </c>
      <c r="U165" s="33" t="s">
        <v>331</v>
      </c>
      <c r="V165" s="33" t="s">
        <v>6</v>
      </c>
      <c r="W165" s="33" t="s">
        <v>165</v>
      </c>
      <c r="X165" s="33">
        <v>1</v>
      </c>
      <c r="Y165" s="33">
        <v>5.5724200258999996</v>
      </c>
      <c r="Z165" s="33">
        <v>6</v>
      </c>
      <c r="AB165" s="33">
        <f t="shared" si="29"/>
        <v>0</v>
      </c>
      <c r="AC165" s="33">
        <f t="shared" si="29"/>
        <v>0</v>
      </c>
      <c r="AD165" s="33">
        <f t="shared" si="29"/>
        <v>0</v>
      </c>
      <c r="AE165" s="33">
        <f t="shared" si="29"/>
        <v>0</v>
      </c>
      <c r="AF165" s="33">
        <f t="shared" si="29"/>
        <v>0</v>
      </c>
      <c r="AG165" s="33">
        <f t="shared" si="29"/>
        <v>0</v>
      </c>
      <c r="AH165" s="33">
        <f t="shared" si="29"/>
        <v>1</v>
      </c>
      <c r="AI165" s="33">
        <f t="shared" si="29"/>
        <v>0</v>
      </c>
      <c r="AJ165" s="33">
        <f t="shared" si="29"/>
        <v>0</v>
      </c>
      <c r="AK165" s="33">
        <f t="shared" si="29"/>
        <v>0</v>
      </c>
      <c r="AL165" s="33">
        <f t="shared" si="29"/>
        <v>0</v>
      </c>
      <c r="AM165" s="33">
        <f t="shared" si="29"/>
        <v>0</v>
      </c>
    </row>
    <row r="166" spans="1:39">
      <c r="A166" s="33" t="s">
        <v>260</v>
      </c>
      <c r="B166" s="33" t="str">
        <f t="shared" si="23"/>
        <v>1970s</v>
      </c>
      <c r="C166" s="33" t="s">
        <v>165</v>
      </c>
      <c r="D166" s="77">
        <v>2</v>
      </c>
      <c r="E166" s="33">
        <f t="shared" si="28"/>
        <v>0</v>
      </c>
      <c r="F166" s="33">
        <f t="shared" si="28"/>
        <v>0</v>
      </c>
      <c r="G166" s="33">
        <f t="shared" si="28"/>
        <v>0</v>
      </c>
      <c r="H166" s="33">
        <f t="shared" si="28"/>
        <v>0</v>
      </c>
      <c r="I166" s="33">
        <f t="shared" si="28"/>
        <v>0</v>
      </c>
      <c r="J166" s="33">
        <f t="shared" si="28"/>
        <v>0</v>
      </c>
      <c r="K166" s="33">
        <f t="shared" si="28"/>
        <v>0</v>
      </c>
      <c r="L166" s="33">
        <f t="shared" si="28"/>
        <v>1</v>
      </c>
      <c r="M166" s="33">
        <f t="shared" si="28"/>
        <v>0</v>
      </c>
      <c r="N166" s="33">
        <f t="shared" si="27"/>
        <v>0</v>
      </c>
      <c r="O166" s="33">
        <f t="shared" si="27"/>
        <v>0</v>
      </c>
      <c r="P166" s="33">
        <f t="shared" si="27"/>
        <v>0</v>
      </c>
      <c r="Q166" s="36">
        <f t="shared" si="30"/>
        <v>1</v>
      </c>
      <c r="R166" s="33" t="s">
        <v>328</v>
      </c>
      <c r="U166" s="33" t="s">
        <v>331</v>
      </c>
      <c r="V166" s="33" t="s">
        <v>6</v>
      </c>
      <c r="W166" s="33" t="s">
        <v>165</v>
      </c>
      <c r="X166" s="33">
        <v>2</v>
      </c>
      <c r="Y166" s="33">
        <v>5.2906593579700001</v>
      </c>
      <c r="Z166" s="33">
        <v>5</v>
      </c>
      <c r="AB166" s="33">
        <f t="shared" si="29"/>
        <v>0</v>
      </c>
      <c r="AC166" s="33">
        <f t="shared" si="29"/>
        <v>0</v>
      </c>
      <c r="AD166" s="33">
        <f t="shared" si="29"/>
        <v>0</v>
      </c>
      <c r="AE166" s="33">
        <f t="shared" si="29"/>
        <v>0</v>
      </c>
      <c r="AF166" s="33">
        <f t="shared" si="29"/>
        <v>0</v>
      </c>
      <c r="AG166" s="33">
        <f t="shared" si="29"/>
        <v>0</v>
      </c>
      <c r="AH166" s="33">
        <f t="shared" si="29"/>
        <v>0</v>
      </c>
      <c r="AI166" s="33">
        <f t="shared" si="29"/>
        <v>1</v>
      </c>
      <c r="AJ166" s="33">
        <f t="shared" si="29"/>
        <v>0</v>
      </c>
      <c r="AK166" s="33">
        <f t="shared" si="29"/>
        <v>0</v>
      </c>
      <c r="AL166" s="33">
        <f t="shared" si="29"/>
        <v>0</v>
      </c>
      <c r="AM166" s="33">
        <f t="shared" si="29"/>
        <v>0</v>
      </c>
    </row>
    <row r="167" spans="1:39">
      <c r="A167" s="33" t="s">
        <v>260</v>
      </c>
      <c r="B167" s="33" t="str">
        <f t="shared" si="23"/>
        <v>1970s</v>
      </c>
      <c r="C167" s="33" t="s">
        <v>165</v>
      </c>
      <c r="D167" s="77" t="s">
        <v>161</v>
      </c>
      <c r="E167" s="33">
        <f t="shared" si="28"/>
        <v>0</v>
      </c>
      <c r="F167" s="33">
        <f t="shared" si="28"/>
        <v>0</v>
      </c>
      <c r="G167" s="33">
        <f t="shared" si="28"/>
        <v>0</v>
      </c>
      <c r="H167" s="33">
        <f t="shared" si="28"/>
        <v>0</v>
      </c>
      <c r="I167" s="33">
        <f t="shared" si="28"/>
        <v>0</v>
      </c>
      <c r="J167" s="33">
        <f t="shared" si="28"/>
        <v>0</v>
      </c>
      <c r="K167" s="33">
        <f t="shared" si="28"/>
        <v>0</v>
      </c>
      <c r="L167" s="33">
        <f t="shared" si="28"/>
        <v>1</v>
      </c>
      <c r="M167" s="33">
        <f t="shared" si="28"/>
        <v>0</v>
      </c>
      <c r="N167" s="33">
        <f t="shared" si="27"/>
        <v>0</v>
      </c>
      <c r="O167" s="33">
        <f t="shared" si="27"/>
        <v>0</v>
      </c>
      <c r="P167" s="33">
        <f t="shared" si="27"/>
        <v>0</v>
      </c>
      <c r="Q167" s="36">
        <f t="shared" si="30"/>
        <v>1</v>
      </c>
      <c r="R167" s="33" t="s">
        <v>328</v>
      </c>
      <c r="U167" s="33" t="s">
        <v>331</v>
      </c>
      <c r="V167" s="33" t="s">
        <v>6</v>
      </c>
      <c r="W167" s="33" t="s">
        <v>165</v>
      </c>
      <c r="X167" s="33" t="s">
        <v>161</v>
      </c>
      <c r="Y167" s="33">
        <v>5.4759235587599999</v>
      </c>
      <c r="Z167" s="33">
        <v>5</v>
      </c>
      <c r="AB167" s="33">
        <f t="shared" si="29"/>
        <v>0</v>
      </c>
      <c r="AC167" s="33">
        <f t="shared" si="29"/>
        <v>0</v>
      </c>
      <c r="AD167" s="33">
        <f t="shared" si="29"/>
        <v>0</v>
      </c>
      <c r="AE167" s="33">
        <f t="shared" si="29"/>
        <v>0</v>
      </c>
      <c r="AF167" s="33">
        <f t="shared" si="29"/>
        <v>0</v>
      </c>
      <c r="AG167" s="33">
        <f t="shared" si="29"/>
        <v>0</v>
      </c>
      <c r="AH167" s="33">
        <f t="shared" si="29"/>
        <v>0</v>
      </c>
      <c r="AI167" s="33">
        <f t="shared" si="29"/>
        <v>1</v>
      </c>
      <c r="AJ167" s="33">
        <f t="shared" si="29"/>
        <v>0</v>
      </c>
      <c r="AK167" s="33">
        <f t="shared" si="29"/>
        <v>0</v>
      </c>
      <c r="AL167" s="33">
        <f t="shared" si="29"/>
        <v>0</v>
      </c>
      <c r="AM167" s="33">
        <f t="shared" si="29"/>
        <v>0</v>
      </c>
    </row>
    <row r="168" spans="1:39">
      <c r="A168" s="33" t="s">
        <v>260</v>
      </c>
      <c r="B168" s="33" t="str">
        <f t="shared" si="23"/>
        <v>1980s</v>
      </c>
      <c r="C168" s="33" t="s">
        <v>311</v>
      </c>
      <c r="D168" s="77">
        <v>1</v>
      </c>
      <c r="E168" s="33">
        <f t="shared" si="28"/>
        <v>0</v>
      </c>
      <c r="F168" s="33">
        <f t="shared" si="28"/>
        <v>0</v>
      </c>
      <c r="G168" s="33">
        <f t="shared" si="28"/>
        <v>0</v>
      </c>
      <c r="H168" s="33">
        <f t="shared" si="28"/>
        <v>1</v>
      </c>
      <c r="I168" s="33">
        <f t="shared" si="28"/>
        <v>0</v>
      </c>
      <c r="J168" s="33">
        <f t="shared" si="28"/>
        <v>0</v>
      </c>
      <c r="K168" s="33">
        <f t="shared" si="28"/>
        <v>0</v>
      </c>
      <c r="L168" s="33">
        <f t="shared" si="28"/>
        <v>0</v>
      </c>
      <c r="M168" s="33">
        <f t="shared" si="28"/>
        <v>0</v>
      </c>
      <c r="N168" s="33">
        <f t="shared" si="27"/>
        <v>0</v>
      </c>
      <c r="O168" s="33">
        <f t="shared" si="27"/>
        <v>0</v>
      </c>
      <c r="P168" s="33">
        <f t="shared" si="27"/>
        <v>0</v>
      </c>
      <c r="Q168" s="36">
        <f t="shared" si="30"/>
        <v>1</v>
      </c>
      <c r="R168" s="33" t="s">
        <v>328</v>
      </c>
      <c r="U168" s="33" t="s">
        <v>331</v>
      </c>
      <c r="V168" s="33" t="s">
        <v>7</v>
      </c>
      <c r="W168" s="33" t="s">
        <v>311</v>
      </c>
      <c r="X168" s="33">
        <v>1</v>
      </c>
      <c r="Y168" s="33">
        <v>9.8626750455100005</v>
      </c>
      <c r="Z168" s="33">
        <v>10</v>
      </c>
      <c r="AB168" s="33">
        <f t="shared" si="29"/>
        <v>0</v>
      </c>
      <c r="AC168" s="33">
        <f t="shared" si="29"/>
        <v>0</v>
      </c>
      <c r="AD168" s="33">
        <f t="shared" si="29"/>
        <v>0</v>
      </c>
      <c r="AE168" s="33">
        <f t="shared" si="29"/>
        <v>1</v>
      </c>
      <c r="AF168" s="33">
        <f t="shared" si="29"/>
        <v>0</v>
      </c>
      <c r="AG168" s="33">
        <f t="shared" si="29"/>
        <v>0</v>
      </c>
      <c r="AH168" s="33">
        <f t="shared" si="29"/>
        <v>0</v>
      </c>
      <c r="AI168" s="33">
        <f t="shared" si="29"/>
        <v>0</v>
      </c>
      <c r="AJ168" s="33">
        <f t="shared" si="29"/>
        <v>0</v>
      </c>
      <c r="AK168" s="33">
        <f t="shared" si="29"/>
        <v>0</v>
      </c>
      <c r="AL168" s="33">
        <f t="shared" si="29"/>
        <v>0</v>
      </c>
      <c r="AM168" s="33">
        <f t="shared" si="29"/>
        <v>0</v>
      </c>
    </row>
    <row r="169" spans="1:39">
      <c r="A169" s="33" t="s">
        <v>260</v>
      </c>
      <c r="B169" s="33" t="str">
        <f t="shared" si="23"/>
        <v>1980s</v>
      </c>
      <c r="C169" s="33" t="s">
        <v>311</v>
      </c>
      <c r="D169" s="77">
        <v>2</v>
      </c>
      <c r="E169" s="33">
        <f t="shared" si="28"/>
        <v>0</v>
      </c>
      <c r="F169" s="33">
        <f t="shared" si="28"/>
        <v>0</v>
      </c>
      <c r="G169" s="33">
        <f t="shared" si="28"/>
        <v>0</v>
      </c>
      <c r="H169" s="33">
        <f t="shared" si="28"/>
        <v>1</v>
      </c>
      <c r="I169" s="33">
        <f t="shared" si="28"/>
        <v>0</v>
      </c>
      <c r="J169" s="33">
        <f t="shared" si="28"/>
        <v>0</v>
      </c>
      <c r="K169" s="33">
        <f t="shared" si="28"/>
        <v>0</v>
      </c>
      <c r="L169" s="33">
        <f t="shared" si="28"/>
        <v>0</v>
      </c>
      <c r="M169" s="33">
        <f t="shared" si="28"/>
        <v>0</v>
      </c>
      <c r="N169" s="33">
        <f t="shared" si="27"/>
        <v>0</v>
      </c>
      <c r="O169" s="33">
        <f t="shared" si="27"/>
        <v>0</v>
      </c>
      <c r="P169" s="33">
        <f t="shared" si="27"/>
        <v>0</v>
      </c>
      <c r="Q169" s="36">
        <f t="shared" si="30"/>
        <v>1</v>
      </c>
      <c r="R169" s="33" t="s">
        <v>328</v>
      </c>
      <c r="U169" s="33" t="s">
        <v>331</v>
      </c>
      <c r="V169" s="33" t="s">
        <v>7</v>
      </c>
      <c r="W169" s="33" t="s">
        <v>311</v>
      </c>
      <c r="X169" s="33">
        <v>2</v>
      </c>
      <c r="Y169" s="33">
        <v>9.3639843697400007</v>
      </c>
      <c r="Z169" s="33">
        <v>10</v>
      </c>
      <c r="AB169" s="33">
        <f t="shared" si="29"/>
        <v>0</v>
      </c>
      <c r="AC169" s="33">
        <f t="shared" si="29"/>
        <v>0</v>
      </c>
      <c r="AD169" s="33">
        <f t="shared" si="29"/>
        <v>0</v>
      </c>
      <c r="AE169" s="33">
        <f t="shared" si="29"/>
        <v>1</v>
      </c>
      <c r="AF169" s="33">
        <f t="shared" si="29"/>
        <v>0</v>
      </c>
      <c r="AG169" s="33">
        <f t="shared" si="29"/>
        <v>0</v>
      </c>
      <c r="AH169" s="33">
        <f t="shared" si="29"/>
        <v>0</v>
      </c>
      <c r="AI169" s="33">
        <f t="shared" si="29"/>
        <v>0</v>
      </c>
      <c r="AJ169" s="33">
        <f t="shared" si="29"/>
        <v>0</v>
      </c>
      <c r="AK169" s="33">
        <f t="shared" si="29"/>
        <v>0</v>
      </c>
      <c r="AL169" s="33">
        <f t="shared" si="29"/>
        <v>0</v>
      </c>
      <c r="AM169" s="33">
        <f t="shared" si="29"/>
        <v>0</v>
      </c>
    </row>
    <row r="170" spans="1:39">
      <c r="A170" s="33" t="s">
        <v>260</v>
      </c>
      <c r="B170" s="33" t="str">
        <f t="shared" si="23"/>
        <v>1980s</v>
      </c>
      <c r="C170" s="33" t="s">
        <v>311</v>
      </c>
      <c r="D170" s="77" t="s">
        <v>161</v>
      </c>
      <c r="E170" s="33">
        <f t="shared" si="28"/>
        <v>0</v>
      </c>
      <c r="F170" s="33">
        <f t="shared" si="28"/>
        <v>0</v>
      </c>
      <c r="G170" s="33">
        <f t="shared" si="28"/>
        <v>0</v>
      </c>
      <c r="H170" s="33">
        <f t="shared" si="28"/>
        <v>1</v>
      </c>
      <c r="I170" s="33">
        <f t="shared" si="28"/>
        <v>0</v>
      </c>
      <c r="J170" s="33">
        <f t="shared" si="28"/>
        <v>0</v>
      </c>
      <c r="K170" s="33">
        <f t="shared" si="28"/>
        <v>0</v>
      </c>
      <c r="L170" s="33">
        <f t="shared" si="28"/>
        <v>0</v>
      </c>
      <c r="M170" s="33">
        <f t="shared" si="28"/>
        <v>0</v>
      </c>
      <c r="N170" s="33">
        <f t="shared" si="27"/>
        <v>0</v>
      </c>
      <c r="O170" s="33">
        <f t="shared" si="27"/>
        <v>0</v>
      </c>
      <c r="P170" s="33">
        <f t="shared" si="27"/>
        <v>0</v>
      </c>
      <c r="Q170" s="36">
        <f t="shared" si="30"/>
        <v>1</v>
      </c>
      <c r="R170" s="33" t="s">
        <v>328</v>
      </c>
      <c r="U170" s="33" t="s">
        <v>331</v>
      </c>
      <c r="V170" s="33" t="s">
        <v>7</v>
      </c>
      <c r="W170" s="33" t="s">
        <v>311</v>
      </c>
      <c r="X170" s="33" t="s">
        <v>161</v>
      </c>
      <c r="Y170" s="33">
        <v>9.6918851025499997</v>
      </c>
      <c r="Z170" s="33">
        <v>10</v>
      </c>
      <c r="AB170" s="33">
        <f t="shared" si="29"/>
        <v>0</v>
      </c>
      <c r="AC170" s="33">
        <f t="shared" si="29"/>
        <v>0</v>
      </c>
      <c r="AD170" s="33">
        <f t="shared" si="29"/>
        <v>0</v>
      </c>
      <c r="AE170" s="33">
        <f t="shared" si="29"/>
        <v>1</v>
      </c>
      <c r="AF170" s="33">
        <f t="shared" si="29"/>
        <v>0</v>
      </c>
      <c r="AG170" s="33">
        <f t="shared" si="29"/>
        <v>0</v>
      </c>
      <c r="AH170" s="33">
        <f t="shared" si="29"/>
        <v>0</v>
      </c>
      <c r="AI170" s="33">
        <f t="shared" si="29"/>
        <v>0</v>
      </c>
      <c r="AJ170" s="33">
        <f t="shared" si="29"/>
        <v>0</v>
      </c>
      <c r="AK170" s="33">
        <f t="shared" si="29"/>
        <v>0</v>
      </c>
      <c r="AL170" s="33">
        <f t="shared" si="29"/>
        <v>0</v>
      </c>
      <c r="AM170" s="33">
        <f t="shared" si="29"/>
        <v>0</v>
      </c>
    </row>
    <row r="171" spans="1:39">
      <c r="A171" s="33" t="s">
        <v>260</v>
      </c>
      <c r="B171" s="33" t="str">
        <f t="shared" si="23"/>
        <v>1980s</v>
      </c>
      <c r="C171" s="33" t="s">
        <v>162</v>
      </c>
      <c r="D171" s="77">
        <v>1</v>
      </c>
      <c r="E171" s="33">
        <f t="shared" si="28"/>
        <v>0</v>
      </c>
      <c r="F171" s="33">
        <f t="shared" si="28"/>
        <v>0</v>
      </c>
      <c r="G171" s="33">
        <f t="shared" si="28"/>
        <v>0</v>
      </c>
      <c r="H171" s="33">
        <f t="shared" si="28"/>
        <v>0</v>
      </c>
      <c r="I171" s="33">
        <f t="shared" si="28"/>
        <v>1</v>
      </c>
      <c r="J171" s="33">
        <f t="shared" si="28"/>
        <v>0</v>
      </c>
      <c r="K171" s="33">
        <f t="shared" si="28"/>
        <v>0</v>
      </c>
      <c r="L171" s="33">
        <f t="shared" si="28"/>
        <v>0</v>
      </c>
      <c r="M171" s="33">
        <f t="shared" si="28"/>
        <v>0</v>
      </c>
      <c r="N171" s="33">
        <f t="shared" si="27"/>
        <v>0</v>
      </c>
      <c r="O171" s="33">
        <f t="shared" si="27"/>
        <v>0</v>
      </c>
      <c r="P171" s="33">
        <f t="shared" si="27"/>
        <v>0</v>
      </c>
      <c r="Q171" s="36">
        <f t="shared" si="30"/>
        <v>1</v>
      </c>
      <c r="R171" s="33" t="s">
        <v>328</v>
      </c>
      <c r="U171" s="33" t="s">
        <v>331</v>
      </c>
      <c r="V171" s="33" t="s">
        <v>7</v>
      </c>
      <c r="W171" s="33" t="s">
        <v>162</v>
      </c>
      <c r="X171" s="33">
        <v>1</v>
      </c>
      <c r="Y171" s="33">
        <v>8.1297114799500001</v>
      </c>
      <c r="Z171" s="33">
        <v>8</v>
      </c>
      <c r="AB171" s="33">
        <f t="shared" si="29"/>
        <v>0</v>
      </c>
      <c r="AC171" s="33">
        <f t="shared" si="29"/>
        <v>0</v>
      </c>
      <c r="AD171" s="33">
        <f t="shared" si="29"/>
        <v>0</v>
      </c>
      <c r="AE171" s="33">
        <f t="shared" si="29"/>
        <v>0</v>
      </c>
      <c r="AF171" s="33">
        <f t="shared" si="29"/>
        <v>1</v>
      </c>
      <c r="AG171" s="33">
        <f t="shared" si="29"/>
        <v>0</v>
      </c>
      <c r="AH171" s="33">
        <f t="shared" si="29"/>
        <v>0</v>
      </c>
      <c r="AI171" s="33">
        <f t="shared" si="29"/>
        <v>0</v>
      </c>
      <c r="AJ171" s="33">
        <f t="shared" si="29"/>
        <v>0</v>
      </c>
      <c r="AK171" s="33">
        <f t="shared" si="29"/>
        <v>0</v>
      </c>
      <c r="AL171" s="33">
        <f t="shared" si="29"/>
        <v>0</v>
      </c>
      <c r="AM171" s="33">
        <f t="shared" si="29"/>
        <v>0</v>
      </c>
    </row>
    <row r="172" spans="1:39">
      <c r="A172" s="33" t="s">
        <v>260</v>
      </c>
      <c r="B172" s="33" t="str">
        <f t="shared" si="23"/>
        <v>1980s</v>
      </c>
      <c r="C172" s="33" t="s">
        <v>162</v>
      </c>
      <c r="D172" s="77">
        <v>2</v>
      </c>
      <c r="E172" s="33">
        <f t="shared" si="28"/>
        <v>0</v>
      </c>
      <c r="F172" s="33">
        <f t="shared" si="28"/>
        <v>0</v>
      </c>
      <c r="G172" s="33">
        <f t="shared" si="28"/>
        <v>0</v>
      </c>
      <c r="H172" s="33">
        <f t="shared" si="28"/>
        <v>0</v>
      </c>
      <c r="I172" s="33">
        <f t="shared" si="28"/>
        <v>1</v>
      </c>
      <c r="J172" s="33">
        <f t="shared" si="28"/>
        <v>0</v>
      </c>
      <c r="K172" s="33">
        <f t="shared" si="28"/>
        <v>0</v>
      </c>
      <c r="L172" s="33">
        <f t="shared" si="28"/>
        <v>0</v>
      </c>
      <c r="M172" s="33">
        <f t="shared" si="28"/>
        <v>0</v>
      </c>
      <c r="N172" s="33">
        <f t="shared" si="27"/>
        <v>0</v>
      </c>
      <c r="O172" s="33">
        <f t="shared" si="27"/>
        <v>0</v>
      </c>
      <c r="P172" s="33">
        <f t="shared" si="27"/>
        <v>0</v>
      </c>
      <c r="Q172" s="36">
        <f t="shared" si="30"/>
        <v>1</v>
      </c>
      <c r="R172" s="33" t="s">
        <v>328</v>
      </c>
      <c r="U172" s="33" t="s">
        <v>331</v>
      </c>
      <c r="V172" s="33" t="s">
        <v>7</v>
      </c>
      <c r="W172" s="33" t="s">
        <v>162</v>
      </c>
      <c r="X172" s="33">
        <v>2</v>
      </c>
      <c r="Y172" s="33">
        <v>7.7186453855000003</v>
      </c>
      <c r="Z172" s="33">
        <v>8</v>
      </c>
      <c r="AB172" s="33">
        <f t="shared" si="29"/>
        <v>0</v>
      </c>
      <c r="AC172" s="33">
        <f t="shared" si="29"/>
        <v>0</v>
      </c>
      <c r="AD172" s="33">
        <f t="shared" si="29"/>
        <v>0</v>
      </c>
      <c r="AE172" s="33">
        <f t="shared" si="29"/>
        <v>0</v>
      </c>
      <c r="AF172" s="33">
        <f t="shared" si="29"/>
        <v>1</v>
      </c>
      <c r="AG172" s="33">
        <f t="shared" si="29"/>
        <v>0</v>
      </c>
      <c r="AH172" s="33">
        <f t="shared" si="29"/>
        <v>0</v>
      </c>
      <c r="AI172" s="33">
        <f t="shared" si="29"/>
        <v>0</v>
      </c>
      <c r="AJ172" s="33">
        <f t="shared" si="29"/>
        <v>0</v>
      </c>
      <c r="AK172" s="33">
        <f t="shared" si="29"/>
        <v>0</v>
      </c>
      <c r="AL172" s="33">
        <f t="shared" si="29"/>
        <v>0</v>
      </c>
      <c r="AM172" s="33">
        <f t="shared" si="29"/>
        <v>0</v>
      </c>
    </row>
    <row r="173" spans="1:39">
      <c r="A173" s="33" t="s">
        <v>260</v>
      </c>
      <c r="B173" s="33" t="str">
        <f t="shared" si="23"/>
        <v>1980s</v>
      </c>
      <c r="C173" s="33" t="s">
        <v>162</v>
      </c>
      <c r="D173" s="77" t="s">
        <v>161</v>
      </c>
      <c r="E173" s="33">
        <f t="shared" si="28"/>
        <v>0</v>
      </c>
      <c r="F173" s="33">
        <f t="shared" si="28"/>
        <v>0</v>
      </c>
      <c r="G173" s="33">
        <f t="shared" si="28"/>
        <v>0</v>
      </c>
      <c r="H173" s="33">
        <f t="shared" si="28"/>
        <v>0</v>
      </c>
      <c r="I173" s="33">
        <f t="shared" si="28"/>
        <v>1</v>
      </c>
      <c r="J173" s="33">
        <f t="shared" si="28"/>
        <v>0</v>
      </c>
      <c r="K173" s="33">
        <f t="shared" si="28"/>
        <v>0</v>
      </c>
      <c r="L173" s="33">
        <f t="shared" si="28"/>
        <v>0</v>
      </c>
      <c r="M173" s="33">
        <f t="shared" si="28"/>
        <v>0</v>
      </c>
      <c r="N173" s="33">
        <f t="shared" si="27"/>
        <v>0</v>
      </c>
      <c r="O173" s="33">
        <f t="shared" si="27"/>
        <v>0</v>
      </c>
      <c r="P173" s="33">
        <f t="shared" si="27"/>
        <v>0</v>
      </c>
      <c r="Q173" s="36">
        <f t="shared" si="30"/>
        <v>1</v>
      </c>
      <c r="R173" s="33" t="s">
        <v>328</v>
      </c>
      <c r="U173" s="33" t="s">
        <v>331</v>
      </c>
      <c r="V173" s="33" t="s">
        <v>7</v>
      </c>
      <c r="W173" s="33" t="s">
        <v>162</v>
      </c>
      <c r="X173" s="33" t="s">
        <v>161</v>
      </c>
      <c r="Y173" s="33">
        <v>7.9889309154900001</v>
      </c>
      <c r="Z173" s="33">
        <v>8</v>
      </c>
      <c r="AB173" s="33">
        <f t="shared" si="29"/>
        <v>0</v>
      </c>
      <c r="AC173" s="33">
        <f t="shared" si="29"/>
        <v>0</v>
      </c>
      <c r="AD173" s="33">
        <f t="shared" si="29"/>
        <v>0</v>
      </c>
      <c r="AE173" s="33">
        <f t="shared" si="29"/>
        <v>0</v>
      </c>
      <c r="AF173" s="33">
        <f t="shared" si="29"/>
        <v>1</v>
      </c>
      <c r="AG173" s="33">
        <f t="shared" si="29"/>
        <v>0</v>
      </c>
      <c r="AH173" s="33">
        <f t="shared" si="29"/>
        <v>0</v>
      </c>
      <c r="AI173" s="33">
        <f t="shared" si="29"/>
        <v>0</v>
      </c>
      <c r="AJ173" s="33">
        <f t="shared" si="29"/>
        <v>0</v>
      </c>
      <c r="AK173" s="33">
        <f t="shared" si="29"/>
        <v>0</v>
      </c>
      <c r="AL173" s="33">
        <f t="shared" si="29"/>
        <v>0</v>
      </c>
      <c r="AM173" s="33">
        <f t="shared" si="29"/>
        <v>0</v>
      </c>
    </row>
    <row r="174" spans="1:39">
      <c r="A174" s="33" t="s">
        <v>260</v>
      </c>
      <c r="B174" s="33" t="str">
        <f t="shared" si="23"/>
        <v>1980s</v>
      </c>
      <c r="C174" s="33" t="s">
        <v>163</v>
      </c>
      <c r="D174" s="77">
        <v>1</v>
      </c>
      <c r="E174" s="33">
        <f t="shared" si="28"/>
        <v>0</v>
      </c>
      <c r="F174" s="33">
        <f t="shared" si="28"/>
        <v>0</v>
      </c>
      <c r="G174" s="33">
        <f t="shared" si="28"/>
        <v>0</v>
      </c>
      <c r="H174" s="33">
        <f t="shared" si="28"/>
        <v>0</v>
      </c>
      <c r="I174" s="33">
        <f t="shared" si="28"/>
        <v>0</v>
      </c>
      <c r="J174" s="33">
        <f t="shared" si="28"/>
        <v>1</v>
      </c>
      <c r="K174" s="33">
        <f t="shared" si="28"/>
        <v>0</v>
      </c>
      <c r="L174" s="33">
        <f t="shared" si="28"/>
        <v>0</v>
      </c>
      <c r="M174" s="33">
        <f t="shared" si="28"/>
        <v>0</v>
      </c>
      <c r="N174" s="33">
        <f t="shared" si="27"/>
        <v>0</v>
      </c>
      <c r="O174" s="33">
        <f t="shared" si="27"/>
        <v>0</v>
      </c>
      <c r="P174" s="33">
        <f t="shared" si="27"/>
        <v>0</v>
      </c>
      <c r="Q174" s="36">
        <f t="shared" si="30"/>
        <v>1</v>
      </c>
      <c r="R174" s="33" t="s">
        <v>328</v>
      </c>
      <c r="U174" s="33" t="s">
        <v>331</v>
      </c>
      <c r="V174" s="33" t="s">
        <v>7</v>
      </c>
      <c r="W174" s="33" t="s">
        <v>163</v>
      </c>
      <c r="X174" s="33">
        <v>1</v>
      </c>
      <c r="Y174" s="33">
        <v>6.7012457008100004</v>
      </c>
      <c r="Z174" s="33">
        <v>7</v>
      </c>
      <c r="AB174" s="33">
        <f t="shared" si="29"/>
        <v>0</v>
      </c>
      <c r="AC174" s="33">
        <f t="shared" si="29"/>
        <v>0</v>
      </c>
      <c r="AD174" s="33">
        <f t="shared" si="29"/>
        <v>0</v>
      </c>
      <c r="AE174" s="33">
        <f t="shared" si="29"/>
        <v>0</v>
      </c>
      <c r="AF174" s="33">
        <f t="shared" si="29"/>
        <v>0</v>
      </c>
      <c r="AG174" s="33">
        <f t="shared" si="29"/>
        <v>1</v>
      </c>
      <c r="AH174" s="33">
        <f t="shared" si="29"/>
        <v>0</v>
      </c>
      <c r="AI174" s="33">
        <f t="shared" si="29"/>
        <v>0</v>
      </c>
      <c r="AJ174" s="33">
        <f t="shared" si="29"/>
        <v>0</v>
      </c>
      <c r="AK174" s="33">
        <f t="shared" si="29"/>
        <v>0</v>
      </c>
      <c r="AL174" s="33">
        <f t="shared" si="29"/>
        <v>0</v>
      </c>
      <c r="AM174" s="33">
        <f t="shared" si="29"/>
        <v>0</v>
      </c>
    </row>
    <row r="175" spans="1:39">
      <c r="A175" s="33" t="s">
        <v>260</v>
      </c>
      <c r="B175" s="33" t="str">
        <f t="shared" ref="B175:B212" si="31">V175</f>
        <v>1980s</v>
      </c>
      <c r="C175" s="33" t="s">
        <v>163</v>
      </c>
      <c r="D175" s="77">
        <v>2</v>
      </c>
      <c r="E175" s="33">
        <f t="shared" si="28"/>
        <v>0</v>
      </c>
      <c r="F175" s="33">
        <f t="shared" si="28"/>
        <v>0</v>
      </c>
      <c r="G175" s="33">
        <f t="shared" si="28"/>
        <v>0</v>
      </c>
      <c r="H175" s="33">
        <f t="shared" si="28"/>
        <v>0</v>
      </c>
      <c r="I175" s="33">
        <f t="shared" si="28"/>
        <v>0</v>
      </c>
      <c r="J175" s="33">
        <f t="shared" si="28"/>
        <v>0</v>
      </c>
      <c r="K175" s="33">
        <f t="shared" si="28"/>
        <v>1</v>
      </c>
      <c r="L175" s="33">
        <f t="shared" si="28"/>
        <v>0</v>
      </c>
      <c r="M175" s="33">
        <f t="shared" si="28"/>
        <v>0</v>
      </c>
      <c r="N175" s="33">
        <f t="shared" si="27"/>
        <v>0</v>
      </c>
      <c r="O175" s="33">
        <f t="shared" si="27"/>
        <v>0</v>
      </c>
      <c r="P175" s="33">
        <f t="shared" si="27"/>
        <v>0</v>
      </c>
      <c r="Q175" s="36">
        <f t="shared" si="30"/>
        <v>1</v>
      </c>
      <c r="R175" s="33" t="s">
        <v>328</v>
      </c>
      <c r="U175" s="33" t="s">
        <v>331</v>
      </c>
      <c r="V175" s="33" t="s">
        <v>7</v>
      </c>
      <c r="W175" s="33" t="s">
        <v>163</v>
      </c>
      <c r="X175" s="33">
        <v>2</v>
      </c>
      <c r="Y175" s="33">
        <v>6.3624077352799997</v>
      </c>
      <c r="Z175" s="33">
        <v>6</v>
      </c>
      <c r="AB175" s="33">
        <f t="shared" ref="AB175:AM187" si="32">IF(AB$2=$Z175,1,0)</f>
        <v>0</v>
      </c>
      <c r="AC175" s="33">
        <f t="shared" si="32"/>
        <v>0</v>
      </c>
      <c r="AD175" s="33">
        <f t="shared" si="32"/>
        <v>0</v>
      </c>
      <c r="AE175" s="33">
        <f t="shared" si="32"/>
        <v>0</v>
      </c>
      <c r="AF175" s="33">
        <f t="shared" si="32"/>
        <v>0</v>
      </c>
      <c r="AG175" s="33">
        <f t="shared" si="32"/>
        <v>0</v>
      </c>
      <c r="AH175" s="33">
        <f t="shared" si="32"/>
        <v>1</v>
      </c>
      <c r="AI175" s="33">
        <f t="shared" si="32"/>
        <v>0</v>
      </c>
      <c r="AJ175" s="33">
        <f t="shared" si="32"/>
        <v>0</v>
      </c>
      <c r="AK175" s="33">
        <f t="shared" si="32"/>
        <v>0</v>
      </c>
      <c r="AL175" s="33">
        <f t="shared" si="32"/>
        <v>0</v>
      </c>
      <c r="AM175" s="33">
        <f t="shared" si="32"/>
        <v>0</v>
      </c>
    </row>
    <row r="176" spans="1:39">
      <c r="A176" s="33" t="s">
        <v>260</v>
      </c>
      <c r="B176" s="33" t="str">
        <f t="shared" si="31"/>
        <v>1980s</v>
      </c>
      <c r="C176" s="33" t="s">
        <v>163</v>
      </c>
      <c r="D176" s="77" t="s">
        <v>161</v>
      </c>
      <c r="E176" s="33">
        <f t="shared" si="28"/>
        <v>0</v>
      </c>
      <c r="F176" s="33">
        <f t="shared" si="28"/>
        <v>0</v>
      </c>
      <c r="G176" s="33">
        <f t="shared" si="28"/>
        <v>0</v>
      </c>
      <c r="H176" s="33">
        <f t="shared" si="28"/>
        <v>0</v>
      </c>
      <c r="I176" s="33">
        <f t="shared" si="28"/>
        <v>0</v>
      </c>
      <c r="J176" s="33">
        <f t="shared" si="28"/>
        <v>1</v>
      </c>
      <c r="K176" s="33">
        <f t="shared" si="28"/>
        <v>0</v>
      </c>
      <c r="L176" s="33">
        <f t="shared" si="28"/>
        <v>0</v>
      </c>
      <c r="M176" s="33">
        <f t="shared" si="28"/>
        <v>0</v>
      </c>
      <c r="N176" s="33">
        <f t="shared" si="27"/>
        <v>0</v>
      </c>
      <c r="O176" s="33">
        <f t="shared" si="27"/>
        <v>0</v>
      </c>
      <c r="P176" s="33">
        <f t="shared" si="27"/>
        <v>0</v>
      </c>
      <c r="Q176" s="36">
        <f t="shared" si="30"/>
        <v>1</v>
      </c>
      <c r="R176" s="33" t="s">
        <v>328</v>
      </c>
      <c r="U176" s="33" t="s">
        <v>331</v>
      </c>
      <c r="V176" s="33" t="s">
        <v>7</v>
      </c>
      <c r="W176" s="33" t="s">
        <v>163</v>
      </c>
      <c r="X176" s="33" t="s">
        <v>161</v>
      </c>
      <c r="Y176" s="33">
        <v>6.5852015884600004</v>
      </c>
      <c r="Z176" s="33">
        <v>7</v>
      </c>
      <c r="AB176" s="33">
        <f t="shared" si="32"/>
        <v>0</v>
      </c>
      <c r="AC176" s="33">
        <f t="shared" si="32"/>
        <v>0</v>
      </c>
      <c r="AD176" s="33">
        <f t="shared" si="32"/>
        <v>0</v>
      </c>
      <c r="AE176" s="33">
        <f t="shared" si="32"/>
        <v>0</v>
      </c>
      <c r="AF176" s="33">
        <f t="shared" si="32"/>
        <v>0</v>
      </c>
      <c r="AG176" s="33">
        <f t="shared" si="32"/>
        <v>1</v>
      </c>
      <c r="AH176" s="33">
        <f t="shared" si="32"/>
        <v>0</v>
      </c>
      <c r="AI176" s="33">
        <f t="shared" si="32"/>
        <v>0</v>
      </c>
      <c r="AJ176" s="33">
        <f t="shared" si="32"/>
        <v>0</v>
      </c>
      <c r="AK176" s="33">
        <f t="shared" si="32"/>
        <v>0</v>
      </c>
      <c r="AL176" s="33">
        <f t="shared" si="32"/>
        <v>0</v>
      </c>
      <c r="AM176" s="33">
        <f t="shared" si="32"/>
        <v>0</v>
      </c>
    </row>
    <row r="177" spans="1:39">
      <c r="A177" s="33" t="s">
        <v>260</v>
      </c>
      <c r="B177" s="33" t="str">
        <f t="shared" si="31"/>
        <v>1980s</v>
      </c>
      <c r="C177" s="33" t="s">
        <v>164</v>
      </c>
      <c r="D177" s="77">
        <v>1</v>
      </c>
      <c r="E177" s="33">
        <f t="shared" si="28"/>
        <v>0</v>
      </c>
      <c r="F177" s="33">
        <f t="shared" si="28"/>
        <v>0</v>
      </c>
      <c r="G177" s="33">
        <f t="shared" si="28"/>
        <v>0</v>
      </c>
      <c r="H177" s="33">
        <f t="shared" si="28"/>
        <v>0</v>
      </c>
      <c r="I177" s="33">
        <f t="shared" si="28"/>
        <v>0</v>
      </c>
      <c r="J177" s="33">
        <f t="shared" si="28"/>
        <v>0</v>
      </c>
      <c r="K177" s="33">
        <f t="shared" si="28"/>
        <v>1</v>
      </c>
      <c r="L177" s="33">
        <f t="shared" si="28"/>
        <v>0</v>
      </c>
      <c r="M177" s="33">
        <f t="shared" si="28"/>
        <v>0</v>
      </c>
      <c r="N177" s="33">
        <f t="shared" si="27"/>
        <v>0</v>
      </c>
      <c r="O177" s="33">
        <f t="shared" si="27"/>
        <v>0</v>
      </c>
      <c r="P177" s="33">
        <f t="shared" si="27"/>
        <v>0</v>
      </c>
      <c r="Q177" s="36">
        <f t="shared" si="30"/>
        <v>1</v>
      </c>
      <c r="R177" s="33" t="s">
        <v>328</v>
      </c>
      <c r="U177" s="33" t="s">
        <v>331</v>
      </c>
      <c r="V177" s="33" t="s">
        <v>7</v>
      </c>
      <c r="W177" s="33" t="s">
        <v>164</v>
      </c>
      <c r="X177" s="33">
        <v>1</v>
      </c>
      <c r="Y177" s="33">
        <v>5.5237746202200002</v>
      </c>
      <c r="Z177" s="33">
        <v>6</v>
      </c>
      <c r="AB177" s="33">
        <f t="shared" si="32"/>
        <v>0</v>
      </c>
      <c r="AC177" s="33">
        <f t="shared" si="32"/>
        <v>0</v>
      </c>
      <c r="AD177" s="33">
        <f t="shared" si="32"/>
        <v>0</v>
      </c>
      <c r="AE177" s="33">
        <f t="shared" si="32"/>
        <v>0</v>
      </c>
      <c r="AF177" s="33">
        <f t="shared" si="32"/>
        <v>0</v>
      </c>
      <c r="AG177" s="33">
        <f t="shared" si="32"/>
        <v>0</v>
      </c>
      <c r="AH177" s="33">
        <f t="shared" si="32"/>
        <v>1</v>
      </c>
      <c r="AI177" s="33">
        <f t="shared" si="32"/>
        <v>0</v>
      </c>
      <c r="AJ177" s="33">
        <f t="shared" si="32"/>
        <v>0</v>
      </c>
      <c r="AK177" s="33">
        <f t="shared" si="32"/>
        <v>0</v>
      </c>
      <c r="AL177" s="33">
        <f t="shared" si="32"/>
        <v>0</v>
      </c>
      <c r="AM177" s="33">
        <f t="shared" si="32"/>
        <v>0</v>
      </c>
    </row>
    <row r="178" spans="1:39">
      <c r="A178" s="33" t="s">
        <v>260</v>
      </c>
      <c r="B178" s="33" t="str">
        <f t="shared" si="31"/>
        <v>1980s</v>
      </c>
      <c r="C178" s="33" t="s">
        <v>164</v>
      </c>
      <c r="D178" s="77">
        <v>2</v>
      </c>
      <c r="E178" s="33">
        <f t="shared" si="28"/>
        <v>0</v>
      </c>
      <c r="F178" s="33">
        <f t="shared" si="28"/>
        <v>0</v>
      </c>
      <c r="G178" s="33">
        <f t="shared" si="28"/>
        <v>0</v>
      </c>
      <c r="H178" s="33">
        <f t="shared" si="28"/>
        <v>0</v>
      </c>
      <c r="I178" s="33">
        <f t="shared" si="28"/>
        <v>0</v>
      </c>
      <c r="J178" s="33">
        <f t="shared" si="28"/>
        <v>0</v>
      </c>
      <c r="K178" s="33">
        <f t="shared" si="28"/>
        <v>0</v>
      </c>
      <c r="L178" s="33">
        <f t="shared" si="28"/>
        <v>1</v>
      </c>
      <c r="M178" s="33">
        <f t="shared" si="28"/>
        <v>0</v>
      </c>
      <c r="N178" s="33">
        <f t="shared" si="27"/>
        <v>0</v>
      </c>
      <c r="O178" s="33">
        <f t="shared" si="27"/>
        <v>0</v>
      </c>
      <c r="P178" s="33">
        <f t="shared" si="27"/>
        <v>0</v>
      </c>
      <c r="Q178" s="36">
        <f t="shared" si="30"/>
        <v>1</v>
      </c>
      <c r="R178" s="33" t="s">
        <v>328</v>
      </c>
      <c r="U178" s="33" t="s">
        <v>331</v>
      </c>
      <c r="V178" s="33" t="s">
        <v>7</v>
      </c>
      <c r="W178" s="33" t="s">
        <v>164</v>
      </c>
      <c r="X178" s="33">
        <v>2</v>
      </c>
      <c r="Y178" s="33">
        <v>5.24447363083</v>
      </c>
      <c r="Z178" s="33">
        <v>5</v>
      </c>
      <c r="AB178" s="33">
        <f t="shared" si="32"/>
        <v>0</v>
      </c>
      <c r="AC178" s="33">
        <f t="shared" si="32"/>
        <v>0</v>
      </c>
      <c r="AD178" s="33">
        <f t="shared" si="32"/>
        <v>0</v>
      </c>
      <c r="AE178" s="33">
        <f t="shared" si="32"/>
        <v>0</v>
      </c>
      <c r="AF178" s="33">
        <f t="shared" si="32"/>
        <v>0</v>
      </c>
      <c r="AG178" s="33">
        <f t="shared" si="32"/>
        <v>0</v>
      </c>
      <c r="AH178" s="33">
        <f t="shared" si="32"/>
        <v>0</v>
      </c>
      <c r="AI178" s="33">
        <f t="shared" si="32"/>
        <v>1</v>
      </c>
      <c r="AJ178" s="33">
        <f t="shared" si="32"/>
        <v>0</v>
      </c>
      <c r="AK178" s="33">
        <f t="shared" si="32"/>
        <v>0</v>
      </c>
      <c r="AL178" s="33">
        <f t="shared" si="32"/>
        <v>0</v>
      </c>
      <c r="AM178" s="33">
        <f t="shared" si="32"/>
        <v>0</v>
      </c>
    </row>
    <row r="179" spans="1:39">
      <c r="A179" s="33" t="s">
        <v>260</v>
      </c>
      <c r="B179" s="33" t="str">
        <f t="shared" si="31"/>
        <v>1980s</v>
      </c>
      <c r="C179" s="33" t="s">
        <v>164</v>
      </c>
      <c r="D179" s="77" t="s">
        <v>161</v>
      </c>
      <c r="E179" s="33">
        <f t="shared" si="28"/>
        <v>0</v>
      </c>
      <c r="F179" s="33">
        <f t="shared" si="28"/>
        <v>0</v>
      </c>
      <c r="G179" s="33">
        <f t="shared" si="28"/>
        <v>0</v>
      </c>
      <c r="H179" s="33">
        <f t="shared" si="28"/>
        <v>0</v>
      </c>
      <c r="I179" s="33">
        <f t="shared" si="28"/>
        <v>0</v>
      </c>
      <c r="J179" s="33">
        <f t="shared" si="28"/>
        <v>0</v>
      </c>
      <c r="K179" s="33">
        <f t="shared" si="28"/>
        <v>0</v>
      </c>
      <c r="L179" s="33">
        <f t="shared" si="28"/>
        <v>1</v>
      </c>
      <c r="M179" s="33">
        <f t="shared" si="28"/>
        <v>0</v>
      </c>
      <c r="N179" s="33">
        <f t="shared" si="27"/>
        <v>0</v>
      </c>
      <c r="O179" s="33">
        <f t="shared" si="27"/>
        <v>0</v>
      </c>
      <c r="P179" s="33">
        <f t="shared" si="27"/>
        <v>0</v>
      </c>
      <c r="Q179" s="36">
        <f t="shared" si="30"/>
        <v>1</v>
      </c>
      <c r="R179" s="33" t="s">
        <v>328</v>
      </c>
      <c r="U179" s="33" t="s">
        <v>331</v>
      </c>
      <c r="V179" s="33" t="s">
        <v>7</v>
      </c>
      <c r="W179" s="33" t="s">
        <v>164</v>
      </c>
      <c r="X179" s="33" t="s">
        <v>161</v>
      </c>
      <c r="Y179" s="33">
        <v>5.4281205356999997</v>
      </c>
      <c r="Z179" s="33">
        <v>5</v>
      </c>
      <c r="AB179" s="33">
        <f t="shared" si="32"/>
        <v>0</v>
      </c>
      <c r="AC179" s="33">
        <f t="shared" si="32"/>
        <v>0</v>
      </c>
      <c r="AD179" s="33">
        <f t="shared" si="32"/>
        <v>0</v>
      </c>
      <c r="AE179" s="33">
        <f t="shared" si="32"/>
        <v>0</v>
      </c>
      <c r="AF179" s="33">
        <f t="shared" si="32"/>
        <v>0</v>
      </c>
      <c r="AG179" s="33">
        <f t="shared" si="32"/>
        <v>0</v>
      </c>
      <c r="AH179" s="33">
        <f t="shared" si="32"/>
        <v>0</v>
      </c>
      <c r="AI179" s="33">
        <f t="shared" si="32"/>
        <v>1</v>
      </c>
      <c r="AJ179" s="33">
        <f t="shared" si="32"/>
        <v>0</v>
      </c>
      <c r="AK179" s="33">
        <f t="shared" si="32"/>
        <v>0</v>
      </c>
      <c r="AL179" s="33">
        <f t="shared" si="32"/>
        <v>0</v>
      </c>
      <c r="AM179" s="33">
        <f t="shared" si="32"/>
        <v>0</v>
      </c>
    </row>
    <row r="180" spans="1:39">
      <c r="A180" s="33" t="s">
        <v>260</v>
      </c>
      <c r="B180" s="33" t="str">
        <f t="shared" si="31"/>
        <v>1980s</v>
      </c>
      <c r="C180" s="33" t="s">
        <v>165</v>
      </c>
      <c r="D180" s="77">
        <v>1</v>
      </c>
      <c r="E180" s="33">
        <f t="shared" si="28"/>
        <v>0</v>
      </c>
      <c r="F180" s="33">
        <f t="shared" si="28"/>
        <v>0</v>
      </c>
      <c r="G180" s="33">
        <f t="shared" si="28"/>
        <v>0</v>
      </c>
      <c r="H180" s="33">
        <f t="shared" ref="H180:P212" si="33">AE180</f>
        <v>0</v>
      </c>
      <c r="I180" s="33">
        <f t="shared" si="33"/>
        <v>0</v>
      </c>
      <c r="J180" s="33">
        <f t="shared" si="33"/>
        <v>0</v>
      </c>
      <c r="K180" s="33">
        <f t="shared" si="33"/>
        <v>0</v>
      </c>
      <c r="L180" s="33">
        <f t="shared" si="33"/>
        <v>1</v>
      </c>
      <c r="M180" s="33">
        <f t="shared" si="33"/>
        <v>0</v>
      </c>
      <c r="N180" s="33">
        <f t="shared" si="27"/>
        <v>0</v>
      </c>
      <c r="O180" s="33">
        <f t="shared" si="27"/>
        <v>0</v>
      </c>
      <c r="P180" s="33">
        <f t="shared" si="27"/>
        <v>0</v>
      </c>
      <c r="Q180" s="36">
        <f t="shared" si="30"/>
        <v>1</v>
      </c>
      <c r="R180" s="33" t="s">
        <v>328</v>
      </c>
      <c r="U180" s="33" t="s">
        <v>331</v>
      </c>
      <c r="V180" s="33" t="s">
        <v>7</v>
      </c>
      <c r="W180" s="33" t="s">
        <v>165</v>
      </c>
      <c r="X180" s="33">
        <v>1</v>
      </c>
      <c r="Y180" s="33">
        <v>4.5531961395199998</v>
      </c>
      <c r="Z180" s="33">
        <v>5</v>
      </c>
      <c r="AB180" s="33">
        <f t="shared" si="32"/>
        <v>0</v>
      </c>
      <c r="AC180" s="33">
        <f t="shared" si="32"/>
        <v>0</v>
      </c>
      <c r="AD180" s="33">
        <f t="shared" si="32"/>
        <v>0</v>
      </c>
      <c r="AE180" s="33">
        <f t="shared" si="32"/>
        <v>0</v>
      </c>
      <c r="AF180" s="33">
        <f t="shared" si="32"/>
        <v>0</v>
      </c>
      <c r="AG180" s="33">
        <f t="shared" si="32"/>
        <v>0</v>
      </c>
      <c r="AH180" s="33">
        <f t="shared" si="32"/>
        <v>0</v>
      </c>
      <c r="AI180" s="33">
        <f t="shared" si="32"/>
        <v>1</v>
      </c>
      <c r="AJ180" s="33">
        <f t="shared" si="32"/>
        <v>0</v>
      </c>
      <c r="AK180" s="33">
        <f t="shared" si="32"/>
        <v>0</v>
      </c>
      <c r="AL180" s="33">
        <f t="shared" si="32"/>
        <v>0</v>
      </c>
      <c r="AM180" s="33">
        <f t="shared" si="32"/>
        <v>0</v>
      </c>
    </row>
    <row r="181" spans="1:39">
      <c r="A181" s="33" t="s">
        <v>260</v>
      </c>
      <c r="B181" s="33" t="str">
        <f t="shared" si="31"/>
        <v>1980s</v>
      </c>
      <c r="C181" s="33" t="s">
        <v>165</v>
      </c>
      <c r="D181" s="77">
        <v>2</v>
      </c>
      <c r="E181" s="33">
        <f t="shared" ref="E181:M226" si="34">AB181</f>
        <v>0</v>
      </c>
      <c r="F181" s="33">
        <f t="shared" si="34"/>
        <v>0</v>
      </c>
      <c r="G181" s="33">
        <f t="shared" si="34"/>
        <v>0</v>
      </c>
      <c r="H181" s="33">
        <f t="shared" si="33"/>
        <v>0</v>
      </c>
      <c r="I181" s="33">
        <f t="shared" si="33"/>
        <v>0</v>
      </c>
      <c r="J181" s="33">
        <f t="shared" si="33"/>
        <v>0</v>
      </c>
      <c r="K181" s="33">
        <f t="shared" si="33"/>
        <v>0</v>
      </c>
      <c r="L181" s="33">
        <f t="shared" si="33"/>
        <v>0</v>
      </c>
      <c r="M181" s="33">
        <f t="shared" si="33"/>
        <v>1</v>
      </c>
      <c r="N181" s="33">
        <f t="shared" si="27"/>
        <v>0</v>
      </c>
      <c r="O181" s="33">
        <f t="shared" si="27"/>
        <v>0</v>
      </c>
      <c r="P181" s="33">
        <f t="shared" si="27"/>
        <v>0</v>
      </c>
      <c r="Q181" s="36">
        <f t="shared" si="30"/>
        <v>1</v>
      </c>
      <c r="R181" s="33" t="s">
        <v>328</v>
      </c>
      <c r="U181" s="33" t="s">
        <v>331</v>
      </c>
      <c r="V181" s="33" t="s">
        <v>7</v>
      </c>
      <c r="W181" s="33" t="s">
        <v>165</v>
      </c>
      <c r="X181" s="33">
        <v>2</v>
      </c>
      <c r="Y181" s="33">
        <v>4.3229709268700001</v>
      </c>
      <c r="Z181" s="33">
        <v>4</v>
      </c>
      <c r="AB181" s="33">
        <f t="shared" si="32"/>
        <v>0</v>
      </c>
      <c r="AC181" s="33">
        <f t="shared" si="32"/>
        <v>0</v>
      </c>
      <c r="AD181" s="33">
        <f t="shared" si="32"/>
        <v>0</v>
      </c>
      <c r="AE181" s="33">
        <f t="shared" si="32"/>
        <v>0</v>
      </c>
      <c r="AF181" s="33">
        <f t="shared" si="32"/>
        <v>0</v>
      </c>
      <c r="AG181" s="33">
        <f t="shared" si="32"/>
        <v>0</v>
      </c>
      <c r="AH181" s="33">
        <f t="shared" si="32"/>
        <v>0</v>
      </c>
      <c r="AI181" s="33">
        <f t="shared" si="32"/>
        <v>0</v>
      </c>
      <c r="AJ181" s="33">
        <f t="shared" si="32"/>
        <v>1</v>
      </c>
      <c r="AK181" s="33">
        <f t="shared" si="32"/>
        <v>0</v>
      </c>
      <c r="AL181" s="33">
        <f t="shared" si="32"/>
        <v>0</v>
      </c>
      <c r="AM181" s="33">
        <f t="shared" si="32"/>
        <v>0</v>
      </c>
    </row>
    <row r="182" spans="1:39">
      <c r="A182" s="33" t="s">
        <v>260</v>
      </c>
      <c r="B182" s="33" t="str">
        <f t="shared" si="31"/>
        <v>1980s</v>
      </c>
      <c r="C182" s="33" t="s">
        <v>165</v>
      </c>
      <c r="D182" s="77" t="s">
        <v>161</v>
      </c>
      <c r="E182" s="33">
        <f t="shared" si="34"/>
        <v>0</v>
      </c>
      <c r="F182" s="33">
        <f t="shared" si="34"/>
        <v>0</v>
      </c>
      <c r="G182" s="33">
        <f t="shared" si="34"/>
        <v>0</v>
      </c>
      <c r="H182" s="33">
        <f t="shared" si="33"/>
        <v>0</v>
      </c>
      <c r="I182" s="33">
        <f t="shared" si="33"/>
        <v>0</v>
      </c>
      <c r="J182" s="33">
        <f t="shared" si="33"/>
        <v>0</v>
      </c>
      <c r="K182" s="33">
        <f t="shared" si="33"/>
        <v>0</v>
      </c>
      <c r="L182" s="33">
        <f t="shared" si="33"/>
        <v>0</v>
      </c>
      <c r="M182" s="33">
        <f t="shared" si="33"/>
        <v>1</v>
      </c>
      <c r="N182" s="33">
        <f t="shared" si="27"/>
        <v>0</v>
      </c>
      <c r="O182" s="33">
        <f t="shared" si="27"/>
        <v>0</v>
      </c>
      <c r="P182" s="33">
        <f t="shared" si="27"/>
        <v>0</v>
      </c>
      <c r="Q182" s="36">
        <f t="shared" si="30"/>
        <v>1</v>
      </c>
      <c r="R182" s="33" t="s">
        <v>328</v>
      </c>
      <c r="U182" s="33" t="s">
        <v>331</v>
      </c>
      <c r="V182" s="33" t="s">
        <v>7</v>
      </c>
      <c r="W182" s="33" t="s">
        <v>165</v>
      </c>
      <c r="X182" s="33" t="s">
        <v>161</v>
      </c>
      <c r="Y182" s="33">
        <v>4.4743493656600002</v>
      </c>
      <c r="Z182" s="33">
        <v>4</v>
      </c>
      <c r="AB182" s="33">
        <f t="shared" si="32"/>
        <v>0</v>
      </c>
      <c r="AC182" s="33">
        <f t="shared" si="32"/>
        <v>0</v>
      </c>
      <c r="AD182" s="33">
        <f t="shared" si="32"/>
        <v>0</v>
      </c>
      <c r="AE182" s="33">
        <f t="shared" si="32"/>
        <v>0</v>
      </c>
      <c r="AF182" s="33">
        <f t="shared" si="32"/>
        <v>0</v>
      </c>
      <c r="AG182" s="33">
        <f t="shared" si="32"/>
        <v>0</v>
      </c>
      <c r="AH182" s="33">
        <f t="shared" si="32"/>
        <v>0</v>
      </c>
      <c r="AI182" s="33">
        <f t="shared" si="32"/>
        <v>0</v>
      </c>
      <c r="AJ182" s="33">
        <f t="shared" si="32"/>
        <v>1</v>
      </c>
      <c r="AK182" s="33">
        <f t="shared" si="32"/>
        <v>0</v>
      </c>
      <c r="AL182" s="33">
        <f t="shared" si="32"/>
        <v>0</v>
      </c>
      <c r="AM182" s="33">
        <f t="shared" si="32"/>
        <v>0</v>
      </c>
    </row>
    <row r="183" spans="1:39">
      <c r="A183" s="33" t="s">
        <v>260</v>
      </c>
      <c r="B183" s="33" t="str">
        <f t="shared" si="31"/>
        <v>1990s</v>
      </c>
      <c r="C183" s="33" t="s">
        <v>311</v>
      </c>
      <c r="D183" s="77">
        <v>1</v>
      </c>
      <c r="E183" s="33">
        <f t="shared" si="34"/>
        <v>0</v>
      </c>
      <c r="F183" s="33">
        <f t="shared" si="34"/>
        <v>0</v>
      </c>
      <c r="G183" s="33">
        <f t="shared" si="34"/>
        <v>0</v>
      </c>
      <c r="H183" s="33">
        <f t="shared" si="33"/>
        <v>0</v>
      </c>
      <c r="I183" s="33">
        <f t="shared" si="33"/>
        <v>1</v>
      </c>
      <c r="J183" s="33">
        <f t="shared" si="33"/>
        <v>0</v>
      </c>
      <c r="K183" s="33">
        <f t="shared" si="33"/>
        <v>0</v>
      </c>
      <c r="L183" s="33">
        <f t="shared" si="33"/>
        <v>0</v>
      </c>
      <c r="M183" s="33">
        <f t="shared" si="33"/>
        <v>0</v>
      </c>
      <c r="N183" s="33">
        <f t="shared" si="27"/>
        <v>0</v>
      </c>
      <c r="O183" s="33">
        <f t="shared" si="27"/>
        <v>0</v>
      </c>
      <c r="P183" s="33">
        <f t="shared" si="27"/>
        <v>0</v>
      </c>
      <c r="Q183" s="36">
        <f t="shared" si="30"/>
        <v>1</v>
      </c>
      <c r="R183" s="33" t="s">
        <v>328</v>
      </c>
      <c r="U183" s="33" t="s">
        <v>331</v>
      </c>
      <c r="V183" s="33" t="s">
        <v>8</v>
      </c>
      <c r="W183" s="33" t="s">
        <v>311</v>
      </c>
      <c r="X183" s="33">
        <v>1</v>
      </c>
      <c r="Y183" s="33">
        <v>7.5970304039199998</v>
      </c>
      <c r="Z183" s="33">
        <v>8</v>
      </c>
      <c r="AB183" s="33">
        <f t="shared" si="32"/>
        <v>0</v>
      </c>
      <c r="AC183" s="33">
        <f t="shared" si="32"/>
        <v>0</v>
      </c>
      <c r="AD183" s="33">
        <f t="shared" si="32"/>
        <v>0</v>
      </c>
      <c r="AE183" s="33">
        <f t="shared" si="32"/>
        <v>0</v>
      </c>
      <c r="AF183" s="33">
        <f t="shared" si="32"/>
        <v>1</v>
      </c>
      <c r="AG183" s="33">
        <f t="shared" si="32"/>
        <v>0</v>
      </c>
      <c r="AH183" s="33">
        <f t="shared" si="32"/>
        <v>0</v>
      </c>
      <c r="AI183" s="33">
        <f t="shared" si="32"/>
        <v>0</v>
      </c>
      <c r="AJ183" s="33">
        <f t="shared" si="32"/>
        <v>0</v>
      </c>
      <c r="AK183" s="33">
        <f t="shared" si="32"/>
        <v>0</v>
      </c>
      <c r="AL183" s="33">
        <f t="shared" si="32"/>
        <v>0</v>
      </c>
      <c r="AM183" s="33">
        <f t="shared" si="32"/>
        <v>0</v>
      </c>
    </row>
    <row r="184" spans="1:39">
      <c r="A184" s="33" t="s">
        <v>260</v>
      </c>
      <c r="B184" s="33" t="str">
        <f t="shared" si="31"/>
        <v>1990s</v>
      </c>
      <c r="C184" s="33" t="s">
        <v>311</v>
      </c>
      <c r="D184" s="77">
        <v>2</v>
      </c>
      <c r="E184" s="33">
        <f t="shared" si="34"/>
        <v>0</v>
      </c>
      <c r="F184" s="33">
        <f t="shared" si="34"/>
        <v>0</v>
      </c>
      <c r="G184" s="33">
        <f t="shared" si="34"/>
        <v>0</v>
      </c>
      <c r="H184" s="33">
        <f t="shared" si="33"/>
        <v>0</v>
      </c>
      <c r="I184" s="33">
        <f t="shared" si="33"/>
        <v>0</v>
      </c>
      <c r="J184" s="33">
        <f t="shared" si="33"/>
        <v>1</v>
      </c>
      <c r="K184" s="33">
        <f t="shared" si="33"/>
        <v>0</v>
      </c>
      <c r="L184" s="33">
        <f t="shared" si="33"/>
        <v>0</v>
      </c>
      <c r="M184" s="33">
        <f t="shared" si="33"/>
        <v>0</v>
      </c>
      <c r="N184" s="33">
        <f t="shared" si="27"/>
        <v>0</v>
      </c>
      <c r="O184" s="33">
        <f t="shared" si="27"/>
        <v>0</v>
      </c>
      <c r="P184" s="33">
        <f t="shared" si="27"/>
        <v>0</v>
      </c>
      <c r="Q184" s="36">
        <f t="shared" si="30"/>
        <v>1</v>
      </c>
      <c r="R184" s="33" t="s">
        <v>328</v>
      </c>
      <c r="U184" s="33" t="s">
        <v>331</v>
      </c>
      <c r="V184" s="33" t="s">
        <v>8</v>
      </c>
      <c r="W184" s="33" t="s">
        <v>311</v>
      </c>
      <c r="X184" s="33">
        <v>2</v>
      </c>
      <c r="Y184" s="33">
        <v>7.2128984915799998</v>
      </c>
      <c r="Z184" s="33">
        <v>7</v>
      </c>
      <c r="AB184" s="33">
        <f t="shared" si="32"/>
        <v>0</v>
      </c>
      <c r="AC184" s="33">
        <f t="shared" si="32"/>
        <v>0</v>
      </c>
      <c r="AD184" s="33">
        <f t="shared" si="32"/>
        <v>0</v>
      </c>
      <c r="AE184" s="33">
        <f t="shared" si="32"/>
        <v>0</v>
      </c>
      <c r="AF184" s="33">
        <f t="shared" si="32"/>
        <v>0</v>
      </c>
      <c r="AG184" s="33">
        <f t="shared" si="32"/>
        <v>1</v>
      </c>
      <c r="AH184" s="33">
        <f t="shared" si="32"/>
        <v>0</v>
      </c>
      <c r="AI184" s="33">
        <f t="shared" si="32"/>
        <v>0</v>
      </c>
      <c r="AJ184" s="33">
        <f t="shared" si="32"/>
        <v>0</v>
      </c>
      <c r="AK184" s="33">
        <f t="shared" si="32"/>
        <v>0</v>
      </c>
      <c r="AL184" s="33">
        <f t="shared" si="32"/>
        <v>0</v>
      </c>
      <c r="AM184" s="33">
        <f t="shared" si="32"/>
        <v>0</v>
      </c>
    </row>
    <row r="185" spans="1:39">
      <c r="A185" s="33" t="s">
        <v>260</v>
      </c>
      <c r="B185" s="33" t="str">
        <f t="shared" si="31"/>
        <v>1990s</v>
      </c>
      <c r="C185" s="33" t="s">
        <v>311</v>
      </c>
      <c r="D185" s="77" t="s">
        <v>161</v>
      </c>
      <c r="E185" s="33">
        <f t="shared" si="34"/>
        <v>0</v>
      </c>
      <c r="F185" s="33">
        <f t="shared" si="34"/>
        <v>0</v>
      </c>
      <c r="G185" s="33">
        <f t="shared" si="34"/>
        <v>0</v>
      </c>
      <c r="H185" s="33">
        <f t="shared" si="33"/>
        <v>0</v>
      </c>
      <c r="I185" s="33">
        <f t="shared" si="33"/>
        <v>0</v>
      </c>
      <c r="J185" s="33">
        <f t="shared" si="33"/>
        <v>1</v>
      </c>
      <c r="K185" s="33">
        <f t="shared" si="33"/>
        <v>0</v>
      </c>
      <c r="L185" s="33">
        <f t="shared" si="33"/>
        <v>0</v>
      </c>
      <c r="M185" s="33">
        <f t="shared" si="33"/>
        <v>0</v>
      </c>
      <c r="N185" s="33">
        <f t="shared" si="27"/>
        <v>0</v>
      </c>
      <c r="O185" s="33">
        <f t="shared" si="27"/>
        <v>0</v>
      </c>
      <c r="P185" s="33">
        <f t="shared" si="27"/>
        <v>0</v>
      </c>
      <c r="Q185" s="36">
        <f t="shared" si="30"/>
        <v>1</v>
      </c>
      <c r="R185" s="33" t="s">
        <v>328</v>
      </c>
      <c r="U185" s="33" t="s">
        <v>331</v>
      </c>
      <c r="V185" s="33" t="s">
        <v>8</v>
      </c>
      <c r="W185" s="33" t="s">
        <v>311</v>
      </c>
      <c r="X185" s="33" t="s">
        <v>161</v>
      </c>
      <c r="Y185" s="33">
        <v>7.4654741695900002</v>
      </c>
      <c r="Z185" s="33">
        <v>7</v>
      </c>
      <c r="AB185" s="33">
        <f t="shared" si="32"/>
        <v>0</v>
      </c>
      <c r="AC185" s="33">
        <f t="shared" si="32"/>
        <v>0</v>
      </c>
      <c r="AD185" s="33">
        <f t="shared" si="32"/>
        <v>0</v>
      </c>
      <c r="AE185" s="33">
        <f t="shared" si="32"/>
        <v>0</v>
      </c>
      <c r="AF185" s="33">
        <f t="shared" si="32"/>
        <v>0</v>
      </c>
      <c r="AG185" s="33">
        <f t="shared" si="32"/>
        <v>1</v>
      </c>
      <c r="AH185" s="33">
        <f t="shared" si="32"/>
        <v>0</v>
      </c>
      <c r="AI185" s="33">
        <f t="shared" si="32"/>
        <v>0</v>
      </c>
      <c r="AJ185" s="33">
        <f t="shared" si="32"/>
        <v>0</v>
      </c>
      <c r="AK185" s="33">
        <f t="shared" si="32"/>
        <v>0</v>
      </c>
      <c r="AL185" s="33">
        <f t="shared" si="32"/>
        <v>0</v>
      </c>
      <c r="AM185" s="33">
        <f t="shared" si="32"/>
        <v>0</v>
      </c>
    </row>
    <row r="186" spans="1:39">
      <c r="A186" s="33" t="s">
        <v>260</v>
      </c>
      <c r="B186" s="33" t="str">
        <f t="shared" si="31"/>
        <v>1990s</v>
      </c>
      <c r="C186" s="33" t="s">
        <v>162</v>
      </c>
      <c r="D186" s="77">
        <v>1</v>
      </c>
      <c r="E186" s="33">
        <f t="shared" si="34"/>
        <v>0</v>
      </c>
      <c r="F186" s="33">
        <f t="shared" si="34"/>
        <v>0</v>
      </c>
      <c r="G186" s="33">
        <f t="shared" si="34"/>
        <v>0</v>
      </c>
      <c r="H186" s="33">
        <f t="shared" si="33"/>
        <v>0</v>
      </c>
      <c r="I186" s="33">
        <f t="shared" si="33"/>
        <v>0</v>
      </c>
      <c r="J186" s="33">
        <f t="shared" si="33"/>
        <v>0</v>
      </c>
      <c r="K186" s="33">
        <f t="shared" si="33"/>
        <v>1</v>
      </c>
      <c r="L186" s="33">
        <f t="shared" si="33"/>
        <v>0</v>
      </c>
      <c r="M186" s="33">
        <f t="shared" si="33"/>
        <v>0</v>
      </c>
      <c r="N186" s="33">
        <f t="shared" si="27"/>
        <v>0</v>
      </c>
      <c r="O186" s="33">
        <f t="shared" si="27"/>
        <v>0</v>
      </c>
      <c r="P186" s="33">
        <f t="shared" si="27"/>
        <v>0</v>
      </c>
      <c r="Q186" s="36">
        <f t="shared" si="30"/>
        <v>1</v>
      </c>
      <c r="R186" s="33" t="s">
        <v>328</v>
      </c>
      <c r="U186" s="33" t="s">
        <v>331</v>
      </c>
      <c r="V186" s="33" t="s">
        <v>8</v>
      </c>
      <c r="W186" s="33" t="s">
        <v>162</v>
      </c>
      <c r="X186" s="33">
        <v>1</v>
      </c>
      <c r="Y186" s="33">
        <v>6.26216163498</v>
      </c>
      <c r="Z186" s="33">
        <v>6</v>
      </c>
      <c r="AB186" s="33">
        <f t="shared" si="32"/>
        <v>0</v>
      </c>
      <c r="AC186" s="33">
        <f t="shared" si="32"/>
        <v>0</v>
      </c>
      <c r="AD186" s="33">
        <f t="shared" si="32"/>
        <v>0</v>
      </c>
      <c r="AE186" s="33">
        <f t="shared" si="32"/>
        <v>0</v>
      </c>
      <c r="AF186" s="33">
        <f t="shared" si="32"/>
        <v>0</v>
      </c>
      <c r="AG186" s="33">
        <f t="shared" si="32"/>
        <v>0</v>
      </c>
      <c r="AH186" s="33">
        <f t="shared" si="32"/>
        <v>1</v>
      </c>
      <c r="AI186" s="33">
        <f t="shared" si="32"/>
        <v>0</v>
      </c>
      <c r="AJ186" s="33">
        <f t="shared" si="32"/>
        <v>0</v>
      </c>
      <c r="AK186" s="33">
        <f t="shared" si="32"/>
        <v>0</v>
      </c>
      <c r="AL186" s="33">
        <f t="shared" si="32"/>
        <v>0</v>
      </c>
      <c r="AM186" s="33">
        <f t="shared" si="32"/>
        <v>0</v>
      </c>
    </row>
    <row r="187" spans="1:39">
      <c r="A187" s="33" t="s">
        <v>260</v>
      </c>
      <c r="B187" s="33" t="str">
        <f t="shared" si="31"/>
        <v>1990s</v>
      </c>
      <c r="C187" s="33" t="s">
        <v>162</v>
      </c>
      <c r="D187" s="77">
        <v>2</v>
      </c>
      <c r="E187" s="33">
        <f t="shared" si="34"/>
        <v>0</v>
      </c>
      <c r="F187" s="33">
        <f t="shared" si="34"/>
        <v>0</v>
      </c>
      <c r="G187" s="33">
        <f t="shared" si="34"/>
        <v>0</v>
      </c>
      <c r="H187" s="33">
        <f t="shared" si="33"/>
        <v>0</v>
      </c>
      <c r="I187" s="33">
        <f t="shared" si="33"/>
        <v>0</v>
      </c>
      <c r="J187" s="33">
        <f t="shared" si="33"/>
        <v>0</v>
      </c>
      <c r="K187" s="33">
        <f t="shared" si="33"/>
        <v>1</v>
      </c>
      <c r="L187" s="33">
        <f t="shared" si="33"/>
        <v>0</v>
      </c>
      <c r="M187" s="33">
        <f t="shared" si="33"/>
        <v>0</v>
      </c>
      <c r="N187" s="33">
        <f t="shared" si="27"/>
        <v>0</v>
      </c>
      <c r="O187" s="33">
        <f t="shared" si="27"/>
        <v>0</v>
      </c>
      <c r="P187" s="33">
        <f t="shared" si="27"/>
        <v>0</v>
      </c>
      <c r="Q187" s="36">
        <f t="shared" si="30"/>
        <v>1</v>
      </c>
      <c r="R187" s="33" t="s">
        <v>328</v>
      </c>
      <c r="U187" s="33" t="s">
        <v>331</v>
      </c>
      <c r="V187" s="33" t="s">
        <v>8</v>
      </c>
      <c r="W187" s="33" t="s">
        <v>162</v>
      </c>
      <c r="X187" s="33">
        <v>2</v>
      </c>
      <c r="Y187" s="33">
        <v>5.9455252657299997</v>
      </c>
      <c r="Z187" s="33">
        <v>6</v>
      </c>
      <c r="AB187" s="33">
        <f t="shared" si="32"/>
        <v>0</v>
      </c>
      <c r="AC187" s="33">
        <f t="shared" si="32"/>
        <v>0</v>
      </c>
      <c r="AD187" s="33">
        <f t="shared" si="32"/>
        <v>0</v>
      </c>
      <c r="AE187" s="33">
        <f t="shared" si="32"/>
        <v>0</v>
      </c>
      <c r="AF187" s="33">
        <f t="shared" si="32"/>
        <v>0</v>
      </c>
      <c r="AG187" s="33">
        <f t="shared" si="32"/>
        <v>0</v>
      </c>
      <c r="AH187" s="33">
        <f t="shared" si="32"/>
        <v>1</v>
      </c>
      <c r="AI187" s="33">
        <f t="shared" si="32"/>
        <v>0</v>
      </c>
      <c r="AJ187" s="33">
        <f t="shared" si="32"/>
        <v>0</v>
      </c>
      <c r="AK187" s="33">
        <f t="shared" si="32"/>
        <v>0</v>
      </c>
      <c r="AL187" s="33">
        <f t="shared" si="32"/>
        <v>0</v>
      </c>
      <c r="AM187" s="33">
        <f t="shared" si="32"/>
        <v>0</v>
      </c>
    </row>
    <row r="188" spans="1:39">
      <c r="A188" s="33" t="s">
        <v>260</v>
      </c>
      <c r="B188" s="33" t="str">
        <f t="shared" si="31"/>
        <v>1990s</v>
      </c>
      <c r="C188" s="33" t="s">
        <v>162</v>
      </c>
      <c r="D188" s="77" t="s">
        <v>161</v>
      </c>
      <c r="E188" s="33">
        <f t="shared" si="34"/>
        <v>0</v>
      </c>
      <c r="F188" s="33">
        <f t="shared" si="34"/>
        <v>0</v>
      </c>
      <c r="G188" s="33">
        <f t="shared" si="34"/>
        <v>0</v>
      </c>
      <c r="H188" s="33">
        <f t="shared" si="33"/>
        <v>0</v>
      </c>
      <c r="I188" s="33">
        <f t="shared" si="33"/>
        <v>0</v>
      </c>
      <c r="J188" s="33">
        <f t="shared" si="33"/>
        <v>0</v>
      </c>
      <c r="K188" s="33">
        <f t="shared" si="33"/>
        <v>1</v>
      </c>
      <c r="L188" s="33">
        <f t="shared" si="33"/>
        <v>0</v>
      </c>
      <c r="M188" s="33">
        <f t="shared" si="33"/>
        <v>0</v>
      </c>
      <c r="N188" s="33">
        <f t="shared" si="27"/>
        <v>0</v>
      </c>
      <c r="O188" s="33">
        <f t="shared" si="27"/>
        <v>0</v>
      </c>
      <c r="P188" s="33">
        <f t="shared" si="27"/>
        <v>0</v>
      </c>
      <c r="Q188" s="36">
        <f t="shared" si="30"/>
        <v>1</v>
      </c>
      <c r="R188" s="33" t="s">
        <v>328</v>
      </c>
      <c r="U188" s="33" t="s">
        <v>331</v>
      </c>
      <c r="V188" s="33" t="s">
        <v>8</v>
      </c>
      <c r="W188" s="33" t="s">
        <v>162</v>
      </c>
      <c r="X188" s="33" t="s">
        <v>161</v>
      </c>
      <c r="Y188" s="33">
        <v>6.1537210523199999</v>
      </c>
      <c r="Z188" s="33">
        <v>6</v>
      </c>
      <c r="AB188" s="33">
        <f t="shared" ref="AB188:AM200" si="35">IF(AB$2=$Z188,1,0)</f>
        <v>0</v>
      </c>
      <c r="AC188" s="33">
        <f t="shared" si="35"/>
        <v>0</v>
      </c>
      <c r="AD188" s="33">
        <f t="shared" si="35"/>
        <v>0</v>
      </c>
      <c r="AE188" s="33">
        <f t="shared" si="35"/>
        <v>0</v>
      </c>
      <c r="AF188" s="33">
        <f t="shared" si="35"/>
        <v>0</v>
      </c>
      <c r="AG188" s="33">
        <f t="shared" si="35"/>
        <v>0</v>
      </c>
      <c r="AH188" s="33">
        <f t="shared" si="35"/>
        <v>1</v>
      </c>
      <c r="AI188" s="33">
        <f t="shared" si="35"/>
        <v>0</v>
      </c>
      <c r="AJ188" s="33">
        <f t="shared" si="35"/>
        <v>0</v>
      </c>
      <c r="AK188" s="33">
        <f t="shared" si="35"/>
        <v>0</v>
      </c>
      <c r="AL188" s="33">
        <f t="shared" si="35"/>
        <v>0</v>
      </c>
      <c r="AM188" s="33">
        <f t="shared" si="35"/>
        <v>0</v>
      </c>
    </row>
    <row r="189" spans="1:39">
      <c r="A189" s="33" t="s">
        <v>260</v>
      </c>
      <c r="B189" s="33" t="str">
        <f t="shared" si="31"/>
        <v>1990s</v>
      </c>
      <c r="C189" s="33" t="s">
        <v>163</v>
      </c>
      <c r="D189" s="77">
        <v>1</v>
      </c>
      <c r="E189" s="33">
        <f t="shared" si="34"/>
        <v>0</v>
      </c>
      <c r="F189" s="33">
        <f t="shared" si="34"/>
        <v>0</v>
      </c>
      <c r="G189" s="33">
        <f t="shared" si="34"/>
        <v>0</v>
      </c>
      <c r="H189" s="33">
        <f t="shared" si="33"/>
        <v>0</v>
      </c>
      <c r="I189" s="33">
        <f t="shared" si="33"/>
        <v>0</v>
      </c>
      <c r="J189" s="33">
        <f t="shared" si="33"/>
        <v>0</v>
      </c>
      <c r="K189" s="33">
        <f t="shared" si="33"/>
        <v>0</v>
      </c>
      <c r="L189" s="33">
        <f t="shared" si="33"/>
        <v>1</v>
      </c>
      <c r="M189" s="33">
        <f t="shared" si="33"/>
        <v>0</v>
      </c>
      <c r="N189" s="33">
        <f t="shared" si="27"/>
        <v>0</v>
      </c>
      <c r="O189" s="33">
        <f t="shared" si="27"/>
        <v>0</v>
      </c>
      <c r="P189" s="33">
        <f t="shared" si="27"/>
        <v>0</v>
      </c>
      <c r="Q189" s="36">
        <f t="shared" si="30"/>
        <v>1</v>
      </c>
      <c r="R189" s="33" t="s">
        <v>328</v>
      </c>
      <c r="U189" s="33" t="s">
        <v>331</v>
      </c>
      <c r="V189" s="33" t="s">
        <v>8</v>
      </c>
      <c r="W189" s="33" t="s">
        <v>163</v>
      </c>
      <c r="X189" s="33">
        <v>1</v>
      </c>
      <c r="Y189" s="33">
        <v>5.1618417009900002</v>
      </c>
      <c r="Z189" s="33">
        <v>5</v>
      </c>
      <c r="AB189" s="33">
        <f t="shared" si="35"/>
        <v>0</v>
      </c>
      <c r="AC189" s="33">
        <f t="shared" si="35"/>
        <v>0</v>
      </c>
      <c r="AD189" s="33">
        <f t="shared" si="35"/>
        <v>0</v>
      </c>
      <c r="AE189" s="33">
        <f t="shared" si="35"/>
        <v>0</v>
      </c>
      <c r="AF189" s="33">
        <f t="shared" si="35"/>
        <v>0</v>
      </c>
      <c r="AG189" s="33">
        <f t="shared" si="35"/>
        <v>0</v>
      </c>
      <c r="AH189" s="33">
        <f t="shared" si="35"/>
        <v>0</v>
      </c>
      <c r="AI189" s="33">
        <f t="shared" si="35"/>
        <v>1</v>
      </c>
      <c r="AJ189" s="33">
        <f t="shared" si="35"/>
        <v>0</v>
      </c>
      <c r="AK189" s="33">
        <f t="shared" si="35"/>
        <v>0</v>
      </c>
      <c r="AL189" s="33">
        <f t="shared" si="35"/>
        <v>0</v>
      </c>
      <c r="AM189" s="33">
        <f t="shared" si="35"/>
        <v>0</v>
      </c>
    </row>
    <row r="190" spans="1:39">
      <c r="A190" s="33" t="s">
        <v>260</v>
      </c>
      <c r="B190" s="33" t="str">
        <f t="shared" si="31"/>
        <v>1990s</v>
      </c>
      <c r="C190" s="33" t="s">
        <v>163</v>
      </c>
      <c r="D190" s="77">
        <v>2</v>
      </c>
      <c r="E190" s="33">
        <f t="shared" si="34"/>
        <v>0</v>
      </c>
      <c r="F190" s="33">
        <f t="shared" si="34"/>
        <v>0</v>
      </c>
      <c r="G190" s="33">
        <f t="shared" si="34"/>
        <v>0</v>
      </c>
      <c r="H190" s="33">
        <f t="shared" si="33"/>
        <v>0</v>
      </c>
      <c r="I190" s="33">
        <f t="shared" si="33"/>
        <v>0</v>
      </c>
      <c r="J190" s="33">
        <f t="shared" si="33"/>
        <v>0</v>
      </c>
      <c r="K190" s="33">
        <f t="shared" si="33"/>
        <v>0</v>
      </c>
      <c r="L190" s="33">
        <f t="shared" si="33"/>
        <v>1</v>
      </c>
      <c r="M190" s="33">
        <f t="shared" si="33"/>
        <v>0</v>
      </c>
      <c r="N190" s="33">
        <f t="shared" si="27"/>
        <v>0</v>
      </c>
      <c r="O190" s="33">
        <f t="shared" si="27"/>
        <v>0</v>
      </c>
      <c r="P190" s="33">
        <f t="shared" si="27"/>
        <v>0</v>
      </c>
      <c r="Q190" s="36">
        <f t="shared" si="30"/>
        <v>1</v>
      </c>
      <c r="R190" s="33" t="s">
        <v>328</v>
      </c>
      <c r="U190" s="33" t="s">
        <v>331</v>
      </c>
      <c r="V190" s="33" t="s">
        <v>8</v>
      </c>
      <c r="W190" s="33" t="s">
        <v>163</v>
      </c>
      <c r="X190" s="33">
        <v>2</v>
      </c>
      <c r="Y190" s="33">
        <v>4.9008412813</v>
      </c>
      <c r="Z190" s="33">
        <v>5</v>
      </c>
      <c r="AB190" s="33">
        <f t="shared" si="35"/>
        <v>0</v>
      </c>
      <c r="AC190" s="33">
        <f t="shared" si="35"/>
        <v>0</v>
      </c>
      <c r="AD190" s="33">
        <f t="shared" si="35"/>
        <v>0</v>
      </c>
      <c r="AE190" s="33">
        <f t="shared" si="35"/>
        <v>0</v>
      </c>
      <c r="AF190" s="33">
        <f t="shared" si="35"/>
        <v>0</v>
      </c>
      <c r="AG190" s="33">
        <f t="shared" si="35"/>
        <v>0</v>
      </c>
      <c r="AH190" s="33">
        <f t="shared" si="35"/>
        <v>0</v>
      </c>
      <c r="AI190" s="33">
        <f t="shared" si="35"/>
        <v>1</v>
      </c>
      <c r="AJ190" s="33">
        <f t="shared" si="35"/>
        <v>0</v>
      </c>
      <c r="AK190" s="33">
        <f t="shared" si="35"/>
        <v>0</v>
      </c>
      <c r="AL190" s="33">
        <f t="shared" si="35"/>
        <v>0</v>
      </c>
      <c r="AM190" s="33">
        <f t="shared" si="35"/>
        <v>0</v>
      </c>
    </row>
    <row r="191" spans="1:39">
      <c r="A191" s="33" t="s">
        <v>260</v>
      </c>
      <c r="B191" s="33" t="str">
        <f t="shared" si="31"/>
        <v>1990s</v>
      </c>
      <c r="C191" s="33" t="s">
        <v>163</v>
      </c>
      <c r="D191" s="77" t="s">
        <v>161</v>
      </c>
      <c r="E191" s="33">
        <f t="shared" si="34"/>
        <v>0</v>
      </c>
      <c r="F191" s="33">
        <f t="shared" si="34"/>
        <v>0</v>
      </c>
      <c r="G191" s="33">
        <f t="shared" si="34"/>
        <v>0</v>
      </c>
      <c r="H191" s="33">
        <f t="shared" si="33"/>
        <v>0</v>
      </c>
      <c r="I191" s="33">
        <f t="shared" si="33"/>
        <v>0</v>
      </c>
      <c r="J191" s="33">
        <f t="shared" si="33"/>
        <v>0</v>
      </c>
      <c r="K191" s="33">
        <f t="shared" si="33"/>
        <v>0</v>
      </c>
      <c r="L191" s="33">
        <f t="shared" si="33"/>
        <v>1</v>
      </c>
      <c r="M191" s="33">
        <f t="shared" si="33"/>
        <v>0</v>
      </c>
      <c r="N191" s="33">
        <f t="shared" si="27"/>
        <v>0</v>
      </c>
      <c r="O191" s="33">
        <f t="shared" si="27"/>
        <v>0</v>
      </c>
      <c r="P191" s="33">
        <f t="shared" si="27"/>
        <v>0</v>
      </c>
      <c r="Q191" s="36">
        <f t="shared" si="30"/>
        <v>1</v>
      </c>
      <c r="R191" s="33" t="s">
        <v>328</v>
      </c>
      <c r="U191" s="33" t="s">
        <v>331</v>
      </c>
      <c r="V191" s="33" t="s">
        <v>8</v>
      </c>
      <c r="W191" s="33" t="s">
        <v>163</v>
      </c>
      <c r="X191" s="33" t="s">
        <v>161</v>
      </c>
      <c r="Y191" s="33">
        <v>5.0724551354100003</v>
      </c>
      <c r="Z191" s="33">
        <v>5</v>
      </c>
      <c r="AB191" s="33">
        <f t="shared" si="35"/>
        <v>0</v>
      </c>
      <c r="AC191" s="33">
        <f t="shared" si="35"/>
        <v>0</v>
      </c>
      <c r="AD191" s="33">
        <f t="shared" si="35"/>
        <v>0</v>
      </c>
      <c r="AE191" s="33">
        <f t="shared" si="35"/>
        <v>0</v>
      </c>
      <c r="AF191" s="33">
        <f t="shared" si="35"/>
        <v>0</v>
      </c>
      <c r="AG191" s="33">
        <f t="shared" si="35"/>
        <v>0</v>
      </c>
      <c r="AH191" s="33">
        <f t="shared" si="35"/>
        <v>0</v>
      </c>
      <c r="AI191" s="33">
        <f t="shared" si="35"/>
        <v>1</v>
      </c>
      <c r="AJ191" s="33">
        <f t="shared" si="35"/>
        <v>0</v>
      </c>
      <c r="AK191" s="33">
        <f t="shared" si="35"/>
        <v>0</v>
      </c>
      <c r="AL191" s="33">
        <f t="shared" si="35"/>
        <v>0</v>
      </c>
      <c r="AM191" s="33">
        <f t="shared" si="35"/>
        <v>0</v>
      </c>
    </row>
    <row r="192" spans="1:39">
      <c r="A192" s="33" t="s">
        <v>260</v>
      </c>
      <c r="B192" s="33" t="str">
        <f t="shared" si="31"/>
        <v>1990s</v>
      </c>
      <c r="C192" s="33" t="s">
        <v>164</v>
      </c>
      <c r="D192" s="77">
        <v>1</v>
      </c>
      <c r="E192" s="33">
        <f t="shared" si="34"/>
        <v>0</v>
      </c>
      <c r="F192" s="33">
        <f t="shared" si="34"/>
        <v>0</v>
      </c>
      <c r="G192" s="33">
        <f t="shared" si="34"/>
        <v>0</v>
      </c>
      <c r="H192" s="33">
        <f t="shared" si="33"/>
        <v>0</v>
      </c>
      <c r="I192" s="33">
        <f t="shared" si="33"/>
        <v>0</v>
      </c>
      <c r="J192" s="33">
        <f t="shared" si="33"/>
        <v>0</v>
      </c>
      <c r="K192" s="33">
        <f t="shared" si="33"/>
        <v>0</v>
      </c>
      <c r="L192" s="33">
        <f t="shared" si="33"/>
        <v>0</v>
      </c>
      <c r="M192" s="33">
        <f t="shared" si="33"/>
        <v>1</v>
      </c>
      <c r="N192" s="33">
        <f t="shared" si="27"/>
        <v>0</v>
      </c>
      <c r="O192" s="33">
        <f t="shared" si="27"/>
        <v>0</v>
      </c>
      <c r="P192" s="33">
        <f t="shared" si="27"/>
        <v>0</v>
      </c>
      <c r="Q192" s="36">
        <f t="shared" si="30"/>
        <v>1</v>
      </c>
      <c r="R192" s="33" t="s">
        <v>328</v>
      </c>
      <c r="U192" s="33" t="s">
        <v>331</v>
      </c>
      <c r="V192" s="33" t="s">
        <v>8</v>
      </c>
      <c r="W192" s="33" t="s">
        <v>164</v>
      </c>
      <c r="X192" s="33">
        <v>1</v>
      </c>
      <c r="Y192" s="33">
        <v>4.2548581942099997</v>
      </c>
      <c r="Z192" s="33">
        <v>4</v>
      </c>
      <c r="AB192" s="33">
        <f t="shared" si="35"/>
        <v>0</v>
      </c>
      <c r="AC192" s="33">
        <f t="shared" si="35"/>
        <v>0</v>
      </c>
      <c r="AD192" s="33">
        <f t="shared" si="35"/>
        <v>0</v>
      </c>
      <c r="AE192" s="33">
        <f t="shared" si="35"/>
        <v>0</v>
      </c>
      <c r="AF192" s="33">
        <f t="shared" si="35"/>
        <v>0</v>
      </c>
      <c r="AG192" s="33">
        <f t="shared" si="35"/>
        <v>0</v>
      </c>
      <c r="AH192" s="33">
        <f t="shared" si="35"/>
        <v>0</v>
      </c>
      <c r="AI192" s="33">
        <f t="shared" si="35"/>
        <v>0</v>
      </c>
      <c r="AJ192" s="33">
        <f t="shared" si="35"/>
        <v>1</v>
      </c>
      <c r="AK192" s="33">
        <f t="shared" si="35"/>
        <v>0</v>
      </c>
      <c r="AL192" s="33">
        <f t="shared" si="35"/>
        <v>0</v>
      </c>
      <c r="AM192" s="33">
        <f t="shared" si="35"/>
        <v>0</v>
      </c>
    </row>
    <row r="193" spans="1:39">
      <c r="A193" s="33" t="s">
        <v>260</v>
      </c>
      <c r="B193" s="33" t="str">
        <f t="shared" si="31"/>
        <v>1990s</v>
      </c>
      <c r="C193" s="33" t="s">
        <v>164</v>
      </c>
      <c r="D193" s="77">
        <v>2</v>
      </c>
      <c r="E193" s="33">
        <f t="shared" si="34"/>
        <v>0</v>
      </c>
      <c r="F193" s="33">
        <f t="shared" si="34"/>
        <v>0</v>
      </c>
      <c r="G193" s="33">
        <f t="shared" si="34"/>
        <v>0</v>
      </c>
      <c r="H193" s="33">
        <f t="shared" si="33"/>
        <v>0</v>
      </c>
      <c r="I193" s="33">
        <f t="shared" si="33"/>
        <v>0</v>
      </c>
      <c r="J193" s="33">
        <f t="shared" si="33"/>
        <v>0</v>
      </c>
      <c r="K193" s="33">
        <f t="shared" si="33"/>
        <v>0</v>
      </c>
      <c r="L193" s="33">
        <f t="shared" si="33"/>
        <v>0</v>
      </c>
      <c r="M193" s="33">
        <f t="shared" si="33"/>
        <v>1</v>
      </c>
      <c r="N193" s="33">
        <f t="shared" si="27"/>
        <v>0</v>
      </c>
      <c r="O193" s="33">
        <f t="shared" si="27"/>
        <v>0</v>
      </c>
      <c r="P193" s="33">
        <f t="shared" si="27"/>
        <v>0</v>
      </c>
      <c r="Q193" s="36">
        <f t="shared" si="30"/>
        <v>1</v>
      </c>
      <c r="R193" s="33" t="s">
        <v>328</v>
      </c>
      <c r="U193" s="33" t="s">
        <v>331</v>
      </c>
      <c r="V193" s="33" t="s">
        <v>8</v>
      </c>
      <c r="W193" s="33" t="s">
        <v>164</v>
      </c>
      <c r="X193" s="33">
        <v>2</v>
      </c>
      <c r="Y193" s="33">
        <v>4.03971797125</v>
      </c>
      <c r="Z193" s="33">
        <v>4</v>
      </c>
      <c r="AB193" s="33">
        <f t="shared" si="35"/>
        <v>0</v>
      </c>
      <c r="AC193" s="33">
        <f t="shared" si="35"/>
        <v>0</v>
      </c>
      <c r="AD193" s="33">
        <f t="shared" si="35"/>
        <v>0</v>
      </c>
      <c r="AE193" s="33">
        <f t="shared" si="35"/>
        <v>0</v>
      </c>
      <c r="AF193" s="33">
        <f t="shared" si="35"/>
        <v>0</v>
      </c>
      <c r="AG193" s="33">
        <f t="shared" si="35"/>
        <v>0</v>
      </c>
      <c r="AH193" s="33">
        <f t="shared" si="35"/>
        <v>0</v>
      </c>
      <c r="AI193" s="33">
        <f t="shared" si="35"/>
        <v>0</v>
      </c>
      <c r="AJ193" s="33">
        <f t="shared" si="35"/>
        <v>1</v>
      </c>
      <c r="AK193" s="33">
        <f t="shared" si="35"/>
        <v>0</v>
      </c>
      <c r="AL193" s="33">
        <f t="shared" si="35"/>
        <v>0</v>
      </c>
      <c r="AM193" s="33">
        <f t="shared" si="35"/>
        <v>0</v>
      </c>
    </row>
    <row r="194" spans="1:39">
      <c r="A194" s="33" t="s">
        <v>260</v>
      </c>
      <c r="B194" s="33" t="str">
        <f t="shared" si="31"/>
        <v>1990s</v>
      </c>
      <c r="C194" s="33" t="s">
        <v>164</v>
      </c>
      <c r="D194" s="77" t="s">
        <v>161</v>
      </c>
      <c r="E194" s="33">
        <f t="shared" si="34"/>
        <v>0</v>
      </c>
      <c r="F194" s="33">
        <f t="shared" si="34"/>
        <v>0</v>
      </c>
      <c r="G194" s="33">
        <f t="shared" si="34"/>
        <v>0</v>
      </c>
      <c r="H194" s="33">
        <f t="shared" si="33"/>
        <v>0</v>
      </c>
      <c r="I194" s="33">
        <f t="shared" si="33"/>
        <v>0</v>
      </c>
      <c r="J194" s="33">
        <f t="shared" si="33"/>
        <v>0</v>
      </c>
      <c r="K194" s="33">
        <f t="shared" si="33"/>
        <v>0</v>
      </c>
      <c r="L194" s="33">
        <f t="shared" si="33"/>
        <v>0</v>
      </c>
      <c r="M194" s="33">
        <f t="shared" si="33"/>
        <v>1</v>
      </c>
      <c r="N194" s="33">
        <f t="shared" si="27"/>
        <v>0</v>
      </c>
      <c r="O194" s="33">
        <f t="shared" si="27"/>
        <v>0</v>
      </c>
      <c r="P194" s="33">
        <f t="shared" si="27"/>
        <v>0</v>
      </c>
      <c r="Q194" s="36">
        <f t="shared" si="30"/>
        <v>1</v>
      </c>
      <c r="R194" s="33" t="s">
        <v>328</v>
      </c>
      <c r="U194" s="33" t="s">
        <v>331</v>
      </c>
      <c r="V194" s="33" t="s">
        <v>8</v>
      </c>
      <c r="W194" s="33" t="s">
        <v>164</v>
      </c>
      <c r="X194" s="33" t="s">
        <v>161</v>
      </c>
      <c r="Y194" s="33">
        <v>4.1811776780200001</v>
      </c>
      <c r="Z194" s="33">
        <v>4</v>
      </c>
      <c r="AB194" s="33">
        <f t="shared" si="35"/>
        <v>0</v>
      </c>
      <c r="AC194" s="33">
        <f t="shared" si="35"/>
        <v>0</v>
      </c>
      <c r="AD194" s="33">
        <f t="shared" si="35"/>
        <v>0</v>
      </c>
      <c r="AE194" s="33">
        <f t="shared" si="35"/>
        <v>0</v>
      </c>
      <c r="AF194" s="33">
        <f t="shared" si="35"/>
        <v>0</v>
      </c>
      <c r="AG194" s="33">
        <f t="shared" si="35"/>
        <v>0</v>
      </c>
      <c r="AH194" s="33">
        <f t="shared" si="35"/>
        <v>0</v>
      </c>
      <c r="AI194" s="33">
        <f t="shared" si="35"/>
        <v>0</v>
      </c>
      <c r="AJ194" s="33">
        <f t="shared" si="35"/>
        <v>1</v>
      </c>
      <c r="AK194" s="33">
        <f t="shared" si="35"/>
        <v>0</v>
      </c>
      <c r="AL194" s="33">
        <f t="shared" si="35"/>
        <v>0</v>
      </c>
      <c r="AM194" s="33">
        <f t="shared" si="35"/>
        <v>0</v>
      </c>
    </row>
    <row r="195" spans="1:39">
      <c r="A195" s="33" t="s">
        <v>260</v>
      </c>
      <c r="B195" s="33" t="str">
        <f t="shared" si="31"/>
        <v>1990s</v>
      </c>
      <c r="C195" s="33" t="s">
        <v>165</v>
      </c>
      <c r="D195" s="77">
        <v>1</v>
      </c>
      <c r="E195" s="33">
        <f t="shared" si="34"/>
        <v>0</v>
      </c>
      <c r="F195" s="33">
        <f t="shared" si="34"/>
        <v>0</v>
      </c>
      <c r="G195" s="33">
        <f t="shared" si="34"/>
        <v>0</v>
      </c>
      <c r="H195" s="33">
        <f t="shared" si="33"/>
        <v>0</v>
      </c>
      <c r="I195" s="33">
        <f t="shared" si="33"/>
        <v>0</v>
      </c>
      <c r="J195" s="33">
        <f t="shared" si="33"/>
        <v>0</v>
      </c>
      <c r="K195" s="33">
        <f t="shared" si="33"/>
        <v>0</v>
      </c>
      <c r="L195" s="33">
        <f t="shared" si="33"/>
        <v>0</v>
      </c>
      <c r="M195" s="33">
        <f t="shared" si="33"/>
        <v>1</v>
      </c>
      <c r="N195" s="33">
        <f t="shared" si="27"/>
        <v>0</v>
      </c>
      <c r="O195" s="33">
        <f t="shared" si="27"/>
        <v>0</v>
      </c>
      <c r="P195" s="33">
        <f t="shared" si="27"/>
        <v>0</v>
      </c>
      <c r="Q195" s="36">
        <f t="shared" si="30"/>
        <v>1</v>
      </c>
      <c r="R195" s="33" t="s">
        <v>328</v>
      </c>
      <c r="U195" s="33" t="s">
        <v>331</v>
      </c>
      <c r="V195" s="33" t="s">
        <v>8</v>
      </c>
      <c r="W195" s="33" t="s">
        <v>165</v>
      </c>
      <c r="X195" s="33">
        <v>1</v>
      </c>
      <c r="Y195" s="33">
        <v>3.5072401095400001</v>
      </c>
      <c r="Z195" s="33">
        <v>4</v>
      </c>
      <c r="AB195" s="33">
        <f t="shared" si="35"/>
        <v>0</v>
      </c>
      <c r="AC195" s="33">
        <f t="shared" si="35"/>
        <v>0</v>
      </c>
      <c r="AD195" s="33">
        <f t="shared" si="35"/>
        <v>0</v>
      </c>
      <c r="AE195" s="33">
        <f t="shared" si="35"/>
        <v>0</v>
      </c>
      <c r="AF195" s="33">
        <f t="shared" si="35"/>
        <v>0</v>
      </c>
      <c r="AG195" s="33">
        <f t="shared" si="35"/>
        <v>0</v>
      </c>
      <c r="AH195" s="33">
        <f t="shared" si="35"/>
        <v>0</v>
      </c>
      <c r="AI195" s="33">
        <f t="shared" si="35"/>
        <v>0</v>
      </c>
      <c r="AJ195" s="33">
        <f t="shared" si="35"/>
        <v>1</v>
      </c>
      <c r="AK195" s="33">
        <f t="shared" si="35"/>
        <v>0</v>
      </c>
      <c r="AL195" s="33">
        <f t="shared" si="35"/>
        <v>0</v>
      </c>
      <c r="AM195" s="33">
        <f t="shared" si="35"/>
        <v>0</v>
      </c>
    </row>
    <row r="196" spans="1:39">
      <c r="A196" s="33" t="s">
        <v>260</v>
      </c>
      <c r="B196" s="33" t="str">
        <f t="shared" si="31"/>
        <v>1990s</v>
      </c>
      <c r="C196" s="33" t="s">
        <v>165</v>
      </c>
      <c r="D196" s="77">
        <v>2</v>
      </c>
      <c r="E196" s="33">
        <f t="shared" si="34"/>
        <v>0</v>
      </c>
      <c r="F196" s="33">
        <f t="shared" si="34"/>
        <v>0</v>
      </c>
      <c r="G196" s="33">
        <f t="shared" si="34"/>
        <v>0</v>
      </c>
      <c r="H196" s="33">
        <f t="shared" si="33"/>
        <v>0</v>
      </c>
      <c r="I196" s="33">
        <f t="shared" si="33"/>
        <v>0</v>
      </c>
      <c r="J196" s="33">
        <f t="shared" si="33"/>
        <v>0</v>
      </c>
      <c r="K196" s="33">
        <f t="shared" si="33"/>
        <v>0</v>
      </c>
      <c r="L196" s="33">
        <f t="shared" si="33"/>
        <v>0</v>
      </c>
      <c r="M196" s="33">
        <f t="shared" si="33"/>
        <v>0</v>
      </c>
      <c r="N196" s="33">
        <f t="shared" si="27"/>
        <v>1</v>
      </c>
      <c r="O196" s="33">
        <f t="shared" si="27"/>
        <v>0</v>
      </c>
      <c r="P196" s="33">
        <f t="shared" si="27"/>
        <v>0</v>
      </c>
      <c r="Q196" s="36">
        <f t="shared" si="30"/>
        <v>1</v>
      </c>
      <c r="R196" s="33" t="s">
        <v>328</v>
      </c>
      <c r="U196" s="33" t="s">
        <v>331</v>
      </c>
      <c r="V196" s="33" t="s">
        <v>8</v>
      </c>
      <c r="W196" s="33" t="s">
        <v>165</v>
      </c>
      <c r="X196" s="33">
        <v>2</v>
      </c>
      <c r="Y196" s="33">
        <v>3.3299020210100001</v>
      </c>
      <c r="Z196" s="33">
        <v>3</v>
      </c>
      <c r="AB196" s="33">
        <f t="shared" si="35"/>
        <v>0</v>
      </c>
      <c r="AC196" s="33">
        <f t="shared" si="35"/>
        <v>0</v>
      </c>
      <c r="AD196" s="33">
        <f t="shared" si="35"/>
        <v>0</v>
      </c>
      <c r="AE196" s="33">
        <f t="shared" si="35"/>
        <v>0</v>
      </c>
      <c r="AF196" s="33">
        <f t="shared" si="35"/>
        <v>0</v>
      </c>
      <c r="AG196" s="33">
        <f t="shared" si="35"/>
        <v>0</v>
      </c>
      <c r="AH196" s="33">
        <f t="shared" si="35"/>
        <v>0</v>
      </c>
      <c r="AI196" s="33">
        <f t="shared" si="35"/>
        <v>0</v>
      </c>
      <c r="AJ196" s="33">
        <f t="shared" si="35"/>
        <v>0</v>
      </c>
      <c r="AK196" s="33">
        <f t="shared" si="35"/>
        <v>1</v>
      </c>
      <c r="AL196" s="33">
        <f t="shared" si="35"/>
        <v>0</v>
      </c>
      <c r="AM196" s="33">
        <f t="shared" si="35"/>
        <v>0</v>
      </c>
    </row>
    <row r="197" spans="1:39">
      <c r="A197" s="33" t="s">
        <v>260</v>
      </c>
      <c r="B197" s="33" t="str">
        <f t="shared" si="31"/>
        <v>1990s</v>
      </c>
      <c r="C197" s="33" t="s">
        <v>165</v>
      </c>
      <c r="D197" s="77" t="s">
        <v>161</v>
      </c>
      <c r="E197" s="33">
        <f t="shared" si="34"/>
        <v>0</v>
      </c>
      <c r="F197" s="33">
        <f t="shared" si="34"/>
        <v>0</v>
      </c>
      <c r="G197" s="33">
        <f t="shared" si="34"/>
        <v>0</v>
      </c>
      <c r="H197" s="33">
        <f t="shared" si="33"/>
        <v>0</v>
      </c>
      <c r="I197" s="33">
        <f t="shared" si="33"/>
        <v>0</v>
      </c>
      <c r="J197" s="33">
        <f t="shared" si="33"/>
        <v>0</v>
      </c>
      <c r="K197" s="33">
        <f t="shared" si="33"/>
        <v>0</v>
      </c>
      <c r="L197" s="33">
        <f t="shared" si="33"/>
        <v>0</v>
      </c>
      <c r="M197" s="33">
        <f t="shared" si="33"/>
        <v>0</v>
      </c>
      <c r="N197" s="33">
        <f t="shared" si="27"/>
        <v>1</v>
      </c>
      <c r="O197" s="33">
        <f t="shared" si="27"/>
        <v>0</v>
      </c>
      <c r="P197" s="33">
        <f t="shared" si="27"/>
        <v>0</v>
      </c>
      <c r="Q197" s="36">
        <f t="shared" si="30"/>
        <v>1</v>
      </c>
      <c r="R197" s="33" t="s">
        <v>328</v>
      </c>
      <c r="U197" s="33" t="s">
        <v>331</v>
      </c>
      <c r="V197" s="33" t="s">
        <v>8</v>
      </c>
      <c r="W197" s="33" t="s">
        <v>165</v>
      </c>
      <c r="X197" s="33" t="s">
        <v>161</v>
      </c>
      <c r="Y197" s="33">
        <v>3.4465059440600001</v>
      </c>
      <c r="Z197" s="33">
        <v>3</v>
      </c>
      <c r="AB197" s="33">
        <f t="shared" si="35"/>
        <v>0</v>
      </c>
      <c r="AC197" s="33">
        <f t="shared" si="35"/>
        <v>0</v>
      </c>
      <c r="AD197" s="33">
        <f t="shared" si="35"/>
        <v>0</v>
      </c>
      <c r="AE197" s="33">
        <f t="shared" si="35"/>
        <v>0</v>
      </c>
      <c r="AF197" s="33">
        <f t="shared" si="35"/>
        <v>0</v>
      </c>
      <c r="AG197" s="33">
        <f t="shared" si="35"/>
        <v>0</v>
      </c>
      <c r="AH197" s="33">
        <f t="shared" si="35"/>
        <v>0</v>
      </c>
      <c r="AI197" s="33">
        <f t="shared" si="35"/>
        <v>0</v>
      </c>
      <c r="AJ197" s="33">
        <f t="shared" si="35"/>
        <v>0</v>
      </c>
      <c r="AK197" s="33">
        <f t="shared" si="35"/>
        <v>1</v>
      </c>
      <c r="AL197" s="33">
        <f t="shared" si="35"/>
        <v>0</v>
      </c>
      <c r="AM197" s="33">
        <f t="shared" si="35"/>
        <v>0</v>
      </c>
    </row>
    <row r="198" spans="1:39">
      <c r="A198" s="33" t="s">
        <v>260</v>
      </c>
      <c r="B198" s="33" t="str">
        <f t="shared" si="31"/>
        <v>2000s</v>
      </c>
      <c r="C198" s="33" t="s">
        <v>311</v>
      </c>
      <c r="D198" s="77">
        <v>1</v>
      </c>
      <c r="E198" s="33">
        <f t="shared" si="34"/>
        <v>0</v>
      </c>
      <c r="F198" s="33">
        <f t="shared" si="34"/>
        <v>0</v>
      </c>
      <c r="G198" s="33">
        <f t="shared" si="34"/>
        <v>0</v>
      </c>
      <c r="H198" s="33">
        <f t="shared" si="33"/>
        <v>0</v>
      </c>
      <c r="I198" s="33">
        <f t="shared" si="33"/>
        <v>0</v>
      </c>
      <c r="J198" s="33">
        <f t="shared" si="33"/>
        <v>1</v>
      </c>
      <c r="K198" s="33">
        <f t="shared" si="33"/>
        <v>0</v>
      </c>
      <c r="L198" s="33">
        <f t="shared" si="33"/>
        <v>0</v>
      </c>
      <c r="M198" s="33">
        <f t="shared" si="33"/>
        <v>0</v>
      </c>
      <c r="N198" s="33">
        <f t="shared" si="27"/>
        <v>0</v>
      </c>
      <c r="O198" s="33">
        <f t="shared" si="27"/>
        <v>0</v>
      </c>
      <c r="P198" s="33">
        <f t="shared" si="27"/>
        <v>0</v>
      </c>
      <c r="Q198" s="36">
        <f t="shared" si="30"/>
        <v>1</v>
      </c>
      <c r="R198" s="33" t="s">
        <v>328</v>
      </c>
      <c r="U198" s="33" t="s">
        <v>331</v>
      </c>
      <c r="V198" s="33" t="s">
        <v>9</v>
      </c>
      <c r="W198" s="33" t="s">
        <v>311</v>
      </c>
      <c r="X198" s="33">
        <v>1</v>
      </c>
      <c r="Y198" s="33">
        <v>6.58475701412</v>
      </c>
      <c r="Z198" s="33">
        <v>7</v>
      </c>
      <c r="AB198" s="33">
        <f t="shared" si="35"/>
        <v>0</v>
      </c>
      <c r="AC198" s="33">
        <f t="shared" si="35"/>
        <v>0</v>
      </c>
      <c r="AD198" s="33">
        <f t="shared" si="35"/>
        <v>0</v>
      </c>
      <c r="AE198" s="33">
        <f t="shared" si="35"/>
        <v>0</v>
      </c>
      <c r="AF198" s="33">
        <f t="shared" si="35"/>
        <v>0</v>
      </c>
      <c r="AG198" s="33">
        <f t="shared" si="35"/>
        <v>1</v>
      </c>
      <c r="AH198" s="33">
        <f t="shared" si="35"/>
        <v>0</v>
      </c>
      <c r="AI198" s="33">
        <f t="shared" si="35"/>
        <v>0</v>
      </c>
      <c r="AJ198" s="33">
        <f t="shared" si="35"/>
        <v>0</v>
      </c>
      <c r="AK198" s="33">
        <f t="shared" si="35"/>
        <v>0</v>
      </c>
      <c r="AL198" s="33">
        <f t="shared" si="35"/>
        <v>0</v>
      </c>
      <c r="AM198" s="33">
        <f t="shared" si="35"/>
        <v>0</v>
      </c>
    </row>
    <row r="199" spans="1:39">
      <c r="A199" s="33" t="s">
        <v>260</v>
      </c>
      <c r="B199" s="33" t="str">
        <f t="shared" si="31"/>
        <v>2000s</v>
      </c>
      <c r="C199" s="33" t="s">
        <v>311</v>
      </c>
      <c r="D199" s="77">
        <v>2</v>
      </c>
      <c r="E199" s="33">
        <f t="shared" si="34"/>
        <v>0</v>
      </c>
      <c r="F199" s="33">
        <f t="shared" si="34"/>
        <v>0</v>
      </c>
      <c r="G199" s="33">
        <f t="shared" si="34"/>
        <v>0</v>
      </c>
      <c r="H199" s="33">
        <f t="shared" si="33"/>
        <v>0</v>
      </c>
      <c r="I199" s="33">
        <f t="shared" si="33"/>
        <v>0</v>
      </c>
      <c r="J199" s="33">
        <f t="shared" si="33"/>
        <v>0</v>
      </c>
      <c r="K199" s="33">
        <f t="shared" si="33"/>
        <v>1</v>
      </c>
      <c r="L199" s="33">
        <f t="shared" si="33"/>
        <v>0</v>
      </c>
      <c r="M199" s="33">
        <f t="shared" si="33"/>
        <v>0</v>
      </c>
      <c r="N199" s="33">
        <f t="shared" si="27"/>
        <v>0</v>
      </c>
      <c r="O199" s="33">
        <f t="shared" si="27"/>
        <v>0</v>
      </c>
      <c r="P199" s="33">
        <f t="shared" si="27"/>
        <v>0</v>
      </c>
      <c r="Q199" s="36">
        <f t="shared" si="30"/>
        <v>1</v>
      </c>
      <c r="R199" s="33" t="s">
        <v>328</v>
      </c>
      <c r="U199" s="33" t="s">
        <v>331</v>
      </c>
      <c r="V199" s="33" t="s">
        <v>9</v>
      </c>
      <c r="W199" s="33" t="s">
        <v>311</v>
      </c>
      <c r="X199" s="33">
        <v>2</v>
      </c>
      <c r="Y199" s="33">
        <v>6.2518091161099996</v>
      </c>
      <c r="Z199" s="33">
        <v>6</v>
      </c>
      <c r="AB199" s="33">
        <f t="shared" si="35"/>
        <v>0</v>
      </c>
      <c r="AC199" s="33">
        <f t="shared" si="35"/>
        <v>0</v>
      </c>
      <c r="AD199" s="33">
        <f t="shared" si="35"/>
        <v>0</v>
      </c>
      <c r="AE199" s="33">
        <f t="shared" si="35"/>
        <v>0</v>
      </c>
      <c r="AF199" s="33">
        <f t="shared" si="35"/>
        <v>0</v>
      </c>
      <c r="AG199" s="33">
        <f t="shared" si="35"/>
        <v>0</v>
      </c>
      <c r="AH199" s="33">
        <f t="shared" si="35"/>
        <v>1</v>
      </c>
      <c r="AI199" s="33">
        <f t="shared" si="35"/>
        <v>0</v>
      </c>
      <c r="AJ199" s="33">
        <f t="shared" si="35"/>
        <v>0</v>
      </c>
      <c r="AK199" s="33">
        <f t="shared" si="35"/>
        <v>0</v>
      </c>
      <c r="AL199" s="33">
        <f t="shared" si="35"/>
        <v>0</v>
      </c>
      <c r="AM199" s="33">
        <f t="shared" si="35"/>
        <v>0</v>
      </c>
    </row>
    <row r="200" spans="1:39">
      <c r="A200" s="33" t="s">
        <v>260</v>
      </c>
      <c r="B200" s="33" t="str">
        <f t="shared" si="31"/>
        <v>2000s</v>
      </c>
      <c r="C200" s="33" t="s">
        <v>311</v>
      </c>
      <c r="D200" s="77" t="s">
        <v>161</v>
      </c>
      <c r="E200" s="33">
        <f t="shared" si="34"/>
        <v>0</v>
      </c>
      <c r="F200" s="33">
        <f t="shared" si="34"/>
        <v>0</v>
      </c>
      <c r="G200" s="33">
        <f t="shared" si="34"/>
        <v>0</v>
      </c>
      <c r="H200" s="33">
        <f t="shared" si="33"/>
        <v>0</v>
      </c>
      <c r="I200" s="33">
        <f t="shared" si="33"/>
        <v>0</v>
      </c>
      <c r="J200" s="33">
        <f t="shared" si="33"/>
        <v>0</v>
      </c>
      <c r="K200" s="33">
        <f t="shared" si="33"/>
        <v>1</v>
      </c>
      <c r="L200" s="33">
        <f t="shared" si="33"/>
        <v>0</v>
      </c>
      <c r="M200" s="33">
        <f t="shared" si="33"/>
        <v>0</v>
      </c>
      <c r="N200" s="33">
        <f t="shared" si="27"/>
        <v>0</v>
      </c>
      <c r="O200" s="33">
        <f t="shared" si="27"/>
        <v>0</v>
      </c>
      <c r="P200" s="33">
        <f t="shared" si="27"/>
        <v>0</v>
      </c>
      <c r="Q200" s="36">
        <f t="shared" si="30"/>
        <v>1</v>
      </c>
      <c r="R200" s="33" t="s">
        <v>328</v>
      </c>
      <c r="U200" s="33" t="s">
        <v>331</v>
      </c>
      <c r="V200" s="33" t="s">
        <v>9</v>
      </c>
      <c r="W200" s="33" t="s">
        <v>311</v>
      </c>
      <c r="X200" s="33" t="s">
        <v>161</v>
      </c>
      <c r="Y200" s="33">
        <v>6.4707301127300001</v>
      </c>
      <c r="Z200" s="33">
        <v>6</v>
      </c>
      <c r="AB200" s="33">
        <f t="shared" si="35"/>
        <v>0</v>
      </c>
      <c r="AC200" s="33">
        <f t="shared" si="35"/>
        <v>0</v>
      </c>
      <c r="AD200" s="33">
        <f t="shared" si="35"/>
        <v>0</v>
      </c>
      <c r="AE200" s="33">
        <f t="shared" si="35"/>
        <v>0</v>
      </c>
      <c r="AF200" s="33">
        <f t="shared" si="35"/>
        <v>0</v>
      </c>
      <c r="AG200" s="33">
        <f t="shared" si="35"/>
        <v>0</v>
      </c>
      <c r="AH200" s="33">
        <f t="shared" si="35"/>
        <v>1</v>
      </c>
      <c r="AI200" s="33">
        <f t="shared" si="35"/>
        <v>0</v>
      </c>
      <c r="AJ200" s="33">
        <f t="shared" si="35"/>
        <v>0</v>
      </c>
      <c r="AK200" s="33">
        <f t="shared" si="35"/>
        <v>0</v>
      </c>
      <c r="AL200" s="33">
        <f t="shared" si="35"/>
        <v>0</v>
      </c>
      <c r="AM200" s="33">
        <f t="shared" si="35"/>
        <v>0</v>
      </c>
    </row>
    <row r="201" spans="1:39">
      <c r="A201" s="33" t="s">
        <v>260</v>
      </c>
      <c r="B201" s="33" t="str">
        <f t="shared" si="31"/>
        <v>2000s</v>
      </c>
      <c r="C201" s="33" t="s">
        <v>162</v>
      </c>
      <c r="D201" s="77">
        <v>1</v>
      </c>
      <c r="E201" s="33">
        <f t="shared" si="34"/>
        <v>0</v>
      </c>
      <c r="F201" s="33">
        <f t="shared" si="34"/>
        <v>0</v>
      </c>
      <c r="G201" s="33">
        <f t="shared" si="34"/>
        <v>0</v>
      </c>
      <c r="H201" s="33">
        <f t="shared" si="33"/>
        <v>0</v>
      </c>
      <c r="I201" s="33">
        <f t="shared" si="33"/>
        <v>0</v>
      </c>
      <c r="J201" s="33">
        <f t="shared" si="33"/>
        <v>0</v>
      </c>
      <c r="K201" s="33">
        <f t="shared" si="33"/>
        <v>0</v>
      </c>
      <c r="L201" s="33">
        <f t="shared" si="33"/>
        <v>1</v>
      </c>
      <c r="M201" s="33">
        <f t="shared" si="33"/>
        <v>0</v>
      </c>
      <c r="N201" s="33">
        <f t="shared" si="27"/>
        <v>0</v>
      </c>
      <c r="O201" s="33">
        <f t="shared" si="27"/>
        <v>0</v>
      </c>
      <c r="P201" s="33">
        <f t="shared" si="27"/>
        <v>0</v>
      </c>
      <c r="Q201" s="36">
        <f t="shared" si="30"/>
        <v>1</v>
      </c>
      <c r="R201" s="33" t="s">
        <v>328</v>
      </c>
      <c r="U201" s="33" t="s">
        <v>331</v>
      </c>
      <c r="V201" s="33" t="s">
        <v>9</v>
      </c>
      <c r="W201" s="33" t="s">
        <v>162</v>
      </c>
      <c r="X201" s="33">
        <v>1</v>
      </c>
      <c r="Y201" s="33">
        <v>5.4277540772000004</v>
      </c>
      <c r="Z201" s="33">
        <v>5</v>
      </c>
      <c r="AB201" s="33">
        <f t="shared" ref="AB201:AM213" si="36">IF(AB$2=$Z201,1,0)</f>
        <v>0</v>
      </c>
      <c r="AC201" s="33">
        <f t="shared" si="36"/>
        <v>0</v>
      </c>
      <c r="AD201" s="33">
        <f t="shared" si="36"/>
        <v>0</v>
      </c>
      <c r="AE201" s="33">
        <f t="shared" si="36"/>
        <v>0</v>
      </c>
      <c r="AF201" s="33">
        <f t="shared" si="36"/>
        <v>0</v>
      </c>
      <c r="AG201" s="33">
        <f t="shared" si="36"/>
        <v>0</v>
      </c>
      <c r="AH201" s="33">
        <f t="shared" si="36"/>
        <v>0</v>
      </c>
      <c r="AI201" s="33">
        <f t="shared" si="36"/>
        <v>1</v>
      </c>
      <c r="AJ201" s="33">
        <f t="shared" si="36"/>
        <v>0</v>
      </c>
      <c r="AK201" s="33">
        <f t="shared" si="36"/>
        <v>0</v>
      </c>
      <c r="AL201" s="33">
        <f t="shared" si="36"/>
        <v>0</v>
      </c>
      <c r="AM201" s="33">
        <f t="shared" si="36"/>
        <v>0</v>
      </c>
    </row>
    <row r="202" spans="1:39">
      <c r="A202" s="33" t="s">
        <v>260</v>
      </c>
      <c r="B202" s="33" t="str">
        <f t="shared" si="31"/>
        <v>2000s</v>
      </c>
      <c r="C202" s="33" t="s">
        <v>162</v>
      </c>
      <c r="D202" s="77">
        <v>2</v>
      </c>
      <c r="E202" s="33">
        <f t="shared" si="34"/>
        <v>0</v>
      </c>
      <c r="F202" s="33">
        <f t="shared" si="34"/>
        <v>0</v>
      </c>
      <c r="G202" s="33">
        <f t="shared" si="34"/>
        <v>0</v>
      </c>
      <c r="H202" s="33">
        <f t="shared" si="33"/>
        <v>0</v>
      </c>
      <c r="I202" s="33">
        <f t="shared" si="33"/>
        <v>0</v>
      </c>
      <c r="J202" s="33">
        <f t="shared" si="33"/>
        <v>0</v>
      </c>
      <c r="K202" s="33">
        <f t="shared" si="33"/>
        <v>0</v>
      </c>
      <c r="L202" s="33">
        <f t="shared" si="33"/>
        <v>1</v>
      </c>
      <c r="M202" s="33">
        <f t="shared" si="33"/>
        <v>0</v>
      </c>
      <c r="N202" s="33">
        <f t="shared" si="27"/>
        <v>0</v>
      </c>
      <c r="O202" s="33">
        <f t="shared" si="27"/>
        <v>0</v>
      </c>
      <c r="P202" s="33">
        <f t="shared" si="27"/>
        <v>0</v>
      </c>
      <c r="Q202" s="36">
        <f t="shared" si="30"/>
        <v>1</v>
      </c>
      <c r="R202" s="33" t="s">
        <v>328</v>
      </c>
      <c r="U202" s="33" t="s">
        <v>331</v>
      </c>
      <c r="V202" s="33" t="s">
        <v>9</v>
      </c>
      <c r="W202" s="33" t="s">
        <v>162</v>
      </c>
      <c r="X202" s="33">
        <v>2</v>
      </c>
      <c r="Y202" s="33">
        <v>5.1533082157900001</v>
      </c>
      <c r="Z202" s="33">
        <v>5</v>
      </c>
      <c r="AB202" s="33">
        <f t="shared" si="36"/>
        <v>0</v>
      </c>
      <c r="AC202" s="33">
        <f t="shared" si="36"/>
        <v>0</v>
      </c>
      <c r="AD202" s="33">
        <f t="shared" si="36"/>
        <v>0</v>
      </c>
      <c r="AE202" s="33">
        <f t="shared" si="36"/>
        <v>0</v>
      </c>
      <c r="AF202" s="33">
        <f t="shared" si="36"/>
        <v>0</v>
      </c>
      <c r="AG202" s="33">
        <f t="shared" si="36"/>
        <v>0</v>
      </c>
      <c r="AH202" s="33">
        <f t="shared" si="36"/>
        <v>0</v>
      </c>
      <c r="AI202" s="33">
        <f t="shared" si="36"/>
        <v>1</v>
      </c>
      <c r="AJ202" s="33">
        <f t="shared" si="36"/>
        <v>0</v>
      </c>
      <c r="AK202" s="33">
        <f t="shared" si="36"/>
        <v>0</v>
      </c>
      <c r="AL202" s="33">
        <f t="shared" si="36"/>
        <v>0</v>
      </c>
      <c r="AM202" s="33">
        <f t="shared" si="36"/>
        <v>0</v>
      </c>
    </row>
    <row r="203" spans="1:39">
      <c r="A203" s="33" t="s">
        <v>260</v>
      </c>
      <c r="B203" s="33" t="str">
        <f t="shared" si="31"/>
        <v>2000s</v>
      </c>
      <c r="C203" s="33" t="s">
        <v>162</v>
      </c>
      <c r="D203" s="77" t="s">
        <v>161</v>
      </c>
      <c r="E203" s="33">
        <f t="shared" si="34"/>
        <v>0</v>
      </c>
      <c r="F203" s="33">
        <f t="shared" si="34"/>
        <v>0</v>
      </c>
      <c r="G203" s="33">
        <f t="shared" si="34"/>
        <v>0</v>
      </c>
      <c r="H203" s="33">
        <f t="shared" si="33"/>
        <v>0</v>
      </c>
      <c r="I203" s="33">
        <f t="shared" si="33"/>
        <v>0</v>
      </c>
      <c r="J203" s="33">
        <f t="shared" si="33"/>
        <v>0</v>
      </c>
      <c r="K203" s="33">
        <f t="shared" si="33"/>
        <v>0</v>
      </c>
      <c r="L203" s="33">
        <f t="shared" si="33"/>
        <v>1</v>
      </c>
      <c r="M203" s="33">
        <f t="shared" si="33"/>
        <v>0</v>
      </c>
      <c r="N203" s="33">
        <f t="shared" si="27"/>
        <v>0</v>
      </c>
      <c r="O203" s="33">
        <f t="shared" si="27"/>
        <v>0</v>
      </c>
      <c r="P203" s="33">
        <f t="shared" si="27"/>
        <v>0</v>
      </c>
      <c r="Q203" s="36">
        <f t="shared" si="30"/>
        <v>1</v>
      </c>
      <c r="R203" s="33" t="s">
        <v>328</v>
      </c>
      <c r="U203" s="33" t="s">
        <v>331</v>
      </c>
      <c r="V203" s="33" t="s">
        <v>9</v>
      </c>
      <c r="W203" s="33" t="s">
        <v>162</v>
      </c>
      <c r="X203" s="33" t="s">
        <v>161</v>
      </c>
      <c r="Y203" s="33">
        <v>5.33376276095</v>
      </c>
      <c r="Z203" s="33">
        <v>5</v>
      </c>
      <c r="AB203" s="33">
        <f t="shared" si="36"/>
        <v>0</v>
      </c>
      <c r="AC203" s="33">
        <f t="shared" si="36"/>
        <v>0</v>
      </c>
      <c r="AD203" s="33">
        <f t="shared" si="36"/>
        <v>0</v>
      </c>
      <c r="AE203" s="33">
        <f t="shared" si="36"/>
        <v>0</v>
      </c>
      <c r="AF203" s="33">
        <f t="shared" si="36"/>
        <v>0</v>
      </c>
      <c r="AG203" s="33">
        <f t="shared" si="36"/>
        <v>0</v>
      </c>
      <c r="AH203" s="33">
        <f t="shared" si="36"/>
        <v>0</v>
      </c>
      <c r="AI203" s="33">
        <f t="shared" si="36"/>
        <v>1</v>
      </c>
      <c r="AJ203" s="33">
        <f t="shared" si="36"/>
        <v>0</v>
      </c>
      <c r="AK203" s="33">
        <f t="shared" si="36"/>
        <v>0</v>
      </c>
      <c r="AL203" s="33">
        <f t="shared" si="36"/>
        <v>0</v>
      </c>
      <c r="AM203" s="33">
        <f t="shared" si="36"/>
        <v>0</v>
      </c>
    </row>
    <row r="204" spans="1:39">
      <c r="A204" s="33" t="s">
        <v>260</v>
      </c>
      <c r="B204" s="33" t="str">
        <f t="shared" si="31"/>
        <v>2000s</v>
      </c>
      <c r="C204" s="33" t="s">
        <v>163</v>
      </c>
      <c r="D204" s="77">
        <v>1</v>
      </c>
      <c r="E204" s="33">
        <f t="shared" si="34"/>
        <v>0</v>
      </c>
      <c r="F204" s="33">
        <f t="shared" si="34"/>
        <v>0</v>
      </c>
      <c r="G204" s="33">
        <f t="shared" si="34"/>
        <v>0</v>
      </c>
      <c r="H204" s="33">
        <f t="shared" si="33"/>
        <v>0</v>
      </c>
      <c r="I204" s="33">
        <f t="shared" si="33"/>
        <v>0</v>
      </c>
      <c r="J204" s="33">
        <f t="shared" si="33"/>
        <v>0</v>
      </c>
      <c r="K204" s="33">
        <f t="shared" si="33"/>
        <v>0</v>
      </c>
      <c r="L204" s="33">
        <f t="shared" si="33"/>
        <v>0</v>
      </c>
      <c r="M204" s="33">
        <f t="shared" si="33"/>
        <v>1</v>
      </c>
      <c r="N204" s="33">
        <f t="shared" si="27"/>
        <v>0</v>
      </c>
      <c r="O204" s="33">
        <f t="shared" si="27"/>
        <v>0</v>
      </c>
      <c r="P204" s="33">
        <f t="shared" si="27"/>
        <v>0</v>
      </c>
      <c r="Q204" s="36">
        <f t="shared" si="30"/>
        <v>1</v>
      </c>
      <c r="R204" s="33" t="s">
        <v>328</v>
      </c>
      <c r="U204" s="33" t="s">
        <v>331</v>
      </c>
      <c r="V204" s="33" t="s">
        <v>9</v>
      </c>
      <c r="W204" s="33" t="s">
        <v>163</v>
      </c>
      <c r="X204" s="33">
        <v>1</v>
      </c>
      <c r="Y204" s="33">
        <v>4.4740472973200003</v>
      </c>
      <c r="Z204" s="33">
        <v>4</v>
      </c>
      <c r="AB204" s="33">
        <f t="shared" si="36"/>
        <v>0</v>
      </c>
      <c r="AC204" s="33">
        <f t="shared" si="36"/>
        <v>0</v>
      </c>
      <c r="AD204" s="33">
        <f t="shared" si="36"/>
        <v>0</v>
      </c>
      <c r="AE204" s="33">
        <f t="shared" si="36"/>
        <v>0</v>
      </c>
      <c r="AF204" s="33">
        <f t="shared" si="36"/>
        <v>0</v>
      </c>
      <c r="AG204" s="33">
        <f t="shared" si="36"/>
        <v>0</v>
      </c>
      <c r="AH204" s="33">
        <f t="shared" si="36"/>
        <v>0</v>
      </c>
      <c r="AI204" s="33">
        <f t="shared" si="36"/>
        <v>0</v>
      </c>
      <c r="AJ204" s="33">
        <f t="shared" si="36"/>
        <v>1</v>
      </c>
      <c r="AK204" s="33">
        <f t="shared" si="36"/>
        <v>0</v>
      </c>
      <c r="AL204" s="33">
        <f t="shared" si="36"/>
        <v>0</v>
      </c>
      <c r="AM204" s="33">
        <f t="shared" si="36"/>
        <v>0</v>
      </c>
    </row>
    <row r="205" spans="1:39">
      <c r="A205" s="33" t="s">
        <v>260</v>
      </c>
      <c r="B205" s="33" t="str">
        <f t="shared" si="31"/>
        <v>2000s</v>
      </c>
      <c r="C205" s="33" t="s">
        <v>163</v>
      </c>
      <c r="D205" s="77">
        <v>2</v>
      </c>
      <c r="E205" s="33">
        <f t="shared" si="34"/>
        <v>0</v>
      </c>
      <c r="F205" s="33">
        <f t="shared" si="34"/>
        <v>0</v>
      </c>
      <c r="G205" s="33">
        <f t="shared" si="34"/>
        <v>0</v>
      </c>
      <c r="H205" s="33">
        <f t="shared" si="33"/>
        <v>0</v>
      </c>
      <c r="I205" s="33">
        <f t="shared" si="33"/>
        <v>0</v>
      </c>
      <c r="J205" s="33">
        <f t="shared" si="33"/>
        <v>0</v>
      </c>
      <c r="K205" s="33">
        <f t="shared" si="33"/>
        <v>0</v>
      </c>
      <c r="L205" s="33">
        <f t="shared" si="33"/>
        <v>0</v>
      </c>
      <c r="M205" s="33">
        <f t="shared" si="33"/>
        <v>1</v>
      </c>
      <c r="N205" s="33">
        <f t="shared" si="27"/>
        <v>0</v>
      </c>
      <c r="O205" s="33">
        <f t="shared" si="27"/>
        <v>0</v>
      </c>
      <c r="P205" s="33">
        <f t="shared" si="27"/>
        <v>0</v>
      </c>
      <c r="Q205" s="36">
        <f t="shared" si="30"/>
        <v>1</v>
      </c>
      <c r="R205" s="33" t="s">
        <v>328</v>
      </c>
      <c r="U205" s="33" t="s">
        <v>331</v>
      </c>
      <c r="V205" s="33" t="s">
        <v>9</v>
      </c>
      <c r="W205" s="33" t="s">
        <v>163</v>
      </c>
      <c r="X205" s="33">
        <v>2</v>
      </c>
      <c r="Y205" s="33">
        <v>4.2478241215799999</v>
      </c>
      <c r="Z205" s="33">
        <v>4</v>
      </c>
      <c r="AB205" s="33">
        <f t="shared" si="36"/>
        <v>0</v>
      </c>
      <c r="AC205" s="33">
        <f t="shared" si="36"/>
        <v>0</v>
      </c>
      <c r="AD205" s="33">
        <f t="shared" si="36"/>
        <v>0</v>
      </c>
      <c r="AE205" s="33">
        <f t="shared" si="36"/>
        <v>0</v>
      </c>
      <c r="AF205" s="33">
        <f t="shared" si="36"/>
        <v>0</v>
      </c>
      <c r="AG205" s="33">
        <f t="shared" si="36"/>
        <v>0</v>
      </c>
      <c r="AH205" s="33">
        <f t="shared" si="36"/>
        <v>0</v>
      </c>
      <c r="AI205" s="33">
        <f t="shared" si="36"/>
        <v>0</v>
      </c>
      <c r="AJ205" s="33">
        <f t="shared" si="36"/>
        <v>1</v>
      </c>
      <c r="AK205" s="33">
        <f t="shared" si="36"/>
        <v>0</v>
      </c>
      <c r="AL205" s="33">
        <f t="shared" si="36"/>
        <v>0</v>
      </c>
      <c r="AM205" s="33">
        <f t="shared" si="36"/>
        <v>0</v>
      </c>
    </row>
    <row r="206" spans="1:39">
      <c r="A206" s="33" t="s">
        <v>260</v>
      </c>
      <c r="B206" s="33" t="str">
        <f t="shared" si="31"/>
        <v>2000s</v>
      </c>
      <c r="C206" s="33" t="s">
        <v>163</v>
      </c>
      <c r="D206" s="77" t="s">
        <v>161</v>
      </c>
      <c r="E206" s="33">
        <f t="shared" si="34"/>
        <v>0</v>
      </c>
      <c r="F206" s="33">
        <f t="shared" si="34"/>
        <v>0</v>
      </c>
      <c r="G206" s="33">
        <f t="shared" si="34"/>
        <v>0</v>
      </c>
      <c r="H206" s="33">
        <f t="shared" si="33"/>
        <v>0</v>
      </c>
      <c r="I206" s="33">
        <f t="shared" si="33"/>
        <v>0</v>
      </c>
      <c r="J206" s="33">
        <f t="shared" si="33"/>
        <v>0</v>
      </c>
      <c r="K206" s="33">
        <f t="shared" si="33"/>
        <v>0</v>
      </c>
      <c r="L206" s="33">
        <f t="shared" si="33"/>
        <v>0</v>
      </c>
      <c r="M206" s="33">
        <f t="shared" si="33"/>
        <v>1</v>
      </c>
      <c r="N206" s="33">
        <f t="shared" si="27"/>
        <v>0</v>
      </c>
      <c r="O206" s="33">
        <f t="shared" si="27"/>
        <v>0</v>
      </c>
      <c r="P206" s="33">
        <f t="shared" si="27"/>
        <v>0</v>
      </c>
      <c r="Q206" s="36">
        <f t="shared" si="30"/>
        <v>1</v>
      </c>
      <c r="R206" s="33" t="s">
        <v>328</v>
      </c>
      <c r="U206" s="33" t="s">
        <v>331</v>
      </c>
      <c r="V206" s="33" t="s">
        <v>9</v>
      </c>
      <c r="W206" s="33" t="s">
        <v>163</v>
      </c>
      <c r="X206" s="33" t="s">
        <v>161</v>
      </c>
      <c r="Y206" s="33">
        <v>4.3965711279099997</v>
      </c>
      <c r="Z206" s="33">
        <v>4</v>
      </c>
      <c r="AB206" s="33">
        <f t="shared" si="36"/>
        <v>0</v>
      </c>
      <c r="AC206" s="33">
        <f t="shared" si="36"/>
        <v>0</v>
      </c>
      <c r="AD206" s="33">
        <f t="shared" si="36"/>
        <v>0</v>
      </c>
      <c r="AE206" s="33">
        <f t="shared" si="36"/>
        <v>0</v>
      </c>
      <c r="AF206" s="33">
        <f t="shared" si="36"/>
        <v>0</v>
      </c>
      <c r="AG206" s="33">
        <f t="shared" si="36"/>
        <v>0</v>
      </c>
      <c r="AH206" s="33">
        <f t="shared" si="36"/>
        <v>0</v>
      </c>
      <c r="AI206" s="33">
        <f t="shared" si="36"/>
        <v>0</v>
      </c>
      <c r="AJ206" s="33">
        <f t="shared" si="36"/>
        <v>1</v>
      </c>
      <c r="AK206" s="33">
        <f t="shared" si="36"/>
        <v>0</v>
      </c>
      <c r="AL206" s="33">
        <f t="shared" si="36"/>
        <v>0</v>
      </c>
      <c r="AM206" s="33">
        <f t="shared" si="36"/>
        <v>0</v>
      </c>
    </row>
    <row r="207" spans="1:39">
      <c r="A207" s="33" t="s">
        <v>260</v>
      </c>
      <c r="B207" s="33" t="str">
        <f t="shared" si="31"/>
        <v>2000s</v>
      </c>
      <c r="C207" s="33" t="s">
        <v>164</v>
      </c>
      <c r="D207" s="77">
        <v>1</v>
      </c>
      <c r="E207" s="33">
        <f t="shared" si="34"/>
        <v>0</v>
      </c>
      <c r="F207" s="33">
        <f t="shared" si="34"/>
        <v>0</v>
      </c>
      <c r="G207" s="33">
        <f t="shared" si="34"/>
        <v>0</v>
      </c>
      <c r="H207" s="33">
        <f t="shared" si="33"/>
        <v>0</v>
      </c>
      <c r="I207" s="33">
        <f t="shared" si="33"/>
        <v>0</v>
      </c>
      <c r="J207" s="33">
        <f t="shared" si="33"/>
        <v>0</v>
      </c>
      <c r="K207" s="33">
        <f t="shared" si="33"/>
        <v>0</v>
      </c>
      <c r="L207" s="33">
        <f t="shared" si="33"/>
        <v>0</v>
      </c>
      <c r="M207" s="33">
        <f t="shared" si="33"/>
        <v>1</v>
      </c>
      <c r="N207" s="33">
        <f t="shared" si="27"/>
        <v>0</v>
      </c>
      <c r="O207" s="33">
        <f t="shared" si="27"/>
        <v>0</v>
      </c>
      <c r="P207" s="33">
        <f t="shared" si="27"/>
        <v>0</v>
      </c>
      <c r="Q207" s="36">
        <f t="shared" si="30"/>
        <v>1</v>
      </c>
      <c r="R207" s="33" t="s">
        <v>328</v>
      </c>
      <c r="U207" s="33" t="s">
        <v>331</v>
      </c>
      <c r="V207" s="33" t="s">
        <v>9</v>
      </c>
      <c r="W207" s="33" t="s">
        <v>164</v>
      </c>
      <c r="X207" s="33">
        <v>1</v>
      </c>
      <c r="Y207" s="33">
        <v>3.6879156524000001</v>
      </c>
      <c r="Z207" s="33">
        <v>4</v>
      </c>
      <c r="AB207" s="33">
        <f t="shared" si="36"/>
        <v>0</v>
      </c>
      <c r="AC207" s="33">
        <f t="shared" si="36"/>
        <v>0</v>
      </c>
      <c r="AD207" s="33">
        <f t="shared" si="36"/>
        <v>0</v>
      </c>
      <c r="AE207" s="33">
        <f t="shared" si="36"/>
        <v>0</v>
      </c>
      <c r="AF207" s="33">
        <f t="shared" si="36"/>
        <v>0</v>
      </c>
      <c r="AG207" s="33">
        <f t="shared" si="36"/>
        <v>0</v>
      </c>
      <c r="AH207" s="33">
        <f t="shared" si="36"/>
        <v>0</v>
      </c>
      <c r="AI207" s="33">
        <f t="shared" si="36"/>
        <v>0</v>
      </c>
      <c r="AJ207" s="33">
        <f t="shared" si="36"/>
        <v>1</v>
      </c>
      <c r="AK207" s="33">
        <f t="shared" si="36"/>
        <v>0</v>
      </c>
      <c r="AL207" s="33">
        <f t="shared" si="36"/>
        <v>0</v>
      </c>
      <c r="AM207" s="33">
        <f t="shared" si="36"/>
        <v>0</v>
      </c>
    </row>
    <row r="208" spans="1:39">
      <c r="A208" s="33" t="s">
        <v>260</v>
      </c>
      <c r="B208" s="33" t="str">
        <f t="shared" si="31"/>
        <v>2000s</v>
      </c>
      <c r="C208" s="33" t="s">
        <v>164</v>
      </c>
      <c r="D208" s="77">
        <v>2</v>
      </c>
      <c r="E208" s="33">
        <f t="shared" si="34"/>
        <v>0</v>
      </c>
      <c r="F208" s="33">
        <f t="shared" si="34"/>
        <v>0</v>
      </c>
      <c r="G208" s="33">
        <f t="shared" si="34"/>
        <v>0</v>
      </c>
      <c r="H208" s="33">
        <f t="shared" si="33"/>
        <v>0</v>
      </c>
      <c r="I208" s="33">
        <f t="shared" si="33"/>
        <v>0</v>
      </c>
      <c r="J208" s="33">
        <f t="shared" si="33"/>
        <v>0</v>
      </c>
      <c r="K208" s="33">
        <f t="shared" si="33"/>
        <v>0</v>
      </c>
      <c r="L208" s="33">
        <f t="shared" si="33"/>
        <v>0</v>
      </c>
      <c r="M208" s="33">
        <f t="shared" si="33"/>
        <v>1</v>
      </c>
      <c r="N208" s="33">
        <f t="shared" si="33"/>
        <v>0</v>
      </c>
      <c r="O208" s="33">
        <f t="shared" si="33"/>
        <v>0</v>
      </c>
      <c r="P208" s="33">
        <f t="shared" si="33"/>
        <v>0</v>
      </c>
      <c r="Q208" s="36">
        <f t="shared" si="30"/>
        <v>1</v>
      </c>
      <c r="R208" s="33" t="s">
        <v>328</v>
      </c>
      <c r="U208" s="33" t="s">
        <v>331</v>
      </c>
      <c r="V208" s="33" t="s">
        <v>9</v>
      </c>
      <c r="W208" s="33" t="s">
        <v>164</v>
      </c>
      <c r="X208" s="33">
        <v>2</v>
      </c>
      <c r="Y208" s="33">
        <v>3.5014419887699999</v>
      </c>
      <c r="Z208" s="33">
        <v>4</v>
      </c>
      <c r="AB208" s="33">
        <f t="shared" si="36"/>
        <v>0</v>
      </c>
      <c r="AC208" s="33">
        <f t="shared" si="36"/>
        <v>0</v>
      </c>
      <c r="AD208" s="33">
        <f t="shared" si="36"/>
        <v>0</v>
      </c>
      <c r="AE208" s="33">
        <f t="shared" si="36"/>
        <v>0</v>
      </c>
      <c r="AF208" s="33">
        <f t="shared" si="36"/>
        <v>0</v>
      </c>
      <c r="AG208" s="33">
        <f t="shared" si="36"/>
        <v>0</v>
      </c>
      <c r="AH208" s="33">
        <f t="shared" si="36"/>
        <v>0</v>
      </c>
      <c r="AI208" s="33">
        <f t="shared" si="36"/>
        <v>0</v>
      </c>
      <c r="AJ208" s="33">
        <f t="shared" si="36"/>
        <v>1</v>
      </c>
      <c r="AK208" s="33">
        <f t="shared" si="36"/>
        <v>0</v>
      </c>
      <c r="AL208" s="33">
        <f t="shared" si="36"/>
        <v>0</v>
      </c>
      <c r="AM208" s="33">
        <f t="shared" si="36"/>
        <v>0</v>
      </c>
    </row>
    <row r="209" spans="1:39">
      <c r="A209" s="33" t="s">
        <v>260</v>
      </c>
      <c r="B209" s="33" t="str">
        <f t="shared" si="31"/>
        <v>2000s</v>
      </c>
      <c r="C209" s="33" t="s">
        <v>164</v>
      </c>
      <c r="D209" s="77" t="s">
        <v>161</v>
      </c>
      <c r="E209" s="33">
        <f t="shared" si="34"/>
        <v>0</v>
      </c>
      <c r="F209" s="33">
        <f t="shared" si="34"/>
        <v>0</v>
      </c>
      <c r="G209" s="33">
        <f t="shared" si="34"/>
        <v>0</v>
      </c>
      <c r="H209" s="33">
        <f t="shared" si="33"/>
        <v>0</v>
      </c>
      <c r="I209" s="33">
        <f t="shared" si="33"/>
        <v>0</v>
      </c>
      <c r="J209" s="33">
        <f t="shared" si="33"/>
        <v>0</v>
      </c>
      <c r="K209" s="33">
        <f t="shared" si="33"/>
        <v>0</v>
      </c>
      <c r="L209" s="33">
        <f t="shared" si="33"/>
        <v>0</v>
      </c>
      <c r="M209" s="33">
        <f t="shared" si="33"/>
        <v>1</v>
      </c>
      <c r="N209" s="33">
        <f t="shared" si="33"/>
        <v>0</v>
      </c>
      <c r="O209" s="33">
        <f t="shared" si="33"/>
        <v>0</v>
      </c>
      <c r="P209" s="33">
        <f t="shared" si="33"/>
        <v>0</v>
      </c>
      <c r="Q209" s="36">
        <f t="shared" si="30"/>
        <v>1</v>
      </c>
      <c r="R209" s="33" t="s">
        <v>328</v>
      </c>
      <c r="U209" s="33" t="s">
        <v>331</v>
      </c>
      <c r="V209" s="33" t="s">
        <v>9</v>
      </c>
      <c r="W209" s="33" t="s">
        <v>164</v>
      </c>
      <c r="X209" s="33" t="s">
        <v>161</v>
      </c>
      <c r="Y209" s="33">
        <v>3.6240527652000001</v>
      </c>
      <c r="Z209" s="33">
        <v>4</v>
      </c>
      <c r="AB209" s="33">
        <f t="shared" si="36"/>
        <v>0</v>
      </c>
      <c r="AC209" s="33">
        <f t="shared" si="36"/>
        <v>0</v>
      </c>
      <c r="AD209" s="33">
        <f t="shared" si="36"/>
        <v>0</v>
      </c>
      <c r="AE209" s="33">
        <f t="shared" si="36"/>
        <v>0</v>
      </c>
      <c r="AF209" s="33">
        <f t="shared" si="36"/>
        <v>0</v>
      </c>
      <c r="AG209" s="33">
        <f t="shared" si="36"/>
        <v>0</v>
      </c>
      <c r="AH209" s="33">
        <f t="shared" si="36"/>
        <v>0</v>
      </c>
      <c r="AI209" s="33">
        <f t="shared" si="36"/>
        <v>0</v>
      </c>
      <c r="AJ209" s="33">
        <f t="shared" si="36"/>
        <v>1</v>
      </c>
      <c r="AK209" s="33">
        <f t="shared" si="36"/>
        <v>0</v>
      </c>
      <c r="AL209" s="33">
        <f t="shared" si="36"/>
        <v>0</v>
      </c>
      <c r="AM209" s="33">
        <f t="shared" si="36"/>
        <v>0</v>
      </c>
    </row>
    <row r="210" spans="1:39">
      <c r="A210" s="33" t="s">
        <v>260</v>
      </c>
      <c r="B210" s="33" t="str">
        <f t="shared" si="31"/>
        <v>2000s</v>
      </c>
      <c r="C210" s="33" t="s">
        <v>165</v>
      </c>
      <c r="D210" s="77">
        <v>1</v>
      </c>
      <c r="E210" s="33">
        <f t="shared" si="34"/>
        <v>0</v>
      </c>
      <c r="F210" s="33">
        <f t="shared" si="34"/>
        <v>0</v>
      </c>
      <c r="G210" s="33">
        <f t="shared" si="34"/>
        <v>0</v>
      </c>
      <c r="H210" s="33">
        <f t="shared" si="33"/>
        <v>0</v>
      </c>
      <c r="I210" s="33">
        <f t="shared" si="33"/>
        <v>0</v>
      </c>
      <c r="J210" s="33">
        <f t="shared" si="33"/>
        <v>0</v>
      </c>
      <c r="K210" s="33">
        <f t="shared" si="33"/>
        <v>0</v>
      </c>
      <c r="L210" s="33">
        <f t="shared" si="33"/>
        <v>0</v>
      </c>
      <c r="M210" s="33">
        <f t="shared" si="33"/>
        <v>0</v>
      </c>
      <c r="N210" s="33">
        <f t="shared" si="33"/>
        <v>1</v>
      </c>
      <c r="O210" s="33">
        <f t="shared" si="33"/>
        <v>0</v>
      </c>
      <c r="P210" s="33">
        <f t="shared" si="33"/>
        <v>0</v>
      </c>
      <c r="Q210" s="36">
        <f t="shared" si="30"/>
        <v>1</v>
      </c>
      <c r="R210" s="33" t="s">
        <v>328</v>
      </c>
      <c r="U210" s="33" t="s">
        <v>331</v>
      </c>
      <c r="V210" s="33" t="s">
        <v>9</v>
      </c>
      <c r="W210" s="33" t="s">
        <v>165</v>
      </c>
      <c r="X210" s="33">
        <v>1</v>
      </c>
      <c r="Y210" s="33">
        <v>3.0399146355400002</v>
      </c>
      <c r="Z210" s="33">
        <v>3</v>
      </c>
      <c r="AB210" s="33">
        <f t="shared" si="36"/>
        <v>0</v>
      </c>
      <c r="AC210" s="33">
        <f t="shared" si="36"/>
        <v>0</v>
      </c>
      <c r="AD210" s="33">
        <f t="shared" si="36"/>
        <v>0</v>
      </c>
      <c r="AE210" s="33">
        <f t="shared" si="36"/>
        <v>0</v>
      </c>
      <c r="AF210" s="33">
        <f t="shared" si="36"/>
        <v>0</v>
      </c>
      <c r="AG210" s="33">
        <f t="shared" si="36"/>
        <v>0</v>
      </c>
      <c r="AH210" s="33">
        <f t="shared" si="36"/>
        <v>0</v>
      </c>
      <c r="AI210" s="33">
        <f t="shared" si="36"/>
        <v>0</v>
      </c>
      <c r="AJ210" s="33">
        <f t="shared" si="36"/>
        <v>0</v>
      </c>
      <c r="AK210" s="33">
        <f t="shared" si="36"/>
        <v>1</v>
      </c>
      <c r="AL210" s="33">
        <f t="shared" si="36"/>
        <v>0</v>
      </c>
      <c r="AM210" s="33">
        <f t="shared" si="36"/>
        <v>0</v>
      </c>
    </row>
    <row r="211" spans="1:39">
      <c r="A211" s="33" t="s">
        <v>260</v>
      </c>
      <c r="B211" s="33" t="str">
        <f t="shared" si="31"/>
        <v>2000s</v>
      </c>
      <c r="C211" s="33" t="s">
        <v>165</v>
      </c>
      <c r="D211" s="77">
        <v>2</v>
      </c>
      <c r="E211" s="33">
        <f t="shared" si="34"/>
        <v>0</v>
      </c>
      <c r="F211" s="33">
        <f t="shared" si="34"/>
        <v>0</v>
      </c>
      <c r="G211" s="33">
        <f t="shared" si="34"/>
        <v>0</v>
      </c>
      <c r="H211" s="33">
        <f t="shared" si="33"/>
        <v>0</v>
      </c>
      <c r="I211" s="33">
        <f t="shared" si="33"/>
        <v>0</v>
      </c>
      <c r="J211" s="33">
        <f t="shared" si="33"/>
        <v>0</v>
      </c>
      <c r="K211" s="33">
        <f t="shared" si="33"/>
        <v>0</v>
      </c>
      <c r="L211" s="33">
        <f t="shared" si="33"/>
        <v>0</v>
      </c>
      <c r="M211" s="33">
        <f t="shared" si="33"/>
        <v>0</v>
      </c>
      <c r="N211" s="33">
        <f t="shared" si="33"/>
        <v>1</v>
      </c>
      <c r="O211" s="33">
        <f t="shared" si="33"/>
        <v>0</v>
      </c>
      <c r="P211" s="33">
        <f t="shared" si="33"/>
        <v>0</v>
      </c>
      <c r="Q211" s="36">
        <f t="shared" si="30"/>
        <v>1</v>
      </c>
      <c r="R211" s="33" t="s">
        <v>328</v>
      </c>
      <c r="U211" s="33" t="s">
        <v>331</v>
      </c>
      <c r="V211" s="33" t="s">
        <v>9</v>
      </c>
      <c r="W211" s="33" t="s">
        <v>165</v>
      </c>
      <c r="X211" s="33">
        <v>2</v>
      </c>
      <c r="Y211" s="33">
        <v>2.8862061257399998</v>
      </c>
      <c r="Z211" s="33">
        <v>3</v>
      </c>
      <c r="AB211" s="33">
        <f t="shared" si="36"/>
        <v>0</v>
      </c>
      <c r="AC211" s="33">
        <f t="shared" si="36"/>
        <v>0</v>
      </c>
      <c r="AD211" s="33">
        <f t="shared" si="36"/>
        <v>0</v>
      </c>
      <c r="AE211" s="33">
        <f t="shared" si="36"/>
        <v>0</v>
      </c>
      <c r="AF211" s="33">
        <f t="shared" si="36"/>
        <v>0</v>
      </c>
      <c r="AG211" s="33">
        <f t="shared" si="36"/>
        <v>0</v>
      </c>
      <c r="AH211" s="33">
        <f t="shared" si="36"/>
        <v>0</v>
      </c>
      <c r="AI211" s="33">
        <f t="shared" si="36"/>
        <v>0</v>
      </c>
      <c r="AJ211" s="33">
        <f t="shared" si="36"/>
        <v>0</v>
      </c>
      <c r="AK211" s="33">
        <f t="shared" si="36"/>
        <v>1</v>
      </c>
      <c r="AL211" s="33">
        <f t="shared" si="36"/>
        <v>0</v>
      </c>
      <c r="AM211" s="33">
        <f t="shared" si="36"/>
        <v>0</v>
      </c>
    </row>
    <row r="212" spans="1:39">
      <c r="A212" s="33" t="s">
        <v>260</v>
      </c>
      <c r="B212" s="33" t="str">
        <f t="shared" si="31"/>
        <v>2000s</v>
      </c>
      <c r="C212" s="33" t="s">
        <v>165</v>
      </c>
      <c r="D212" s="77" t="s">
        <v>161</v>
      </c>
      <c r="E212" s="33">
        <f t="shared" si="34"/>
        <v>0</v>
      </c>
      <c r="F212" s="33">
        <f t="shared" si="34"/>
        <v>0</v>
      </c>
      <c r="G212" s="33">
        <f t="shared" si="34"/>
        <v>0</v>
      </c>
      <c r="H212" s="33">
        <f t="shared" si="33"/>
        <v>0</v>
      </c>
      <c r="I212" s="33">
        <f t="shared" si="33"/>
        <v>0</v>
      </c>
      <c r="J212" s="33">
        <f t="shared" si="33"/>
        <v>0</v>
      </c>
      <c r="K212" s="33">
        <f t="shared" si="33"/>
        <v>0</v>
      </c>
      <c r="L212" s="33">
        <f t="shared" si="33"/>
        <v>0</v>
      </c>
      <c r="M212" s="33">
        <f t="shared" si="33"/>
        <v>0</v>
      </c>
      <c r="N212" s="33">
        <f t="shared" si="33"/>
        <v>1</v>
      </c>
      <c r="O212" s="33">
        <f t="shared" si="33"/>
        <v>0</v>
      </c>
      <c r="P212" s="33">
        <f t="shared" si="33"/>
        <v>0</v>
      </c>
      <c r="Q212" s="36">
        <f t="shared" si="30"/>
        <v>1</v>
      </c>
      <c r="R212" s="33" t="s">
        <v>328</v>
      </c>
      <c r="U212" s="33" t="s">
        <v>331</v>
      </c>
      <c r="V212" s="33" t="s">
        <v>9</v>
      </c>
      <c r="W212" s="33" t="s">
        <v>165</v>
      </c>
      <c r="X212" s="33" t="s">
        <v>161</v>
      </c>
      <c r="Y212" s="33">
        <v>2.9872730504899998</v>
      </c>
      <c r="Z212" s="33">
        <v>3</v>
      </c>
      <c r="AB212" s="33">
        <f t="shared" si="36"/>
        <v>0</v>
      </c>
      <c r="AC212" s="33">
        <f t="shared" si="36"/>
        <v>0</v>
      </c>
      <c r="AD212" s="33">
        <f t="shared" si="36"/>
        <v>0</v>
      </c>
      <c r="AE212" s="33">
        <f t="shared" si="36"/>
        <v>0</v>
      </c>
      <c r="AF212" s="33">
        <f t="shared" si="36"/>
        <v>0</v>
      </c>
      <c r="AG212" s="33">
        <f t="shared" si="36"/>
        <v>0</v>
      </c>
      <c r="AH212" s="33">
        <f t="shared" si="36"/>
        <v>0</v>
      </c>
      <c r="AI212" s="33">
        <f t="shared" si="36"/>
        <v>0</v>
      </c>
      <c r="AJ212" s="33">
        <f t="shared" si="36"/>
        <v>0</v>
      </c>
      <c r="AK212" s="33">
        <f t="shared" si="36"/>
        <v>1</v>
      </c>
      <c r="AL212" s="33">
        <f t="shared" si="36"/>
        <v>0</v>
      </c>
      <c r="AM212" s="33">
        <f t="shared" si="36"/>
        <v>0</v>
      </c>
    </row>
    <row r="213" spans="1:39">
      <c r="A213" s="33" t="s">
        <v>261</v>
      </c>
      <c r="B213" s="33" t="s">
        <v>272</v>
      </c>
      <c r="C213" s="33" t="s">
        <v>311</v>
      </c>
      <c r="D213" s="77">
        <v>1</v>
      </c>
      <c r="E213" s="33">
        <f t="shared" si="34"/>
        <v>0</v>
      </c>
      <c r="F213" s="33">
        <f t="shared" si="34"/>
        <v>0</v>
      </c>
      <c r="G213" s="33">
        <f t="shared" si="34"/>
        <v>1</v>
      </c>
      <c r="H213" s="33">
        <f t="shared" si="34"/>
        <v>0</v>
      </c>
      <c r="I213" s="33">
        <f t="shared" si="34"/>
        <v>0</v>
      </c>
      <c r="J213" s="33">
        <f t="shared" si="34"/>
        <v>0</v>
      </c>
      <c r="K213" s="33">
        <f t="shared" si="34"/>
        <v>0</v>
      </c>
      <c r="L213" s="33">
        <f t="shared" si="34"/>
        <v>0</v>
      </c>
      <c r="M213" s="33">
        <f t="shared" si="34"/>
        <v>0</v>
      </c>
      <c r="N213" s="33">
        <f t="shared" ref="N213:P264" si="37">AK213</f>
        <v>0</v>
      </c>
      <c r="O213" s="33">
        <f t="shared" si="37"/>
        <v>0</v>
      </c>
      <c r="P213" s="33">
        <f t="shared" si="37"/>
        <v>0</v>
      </c>
      <c r="Q213" s="36">
        <f t="shared" si="30"/>
        <v>1</v>
      </c>
      <c r="R213" s="33" t="s">
        <v>328</v>
      </c>
      <c r="U213" s="33" t="s">
        <v>332</v>
      </c>
      <c r="V213" s="33" t="s">
        <v>330</v>
      </c>
      <c r="W213" s="33" t="s">
        <v>311</v>
      </c>
      <c r="X213" s="33">
        <v>1</v>
      </c>
      <c r="Y213" s="33">
        <v>16.523067495599999</v>
      </c>
      <c r="Z213" s="33">
        <v>15</v>
      </c>
      <c r="AB213" s="33">
        <f t="shared" si="36"/>
        <v>0</v>
      </c>
      <c r="AC213" s="33">
        <f t="shared" si="36"/>
        <v>0</v>
      </c>
      <c r="AD213" s="33">
        <f t="shared" si="36"/>
        <v>1</v>
      </c>
      <c r="AE213" s="33">
        <f t="shared" si="36"/>
        <v>0</v>
      </c>
      <c r="AF213" s="33">
        <f t="shared" si="36"/>
        <v>0</v>
      </c>
      <c r="AG213" s="33">
        <f t="shared" si="36"/>
        <v>0</v>
      </c>
      <c r="AH213" s="33">
        <f t="shared" si="36"/>
        <v>0</v>
      </c>
      <c r="AI213" s="33">
        <f t="shared" si="36"/>
        <v>0</v>
      </c>
      <c r="AJ213" s="33">
        <f t="shared" si="36"/>
        <v>0</v>
      </c>
      <c r="AK213" s="33">
        <f t="shared" si="36"/>
        <v>0</v>
      </c>
      <c r="AL213" s="33">
        <f t="shared" si="36"/>
        <v>0</v>
      </c>
      <c r="AM213" s="33">
        <f t="shared" si="36"/>
        <v>0</v>
      </c>
    </row>
    <row r="214" spans="1:39">
      <c r="A214" s="33" t="s">
        <v>261</v>
      </c>
      <c r="B214" s="33" t="s">
        <v>272</v>
      </c>
      <c r="C214" s="33" t="s">
        <v>311</v>
      </c>
      <c r="D214" s="77">
        <v>2</v>
      </c>
      <c r="E214" s="33">
        <f t="shared" si="34"/>
        <v>0</v>
      </c>
      <c r="F214" s="33">
        <f t="shared" si="34"/>
        <v>0</v>
      </c>
      <c r="G214" s="33">
        <f t="shared" si="34"/>
        <v>1</v>
      </c>
      <c r="H214" s="33">
        <f t="shared" si="34"/>
        <v>0</v>
      </c>
      <c r="I214" s="33">
        <f t="shared" si="34"/>
        <v>0</v>
      </c>
      <c r="J214" s="33">
        <f t="shared" si="34"/>
        <v>0</v>
      </c>
      <c r="K214" s="33">
        <f t="shared" si="34"/>
        <v>0</v>
      </c>
      <c r="L214" s="33">
        <f t="shared" si="34"/>
        <v>0</v>
      </c>
      <c r="M214" s="33">
        <f t="shared" si="34"/>
        <v>0</v>
      </c>
      <c r="N214" s="33">
        <f t="shared" si="37"/>
        <v>0</v>
      </c>
      <c r="O214" s="33">
        <f t="shared" si="37"/>
        <v>0</v>
      </c>
      <c r="P214" s="33">
        <f t="shared" si="37"/>
        <v>0</v>
      </c>
      <c r="Q214" s="36">
        <f t="shared" si="30"/>
        <v>1</v>
      </c>
      <c r="R214" s="33" t="s">
        <v>328</v>
      </c>
      <c r="U214" s="33" t="s">
        <v>332</v>
      </c>
      <c r="V214" s="33" t="s">
        <v>330</v>
      </c>
      <c r="W214" s="33" t="s">
        <v>311</v>
      </c>
      <c r="X214" s="33">
        <v>2</v>
      </c>
      <c r="Y214" s="33">
        <v>15.6876045348</v>
      </c>
      <c r="Z214" s="33">
        <v>15</v>
      </c>
      <c r="AB214" s="33">
        <f t="shared" ref="AB214:AM227" si="38">IF(AB$2=$Z214,1,0)</f>
        <v>0</v>
      </c>
      <c r="AC214" s="33">
        <f t="shared" si="38"/>
        <v>0</v>
      </c>
      <c r="AD214" s="33">
        <f t="shared" si="38"/>
        <v>1</v>
      </c>
      <c r="AE214" s="33">
        <f t="shared" si="38"/>
        <v>0</v>
      </c>
      <c r="AF214" s="33">
        <f t="shared" si="38"/>
        <v>0</v>
      </c>
      <c r="AG214" s="33">
        <f t="shared" si="38"/>
        <v>0</v>
      </c>
      <c r="AH214" s="33">
        <f t="shared" si="38"/>
        <v>0</v>
      </c>
      <c r="AI214" s="33">
        <f t="shared" si="38"/>
        <v>0</v>
      </c>
      <c r="AJ214" s="33">
        <f t="shared" si="38"/>
        <v>0</v>
      </c>
      <c r="AK214" s="33">
        <f t="shared" si="38"/>
        <v>0</v>
      </c>
      <c r="AL214" s="33">
        <f t="shared" si="38"/>
        <v>0</v>
      </c>
      <c r="AM214" s="33">
        <f t="shared" si="38"/>
        <v>0</v>
      </c>
    </row>
    <row r="215" spans="1:39">
      <c r="A215" s="33" t="s">
        <v>261</v>
      </c>
      <c r="B215" s="33" t="s">
        <v>272</v>
      </c>
      <c r="C215" s="33" t="s">
        <v>311</v>
      </c>
      <c r="D215" s="77" t="s">
        <v>161</v>
      </c>
      <c r="E215" s="33">
        <f t="shared" si="34"/>
        <v>0</v>
      </c>
      <c r="F215" s="33">
        <f t="shared" si="34"/>
        <v>0</v>
      </c>
      <c r="G215" s="33">
        <f t="shared" si="34"/>
        <v>1</v>
      </c>
      <c r="H215" s="33">
        <f t="shared" si="34"/>
        <v>0</v>
      </c>
      <c r="I215" s="33">
        <f t="shared" si="34"/>
        <v>0</v>
      </c>
      <c r="J215" s="33">
        <f t="shared" si="34"/>
        <v>0</v>
      </c>
      <c r="K215" s="33">
        <f t="shared" si="34"/>
        <v>0</v>
      </c>
      <c r="L215" s="33">
        <f t="shared" si="34"/>
        <v>0</v>
      </c>
      <c r="M215" s="33">
        <f t="shared" si="34"/>
        <v>0</v>
      </c>
      <c r="N215" s="33">
        <f t="shared" si="37"/>
        <v>0</v>
      </c>
      <c r="O215" s="33">
        <f t="shared" si="37"/>
        <v>0</v>
      </c>
      <c r="P215" s="33">
        <f t="shared" si="37"/>
        <v>0</v>
      </c>
      <c r="Q215" s="36">
        <f t="shared" ref="Q215:Q269" si="39">SUM(AB215:AM215)</f>
        <v>1</v>
      </c>
      <c r="R215" s="33" t="s">
        <v>328</v>
      </c>
      <c r="U215" s="33" t="s">
        <v>332</v>
      </c>
      <c r="V215" s="33" t="s">
        <v>330</v>
      </c>
      <c r="W215" s="33" t="s">
        <v>311</v>
      </c>
      <c r="X215" s="33" t="s">
        <v>161</v>
      </c>
      <c r="Y215" s="33">
        <v>16.236940887700001</v>
      </c>
      <c r="Z215" s="33">
        <v>15</v>
      </c>
      <c r="AB215" s="33">
        <f t="shared" si="38"/>
        <v>0</v>
      </c>
      <c r="AC215" s="33">
        <f t="shared" si="38"/>
        <v>0</v>
      </c>
      <c r="AD215" s="33">
        <f t="shared" si="38"/>
        <v>1</v>
      </c>
      <c r="AE215" s="33">
        <f t="shared" si="38"/>
        <v>0</v>
      </c>
      <c r="AF215" s="33">
        <f t="shared" si="38"/>
        <v>0</v>
      </c>
      <c r="AG215" s="33">
        <f t="shared" si="38"/>
        <v>0</v>
      </c>
      <c r="AH215" s="33">
        <f t="shared" si="38"/>
        <v>0</v>
      </c>
      <c r="AI215" s="33">
        <f t="shared" si="38"/>
        <v>0</v>
      </c>
      <c r="AJ215" s="33">
        <f t="shared" si="38"/>
        <v>0</v>
      </c>
      <c r="AK215" s="33">
        <f t="shared" si="38"/>
        <v>0</v>
      </c>
      <c r="AL215" s="33">
        <f t="shared" si="38"/>
        <v>0</v>
      </c>
      <c r="AM215" s="33">
        <f t="shared" si="38"/>
        <v>0</v>
      </c>
    </row>
    <row r="216" spans="1:39">
      <c r="A216" s="33" t="s">
        <v>261</v>
      </c>
      <c r="B216" s="33" t="s">
        <v>272</v>
      </c>
      <c r="C216" s="33" t="s">
        <v>162</v>
      </c>
      <c r="D216" s="77">
        <v>1</v>
      </c>
      <c r="E216" s="33">
        <f t="shared" si="34"/>
        <v>0</v>
      </c>
      <c r="F216" s="33">
        <f t="shared" si="34"/>
        <v>0</v>
      </c>
      <c r="G216" s="33">
        <f t="shared" si="34"/>
        <v>1</v>
      </c>
      <c r="H216" s="33">
        <f t="shared" si="34"/>
        <v>0</v>
      </c>
      <c r="I216" s="33">
        <f t="shared" si="34"/>
        <v>0</v>
      </c>
      <c r="J216" s="33">
        <f t="shared" si="34"/>
        <v>0</v>
      </c>
      <c r="K216" s="33">
        <f t="shared" si="34"/>
        <v>0</v>
      </c>
      <c r="L216" s="33">
        <f t="shared" si="34"/>
        <v>0</v>
      </c>
      <c r="M216" s="33">
        <f t="shared" si="34"/>
        <v>0</v>
      </c>
      <c r="N216" s="33">
        <f t="shared" si="37"/>
        <v>0</v>
      </c>
      <c r="O216" s="33">
        <f t="shared" si="37"/>
        <v>0</v>
      </c>
      <c r="P216" s="33">
        <f t="shared" si="37"/>
        <v>0</v>
      </c>
      <c r="Q216" s="36">
        <f t="shared" si="39"/>
        <v>1</v>
      </c>
      <c r="R216" s="33" t="s">
        <v>328</v>
      </c>
      <c r="U216" s="33" t="s">
        <v>332</v>
      </c>
      <c r="V216" s="33" t="s">
        <v>330</v>
      </c>
      <c r="W216" s="33" t="s">
        <v>162</v>
      </c>
      <c r="X216" s="33">
        <v>1</v>
      </c>
      <c r="Y216" s="33">
        <v>13.6198111449</v>
      </c>
      <c r="Z216" s="33">
        <v>15</v>
      </c>
      <c r="AB216" s="33">
        <f t="shared" si="38"/>
        <v>0</v>
      </c>
      <c r="AC216" s="33">
        <f t="shared" si="38"/>
        <v>0</v>
      </c>
      <c r="AD216" s="33">
        <f t="shared" si="38"/>
        <v>1</v>
      </c>
      <c r="AE216" s="33">
        <f t="shared" si="38"/>
        <v>0</v>
      </c>
      <c r="AF216" s="33">
        <f t="shared" si="38"/>
        <v>0</v>
      </c>
      <c r="AG216" s="33">
        <f t="shared" si="38"/>
        <v>0</v>
      </c>
      <c r="AH216" s="33">
        <f t="shared" si="38"/>
        <v>0</v>
      </c>
      <c r="AI216" s="33">
        <f t="shared" si="38"/>
        <v>0</v>
      </c>
      <c r="AJ216" s="33">
        <f t="shared" si="38"/>
        <v>0</v>
      </c>
      <c r="AK216" s="33">
        <f t="shared" si="38"/>
        <v>0</v>
      </c>
      <c r="AL216" s="33">
        <f t="shared" si="38"/>
        <v>0</v>
      </c>
      <c r="AM216" s="33">
        <f t="shared" si="38"/>
        <v>0</v>
      </c>
    </row>
    <row r="217" spans="1:39">
      <c r="A217" s="33" t="s">
        <v>261</v>
      </c>
      <c r="B217" s="33" t="s">
        <v>272</v>
      </c>
      <c r="C217" s="33" t="s">
        <v>162</v>
      </c>
      <c r="D217" s="77">
        <v>2</v>
      </c>
      <c r="E217" s="33">
        <f t="shared" si="34"/>
        <v>0</v>
      </c>
      <c r="F217" s="33">
        <f t="shared" si="34"/>
        <v>0</v>
      </c>
      <c r="G217" s="33">
        <f t="shared" si="34"/>
        <v>1</v>
      </c>
      <c r="H217" s="33">
        <f t="shared" si="34"/>
        <v>0</v>
      </c>
      <c r="I217" s="33">
        <f t="shared" si="34"/>
        <v>0</v>
      </c>
      <c r="J217" s="33">
        <f t="shared" si="34"/>
        <v>0</v>
      </c>
      <c r="K217" s="33">
        <f t="shared" si="34"/>
        <v>0</v>
      </c>
      <c r="L217" s="33">
        <f t="shared" si="34"/>
        <v>0</v>
      </c>
      <c r="M217" s="33">
        <f t="shared" si="34"/>
        <v>0</v>
      </c>
      <c r="N217" s="33">
        <f t="shared" si="37"/>
        <v>0</v>
      </c>
      <c r="O217" s="33">
        <f t="shared" si="37"/>
        <v>0</v>
      </c>
      <c r="P217" s="33">
        <f t="shared" si="37"/>
        <v>0</v>
      </c>
      <c r="Q217" s="36">
        <f t="shared" si="39"/>
        <v>1</v>
      </c>
      <c r="R217" s="33" t="s">
        <v>328</v>
      </c>
      <c r="U217" s="33" t="s">
        <v>332</v>
      </c>
      <c r="V217" s="33" t="s">
        <v>330</v>
      </c>
      <c r="W217" s="33" t="s">
        <v>162</v>
      </c>
      <c r="X217" s="33">
        <v>2</v>
      </c>
      <c r="Y217" s="33">
        <v>12.931146782300001</v>
      </c>
      <c r="Z217" s="33">
        <v>15</v>
      </c>
      <c r="AB217" s="33">
        <f t="shared" si="38"/>
        <v>0</v>
      </c>
      <c r="AC217" s="33">
        <f t="shared" si="38"/>
        <v>0</v>
      </c>
      <c r="AD217" s="33">
        <f t="shared" si="38"/>
        <v>1</v>
      </c>
      <c r="AE217" s="33">
        <f t="shared" si="38"/>
        <v>0</v>
      </c>
      <c r="AF217" s="33">
        <f t="shared" si="38"/>
        <v>0</v>
      </c>
      <c r="AG217" s="33">
        <f t="shared" si="38"/>
        <v>0</v>
      </c>
      <c r="AH217" s="33">
        <f t="shared" si="38"/>
        <v>0</v>
      </c>
      <c r="AI217" s="33">
        <f t="shared" si="38"/>
        <v>0</v>
      </c>
      <c r="AJ217" s="33">
        <f t="shared" si="38"/>
        <v>0</v>
      </c>
      <c r="AK217" s="33">
        <f t="shared" si="38"/>
        <v>0</v>
      </c>
      <c r="AL217" s="33">
        <f t="shared" si="38"/>
        <v>0</v>
      </c>
      <c r="AM217" s="33">
        <f t="shared" si="38"/>
        <v>0</v>
      </c>
    </row>
    <row r="218" spans="1:39">
      <c r="A218" s="33" t="s">
        <v>261</v>
      </c>
      <c r="B218" s="33" t="s">
        <v>272</v>
      </c>
      <c r="C218" s="33" t="s">
        <v>162</v>
      </c>
      <c r="D218" s="77" t="s">
        <v>161</v>
      </c>
      <c r="E218" s="33">
        <f t="shared" si="34"/>
        <v>0</v>
      </c>
      <c r="F218" s="33">
        <f t="shared" si="34"/>
        <v>0</v>
      </c>
      <c r="G218" s="33">
        <f t="shared" si="34"/>
        <v>1</v>
      </c>
      <c r="H218" s="33">
        <f t="shared" si="34"/>
        <v>0</v>
      </c>
      <c r="I218" s="33">
        <f t="shared" si="34"/>
        <v>0</v>
      </c>
      <c r="J218" s="33">
        <f t="shared" si="34"/>
        <v>0</v>
      </c>
      <c r="K218" s="33">
        <f t="shared" si="34"/>
        <v>0</v>
      </c>
      <c r="L218" s="33">
        <f t="shared" si="34"/>
        <v>0</v>
      </c>
      <c r="M218" s="33">
        <f t="shared" si="34"/>
        <v>0</v>
      </c>
      <c r="N218" s="33">
        <f t="shared" si="37"/>
        <v>0</v>
      </c>
      <c r="O218" s="33">
        <f t="shared" si="37"/>
        <v>0</v>
      </c>
      <c r="P218" s="33">
        <f t="shared" si="37"/>
        <v>0</v>
      </c>
      <c r="Q218" s="36">
        <f t="shared" si="39"/>
        <v>1</v>
      </c>
      <c r="R218" s="33" t="s">
        <v>328</v>
      </c>
      <c r="U218" s="33" t="s">
        <v>332</v>
      </c>
      <c r="V218" s="33" t="s">
        <v>330</v>
      </c>
      <c r="W218" s="33" t="s">
        <v>162</v>
      </c>
      <c r="X218" s="33" t="s">
        <v>161</v>
      </c>
      <c r="Y218" s="33">
        <v>13.3839596383</v>
      </c>
      <c r="Z218" s="33">
        <v>15</v>
      </c>
      <c r="AB218" s="33">
        <f t="shared" si="38"/>
        <v>0</v>
      </c>
      <c r="AC218" s="33">
        <f t="shared" si="38"/>
        <v>0</v>
      </c>
      <c r="AD218" s="33">
        <f t="shared" si="38"/>
        <v>1</v>
      </c>
      <c r="AE218" s="33">
        <f t="shared" si="38"/>
        <v>0</v>
      </c>
      <c r="AF218" s="33">
        <f t="shared" si="38"/>
        <v>0</v>
      </c>
      <c r="AG218" s="33">
        <f t="shared" si="38"/>
        <v>0</v>
      </c>
      <c r="AH218" s="33">
        <f t="shared" si="38"/>
        <v>0</v>
      </c>
      <c r="AI218" s="33">
        <f t="shared" si="38"/>
        <v>0</v>
      </c>
      <c r="AJ218" s="33">
        <f t="shared" si="38"/>
        <v>0</v>
      </c>
      <c r="AK218" s="33">
        <f t="shared" si="38"/>
        <v>0</v>
      </c>
      <c r="AL218" s="33">
        <f t="shared" si="38"/>
        <v>0</v>
      </c>
      <c r="AM218" s="33">
        <f t="shared" si="38"/>
        <v>0</v>
      </c>
    </row>
    <row r="219" spans="1:39">
      <c r="A219" s="33" t="s">
        <v>261</v>
      </c>
      <c r="B219" s="33" t="s">
        <v>272</v>
      </c>
      <c r="C219" s="33" t="s">
        <v>163</v>
      </c>
      <c r="D219" s="77">
        <v>1</v>
      </c>
      <c r="E219" s="33">
        <f t="shared" si="34"/>
        <v>0</v>
      </c>
      <c r="F219" s="33">
        <f t="shared" si="34"/>
        <v>0</v>
      </c>
      <c r="G219" s="33">
        <f t="shared" si="34"/>
        <v>0</v>
      </c>
      <c r="H219" s="33">
        <f t="shared" si="34"/>
        <v>1</v>
      </c>
      <c r="I219" s="33">
        <f t="shared" si="34"/>
        <v>0</v>
      </c>
      <c r="J219" s="33">
        <f t="shared" si="34"/>
        <v>0</v>
      </c>
      <c r="K219" s="33">
        <f t="shared" si="34"/>
        <v>0</v>
      </c>
      <c r="L219" s="33">
        <f t="shared" si="34"/>
        <v>0</v>
      </c>
      <c r="M219" s="33">
        <f t="shared" si="34"/>
        <v>0</v>
      </c>
      <c r="N219" s="33">
        <f t="shared" si="37"/>
        <v>0</v>
      </c>
      <c r="O219" s="33">
        <f t="shared" si="37"/>
        <v>0</v>
      </c>
      <c r="P219" s="33">
        <f t="shared" si="37"/>
        <v>0</v>
      </c>
      <c r="Q219" s="36">
        <f t="shared" si="39"/>
        <v>1</v>
      </c>
      <c r="R219" s="33" t="s">
        <v>328</v>
      </c>
      <c r="U219" s="33" t="s">
        <v>332</v>
      </c>
      <c r="V219" s="33" t="s">
        <v>330</v>
      </c>
      <c r="W219" s="33" t="s">
        <v>163</v>
      </c>
      <c r="X219" s="33">
        <v>1</v>
      </c>
      <c r="Y219" s="33">
        <v>11.2266838873</v>
      </c>
      <c r="Z219" s="33">
        <v>10</v>
      </c>
      <c r="AB219" s="33">
        <f t="shared" si="38"/>
        <v>0</v>
      </c>
      <c r="AC219" s="33">
        <f t="shared" si="38"/>
        <v>0</v>
      </c>
      <c r="AD219" s="33">
        <f t="shared" si="38"/>
        <v>0</v>
      </c>
      <c r="AE219" s="33">
        <f t="shared" si="38"/>
        <v>1</v>
      </c>
      <c r="AF219" s="33">
        <f t="shared" si="38"/>
        <v>0</v>
      </c>
      <c r="AG219" s="33">
        <f t="shared" si="38"/>
        <v>0</v>
      </c>
      <c r="AH219" s="33">
        <f t="shared" si="38"/>
        <v>0</v>
      </c>
      <c r="AI219" s="33">
        <f t="shared" si="38"/>
        <v>0</v>
      </c>
      <c r="AJ219" s="33">
        <f t="shared" si="38"/>
        <v>0</v>
      </c>
      <c r="AK219" s="33">
        <f t="shared" si="38"/>
        <v>0</v>
      </c>
      <c r="AL219" s="33">
        <f t="shared" si="38"/>
        <v>0</v>
      </c>
      <c r="AM219" s="33">
        <f t="shared" si="38"/>
        <v>0</v>
      </c>
    </row>
    <row r="220" spans="1:39">
      <c r="A220" s="33" t="s">
        <v>261</v>
      </c>
      <c r="B220" s="33" t="s">
        <v>272</v>
      </c>
      <c r="C220" s="33" t="s">
        <v>163</v>
      </c>
      <c r="D220" s="77">
        <v>2</v>
      </c>
      <c r="E220" s="33">
        <f t="shared" si="34"/>
        <v>0</v>
      </c>
      <c r="F220" s="33">
        <f t="shared" si="34"/>
        <v>0</v>
      </c>
      <c r="G220" s="33">
        <f t="shared" si="34"/>
        <v>0</v>
      </c>
      <c r="H220" s="33">
        <f t="shared" si="34"/>
        <v>1</v>
      </c>
      <c r="I220" s="33">
        <f t="shared" si="34"/>
        <v>0</v>
      </c>
      <c r="J220" s="33">
        <f t="shared" si="34"/>
        <v>0</v>
      </c>
      <c r="K220" s="33">
        <f t="shared" si="34"/>
        <v>0</v>
      </c>
      <c r="L220" s="33">
        <f t="shared" si="34"/>
        <v>0</v>
      </c>
      <c r="M220" s="33">
        <f t="shared" si="34"/>
        <v>0</v>
      </c>
      <c r="N220" s="33">
        <f t="shared" si="37"/>
        <v>0</v>
      </c>
      <c r="O220" s="33">
        <f t="shared" si="37"/>
        <v>0</v>
      </c>
      <c r="P220" s="33">
        <f t="shared" si="37"/>
        <v>0</v>
      </c>
      <c r="Q220" s="36">
        <f t="shared" si="39"/>
        <v>1</v>
      </c>
      <c r="R220" s="33" t="s">
        <v>328</v>
      </c>
      <c r="U220" s="33" t="s">
        <v>332</v>
      </c>
      <c r="V220" s="33" t="s">
        <v>330</v>
      </c>
      <c r="W220" s="33" t="s">
        <v>163</v>
      </c>
      <c r="X220" s="33">
        <v>2</v>
      </c>
      <c r="Y220" s="33">
        <v>10.6590242464</v>
      </c>
      <c r="Z220" s="33">
        <v>10</v>
      </c>
      <c r="AB220" s="33">
        <f t="shared" si="38"/>
        <v>0</v>
      </c>
      <c r="AC220" s="33">
        <f t="shared" si="38"/>
        <v>0</v>
      </c>
      <c r="AD220" s="33">
        <f t="shared" si="38"/>
        <v>0</v>
      </c>
      <c r="AE220" s="33">
        <f t="shared" si="38"/>
        <v>1</v>
      </c>
      <c r="AF220" s="33">
        <f t="shared" si="38"/>
        <v>0</v>
      </c>
      <c r="AG220" s="33">
        <f t="shared" si="38"/>
        <v>0</v>
      </c>
      <c r="AH220" s="33">
        <f t="shared" si="38"/>
        <v>0</v>
      </c>
      <c r="AI220" s="33">
        <f t="shared" si="38"/>
        <v>0</v>
      </c>
      <c r="AJ220" s="33">
        <f t="shared" si="38"/>
        <v>0</v>
      </c>
      <c r="AK220" s="33">
        <f t="shared" si="38"/>
        <v>0</v>
      </c>
      <c r="AL220" s="33">
        <f t="shared" si="38"/>
        <v>0</v>
      </c>
      <c r="AM220" s="33">
        <f t="shared" si="38"/>
        <v>0</v>
      </c>
    </row>
    <row r="221" spans="1:39">
      <c r="A221" s="33" t="s">
        <v>261</v>
      </c>
      <c r="B221" s="33" t="s">
        <v>272</v>
      </c>
      <c r="C221" s="33" t="s">
        <v>163</v>
      </c>
      <c r="D221" s="77" t="s">
        <v>161</v>
      </c>
      <c r="E221" s="33">
        <f t="shared" si="34"/>
        <v>0</v>
      </c>
      <c r="F221" s="33">
        <f t="shared" si="34"/>
        <v>0</v>
      </c>
      <c r="G221" s="33">
        <f t="shared" si="34"/>
        <v>0</v>
      </c>
      <c r="H221" s="33">
        <f t="shared" si="34"/>
        <v>1</v>
      </c>
      <c r="I221" s="33">
        <f t="shared" si="34"/>
        <v>0</v>
      </c>
      <c r="J221" s="33">
        <f t="shared" si="34"/>
        <v>0</v>
      </c>
      <c r="K221" s="33">
        <f t="shared" si="34"/>
        <v>0</v>
      </c>
      <c r="L221" s="33">
        <f t="shared" si="34"/>
        <v>0</v>
      </c>
      <c r="M221" s="33">
        <f t="shared" si="34"/>
        <v>0</v>
      </c>
      <c r="N221" s="33">
        <f t="shared" si="37"/>
        <v>0</v>
      </c>
      <c r="O221" s="33">
        <f t="shared" si="37"/>
        <v>0</v>
      </c>
      <c r="P221" s="33">
        <f t="shared" si="37"/>
        <v>0</v>
      </c>
      <c r="Q221" s="36">
        <f t="shared" si="39"/>
        <v>1</v>
      </c>
      <c r="R221" s="33" t="s">
        <v>328</v>
      </c>
      <c r="U221" s="33" t="s">
        <v>332</v>
      </c>
      <c r="V221" s="33" t="s">
        <v>330</v>
      </c>
      <c r="W221" s="33" t="s">
        <v>163</v>
      </c>
      <c r="X221" s="33" t="s">
        <v>161</v>
      </c>
      <c r="Y221" s="33">
        <v>11.032273679899999</v>
      </c>
      <c r="Z221" s="33">
        <v>10</v>
      </c>
      <c r="AB221" s="33">
        <f t="shared" si="38"/>
        <v>0</v>
      </c>
      <c r="AC221" s="33">
        <f t="shared" si="38"/>
        <v>0</v>
      </c>
      <c r="AD221" s="33">
        <f t="shared" si="38"/>
        <v>0</v>
      </c>
      <c r="AE221" s="33">
        <f t="shared" si="38"/>
        <v>1</v>
      </c>
      <c r="AF221" s="33">
        <f t="shared" si="38"/>
        <v>0</v>
      </c>
      <c r="AG221" s="33">
        <f t="shared" si="38"/>
        <v>0</v>
      </c>
      <c r="AH221" s="33">
        <f t="shared" si="38"/>
        <v>0</v>
      </c>
      <c r="AI221" s="33">
        <f t="shared" si="38"/>
        <v>0</v>
      </c>
      <c r="AJ221" s="33">
        <f t="shared" si="38"/>
        <v>0</v>
      </c>
      <c r="AK221" s="33">
        <f t="shared" si="38"/>
        <v>0</v>
      </c>
      <c r="AL221" s="33">
        <f t="shared" si="38"/>
        <v>0</v>
      </c>
      <c r="AM221" s="33">
        <f t="shared" si="38"/>
        <v>0</v>
      </c>
    </row>
    <row r="222" spans="1:39">
      <c r="A222" s="33" t="s">
        <v>261</v>
      </c>
      <c r="B222" s="33" t="s">
        <v>272</v>
      </c>
      <c r="C222" s="33" t="s">
        <v>164</v>
      </c>
      <c r="D222" s="77">
        <v>1</v>
      </c>
      <c r="E222" s="33">
        <f t="shared" si="34"/>
        <v>0</v>
      </c>
      <c r="F222" s="33">
        <f t="shared" si="34"/>
        <v>0</v>
      </c>
      <c r="G222" s="33">
        <f t="shared" si="34"/>
        <v>0</v>
      </c>
      <c r="H222" s="33">
        <f t="shared" si="34"/>
        <v>1</v>
      </c>
      <c r="I222" s="33">
        <f t="shared" si="34"/>
        <v>0</v>
      </c>
      <c r="J222" s="33">
        <f t="shared" si="34"/>
        <v>0</v>
      </c>
      <c r="K222" s="33">
        <f t="shared" si="34"/>
        <v>0</v>
      </c>
      <c r="L222" s="33">
        <f t="shared" si="34"/>
        <v>0</v>
      </c>
      <c r="M222" s="33">
        <f t="shared" si="34"/>
        <v>0</v>
      </c>
      <c r="N222" s="33">
        <f t="shared" si="37"/>
        <v>0</v>
      </c>
      <c r="O222" s="33">
        <f t="shared" si="37"/>
        <v>0</v>
      </c>
      <c r="P222" s="33">
        <f t="shared" si="37"/>
        <v>0</v>
      </c>
      <c r="Q222" s="36">
        <f t="shared" si="39"/>
        <v>1</v>
      </c>
      <c r="R222" s="33" t="s">
        <v>328</v>
      </c>
      <c r="U222" s="33" t="s">
        <v>332</v>
      </c>
      <c r="V222" s="33" t="s">
        <v>330</v>
      </c>
      <c r="W222" s="33" t="s">
        <v>164</v>
      </c>
      <c r="X222" s="33">
        <v>1</v>
      </c>
      <c r="Y222" s="33">
        <v>9.25405130547</v>
      </c>
      <c r="Z222" s="33">
        <v>10</v>
      </c>
      <c r="AB222" s="33">
        <f t="shared" si="38"/>
        <v>0</v>
      </c>
      <c r="AC222" s="33">
        <f t="shared" si="38"/>
        <v>0</v>
      </c>
      <c r="AD222" s="33">
        <f t="shared" si="38"/>
        <v>0</v>
      </c>
      <c r="AE222" s="33">
        <f t="shared" si="38"/>
        <v>1</v>
      </c>
      <c r="AF222" s="33">
        <f t="shared" si="38"/>
        <v>0</v>
      </c>
      <c r="AG222" s="33">
        <f t="shared" si="38"/>
        <v>0</v>
      </c>
      <c r="AH222" s="33">
        <f t="shared" si="38"/>
        <v>0</v>
      </c>
      <c r="AI222" s="33">
        <f t="shared" si="38"/>
        <v>0</v>
      </c>
      <c r="AJ222" s="33">
        <f t="shared" si="38"/>
        <v>0</v>
      </c>
      <c r="AK222" s="33">
        <f t="shared" si="38"/>
        <v>0</v>
      </c>
      <c r="AL222" s="33">
        <f t="shared" si="38"/>
        <v>0</v>
      </c>
      <c r="AM222" s="33">
        <f t="shared" si="38"/>
        <v>0</v>
      </c>
    </row>
    <row r="223" spans="1:39">
      <c r="A223" s="33" t="s">
        <v>261</v>
      </c>
      <c r="B223" s="33" t="s">
        <v>272</v>
      </c>
      <c r="C223" s="33" t="s">
        <v>164</v>
      </c>
      <c r="D223" s="77">
        <v>2</v>
      </c>
      <c r="E223" s="33">
        <f t="shared" si="34"/>
        <v>0</v>
      </c>
      <c r="F223" s="33">
        <f t="shared" si="34"/>
        <v>0</v>
      </c>
      <c r="G223" s="33">
        <f t="shared" si="34"/>
        <v>0</v>
      </c>
      <c r="H223" s="33">
        <f t="shared" si="34"/>
        <v>0</v>
      </c>
      <c r="I223" s="33">
        <f t="shared" si="34"/>
        <v>1</v>
      </c>
      <c r="J223" s="33">
        <f t="shared" si="34"/>
        <v>0</v>
      </c>
      <c r="K223" s="33">
        <f t="shared" si="34"/>
        <v>0</v>
      </c>
      <c r="L223" s="33">
        <f t="shared" si="34"/>
        <v>0</v>
      </c>
      <c r="M223" s="33">
        <f t="shared" si="34"/>
        <v>0</v>
      </c>
      <c r="N223" s="33">
        <f t="shared" si="37"/>
        <v>0</v>
      </c>
      <c r="O223" s="33">
        <f t="shared" si="37"/>
        <v>0</v>
      </c>
      <c r="P223" s="33">
        <f t="shared" si="37"/>
        <v>0</v>
      </c>
      <c r="Q223" s="36">
        <f t="shared" si="39"/>
        <v>1</v>
      </c>
      <c r="R223" s="33" t="s">
        <v>328</v>
      </c>
      <c r="U223" s="33" t="s">
        <v>332</v>
      </c>
      <c r="V223" s="33" t="s">
        <v>330</v>
      </c>
      <c r="W223" s="33" t="s">
        <v>164</v>
      </c>
      <c r="X223" s="33">
        <v>2</v>
      </c>
      <c r="Y223" s="33">
        <v>8.7861347333499999</v>
      </c>
      <c r="Z223" s="33">
        <v>8</v>
      </c>
      <c r="AB223" s="33">
        <f t="shared" si="38"/>
        <v>0</v>
      </c>
      <c r="AC223" s="33">
        <f t="shared" si="38"/>
        <v>0</v>
      </c>
      <c r="AD223" s="33">
        <f t="shared" si="38"/>
        <v>0</v>
      </c>
      <c r="AE223" s="33">
        <f t="shared" si="38"/>
        <v>0</v>
      </c>
      <c r="AF223" s="33">
        <f t="shared" si="38"/>
        <v>1</v>
      </c>
      <c r="AG223" s="33">
        <f t="shared" si="38"/>
        <v>0</v>
      </c>
      <c r="AH223" s="33">
        <f t="shared" si="38"/>
        <v>0</v>
      </c>
      <c r="AI223" s="33">
        <f t="shared" si="38"/>
        <v>0</v>
      </c>
      <c r="AJ223" s="33">
        <f t="shared" si="38"/>
        <v>0</v>
      </c>
      <c r="AK223" s="33">
        <f t="shared" si="38"/>
        <v>0</v>
      </c>
      <c r="AL223" s="33">
        <f t="shared" si="38"/>
        <v>0</v>
      </c>
      <c r="AM223" s="33">
        <f t="shared" si="38"/>
        <v>0</v>
      </c>
    </row>
    <row r="224" spans="1:39">
      <c r="A224" s="33" t="s">
        <v>261</v>
      </c>
      <c r="B224" s="33" t="s">
        <v>272</v>
      </c>
      <c r="C224" s="33" t="s">
        <v>164</v>
      </c>
      <c r="D224" s="77" t="s">
        <v>161</v>
      </c>
      <c r="E224" s="33">
        <f t="shared" si="34"/>
        <v>0</v>
      </c>
      <c r="F224" s="33">
        <f t="shared" si="34"/>
        <v>0</v>
      </c>
      <c r="G224" s="33">
        <f t="shared" si="34"/>
        <v>0</v>
      </c>
      <c r="H224" s="33">
        <f t="shared" si="34"/>
        <v>1</v>
      </c>
      <c r="I224" s="33">
        <f t="shared" si="34"/>
        <v>0</v>
      </c>
      <c r="J224" s="33">
        <f t="shared" si="34"/>
        <v>0</v>
      </c>
      <c r="K224" s="33">
        <f t="shared" si="34"/>
        <v>0</v>
      </c>
      <c r="L224" s="33">
        <f t="shared" si="34"/>
        <v>0</v>
      </c>
      <c r="M224" s="33">
        <f t="shared" si="34"/>
        <v>0</v>
      </c>
      <c r="N224" s="33">
        <f t="shared" si="37"/>
        <v>0</v>
      </c>
      <c r="O224" s="33">
        <f t="shared" si="37"/>
        <v>0</v>
      </c>
      <c r="P224" s="33">
        <f t="shared" si="37"/>
        <v>0</v>
      </c>
      <c r="Q224" s="36">
        <f t="shared" si="39"/>
        <v>1</v>
      </c>
      <c r="R224" s="33" t="s">
        <v>328</v>
      </c>
      <c r="U224" s="33" t="s">
        <v>332</v>
      </c>
      <c r="V224" s="33" t="s">
        <v>330</v>
      </c>
      <c r="W224" s="33" t="s">
        <v>164</v>
      </c>
      <c r="X224" s="33" t="s">
        <v>161</v>
      </c>
      <c r="Y224" s="33">
        <v>9.0938007763400002</v>
      </c>
      <c r="Z224" s="33">
        <v>10</v>
      </c>
      <c r="AB224" s="33">
        <f t="shared" si="38"/>
        <v>0</v>
      </c>
      <c r="AC224" s="33">
        <f t="shared" si="38"/>
        <v>0</v>
      </c>
      <c r="AD224" s="33">
        <f t="shared" si="38"/>
        <v>0</v>
      </c>
      <c r="AE224" s="33">
        <f t="shared" si="38"/>
        <v>1</v>
      </c>
      <c r="AF224" s="33">
        <f t="shared" si="38"/>
        <v>0</v>
      </c>
      <c r="AG224" s="33">
        <f t="shared" si="38"/>
        <v>0</v>
      </c>
      <c r="AH224" s="33">
        <f t="shared" si="38"/>
        <v>0</v>
      </c>
      <c r="AI224" s="33">
        <f t="shared" si="38"/>
        <v>0</v>
      </c>
      <c r="AJ224" s="33">
        <f t="shared" si="38"/>
        <v>0</v>
      </c>
      <c r="AK224" s="33">
        <f t="shared" si="38"/>
        <v>0</v>
      </c>
      <c r="AL224" s="33">
        <f t="shared" si="38"/>
        <v>0</v>
      </c>
      <c r="AM224" s="33">
        <f t="shared" si="38"/>
        <v>0</v>
      </c>
    </row>
    <row r="225" spans="1:39">
      <c r="A225" s="33" t="s">
        <v>261</v>
      </c>
      <c r="B225" s="33" t="s">
        <v>272</v>
      </c>
      <c r="C225" s="33" t="s">
        <v>165</v>
      </c>
      <c r="D225" s="77">
        <v>1</v>
      </c>
      <c r="E225" s="33">
        <f t="shared" si="34"/>
        <v>0</v>
      </c>
      <c r="F225" s="33">
        <f t="shared" si="34"/>
        <v>0</v>
      </c>
      <c r="G225" s="33">
        <f t="shared" si="34"/>
        <v>0</v>
      </c>
      <c r="H225" s="33">
        <f t="shared" si="34"/>
        <v>0</v>
      </c>
      <c r="I225" s="33">
        <f t="shared" si="34"/>
        <v>1</v>
      </c>
      <c r="J225" s="33">
        <f t="shared" si="34"/>
        <v>0</v>
      </c>
      <c r="K225" s="33">
        <f t="shared" si="34"/>
        <v>0</v>
      </c>
      <c r="L225" s="33">
        <f t="shared" si="34"/>
        <v>0</v>
      </c>
      <c r="M225" s="33">
        <f t="shared" si="34"/>
        <v>0</v>
      </c>
      <c r="N225" s="33">
        <f t="shared" si="37"/>
        <v>0</v>
      </c>
      <c r="O225" s="33">
        <f t="shared" si="37"/>
        <v>0</v>
      </c>
      <c r="P225" s="33">
        <f t="shared" si="37"/>
        <v>0</v>
      </c>
      <c r="Q225" s="36">
        <f t="shared" si="39"/>
        <v>1</v>
      </c>
      <c r="R225" s="33" t="s">
        <v>328</v>
      </c>
      <c r="U225" s="33" t="s">
        <v>332</v>
      </c>
      <c r="V225" s="33" t="s">
        <v>330</v>
      </c>
      <c r="W225" s="33" t="s">
        <v>165</v>
      </c>
      <c r="X225" s="33">
        <v>1</v>
      </c>
      <c r="Y225" s="33">
        <v>7.6280285811799997</v>
      </c>
      <c r="Z225" s="33">
        <v>8</v>
      </c>
      <c r="AB225" s="33">
        <f t="shared" si="38"/>
        <v>0</v>
      </c>
      <c r="AC225" s="33">
        <f t="shared" si="38"/>
        <v>0</v>
      </c>
      <c r="AD225" s="33">
        <f t="shared" si="38"/>
        <v>0</v>
      </c>
      <c r="AE225" s="33">
        <f t="shared" si="38"/>
        <v>0</v>
      </c>
      <c r="AF225" s="33">
        <f t="shared" si="38"/>
        <v>1</v>
      </c>
      <c r="AG225" s="33">
        <f t="shared" si="38"/>
        <v>0</v>
      </c>
      <c r="AH225" s="33">
        <f t="shared" si="38"/>
        <v>0</v>
      </c>
      <c r="AI225" s="33">
        <f t="shared" si="38"/>
        <v>0</v>
      </c>
      <c r="AJ225" s="33">
        <f t="shared" si="38"/>
        <v>0</v>
      </c>
      <c r="AK225" s="33">
        <f t="shared" si="38"/>
        <v>0</v>
      </c>
      <c r="AL225" s="33">
        <f t="shared" si="38"/>
        <v>0</v>
      </c>
      <c r="AM225" s="33">
        <f t="shared" si="38"/>
        <v>0</v>
      </c>
    </row>
    <row r="226" spans="1:39">
      <c r="A226" s="33" t="s">
        <v>261</v>
      </c>
      <c r="B226" s="33" t="s">
        <v>272</v>
      </c>
      <c r="C226" s="33" t="s">
        <v>165</v>
      </c>
      <c r="D226" s="77">
        <v>2</v>
      </c>
      <c r="E226" s="33">
        <f t="shared" si="34"/>
        <v>0</v>
      </c>
      <c r="F226" s="33">
        <f t="shared" si="34"/>
        <v>0</v>
      </c>
      <c r="G226" s="33">
        <f t="shared" si="34"/>
        <v>0</v>
      </c>
      <c r="H226" s="33">
        <f t="shared" ref="H226:M259" si="40">AE226</f>
        <v>0</v>
      </c>
      <c r="I226" s="33">
        <f t="shared" si="40"/>
        <v>0</v>
      </c>
      <c r="J226" s="33">
        <f t="shared" si="40"/>
        <v>1</v>
      </c>
      <c r="K226" s="33">
        <f t="shared" si="40"/>
        <v>0</v>
      </c>
      <c r="L226" s="33">
        <f t="shared" si="40"/>
        <v>0</v>
      </c>
      <c r="M226" s="33">
        <f t="shared" si="40"/>
        <v>0</v>
      </c>
      <c r="N226" s="33">
        <f t="shared" si="37"/>
        <v>0</v>
      </c>
      <c r="O226" s="33">
        <f t="shared" si="37"/>
        <v>0</v>
      </c>
      <c r="P226" s="33">
        <f t="shared" si="37"/>
        <v>0</v>
      </c>
      <c r="Q226" s="36">
        <f t="shared" si="39"/>
        <v>1</v>
      </c>
      <c r="R226" s="33" t="s">
        <v>328</v>
      </c>
      <c r="U226" s="33" t="s">
        <v>332</v>
      </c>
      <c r="V226" s="33" t="s">
        <v>330</v>
      </c>
      <c r="W226" s="33" t="s">
        <v>165</v>
      </c>
      <c r="X226" s="33">
        <v>2</v>
      </c>
      <c r="Y226" s="33">
        <v>7.2423292946900002</v>
      </c>
      <c r="Z226" s="33">
        <v>7</v>
      </c>
      <c r="AB226" s="33">
        <f t="shared" si="38"/>
        <v>0</v>
      </c>
      <c r="AC226" s="33">
        <f t="shared" si="38"/>
        <v>0</v>
      </c>
      <c r="AD226" s="33">
        <f t="shared" si="38"/>
        <v>0</v>
      </c>
      <c r="AE226" s="33">
        <f t="shared" si="38"/>
        <v>0</v>
      </c>
      <c r="AF226" s="33">
        <f t="shared" si="38"/>
        <v>0</v>
      </c>
      <c r="AG226" s="33">
        <f t="shared" si="38"/>
        <v>1</v>
      </c>
      <c r="AH226" s="33">
        <f t="shared" si="38"/>
        <v>0</v>
      </c>
      <c r="AI226" s="33">
        <f t="shared" si="38"/>
        <v>0</v>
      </c>
      <c r="AJ226" s="33">
        <f t="shared" si="38"/>
        <v>0</v>
      </c>
      <c r="AK226" s="33">
        <f t="shared" si="38"/>
        <v>0</v>
      </c>
      <c r="AL226" s="33">
        <f t="shared" si="38"/>
        <v>0</v>
      </c>
      <c r="AM226" s="33">
        <f t="shared" si="38"/>
        <v>0</v>
      </c>
    </row>
    <row r="227" spans="1:39">
      <c r="A227" s="33" t="s">
        <v>261</v>
      </c>
      <c r="B227" s="33" t="s">
        <v>272</v>
      </c>
      <c r="C227" s="33" t="s">
        <v>165</v>
      </c>
      <c r="D227" s="77" t="s">
        <v>161</v>
      </c>
      <c r="E227" s="33">
        <f t="shared" ref="E227:J278" si="41">AB227</f>
        <v>0</v>
      </c>
      <c r="F227" s="33">
        <f t="shared" si="41"/>
        <v>0</v>
      </c>
      <c r="G227" s="33">
        <f t="shared" si="41"/>
        <v>0</v>
      </c>
      <c r="H227" s="33">
        <f t="shared" si="40"/>
        <v>0</v>
      </c>
      <c r="I227" s="33">
        <f t="shared" si="40"/>
        <v>0</v>
      </c>
      <c r="J227" s="33">
        <f t="shared" si="40"/>
        <v>1</v>
      </c>
      <c r="K227" s="33">
        <f t="shared" si="40"/>
        <v>0</v>
      </c>
      <c r="L227" s="33">
        <f t="shared" si="40"/>
        <v>0</v>
      </c>
      <c r="M227" s="33">
        <f t="shared" si="40"/>
        <v>0</v>
      </c>
      <c r="N227" s="33">
        <f t="shared" si="37"/>
        <v>0</v>
      </c>
      <c r="O227" s="33">
        <f t="shared" si="37"/>
        <v>0</v>
      </c>
      <c r="P227" s="33">
        <f t="shared" si="37"/>
        <v>0</v>
      </c>
      <c r="Q227" s="36">
        <f t="shared" si="39"/>
        <v>1</v>
      </c>
      <c r="R227" s="33" t="s">
        <v>328</v>
      </c>
      <c r="U227" s="33" t="s">
        <v>332</v>
      </c>
      <c r="V227" s="33" t="s">
        <v>330</v>
      </c>
      <c r="W227" s="33" t="s">
        <v>165</v>
      </c>
      <c r="X227" s="33" t="s">
        <v>161</v>
      </c>
      <c r="Y227" s="33">
        <v>7.4959355577100002</v>
      </c>
      <c r="Z227" s="33">
        <v>7</v>
      </c>
      <c r="AB227" s="33">
        <f t="shared" si="38"/>
        <v>0</v>
      </c>
      <c r="AC227" s="33">
        <f t="shared" si="38"/>
        <v>0</v>
      </c>
      <c r="AD227" s="33">
        <f t="shared" si="38"/>
        <v>0</v>
      </c>
      <c r="AE227" s="33">
        <f t="shared" si="38"/>
        <v>0</v>
      </c>
      <c r="AF227" s="33">
        <f t="shared" si="38"/>
        <v>0</v>
      </c>
      <c r="AG227" s="33">
        <f t="shared" si="38"/>
        <v>1</v>
      </c>
      <c r="AH227" s="33">
        <f t="shared" si="38"/>
        <v>0</v>
      </c>
      <c r="AI227" s="33">
        <f t="shared" si="38"/>
        <v>0</v>
      </c>
      <c r="AJ227" s="33">
        <f t="shared" si="38"/>
        <v>0</v>
      </c>
      <c r="AK227" s="33">
        <f t="shared" si="38"/>
        <v>0</v>
      </c>
      <c r="AL227" s="33">
        <f t="shared" si="38"/>
        <v>0</v>
      </c>
      <c r="AM227" s="33">
        <f t="shared" si="38"/>
        <v>0</v>
      </c>
    </row>
    <row r="228" spans="1:39">
      <c r="A228" s="33" t="s">
        <v>261</v>
      </c>
      <c r="B228" s="33" t="str">
        <f t="shared" ref="B228:B279" si="42">V228</f>
        <v>1950s</v>
      </c>
      <c r="C228" s="33" t="s">
        <v>311</v>
      </c>
      <c r="D228" s="77">
        <v>1</v>
      </c>
      <c r="E228" s="33">
        <f t="shared" si="41"/>
        <v>0</v>
      </c>
      <c r="F228" s="33">
        <f t="shared" si="41"/>
        <v>0</v>
      </c>
      <c r="G228" s="33">
        <f t="shared" si="41"/>
        <v>1</v>
      </c>
      <c r="H228" s="33">
        <f t="shared" si="40"/>
        <v>0</v>
      </c>
      <c r="I228" s="33">
        <f t="shared" si="40"/>
        <v>0</v>
      </c>
      <c r="J228" s="33">
        <f t="shared" si="40"/>
        <v>0</v>
      </c>
      <c r="K228" s="33">
        <f t="shared" si="40"/>
        <v>0</v>
      </c>
      <c r="L228" s="33">
        <f t="shared" si="40"/>
        <v>0</v>
      </c>
      <c r="M228" s="33">
        <f t="shared" si="40"/>
        <v>0</v>
      </c>
      <c r="N228" s="33">
        <f t="shared" si="37"/>
        <v>0</v>
      </c>
      <c r="O228" s="33">
        <f t="shared" si="37"/>
        <v>0</v>
      </c>
      <c r="P228" s="33">
        <f t="shared" si="37"/>
        <v>0</v>
      </c>
      <c r="Q228" s="36">
        <f t="shared" si="39"/>
        <v>1</v>
      </c>
      <c r="R228" s="33" t="s">
        <v>328</v>
      </c>
      <c r="U228" s="33" t="s">
        <v>332</v>
      </c>
      <c r="V228" s="33" t="s">
        <v>4</v>
      </c>
      <c r="W228" s="33" t="s">
        <v>311</v>
      </c>
      <c r="X228" s="33">
        <v>1</v>
      </c>
      <c r="Y228" s="33">
        <v>16.523067495599999</v>
      </c>
      <c r="Z228" s="33">
        <v>15</v>
      </c>
      <c r="AB228" s="33">
        <f t="shared" ref="AB228:AM242" si="43">IF(AB$2=$Z228,1,0)</f>
        <v>0</v>
      </c>
      <c r="AC228" s="33">
        <f t="shared" si="43"/>
        <v>0</v>
      </c>
      <c r="AD228" s="33">
        <f t="shared" si="43"/>
        <v>1</v>
      </c>
      <c r="AE228" s="33">
        <f t="shared" si="43"/>
        <v>0</v>
      </c>
      <c r="AF228" s="33">
        <f t="shared" si="43"/>
        <v>0</v>
      </c>
      <c r="AG228" s="33">
        <f t="shared" si="43"/>
        <v>0</v>
      </c>
      <c r="AH228" s="33">
        <f t="shared" si="43"/>
        <v>0</v>
      </c>
      <c r="AI228" s="33">
        <f t="shared" si="43"/>
        <v>0</v>
      </c>
      <c r="AJ228" s="33">
        <f t="shared" si="43"/>
        <v>0</v>
      </c>
      <c r="AK228" s="33">
        <f t="shared" si="43"/>
        <v>0</v>
      </c>
      <c r="AL228" s="33">
        <f t="shared" si="43"/>
        <v>0</v>
      </c>
      <c r="AM228" s="33">
        <f t="shared" si="43"/>
        <v>0</v>
      </c>
    </row>
    <row r="229" spans="1:39">
      <c r="A229" s="33" t="s">
        <v>261</v>
      </c>
      <c r="B229" s="33" t="str">
        <f t="shared" si="42"/>
        <v>1950s</v>
      </c>
      <c r="C229" s="33" t="s">
        <v>311</v>
      </c>
      <c r="D229" s="77">
        <v>2</v>
      </c>
      <c r="E229" s="33">
        <f t="shared" si="41"/>
        <v>0</v>
      </c>
      <c r="F229" s="33">
        <f t="shared" si="41"/>
        <v>0</v>
      </c>
      <c r="G229" s="33">
        <f t="shared" si="41"/>
        <v>1</v>
      </c>
      <c r="H229" s="33">
        <f t="shared" si="40"/>
        <v>0</v>
      </c>
      <c r="I229" s="33">
        <f t="shared" si="40"/>
        <v>0</v>
      </c>
      <c r="J229" s="33">
        <f t="shared" si="40"/>
        <v>0</v>
      </c>
      <c r="K229" s="33">
        <f t="shared" si="40"/>
        <v>0</v>
      </c>
      <c r="L229" s="33">
        <f t="shared" si="40"/>
        <v>0</v>
      </c>
      <c r="M229" s="33">
        <f t="shared" si="40"/>
        <v>0</v>
      </c>
      <c r="N229" s="33">
        <f t="shared" si="37"/>
        <v>0</v>
      </c>
      <c r="O229" s="33">
        <f t="shared" si="37"/>
        <v>0</v>
      </c>
      <c r="P229" s="33">
        <f t="shared" si="37"/>
        <v>0</v>
      </c>
      <c r="Q229" s="36">
        <f t="shared" si="39"/>
        <v>1</v>
      </c>
      <c r="R229" s="33" t="s">
        <v>328</v>
      </c>
      <c r="U229" s="33" t="s">
        <v>332</v>
      </c>
      <c r="V229" s="33" t="s">
        <v>4</v>
      </c>
      <c r="W229" s="33" t="s">
        <v>311</v>
      </c>
      <c r="X229" s="33">
        <v>2</v>
      </c>
      <c r="Y229" s="33">
        <v>15.6876045348</v>
      </c>
      <c r="Z229" s="33">
        <v>15</v>
      </c>
      <c r="AB229" s="33">
        <f t="shared" si="43"/>
        <v>0</v>
      </c>
      <c r="AC229" s="33">
        <f t="shared" si="43"/>
        <v>0</v>
      </c>
      <c r="AD229" s="33">
        <f t="shared" si="43"/>
        <v>1</v>
      </c>
      <c r="AE229" s="33">
        <f t="shared" si="43"/>
        <v>0</v>
      </c>
      <c r="AF229" s="33">
        <f t="shared" si="43"/>
        <v>0</v>
      </c>
      <c r="AG229" s="33">
        <f t="shared" si="43"/>
        <v>0</v>
      </c>
      <c r="AH229" s="33">
        <f t="shared" si="43"/>
        <v>0</v>
      </c>
      <c r="AI229" s="33">
        <f t="shared" si="43"/>
        <v>0</v>
      </c>
      <c r="AJ229" s="33">
        <f t="shared" si="43"/>
        <v>0</v>
      </c>
      <c r="AK229" s="33">
        <f t="shared" si="43"/>
        <v>0</v>
      </c>
      <c r="AL229" s="33">
        <f t="shared" si="43"/>
        <v>0</v>
      </c>
      <c r="AM229" s="33">
        <f t="shared" si="43"/>
        <v>0</v>
      </c>
    </row>
    <row r="230" spans="1:39">
      <c r="A230" s="33" t="s">
        <v>261</v>
      </c>
      <c r="B230" s="33" t="str">
        <f t="shared" si="42"/>
        <v>1950s</v>
      </c>
      <c r="C230" s="33" t="s">
        <v>311</v>
      </c>
      <c r="D230" s="77" t="s">
        <v>161</v>
      </c>
      <c r="E230" s="33">
        <f t="shared" si="41"/>
        <v>0</v>
      </c>
      <c r="F230" s="33">
        <f t="shared" si="41"/>
        <v>0</v>
      </c>
      <c r="G230" s="33">
        <f t="shared" si="41"/>
        <v>1</v>
      </c>
      <c r="H230" s="33">
        <f t="shared" si="40"/>
        <v>0</v>
      </c>
      <c r="I230" s="33">
        <f t="shared" si="40"/>
        <v>0</v>
      </c>
      <c r="J230" s="33">
        <f t="shared" si="40"/>
        <v>0</v>
      </c>
      <c r="K230" s="33">
        <f t="shared" si="40"/>
        <v>0</v>
      </c>
      <c r="L230" s="33">
        <f t="shared" si="40"/>
        <v>0</v>
      </c>
      <c r="M230" s="33">
        <f t="shared" si="40"/>
        <v>0</v>
      </c>
      <c r="N230" s="33">
        <f t="shared" si="37"/>
        <v>0</v>
      </c>
      <c r="O230" s="33">
        <f t="shared" si="37"/>
        <v>0</v>
      </c>
      <c r="P230" s="33">
        <f t="shared" si="37"/>
        <v>0</v>
      </c>
      <c r="Q230" s="36">
        <f t="shared" si="39"/>
        <v>1</v>
      </c>
      <c r="R230" s="33" t="s">
        <v>328</v>
      </c>
      <c r="U230" s="33" t="s">
        <v>332</v>
      </c>
      <c r="V230" s="33" t="s">
        <v>4</v>
      </c>
      <c r="W230" s="33" t="s">
        <v>311</v>
      </c>
      <c r="X230" s="33" t="s">
        <v>161</v>
      </c>
      <c r="Y230" s="33">
        <v>16.236940887700001</v>
      </c>
      <c r="Z230" s="33">
        <v>15</v>
      </c>
      <c r="AB230" s="33">
        <f t="shared" si="43"/>
        <v>0</v>
      </c>
      <c r="AC230" s="33">
        <f t="shared" si="43"/>
        <v>0</v>
      </c>
      <c r="AD230" s="33">
        <f t="shared" si="43"/>
        <v>1</v>
      </c>
      <c r="AE230" s="33">
        <f t="shared" si="43"/>
        <v>0</v>
      </c>
      <c r="AF230" s="33">
        <f t="shared" si="43"/>
        <v>0</v>
      </c>
      <c r="AG230" s="33">
        <f t="shared" si="43"/>
        <v>0</v>
      </c>
      <c r="AH230" s="33">
        <f t="shared" si="43"/>
        <v>0</v>
      </c>
      <c r="AI230" s="33">
        <f t="shared" si="43"/>
        <v>0</v>
      </c>
      <c r="AJ230" s="33">
        <f t="shared" si="43"/>
        <v>0</v>
      </c>
      <c r="AK230" s="33">
        <f t="shared" si="43"/>
        <v>0</v>
      </c>
      <c r="AL230" s="33">
        <f t="shared" si="43"/>
        <v>0</v>
      </c>
      <c r="AM230" s="33">
        <f t="shared" si="43"/>
        <v>0</v>
      </c>
    </row>
    <row r="231" spans="1:39">
      <c r="A231" s="33" t="s">
        <v>261</v>
      </c>
      <c r="B231" s="33" t="str">
        <f t="shared" si="42"/>
        <v>1950s</v>
      </c>
      <c r="C231" s="33" t="s">
        <v>162</v>
      </c>
      <c r="D231" s="77">
        <v>1</v>
      </c>
      <c r="E231" s="33">
        <f t="shared" si="41"/>
        <v>0</v>
      </c>
      <c r="F231" s="33">
        <f t="shared" si="41"/>
        <v>0</v>
      </c>
      <c r="G231" s="33">
        <f t="shared" si="41"/>
        <v>1</v>
      </c>
      <c r="H231" s="33">
        <f t="shared" si="40"/>
        <v>0</v>
      </c>
      <c r="I231" s="33">
        <f t="shared" si="40"/>
        <v>0</v>
      </c>
      <c r="J231" s="33">
        <f t="shared" si="40"/>
        <v>0</v>
      </c>
      <c r="K231" s="33">
        <f t="shared" si="40"/>
        <v>0</v>
      </c>
      <c r="L231" s="33">
        <f t="shared" si="40"/>
        <v>0</v>
      </c>
      <c r="M231" s="33">
        <f t="shared" si="40"/>
        <v>0</v>
      </c>
      <c r="N231" s="33">
        <f t="shared" si="37"/>
        <v>0</v>
      </c>
      <c r="O231" s="33">
        <f t="shared" si="37"/>
        <v>0</v>
      </c>
      <c r="P231" s="33">
        <f t="shared" si="37"/>
        <v>0</v>
      </c>
      <c r="Q231" s="36">
        <f t="shared" si="39"/>
        <v>1</v>
      </c>
      <c r="R231" s="33" t="s">
        <v>328</v>
      </c>
      <c r="U231" s="33" t="s">
        <v>332</v>
      </c>
      <c r="V231" s="33" t="s">
        <v>4</v>
      </c>
      <c r="W231" s="33" t="s">
        <v>162</v>
      </c>
      <c r="X231" s="33">
        <v>1</v>
      </c>
      <c r="Y231" s="33">
        <v>13.6198111449</v>
      </c>
      <c r="Z231" s="33">
        <v>15</v>
      </c>
      <c r="AB231" s="33">
        <f t="shared" si="43"/>
        <v>0</v>
      </c>
      <c r="AC231" s="33">
        <f t="shared" si="43"/>
        <v>0</v>
      </c>
      <c r="AD231" s="33">
        <f t="shared" si="43"/>
        <v>1</v>
      </c>
      <c r="AE231" s="33">
        <f t="shared" si="43"/>
        <v>0</v>
      </c>
      <c r="AF231" s="33">
        <f t="shared" si="43"/>
        <v>0</v>
      </c>
      <c r="AG231" s="33">
        <f t="shared" si="43"/>
        <v>0</v>
      </c>
      <c r="AH231" s="33">
        <f t="shared" si="43"/>
        <v>0</v>
      </c>
      <c r="AI231" s="33">
        <f t="shared" si="43"/>
        <v>0</v>
      </c>
      <c r="AJ231" s="33">
        <f t="shared" si="43"/>
        <v>0</v>
      </c>
      <c r="AK231" s="33">
        <f t="shared" si="43"/>
        <v>0</v>
      </c>
      <c r="AL231" s="33">
        <f t="shared" si="43"/>
        <v>0</v>
      </c>
      <c r="AM231" s="33">
        <f t="shared" si="43"/>
        <v>0</v>
      </c>
    </row>
    <row r="232" spans="1:39">
      <c r="A232" s="33" t="s">
        <v>261</v>
      </c>
      <c r="B232" s="33" t="str">
        <f t="shared" si="42"/>
        <v>1950s</v>
      </c>
      <c r="C232" s="33" t="s">
        <v>162</v>
      </c>
      <c r="D232" s="77">
        <v>2</v>
      </c>
      <c r="E232" s="33">
        <f t="shared" si="41"/>
        <v>0</v>
      </c>
      <c r="F232" s="33">
        <f t="shared" si="41"/>
        <v>0</v>
      </c>
      <c r="G232" s="33">
        <f t="shared" si="41"/>
        <v>1</v>
      </c>
      <c r="H232" s="33">
        <f t="shared" si="40"/>
        <v>0</v>
      </c>
      <c r="I232" s="33">
        <f t="shared" si="40"/>
        <v>0</v>
      </c>
      <c r="J232" s="33">
        <f t="shared" si="40"/>
        <v>0</v>
      </c>
      <c r="K232" s="33">
        <f t="shared" si="40"/>
        <v>0</v>
      </c>
      <c r="L232" s="33">
        <f t="shared" si="40"/>
        <v>0</v>
      </c>
      <c r="M232" s="33">
        <f t="shared" si="40"/>
        <v>0</v>
      </c>
      <c r="N232" s="33">
        <f t="shared" si="37"/>
        <v>0</v>
      </c>
      <c r="O232" s="33">
        <f t="shared" si="37"/>
        <v>0</v>
      </c>
      <c r="P232" s="33">
        <f t="shared" si="37"/>
        <v>0</v>
      </c>
      <c r="Q232" s="36">
        <f t="shared" si="39"/>
        <v>1</v>
      </c>
      <c r="R232" s="33" t="s">
        <v>328</v>
      </c>
      <c r="U232" s="33" t="s">
        <v>332</v>
      </c>
      <c r="V232" s="33" t="s">
        <v>4</v>
      </c>
      <c r="W232" s="33" t="s">
        <v>162</v>
      </c>
      <c r="X232" s="33">
        <v>2</v>
      </c>
      <c r="Y232" s="33">
        <v>12.931146782300001</v>
      </c>
      <c r="Z232" s="33">
        <v>15</v>
      </c>
      <c r="AB232" s="33">
        <f t="shared" si="43"/>
        <v>0</v>
      </c>
      <c r="AC232" s="33">
        <f t="shared" si="43"/>
        <v>0</v>
      </c>
      <c r="AD232" s="33">
        <f t="shared" si="43"/>
        <v>1</v>
      </c>
      <c r="AE232" s="33">
        <f t="shared" si="43"/>
        <v>0</v>
      </c>
      <c r="AF232" s="33">
        <f t="shared" si="43"/>
        <v>0</v>
      </c>
      <c r="AG232" s="33">
        <f t="shared" si="43"/>
        <v>0</v>
      </c>
      <c r="AH232" s="33">
        <f t="shared" si="43"/>
        <v>0</v>
      </c>
      <c r="AI232" s="33">
        <f t="shared" si="43"/>
        <v>0</v>
      </c>
      <c r="AJ232" s="33">
        <f t="shared" si="43"/>
        <v>0</v>
      </c>
      <c r="AK232" s="33">
        <f t="shared" si="43"/>
        <v>0</v>
      </c>
      <c r="AL232" s="33">
        <f t="shared" si="43"/>
        <v>0</v>
      </c>
      <c r="AM232" s="33">
        <f t="shared" si="43"/>
        <v>0</v>
      </c>
    </row>
    <row r="233" spans="1:39">
      <c r="A233" s="33" t="s">
        <v>261</v>
      </c>
      <c r="B233" s="33" t="str">
        <f t="shared" si="42"/>
        <v>1950s</v>
      </c>
      <c r="C233" s="33" t="s">
        <v>162</v>
      </c>
      <c r="D233" s="77" t="s">
        <v>161</v>
      </c>
      <c r="E233" s="33">
        <f t="shared" si="41"/>
        <v>0</v>
      </c>
      <c r="F233" s="33">
        <f t="shared" si="41"/>
        <v>0</v>
      </c>
      <c r="G233" s="33">
        <f t="shared" si="41"/>
        <v>1</v>
      </c>
      <c r="H233" s="33">
        <f t="shared" si="40"/>
        <v>0</v>
      </c>
      <c r="I233" s="33">
        <f t="shared" si="40"/>
        <v>0</v>
      </c>
      <c r="J233" s="33">
        <f t="shared" si="40"/>
        <v>0</v>
      </c>
      <c r="K233" s="33">
        <f t="shared" si="40"/>
        <v>0</v>
      </c>
      <c r="L233" s="33">
        <f t="shared" si="40"/>
        <v>0</v>
      </c>
      <c r="M233" s="33">
        <f t="shared" si="40"/>
        <v>0</v>
      </c>
      <c r="N233" s="33">
        <f t="shared" si="37"/>
        <v>0</v>
      </c>
      <c r="O233" s="33">
        <f t="shared" si="37"/>
        <v>0</v>
      </c>
      <c r="P233" s="33">
        <f t="shared" si="37"/>
        <v>0</v>
      </c>
      <c r="Q233" s="36">
        <f t="shared" si="39"/>
        <v>1</v>
      </c>
      <c r="R233" s="33" t="s">
        <v>328</v>
      </c>
      <c r="U233" s="33" t="s">
        <v>332</v>
      </c>
      <c r="V233" s="33" t="s">
        <v>4</v>
      </c>
      <c r="W233" s="33" t="s">
        <v>162</v>
      </c>
      <c r="X233" s="33" t="s">
        <v>161</v>
      </c>
      <c r="Y233" s="33">
        <v>13.3839596383</v>
      </c>
      <c r="Z233" s="33">
        <v>15</v>
      </c>
      <c r="AB233" s="33">
        <f t="shared" si="43"/>
        <v>0</v>
      </c>
      <c r="AC233" s="33">
        <f t="shared" si="43"/>
        <v>0</v>
      </c>
      <c r="AD233" s="33">
        <f t="shared" si="43"/>
        <v>1</v>
      </c>
      <c r="AE233" s="33">
        <f t="shared" si="43"/>
        <v>0</v>
      </c>
      <c r="AF233" s="33">
        <f t="shared" si="43"/>
        <v>0</v>
      </c>
      <c r="AG233" s="33">
        <f t="shared" si="43"/>
        <v>0</v>
      </c>
      <c r="AH233" s="33">
        <f t="shared" si="43"/>
        <v>0</v>
      </c>
      <c r="AI233" s="33">
        <f t="shared" si="43"/>
        <v>0</v>
      </c>
      <c r="AJ233" s="33">
        <f t="shared" si="43"/>
        <v>0</v>
      </c>
      <c r="AK233" s="33">
        <f t="shared" si="43"/>
        <v>0</v>
      </c>
      <c r="AL233" s="33">
        <f t="shared" si="43"/>
        <v>0</v>
      </c>
      <c r="AM233" s="33">
        <f t="shared" si="43"/>
        <v>0</v>
      </c>
    </row>
    <row r="234" spans="1:39">
      <c r="A234" s="33" t="s">
        <v>261</v>
      </c>
      <c r="B234" s="33" t="str">
        <f t="shared" si="42"/>
        <v>1950s</v>
      </c>
      <c r="C234" s="33" t="s">
        <v>163</v>
      </c>
      <c r="D234" s="77">
        <v>1</v>
      </c>
      <c r="E234" s="33">
        <f t="shared" si="41"/>
        <v>0</v>
      </c>
      <c r="F234" s="33">
        <f t="shared" si="41"/>
        <v>0</v>
      </c>
      <c r="G234" s="33">
        <f t="shared" si="41"/>
        <v>0</v>
      </c>
      <c r="H234" s="33">
        <f t="shared" si="40"/>
        <v>1</v>
      </c>
      <c r="I234" s="33">
        <f t="shared" si="40"/>
        <v>0</v>
      </c>
      <c r="J234" s="33">
        <f t="shared" si="40"/>
        <v>0</v>
      </c>
      <c r="K234" s="33">
        <f t="shared" si="40"/>
        <v>0</v>
      </c>
      <c r="L234" s="33">
        <f t="shared" si="40"/>
        <v>0</v>
      </c>
      <c r="M234" s="33">
        <f t="shared" si="40"/>
        <v>0</v>
      </c>
      <c r="N234" s="33">
        <f t="shared" si="37"/>
        <v>0</v>
      </c>
      <c r="O234" s="33">
        <f t="shared" si="37"/>
        <v>0</v>
      </c>
      <c r="P234" s="33">
        <f t="shared" si="37"/>
        <v>0</v>
      </c>
      <c r="Q234" s="36">
        <f t="shared" si="39"/>
        <v>1</v>
      </c>
      <c r="R234" s="33" t="s">
        <v>328</v>
      </c>
      <c r="U234" s="33" t="s">
        <v>332</v>
      </c>
      <c r="V234" s="33" t="s">
        <v>4</v>
      </c>
      <c r="W234" s="33" t="s">
        <v>163</v>
      </c>
      <c r="X234" s="33">
        <v>1</v>
      </c>
      <c r="Y234" s="33">
        <v>11.2266838873</v>
      </c>
      <c r="Z234" s="33">
        <v>10</v>
      </c>
      <c r="AB234" s="33">
        <f t="shared" si="43"/>
        <v>0</v>
      </c>
      <c r="AC234" s="33">
        <f t="shared" si="43"/>
        <v>0</v>
      </c>
      <c r="AD234" s="33">
        <f t="shared" si="43"/>
        <v>0</v>
      </c>
      <c r="AE234" s="33">
        <f t="shared" si="43"/>
        <v>1</v>
      </c>
      <c r="AF234" s="33">
        <f t="shared" si="43"/>
        <v>0</v>
      </c>
      <c r="AG234" s="33">
        <f t="shared" si="43"/>
        <v>0</v>
      </c>
      <c r="AH234" s="33">
        <f t="shared" si="43"/>
        <v>0</v>
      </c>
      <c r="AI234" s="33">
        <f t="shared" si="43"/>
        <v>0</v>
      </c>
      <c r="AJ234" s="33">
        <f t="shared" si="43"/>
        <v>0</v>
      </c>
      <c r="AK234" s="33">
        <f t="shared" si="43"/>
        <v>0</v>
      </c>
      <c r="AL234" s="33">
        <f t="shared" si="43"/>
        <v>0</v>
      </c>
      <c r="AM234" s="33">
        <f t="shared" si="43"/>
        <v>0</v>
      </c>
    </row>
    <row r="235" spans="1:39">
      <c r="A235" s="33" t="s">
        <v>261</v>
      </c>
      <c r="B235" s="33" t="str">
        <f t="shared" si="42"/>
        <v>1950s</v>
      </c>
      <c r="C235" s="33" t="s">
        <v>163</v>
      </c>
      <c r="D235" s="77">
        <v>2</v>
      </c>
      <c r="E235" s="33">
        <f t="shared" si="41"/>
        <v>0</v>
      </c>
      <c r="F235" s="33">
        <f t="shared" si="41"/>
        <v>0</v>
      </c>
      <c r="G235" s="33">
        <f t="shared" si="41"/>
        <v>0</v>
      </c>
      <c r="H235" s="33">
        <f t="shared" si="40"/>
        <v>1</v>
      </c>
      <c r="I235" s="33">
        <f t="shared" si="40"/>
        <v>0</v>
      </c>
      <c r="J235" s="33">
        <f t="shared" si="40"/>
        <v>0</v>
      </c>
      <c r="K235" s="33">
        <f t="shared" si="40"/>
        <v>0</v>
      </c>
      <c r="L235" s="33">
        <f t="shared" si="40"/>
        <v>0</v>
      </c>
      <c r="M235" s="33">
        <f t="shared" si="40"/>
        <v>0</v>
      </c>
      <c r="N235" s="33">
        <f t="shared" si="37"/>
        <v>0</v>
      </c>
      <c r="O235" s="33">
        <f t="shared" si="37"/>
        <v>0</v>
      </c>
      <c r="P235" s="33">
        <f t="shared" si="37"/>
        <v>0</v>
      </c>
      <c r="Q235" s="36">
        <f t="shared" si="39"/>
        <v>1</v>
      </c>
      <c r="R235" s="33" t="s">
        <v>328</v>
      </c>
      <c r="U235" s="33" t="s">
        <v>332</v>
      </c>
      <c r="V235" s="33" t="s">
        <v>4</v>
      </c>
      <c r="W235" s="33" t="s">
        <v>163</v>
      </c>
      <c r="X235" s="33">
        <v>2</v>
      </c>
      <c r="Y235" s="33">
        <v>10.6590242464</v>
      </c>
      <c r="Z235" s="33">
        <v>10</v>
      </c>
      <c r="AB235" s="33">
        <f t="shared" si="43"/>
        <v>0</v>
      </c>
      <c r="AC235" s="33">
        <f t="shared" si="43"/>
        <v>0</v>
      </c>
      <c r="AD235" s="33">
        <f t="shared" si="43"/>
        <v>0</v>
      </c>
      <c r="AE235" s="33">
        <f t="shared" si="43"/>
        <v>1</v>
      </c>
      <c r="AF235" s="33">
        <f t="shared" si="43"/>
        <v>0</v>
      </c>
      <c r="AG235" s="33">
        <f t="shared" si="43"/>
        <v>0</v>
      </c>
      <c r="AH235" s="33">
        <f t="shared" si="43"/>
        <v>0</v>
      </c>
      <c r="AI235" s="33">
        <f t="shared" si="43"/>
        <v>0</v>
      </c>
      <c r="AJ235" s="33">
        <f t="shared" si="43"/>
        <v>0</v>
      </c>
      <c r="AK235" s="33">
        <f t="shared" si="43"/>
        <v>0</v>
      </c>
      <c r="AL235" s="33">
        <f t="shared" si="43"/>
        <v>0</v>
      </c>
      <c r="AM235" s="33">
        <f t="shared" si="43"/>
        <v>0</v>
      </c>
    </row>
    <row r="236" spans="1:39">
      <c r="A236" s="33" t="s">
        <v>261</v>
      </c>
      <c r="B236" s="33" t="str">
        <f t="shared" si="42"/>
        <v>1950s</v>
      </c>
      <c r="C236" s="33" t="s">
        <v>163</v>
      </c>
      <c r="D236" s="77" t="s">
        <v>161</v>
      </c>
      <c r="E236" s="33">
        <f t="shared" si="41"/>
        <v>0</v>
      </c>
      <c r="F236" s="33">
        <f t="shared" si="41"/>
        <v>0</v>
      </c>
      <c r="G236" s="33">
        <f t="shared" si="41"/>
        <v>0</v>
      </c>
      <c r="H236" s="33">
        <f t="shared" si="40"/>
        <v>1</v>
      </c>
      <c r="I236" s="33">
        <f t="shared" si="40"/>
        <v>0</v>
      </c>
      <c r="J236" s="33">
        <f t="shared" si="40"/>
        <v>0</v>
      </c>
      <c r="K236" s="33">
        <f t="shared" si="40"/>
        <v>0</v>
      </c>
      <c r="L236" s="33">
        <f t="shared" si="40"/>
        <v>0</v>
      </c>
      <c r="M236" s="33">
        <f t="shared" si="40"/>
        <v>0</v>
      </c>
      <c r="N236" s="33">
        <f t="shared" si="37"/>
        <v>0</v>
      </c>
      <c r="O236" s="33">
        <f t="shared" si="37"/>
        <v>0</v>
      </c>
      <c r="P236" s="33">
        <f t="shared" si="37"/>
        <v>0</v>
      </c>
      <c r="Q236" s="36">
        <f t="shared" si="39"/>
        <v>1</v>
      </c>
      <c r="R236" s="33" t="s">
        <v>328</v>
      </c>
      <c r="U236" s="33" t="s">
        <v>332</v>
      </c>
      <c r="V236" s="33" t="s">
        <v>4</v>
      </c>
      <c r="W236" s="33" t="s">
        <v>163</v>
      </c>
      <c r="X236" s="33" t="s">
        <v>161</v>
      </c>
      <c r="Y236" s="33">
        <v>11.032273679899999</v>
      </c>
      <c r="Z236" s="33">
        <v>10</v>
      </c>
      <c r="AB236" s="33">
        <f t="shared" si="43"/>
        <v>0</v>
      </c>
      <c r="AC236" s="33">
        <f t="shared" si="43"/>
        <v>0</v>
      </c>
      <c r="AD236" s="33">
        <f t="shared" si="43"/>
        <v>0</v>
      </c>
      <c r="AE236" s="33">
        <f t="shared" si="43"/>
        <v>1</v>
      </c>
      <c r="AF236" s="33">
        <f t="shared" si="43"/>
        <v>0</v>
      </c>
      <c r="AG236" s="33">
        <f t="shared" si="43"/>
        <v>0</v>
      </c>
      <c r="AH236" s="33">
        <f t="shared" si="43"/>
        <v>0</v>
      </c>
      <c r="AI236" s="33">
        <f t="shared" si="43"/>
        <v>0</v>
      </c>
      <c r="AJ236" s="33">
        <f t="shared" si="43"/>
        <v>0</v>
      </c>
      <c r="AK236" s="33">
        <f t="shared" si="43"/>
        <v>0</v>
      </c>
      <c r="AL236" s="33">
        <f t="shared" si="43"/>
        <v>0</v>
      </c>
      <c r="AM236" s="33">
        <f t="shared" si="43"/>
        <v>0</v>
      </c>
    </row>
    <row r="237" spans="1:39">
      <c r="A237" s="33" t="s">
        <v>261</v>
      </c>
      <c r="B237" s="33" t="str">
        <f t="shared" si="42"/>
        <v>1950s</v>
      </c>
      <c r="C237" s="33" t="s">
        <v>164</v>
      </c>
      <c r="D237" s="77">
        <v>1</v>
      </c>
      <c r="E237" s="33">
        <f t="shared" si="41"/>
        <v>0</v>
      </c>
      <c r="F237" s="33">
        <f t="shared" si="41"/>
        <v>0</v>
      </c>
      <c r="G237" s="33">
        <f t="shared" si="41"/>
        <v>0</v>
      </c>
      <c r="H237" s="33">
        <f t="shared" si="40"/>
        <v>1</v>
      </c>
      <c r="I237" s="33">
        <f t="shared" si="40"/>
        <v>0</v>
      </c>
      <c r="J237" s="33">
        <f t="shared" si="40"/>
        <v>0</v>
      </c>
      <c r="K237" s="33">
        <f t="shared" si="40"/>
        <v>0</v>
      </c>
      <c r="L237" s="33">
        <f t="shared" si="40"/>
        <v>0</v>
      </c>
      <c r="M237" s="33">
        <f t="shared" si="40"/>
        <v>0</v>
      </c>
      <c r="N237" s="33">
        <f t="shared" si="37"/>
        <v>0</v>
      </c>
      <c r="O237" s="33">
        <f t="shared" si="37"/>
        <v>0</v>
      </c>
      <c r="P237" s="33">
        <f t="shared" si="37"/>
        <v>0</v>
      </c>
      <c r="Q237" s="36">
        <f t="shared" si="39"/>
        <v>1</v>
      </c>
      <c r="R237" s="33" t="s">
        <v>328</v>
      </c>
      <c r="U237" s="33" t="s">
        <v>332</v>
      </c>
      <c r="V237" s="33" t="s">
        <v>4</v>
      </c>
      <c r="W237" s="33" t="s">
        <v>164</v>
      </c>
      <c r="X237" s="33">
        <v>1</v>
      </c>
      <c r="Y237" s="33">
        <v>9.25405130547</v>
      </c>
      <c r="Z237" s="33">
        <v>10</v>
      </c>
      <c r="AB237" s="33">
        <f t="shared" si="43"/>
        <v>0</v>
      </c>
      <c r="AC237" s="33">
        <f t="shared" si="43"/>
        <v>0</v>
      </c>
      <c r="AD237" s="33">
        <f t="shared" si="43"/>
        <v>0</v>
      </c>
      <c r="AE237" s="33">
        <f t="shared" si="43"/>
        <v>1</v>
      </c>
      <c r="AF237" s="33">
        <f t="shared" si="43"/>
        <v>0</v>
      </c>
      <c r="AG237" s="33">
        <f t="shared" si="43"/>
        <v>0</v>
      </c>
      <c r="AH237" s="33">
        <f t="shared" si="43"/>
        <v>0</v>
      </c>
      <c r="AI237" s="33">
        <f t="shared" si="43"/>
        <v>0</v>
      </c>
      <c r="AJ237" s="33">
        <f t="shared" si="43"/>
        <v>0</v>
      </c>
      <c r="AK237" s="33">
        <f t="shared" si="43"/>
        <v>0</v>
      </c>
      <c r="AL237" s="33">
        <f t="shared" si="43"/>
        <v>0</v>
      </c>
      <c r="AM237" s="33">
        <f t="shared" si="43"/>
        <v>0</v>
      </c>
    </row>
    <row r="238" spans="1:39">
      <c r="A238" s="33" t="s">
        <v>261</v>
      </c>
      <c r="B238" s="33" t="str">
        <f t="shared" si="42"/>
        <v>1950s</v>
      </c>
      <c r="C238" s="33" t="s">
        <v>164</v>
      </c>
      <c r="D238" s="77">
        <v>2</v>
      </c>
      <c r="E238" s="33">
        <f t="shared" si="41"/>
        <v>0</v>
      </c>
      <c r="F238" s="33">
        <f t="shared" si="41"/>
        <v>0</v>
      </c>
      <c r="G238" s="33">
        <f t="shared" si="41"/>
        <v>0</v>
      </c>
      <c r="H238" s="33">
        <f t="shared" si="40"/>
        <v>0</v>
      </c>
      <c r="I238" s="33">
        <f t="shared" si="40"/>
        <v>1</v>
      </c>
      <c r="J238" s="33">
        <f t="shared" si="40"/>
        <v>0</v>
      </c>
      <c r="K238" s="33">
        <f t="shared" si="40"/>
        <v>0</v>
      </c>
      <c r="L238" s="33">
        <f t="shared" si="40"/>
        <v>0</v>
      </c>
      <c r="M238" s="33">
        <f t="shared" si="40"/>
        <v>0</v>
      </c>
      <c r="N238" s="33">
        <f t="shared" si="37"/>
        <v>0</v>
      </c>
      <c r="O238" s="33">
        <f t="shared" si="37"/>
        <v>0</v>
      </c>
      <c r="P238" s="33">
        <f t="shared" si="37"/>
        <v>0</v>
      </c>
      <c r="Q238" s="36">
        <f t="shared" si="39"/>
        <v>1</v>
      </c>
      <c r="R238" s="33" t="s">
        <v>328</v>
      </c>
      <c r="U238" s="33" t="s">
        <v>332</v>
      </c>
      <c r="V238" s="33" t="s">
        <v>4</v>
      </c>
      <c r="W238" s="33" t="s">
        <v>164</v>
      </c>
      <c r="X238" s="33">
        <v>2</v>
      </c>
      <c r="Y238" s="33">
        <v>8.7861347333499999</v>
      </c>
      <c r="Z238" s="33">
        <v>8</v>
      </c>
      <c r="AB238" s="33">
        <f t="shared" si="43"/>
        <v>0</v>
      </c>
      <c r="AC238" s="33">
        <f t="shared" si="43"/>
        <v>0</v>
      </c>
      <c r="AD238" s="33">
        <f t="shared" si="43"/>
        <v>0</v>
      </c>
      <c r="AE238" s="33">
        <f t="shared" si="43"/>
        <v>0</v>
      </c>
      <c r="AF238" s="33">
        <f t="shared" si="43"/>
        <v>1</v>
      </c>
      <c r="AG238" s="33">
        <f t="shared" si="43"/>
        <v>0</v>
      </c>
      <c r="AH238" s="33">
        <f t="shared" si="43"/>
        <v>0</v>
      </c>
      <c r="AI238" s="33">
        <f t="shared" si="43"/>
        <v>0</v>
      </c>
      <c r="AJ238" s="33">
        <f t="shared" si="43"/>
        <v>0</v>
      </c>
      <c r="AK238" s="33">
        <f t="shared" si="43"/>
        <v>0</v>
      </c>
      <c r="AL238" s="33">
        <f t="shared" si="43"/>
        <v>0</v>
      </c>
      <c r="AM238" s="33">
        <f t="shared" si="43"/>
        <v>0</v>
      </c>
    </row>
    <row r="239" spans="1:39">
      <c r="A239" s="33" t="s">
        <v>261</v>
      </c>
      <c r="B239" s="33" t="str">
        <f t="shared" si="42"/>
        <v>1950s</v>
      </c>
      <c r="C239" s="33" t="s">
        <v>164</v>
      </c>
      <c r="D239" s="77" t="s">
        <v>161</v>
      </c>
      <c r="E239" s="33">
        <f t="shared" si="41"/>
        <v>0</v>
      </c>
      <c r="F239" s="33">
        <f t="shared" si="41"/>
        <v>0</v>
      </c>
      <c r="G239" s="33">
        <f t="shared" si="41"/>
        <v>0</v>
      </c>
      <c r="H239" s="33">
        <f t="shared" si="40"/>
        <v>1</v>
      </c>
      <c r="I239" s="33">
        <f t="shared" si="40"/>
        <v>0</v>
      </c>
      <c r="J239" s="33">
        <f t="shared" si="40"/>
        <v>0</v>
      </c>
      <c r="K239" s="33">
        <f t="shared" si="40"/>
        <v>0</v>
      </c>
      <c r="L239" s="33">
        <f t="shared" si="40"/>
        <v>0</v>
      </c>
      <c r="M239" s="33">
        <f t="shared" si="40"/>
        <v>0</v>
      </c>
      <c r="N239" s="33">
        <f t="shared" si="37"/>
        <v>0</v>
      </c>
      <c r="O239" s="33">
        <f t="shared" si="37"/>
        <v>0</v>
      </c>
      <c r="P239" s="33">
        <f t="shared" si="37"/>
        <v>0</v>
      </c>
      <c r="Q239" s="36">
        <f t="shared" si="39"/>
        <v>1</v>
      </c>
      <c r="R239" s="33" t="s">
        <v>328</v>
      </c>
      <c r="U239" s="33" t="s">
        <v>332</v>
      </c>
      <c r="V239" s="33" t="s">
        <v>4</v>
      </c>
      <c r="W239" s="33" t="s">
        <v>164</v>
      </c>
      <c r="X239" s="33" t="s">
        <v>161</v>
      </c>
      <c r="Y239" s="33">
        <v>9.0938007763400002</v>
      </c>
      <c r="Z239" s="33">
        <v>10</v>
      </c>
      <c r="AB239" s="33">
        <f t="shared" si="43"/>
        <v>0</v>
      </c>
      <c r="AC239" s="33">
        <f t="shared" si="43"/>
        <v>0</v>
      </c>
      <c r="AD239" s="33">
        <f t="shared" si="43"/>
        <v>0</v>
      </c>
      <c r="AE239" s="33">
        <f t="shared" si="43"/>
        <v>1</v>
      </c>
      <c r="AF239" s="33">
        <f t="shared" si="43"/>
        <v>0</v>
      </c>
      <c r="AG239" s="33">
        <f t="shared" si="43"/>
        <v>0</v>
      </c>
      <c r="AH239" s="33">
        <f t="shared" si="43"/>
        <v>0</v>
      </c>
      <c r="AI239" s="33">
        <f t="shared" si="43"/>
        <v>0</v>
      </c>
      <c r="AJ239" s="33">
        <f t="shared" si="43"/>
        <v>0</v>
      </c>
      <c r="AK239" s="33">
        <f t="shared" si="43"/>
        <v>0</v>
      </c>
      <c r="AL239" s="33">
        <f t="shared" si="43"/>
        <v>0</v>
      </c>
      <c r="AM239" s="33">
        <f t="shared" si="43"/>
        <v>0</v>
      </c>
    </row>
    <row r="240" spans="1:39">
      <c r="A240" s="33" t="s">
        <v>261</v>
      </c>
      <c r="B240" s="33" t="str">
        <f t="shared" si="42"/>
        <v>1950s</v>
      </c>
      <c r="C240" s="33" t="s">
        <v>165</v>
      </c>
      <c r="D240" s="77">
        <v>1</v>
      </c>
      <c r="E240" s="33">
        <f t="shared" si="41"/>
        <v>0</v>
      </c>
      <c r="F240" s="33">
        <f t="shared" si="41"/>
        <v>0</v>
      </c>
      <c r="G240" s="33">
        <f t="shared" si="41"/>
        <v>0</v>
      </c>
      <c r="H240" s="33">
        <f t="shared" si="40"/>
        <v>0</v>
      </c>
      <c r="I240" s="33">
        <f t="shared" si="40"/>
        <v>1</v>
      </c>
      <c r="J240" s="33">
        <f t="shared" si="40"/>
        <v>0</v>
      </c>
      <c r="K240" s="33">
        <f t="shared" si="40"/>
        <v>0</v>
      </c>
      <c r="L240" s="33">
        <f t="shared" si="40"/>
        <v>0</v>
      </c>
      <c r="M240" s="33">
        <f t="shared" si="40"/>
        <v>0</v>
      </c>
      <c r="N240" s="33">
        <f t="shared" si="37"/>
        <v>0</v>
      </c>
      <c r="O240" s="33">
        <f t="shared" si="37"/>
        <v>0</v>
      </c>
      <c r="P240" s="33">
        <f t="shared" si="37"/>
        <v>0</v>
      </c>
      <c r="Q240" s="36">
        <f t="shared" si="39"/>
        <v>1</v>
      </c>
      <c r="R240" s="33" t="s">
        <v>328</v>
      </c>
      <c r="U240" s="33" t="s">
        <v>332</v>
      </c>
      <c r="V240" s="33" t="s">
        <v>4</v>
      </c>
      <c r="W240" s="33" t="s">
        <v>165</v>
      </c>
      <c r="X240" s="33">
        <v>1</v>
      </c>
      <c r="Y240" s="33">
        <v>7.6280285811799997</v>
      </c>
      <c r="Z240" s="33">
        <v>8</v>
      </c>
      <c r="AB240" s="33">
        <f t="shared" si="43"/>
        <v>0</v>
      </c>
      <c r="AC240" s="33">
        <f t="shared" si="43"/>
        <v>0</v>
      </c>
      <c r="AD240" s="33">
        <f t="shared" si="43"/>
        <v>0</v>
      </c>
      <c r="AE240" s="33">
        <f t="shared" si="43"/>
        <v>0</v>
      </c>
      <c r="AF240" s="33">
        <f t="shared" si="43"/>
        <v>1</v>
      </c>
      <c r="AG240" s="33">
        <f t="shared" si="43"/>
        <v>0</v>
      </c>
      <c r="AH240" s="33">
        <f t="shared" si="43"/>
        <v>0</v>
      </c>
      <c r="AI240" s="33">
        <f t="shared" si="43"/>
        <v>0</v>
      </c>
      <c r="AJ240" s="33">
        <f t="shared" si="43"/>
        <v>0</v>
      </c>
      <c r="AK240" s="33">
        <f t="shared" si="43"/>
        <v>0</v>
      </c>
      <c r="AL240" s="33">
        <f t="shared" si="43"/>
        <v>0</v>
      </c>
      <c r="AM240" s="33">
        <f t="shared" si="43"/>
        <v>0</v>
      </c>
    </row>
    <row r="241" spans="1:39">
      <c r="A241" s="33" t="s">
        <v>261</v>
      </c>
      <c r="B241" s="33" t="str">
        <f t="shared" si="42"/>
        <v>1950s</v>
      </c>
      <c r="C241" s="33" t="s">
        <v>165</v>
      </c>
      <c r="D241" s="77">
        <v>2</v>
      </c>
      <c r="E241" s="33">
        <f t="shared" si="41"/>
        <v>0</v>
      </c>
      <c r="F241" s="33">
        <f t="shared" si="41"/>
        <v>0</v>
      </c>
      <c r="G241" s="33">
        <f t="shared" si="41"/>
        <v>0</v>
      </c>
      <c r="H241" s="33">
        <f t="shared" si="40"/>
        <v>0</v>
      </c>
      <c r="I241" s="33">
        <f t="shared" si="40"/>
        <v>0</v>
      </c>
      <c r="J241" s="33">
        <f t="shared" si="40"/>
        <v>1</v>
      </c>
      <c r="K241" s="33">
        <f t="shared" si="40"/>
        <v>0</v>
      </c>
      <c r="L241" s="33">
        <f t="shared" si="40"/>
        <v>0</v>
      </c>
      <c r="M241" s="33">
        <f t="shared" si="40"/>
        <v>0</v>
      </c>
      <c r="N241" s="33">
        <f t="shared" si="37"/>
        <v>0</v>
      </c>
      <c r="O241" s="33">
        <f t="shared" si="37"/>
        <v>0</v>
      </c>
      <c r="P241" s="33">
        <f t="shared" si="37"/>
        <v>0</v>
      </c>
      <c r="Q241" s="36">
        <f t="shared" si="39"/>
        <v>1</v>
      </c>
      <c r="R241" s="33" t="s">
        <v>328</v>
      </c>
      <c r="U241" s="33" t="s">
        <v>332</v>
      </c>
      <c r="V241" s="33" t="s">
        <v>4</v>
      </c>
      <c r="W241" s="33" t="s">
        <v>165</v>
      </c>
      <c r="X241" s="33">
        <v>2</v>
      </c>
      <c r="Y241" s="33">
        <v>7.2423292946900002</v>
      </c>
      <c r="Z241" s="33">
        <v>7</v>
      </c>
      <c r="AB241" s="33">
        <f t="shared" si="43"/>
        <v>0</v>
      </c>
      <c r="AC241" s="33">
        <f t="shared" si="43"/>
        <v>0</v>
      </c>
      <c r="AD241" s="33">
        <f t="shared" si="43"/>
        <v>0</v>
      </c>
      <c r="AE241" s="33">
        <f t="shared" si="43"/>
        <v>0</v>
      </c>
      <c r="AF241" s="33">
        <f t="shared" si="43"/>
        <v>0</v>
      </c>
      <c r="AG241" s="33">
        <f t="shared" si="43"/>
        <v>1</v>
      </c>
      <c r="AH241" s="33">
        <f t="shared" si="43"/>
        <v>0</v>
      </c>
      <c r="AI241" s="33">
        <f t="shared" si="43"/>
        <v>0</v>
      </c>
      <c r="AJ241" s="33">
        <f t="shared" si="43"/>
        <v>0</v>
      </c>
      <c r="AK241" s="33">
        <f t="shared" si="43"/>
        <v>0</v>
      </c>
      <c r="AL241" s="33">
        <f t="shared" si="43"/>
        <v>0</v>
      </c>
      <c r="AM241" s="33">
        <f t="shared" si="43"/>
        <v>0</v>
      </c>
    </row>
    <row r="242" spans="1:39">
      <c r="A242" s="33" t="s">
        <v>261</v>
      </c>
      <c r="B242" s="33" t="str">
        <f t="shared" si="42"/>
        <v>1950s</v>
      </c>
      <c r="C242" s="33" t="s">
        <v>165</v>
      </c>
      <c r="D242" s="77" t="s">
        <v>161</v>
      </c>
      <c r="E242" s="33">
        <f t="shared" si="41"/>
        <v>0</v>
      </c>
      <c r="F242" s="33">
        <f t="shared" si="41"/>
        <v>0</v>
      </c>
      <c r="G242" s="33">
        <f t="shared" si="41"/>
        <v>0</v>
      </c>
      <c r="H242" s="33">
        <f t="shared" si="40"/>
        <v>0</v>
      </c>
      <c r="I242" s="33">
        <f t="shared" si="40"/>
        <v>0</v>
      </c>
      <c r="J242" s="33">
        <f t="shared" si="40"/>
        <v>1</v>
      </c>
      <c r="K242" s="33">
        <f t="shared" si="40"/>
        <v>0</v>
      </c>
      <c r="L242" s="33">
        <f t="shared" si="40"/>
        <v>0</v>
      </c>
      <c r="M242" s="33">
        <f t="shared" si="40"/>
        <v>0</v>
      </c>
      <c r="N242" s="33">
        <f t="shared" si="37"/>
        <v>0</v>
      </c>
      <c r="O242" s="33">
        <f t="shared" si="37"/>
        <v>0</v>
      </c>
      <c r="P242" s="33">
        <f t="shared" si="37"/>
        <v>0</v>
      </c>
      <c r="Q242" s="36">
        <f t="shared" si="39"/>
        <v>1</v>
      </c>
      <c r="R242" s="33" t="s">
        <v>328</v>
      </c>
      <c r="U242" s="33" t="s">
        <v>332</v>
      </c>
      <c r="V242" s="33" t="s">
        <v>4</v>
      </c>
      <c r="W242" s="33" t="s">
        <v>165</v>
      </c>
      <c r="X242" s="33" t="s">
        <v>161</v>
      </c>
      <c r="Y242" s="33">
        <v>7.4959355577100002</v>
      </c>
      <c r="Z242" s="33">
        <v>7</v>
      </c>
      <c r="AB242" s="33">
        <f t="shared" si="43"/>
        <v>0</v>
      </c>
      <c r="AC242" s="33">
        <f t="shared" si="43"/>
        <v>0</v>
      </c>
      <c r="AD242" s="33">
        <f t="shared" si="43"/>
        <v>0</v>
      </c>
      <c r="AE242" s="33">
        <f t="shared" si="43"/>
        <v>0</v>
      </c>
      <c r="AF242" s="33">
        <f t="shared" si="43"/>
        <v>0</v>
      </c>
      <c r="AG242" s="33">
        <f t="shared" si="43"/>
        <v>1</v>
      </c>
      <c r="AH242" s="33">
        <f t="shared" si="43"/>
        <v>0</v>
      </c>
      <c r="AI242" s="33">
        <f t="shared" si="43"/>
        <v>0</v>
      </c>
      <c r="AJ242" s="33">
        <f t="shared" si="43"/>
        <v>0</v>
      </c>
      <c r="AK242" s="33">
        <f t="shared" si="43"/>
        <v>0</v>
      </c>
      <c r="AL242" s="33">
        <f t="shared" si="43"/>
        <v>0</v>
      </c>
      <c r="AM242" s="33">
        <f t="shared" si="43"/>
        <v>0</v>
      </c>
    </row>
    <row r="243" spans="1:39">
      <c r="A243" s="33" t="s">
        <v>261</v>
      </c>
      <c r="B243" s="33" t="str">
        <f t="shared" si="42"/>
        <v>1960s</v>
      </c>
      <c r="C243" s="33" t="s">
        <v>162</v>
      </c>
      <c r="D243" s="77">
        <v>1</v>
      </c>
      <c r="E243" s="33">
        <f t="shared" si="41"/>
        <v>0</v>
      </c>
      <c r="F243" s="33">
        <f t="shared" si="41"/>
        <v>0</v>
      </c>
      <c r="G243" s="33">
        <f t="shared" si="41"/>
        <v>1</v>
      </c>
      <c r="H243" s="33">
        <f t="shared" si="40"/>
        <v>0</v>
      </c>
      <c r="I243" s="33">
        <f t="shared" si="40"/>
        <v>0</v>
      </c>
      <c r="J243" s="33">
        <f t="shared" si="40"/>
        <v>0</v>
      </c>
      <c r="K243" s="33">
        <f t="shared" si="40"/>
        <v>0</v>
      </c>
      <c r="L243" s="33">
        <f t="shared" si="40"/>
        <v>0</v>
      </c>
      <c r="M243" s="33">
        <f t="shared" si="40"/>
        <v>0</v>
      </c>
      <c r="N243" s="33">
        <f t="shared" si="37"/>
        <v>0</v>
      </c>
      <c r="O243" s="33">
        <f t="shared" si="37"/>
        <v>0</v>
      </c>
      <c r="P243" s="33">
        <f t="shared" si="37"/>
        <v>0</v>
      </c>
      <c r="Q243" s="36">
        <f t="shared" si="39"/>
        <v>1</v>
      </c>
      <c r="R243" s="33" t="s">
        <v>328</v>
      </c>
      <c r="U243" s="33" t="s">
        <v>332</v>
      </c>
      <c r="V243" s="33" t="s">
        <v>5</v>
      </c>
      <c r="W243" s="33" t="s">
        <v>327</v>
      </c>
      <c r="X243" s="33">
        <v>1</v>
      </c>
      <c r="Y243" s="33">
        <v>15.155650528700001</v>
      </c>
      <c r="Z243" s="33">
        <v>15</v>
      </c>
      <c r="AB243" s="33">
        <f t="shared" ref="AB243:AM255" si="44">IF(AB$2=$Z243,1,0)</f>
        <v>0</v>
      </c>
      <c r="AC243" s="33">
        <f t="shared" si="44"/>
        <v>0</v>
      </c>
      <c r="AD243" s="33">
        <f t="shared" si="44"/>
        <v>1</v>
      </c>
      <c r="AE243" s="33">
        <f t="shared" si="44"/>
        <v>0</v>
      </c>
      <c r="AF243" s="33">
        <f t="shared" si="44"/>
        <v>0</v>
      </c>
      <c r="AG243" s="33">
        <f t="shared" si="44"/>
        <v>0</v>
      </c>
      <c r="AH243" s="33">
        <f t="shared" si="44"/>
        <v>0</v>
      </c>
      <c r="AI243" s="33">
        <f t="shared" si="44"/>
        <v>0</v>
      </c>
      <c r="AJ243" s="33">
        <f t="shared" si="44"/>
        <v>0</v>
      </c>
      <c r="AK243" s="33">
        <f t="shared" si="44"/>
        <v>0</v>
      </c>
      <c r="AL243" s="33">
        <f t="shared" si="44"/>
        <v>0</v>
      </c>
      <c r="AM243" s="33">
        <f t="shared" si="44"/>
        <v>0</v>
      </c>
    </row>
    <row r="244" spans="1:39">
      <c r="A244" s="33" t="s">
        <v>261</v>
      </c>
      <c r="B244" s="33" t="str">
        <f t="shared" si="42"/>
        <v>1960s</v>
      </c>
      <c r="C244" s="33" t="s">
        <v>311</v>
      </c>
      <c r="D244" s="77">
        <v>2</v>
      </c>
      <c r="E244" s="33">
        <f t="shared" si="41"/>
        <v>0</v>
      </c>
      <c r="F244" s="33">
        <f t="shared" si="41"/>
        <v>0</v>
      </c>
      <c r="G244" s="33">
        <f t="shared" si="41"/>
        <v>1</v>
      </c>
      <c r="H244" s="33">
        <f t="shared" si="40"/>
        <v>0</v>
      </c>
      <c r="I244" s="33">
        <f t="shared" si="40"/>
        <v>0</v>
      </c>
      <c r="J244" s="33">
        <f t="shared" si="40"/>
        <v>0</v>
      </c>
      <c r="K244" s="33">
        <f t="shared" si="40"/>
        <v>0</v>
      </c>
      <c r="L244" s="33">
        <f t="shared" si="40"/>
        <v>0</v>
      </c>
      <c r="M244" s="33">
        <f t="shared" si="40"/>
        <v>0</v>
      </c>
      <c r="N244" s="33">
        <f t="shared" si="37"/>
        <v>0</v>
      </c>
      <c r="O244" s="33">
        <f t="shared" si="37"/>
        <v>0</v>
      </c>
      <c r="P244" s="33">
        <f t="shared" si="37"/>
        <v>0</v>
      </c>
      <c r="Q244" s="36">
        <f t="shared" si="39"/>
        <v>1</v>
      </c>
      <c r="R244" s="33" t="s">
        <v>328</v>
      </c>
      <c r="U244" s="33" t="s">
        <v>332</v>
      </c>
      <c r="V244" s="33" t="s">
        <v>5</v>
      </c>
      <c r="W244" s="33" t="s">
        <v>311</v>
      </c>
      <c r="X244" s="33">
        <v>2</v>
      </c>
      <c r="Y244" s="33">
        <v>13.064137496400001</v>
      </c>
      <c r="Z244" s="33">
        <v>15</v>
      </c>
      <c r="AB244" s="33">
        <f t="shared" si="44"/>
        <v>0</v>
      </c>
      <c r="AC244" s="33">
        <f t="shared" si="44"/>
        <v>0</v>
      </c>
      <c r="AD244" s="33">
        <f t="shared" si="44"/>
        <v>1</v>
      </c>
      <c r="AE244" s="33">
        <f t="shared" si="44"/>
        <v>0</v>
      </c>
      <c r="AF244" s="33">
        <f t="shared" si="44"/>
        <v>0</v>
      </c>
      <c r="AG244" s="33">
        <f t="shared" si="44"/>
        <v>0</v>
      </c>
      <c r="AH244" s="33">
        <f t="shared" si="44"/>
        <v>0</v>
      </c>
      <c r="AI244" s="33">
        <f t="shared" si="44"/>
        <v>0</v>
      </c>
      <c r="AJ244" s="33">
        <f t="shared" si="44"/>
        <v>0</v>
      </c>
      <c r="AK244" s="33">
        <f t="shared" si="44"/>
        <v>0</v>
      </c>
      <c r="AL244" s="33">
        <f t="shared" si="44"/>
        <v>0</v>
      </c>
      <c r="AM244" s="33">
        <f t="shared" si="44"/>
        <v>0</v>
      </c>
    </row>
    <row r="245" spans="1:39">
      <c r="A245" s="33" t="s">
        <v>261</v>
      </c>
      <c r="B245" s="33" t="str">
        <f t="shared" si="42"/>
        <v>1960s</v>
      </c>
      <c r="C245" s="33" t="s">
        <v>311</v>
      </c>
      <c r="D245" s="77" t="s">
        <v>161</v>
      </c>
      <c r="E245" s="33">
        <f t="shared" si="41"/>
        <v>0</v>
      </c>
      <c r="F245" s="33">
        <f t="shared" si="41"/>
        <v>0</v>
      </c>
      <c r="G245" s="33">
        <f t="shared" si="41"/>
        <v>1</v>
      </c>
      <c r="H245" s="33">
        <f t="shared" si="40"/>
        <v>0</v>
      </c>
      <c r="I245" s="33">
        <f t="shared" si="40"/>
        <v>0</v>
      </c>
      <c r="J245" s="33">
        <f t="shared" si="40"/>
        <v>0</v>
      </c>
      <c r="K245" s="33">
        <f t="shared" si="40"/>
        <v>0</v>
      </c>
      <c r="L245" s="33">
        <f t="shared" si="40"/>
        <v>0</v>
      </c>
      <c r="M245" s="33">
        <f t="shared" si="40"/>
        <v>0</v>
      </c>
      <c r="N245" s="33">
        <f t="shared" si="37"/>
        <v>0</v>
      </c>
      <c r="O245" s="33">
        <f t="shared" si="37"/>
        <v>0</v>
      </c>
      <c r="P245" s="33">
        <f t="shared" si="37"/>
        <v>0</v>
      </c>
      <c r="Q245" s="36">
        <f t="shared" si="39"/>
        <v>1</v>
      </c>
      <c r="R245" s="33" t="s">
        <v>328</v>
      </c>
      <c r="U245" s="33" t="s">
        <v>332</v>
      </c>
      <c r="V245" s="33" t="s">
        <v>5</v>
      </c>
      <c r="W245" s="33" t="s">
        <v>311</v>
      </c>
      <c r="X245" s="33" t="s">
        <v>161</v>
      </c>
      <c r="Y245" s="33">
        <v>13.521607317899999</v>
      </c>
      <c r="Z245" s="33">
        <v>15</v>
      </c>
      <c r="AB245" s="33">
        <f t="shared" si="44"/>
        <v>0</v>
      </c>
      <c r="AC245" s="33">
        <f t="shared" si="44"/>
        <v>0</v>
      </c>
      <c r="AD245" s="33">
        <f t="shared" si="44"/>
        <v>1</v>
      </c>
      <c r="AE245" s="33">
        <f t="shared" si="44"/>
        <v>0</v>
      </c>
      <c r="AF245" s="33">
        <f t="shared" si="44"/>
        <v>0</v>
      </c>
      <c r="AG245" s="33">
        <f t="shared" si="44"/>
        <v>0</v>
      </c>
      <c r="AH245" s="33">
        <f t="shared" si="44"/>
        <v>0</v>
      </c>
      <c r="AI245" s="33">
        <f t="shared" si="44"/>
        <v>0</v>
      </c>
      <c r="AJ245" s="33">
        <f t="shared" si="44"/>
        <v>0</v>
      </c>
      <c r="AK245" s="33">
        <f t="shared" si="44"/>
        <v>0</v>
      </c>
      <c r="AL245" s="33">
        <f t="shared" si="44"/>
        <v>0</v>
      </c>
      <c r="AM245" s="33">
        <f t="shared" si="44"/>
        <v>0</v>
      </c>
    </row>
    <row r="246" spans="1:39">
      <c r="A246" s="33" t="s">
        <v>261</v>
      </c>
      <c r="B246" s="33" t="str">
        <f t="shared" si="42"/>
        <v>1960s</v>
      </c>
      <c r="C246" s="33" t="s">
        <v>162</v>
      </c>
      <c r="D246" s="77">
        <v>2</v>
      </c>
      <c r="E246" s="33">
        <f t="shared" si="41"/>
        <v>0</v>
      </c>
      <c r="F246" s="33">
        <f t="shared" si="41"/>
        <v>0</v>
      </c>
      <c r="G246" s="33">
        <f t="shared" si="41"/>
        <v>0</v>
      </c>
      <c r="H246" s="33">
        <f t="shared" si="40"/>
        <v>1</v>
      </c>
      <c r="I246" s="33">
        <f t="shared" si="40"/>
        <v>0</v>
      </c>
      <c r="J246" s="33">
        <f t="shared" si="40"/>
        <v>0</v>
      </c>
      <c r="K246" s="33">
        <f t="shared" si="40"/>
        <v>0</v>
      </c>
      <c r="L246" s="33">
        <f t="shared" si="40"/>
        <v>0</v>
      </c>
      <c r="M246" s="33">
        <f t="shared" si="40"/>
        <v>0</v>
      </c>
      <c r="N246" s="33">
        <f t="shared" si="37"/>
        <v>0</v>
      </c>
      <c r="O246" s="33">
        <f t="shared" si="37"/>
        <v>0</v>
      </c>
      <c r="P246" s="33">
        <f t="shared" si="37"/>
        <v>0</v>
      </c>
      <c r="Q246" s="36">
        <f t="shared" si="39"/>
        <v>1</v>
      </c>
      <c r="R246" s="33" t="s">
        <v>328</v>
      </c>
      <c r="U246" s="33" t="s">
        <v>332</v>
      </c>
      <c r="V246" s="33" t="s">
        <v>5</v>
      </c>
      <c r="W246" s="33" t="s">
        <v>162</v>
      </c>
      <c r="X246" s="33">
        <v>1</v>
      </c>
      <c r="Y246" s="33">
        <v>11.342145008599999</v>
      </c>
      <c r="Z246" s="33">
        <v>10</v>
      </c>
      <c r="AB246" s="33">
        <f t="shared" si="44"/>
        <v>0</v>
      </c>
      <c r="AC246" s="33">
        <f t="shared" si="44"/>
        <v>0</v>
      </c>
      <c r="AD246" s="33">
        <f t="shared" si="44"/>
        <v>0</v>
      </c>
      <c r="AE246" s="33">
        <f t="shared" si="44"/>
        <v>1</v>
      </c>
      <c r="AF246" s="33">
        <f t="shared" si="44"/>
        <v>0</v>
      </c>
      <c r="AG246" s="33">
        <f t="shared" si="44"/>
        <v>0</v>
      </c>
      <c r="AH246" s="33">
        <f t="shared" si="44"/>
        <v>0</v>
      </c>
      <c r="AI246" s="33">
        <f t="shared" si="44"/>
        <v>0</v>
      </c>
      <c r="AJ246" s="33">
        <f t="shared" si="44"/>
        <v>0</v>
      </c>
      <c r="AK246" s="33">
        <f t="shared" si="44"/>
        <v>0</v>
      </c>
      <c r="AL246" s="33">
        <f t="shared" si="44"/>
        <v>0</v>
      </c>
      <c r="AM246" s="33">
        <f t="shared" si="44"/>
        <v>0</v>
      </c>
    </row>
    <row r="247" spans="1:39">
      <c r="A247" s="33" t="s">
        <v>261</v>
      </c>
      <c r="B247" s="33" t="str">
        <f t="shared" si="42"/>
        <v>1960s</v>
      </c>
      <c r="C247" s="33" t="s">
        <v>162</v>
      </c>
      <c r="D247" s="77" t="s">
        <v>161</v>
      </c>
      <c r="E247" s="33">
        <f t="shared" si="41"/>
        <v>0</v>
      </c>
      <c r="F247" s="33">
        <f t="shared" si="41"/>
        <v>0</v>
      </c>
      <c r="G247" s="33">
        <f t="shared" si="41"/>
        <v>0</v>
      </c>
      <c r="H247" s="33">
        <f t="shared" si="40"/>
        <v>1</v>
      </c>
      <c r="I247" s="33">
        <f t="shared" si="40"/>
        <v>0</v>
      </c>
      <c r="J247" s="33">
        <f t="shared" si="40"/>
        <v>0</v>
      </c>
      <c r="K247" s="33">
        <f t="shared" si="40"/>
        <v>0</v>
      </c>
      <c r="L247" s="33">
        <f t="shared" si="40"/>
        <v>0</v>
      </c>
      <c r="M247" s="33">
        <f t="shared" si="40"/>
        <v>0</v>
      </c>
      <c r="N247" s="33">
        <f t="shared" si="37"/>
        <v>0</v>
      </c>
      <c r="O247" s="33">
        <f t="shared" si="37"/>
        <v>0</v>
      </c>
      <c r="P247" s="33">
        <f t="shared" si="37"/>
        <v>0</v>
      </c>
      <c r="Q247" s="36">
        <f t="shared" si="39"/>
        <v>1</v>
      </c>
      <c r="R247" s="33" t="s">
        <v>328</v>
      </c>
      <c r="U247" s="33" t="s">
        <v>332</v>
      </c>
      <c r="V247" s="33" t="s">
        <v>5</v>
      </c>
      <c r="W247" s="33" t="s">
        <v>162</v>
      </c>
      <c r="X247" s="33">
        <v>2</v>
      </c>
      <c r="Y247" s="33">
        <v>10.7686472574</v>
      </c>
      <c r="Z247" s="33">
        <v>10</v>
      </c>
      <c r="AB247" s="33">
        <f t="shared" si="44"/>
        <v>0</v>
      </c>
      <c r="AC247" s="33">
        <f t="shared" si="44"/>
        <v>0</v>
      </c>
      <c r="AD247" s="33">
        <f t="shared" si="44"/>
        <v>0</v>
      </c>
      <c r="AE247" s="33">
        <f t="shared" si="44"/>
        <v>1</v>
      </c>
      <c r="AF247" s="33">
        <f t="shared" si="44"/>
        <v>0</v>
      </c>
      <c r="AG247" s="33">
        <f t="shared" si="44"/>
        <v>0</v>
      </c>
      <c r="AH247" s="33">
        <f t="shared" si="44"/>
        <v>0</v>
      </c>
      <c r="AI247" s="33">
        <f t="shared" si="44"/>
        <v>0</v>
      </c>
      <c r="AJ247" s="33">
        <f t="shared" si="44"/>
        <v>0</v>
      </c>
      <c r="AK247" s="33">
        <f t="shared" si="44"/>
        <v>0</v>
      </c>
      <c r="AL247" s="33">
        <f t="shared" si="44"/>
        <v>0</v>
      </c>
      <c r="AM247" s="33">
        <f t="shared" si="44"/>
        <v>0</v>
      </c>
    </row>
    <row r="248" spans="1:39">
      <c r="A248" s="33" t="s">
        <v>261</v>
      </c>
      <c r="B248" s="33" t="str">
        <f t="shared" si="42"/>
        <v>1960s</v>
      </c>
      <c r="C248" s="33" t="s">
        <v>163</v>
      </c>
      <c r="D248" s="77">
        <v>1</v>
      </c>
      <c r="E248" s="33">
        <f t="shared" si="41"/>
        <v>0</v>
      </c>
      <c r="F248" s="33">
        <f t="shared" si="41"/>
        <v>0</v>
      </c>
      <c r="G248" s="33">
        <f t="shared" si="41"/>
        <v>0</v>
      </c>
      <c r="H248" s="33">
        <f t="shared" si="40"/>
        <v>1</v>
      </c>
      <c r="I248" s="33">
        <f t="shared" si="40"/>
        <v>0</v>
      </c>
      <c r="J248" s="33">
        <f t="shared" si="40"/>
        <v>0</v>
      </c>
      <c r="K248" s="33">
        <f t="shared" si="40"/>
        <v>0</v>
      </c>
      <c r="L248" s="33">
        <f t="shared" si="40"/>
        <v>0</v>
      </c>
      <c r="M248" s="33">
        <f t="shared" si="40"/>
        <v>0</v>
      </c>
      <c r="N248" s="33">
        <f t="shared" si="37"/>
        <v>0</v>
      </c>
      <c r="O248" s="33">
        <f t="shared" si="37"/>
        <v>0</v>
      </c>
      <c r="P248" s="33">
        <f t="shared" si="37"/>
        <v>0</v>
      </c>
      <c r="Q248" s="36">
        <f t="shared" si="39"/>
        <v>1</v>
      </c>
      <c r="R248" s="33" t="s">
        <v>328</v>
      </c>
      <c r="U248" s="33" t="s">
        <v>332</v>
      </c>
      <c r="V248" s="33" t="s">
        <v>5</v>
      </c>
      <c r="W248" s="33" t="s">
        <v>162</v>
      </c>
      <c r="X248" s="33" t="s">
        <v>161</v>
      </c>
      <c r="Y248" s="33">
        <v>11.1457353844</v>
      </c>
      <c r="Z248" s="33">
        <v>10</v>
      </c>
      <c r="AB248" s="33">
        <f t="shared" si="44"/>
        <v>0</v>
      </c>
      <c r="AC248" s="33">
        <f t="shared" si="44"/>
        <v>0</v>
      </c>
      <c r="AD248" s="33">
        <f t="shared" si="44"/>
        <v>0</v>
      </c>
      <c r="AE248" s="33">
        <f t="shared" si="44"/>
        <v>1</v>
      </c>
      <c r="AF248" s="33">
        <f t="shared" si="44"/>
        <v>0</v>
      </c>
      <c r="AG248" s="33">
        <f t="shared" si="44"/>
        <v>0</v>
      </c>
      <c r="AH248" s="33">
        <f t="shared" si="44"/>
        <v>0</v>
      </c>
      <c r="AI248" s="33">
        <f t="shared" si="44"/>
        <v>0</v>
      </c>
      <c r="AJ248" s="33">
        <f t="shared" si="44"/>
        <v>0</v>
      </c>
      <c r="AK248" s="33">
        <f t="shared" si="44"/>
        <v>0</v>
      </c>
      <c r="AL248" s="33">
        <f t="shared" si="44"/>
        <v>0</v>
      </c>
      <c r="AM248" s="33">
        <f t="shared" si="44"/>
        <v>0</v>
      </c>
    </row>
    <row r="249" spans="1:39">
      <c r="A249" s="33" t="s">
        <v>261</v>
      </c>
      <c r="B249" s="33" t="str">
        <f t="shared" si="42"/>
        <v>1960s</v>
      </c>
      <c r="C249" s="33" t="s">
        <v>163</v>
      </c>
      <c r="D249" s="77">
        <v>2</v>
      </c>
      <c r="E249" s="33">
        <f t="shared" si="41"/>
        <v>0</v>
      </c>
      <c r="F249" s="33">
        <f t="shared" si="41"/>
        <v>0</v>
      </c>
      <c r="G249" s="33">
        <f t="shared" si="41"/>
        <v>0</v>
      </c>
      <c r="H249" s="33">
        <f t="shared" si="40"/>
        <v>1</v>
      </c>
      <c r="I249" s="33">
        <f t="shared" si="40"/>
        <v>0</v>
      </c>
      <c r="J249" s="33">
        <f t="shared" si="40"/>
        <v>0</v>
      </c>
      <c r="K249" s="33">
        <f t="shared" si="40"/>
        <v>0</v>
      </c>
      <c r="L249" s="33">
        <f t="shared" si="40"/>
        <v>0</v>
      </c>
      <c r="M249" s="33">
        <f t="shared" si="40"/>
        <v>0</v>
      </c>
      <c r="N249" s="33">
        <f t="shared" si="37"/>
        <v>0</v>
      </c>
      <c r="O249" s="33">
        <f t="shared" si="37"/>
        <v>0</v>
      </c>
      <c r="P249" s="33">
        <f t="shared" si="37"/>
        <v>0</v>
      </c>
      <c r="Q249" s="36">
        <f t="shared" si="39"/>
        <v>1</v>
      </c>
      <c r="R249" s="33" t="s">
        <v>328</v>
      </c>
      <c r="U249" s="33" t="s">
        <v>332</v>
      </c>
      <c r="V249" s="33" t="s">
        <v>5</v>
      </c>
      <c r="W249" s="33" t="s">
        <v>163</v>
      </c>
      <c r="X249" s="33">
        <v>1</v>
      </c>
      <c r="Y249" s="33">
        <v>9.3492248358700003</v>
      </c>
      <c r="Z249" s="33">
        <v>10</v>
      </c>
      <c r="AB249" s="33">
        <f t="shared" si="44"/>
        <v>0</v>
      </c>
      <c r="AC249" s="33">
        <f t="shared" si="44"/>
        <v>0</v>
      </c>
      <c r="AD249" s="33">
        <f t="shared" si="44"/>
        <v>0</v>
      </c>
      <c r="AE249" s="33">
        <f t="shared" si="44"/>
        <v>1</v>
      </c>
      <c r="AF249" s="33">
        <f t="shared" si="44"/>
        <v>0</v>
      </c>
      <c r="AG249" s="33">
        <f t="shared" si="44"/>
        <v>0</v>
      </c>
      <c r="AH249" s="33">
        <f t="shared" si="44"/>
        <v>0</v>
      </c>
      <c r="AI249" s="33">
        <f t="shared" si="44"/>
        <v>0</v>
      </c>
      <c r="AJ249" s="33">
        <f t="shared" si="44"/>
        <v>0</v>
      </c>
      <c r="AK249" s="33">
        <f t="shared" si="44"/>
        <v>0</v>
      </c>
      <c r="AL249" s="33">
        <f t="shared" si="44"/>
        <v>0</v>
      </c>
      <c r="AM249" s="33">
        <f t="shared" si="44"/>
        <v>0</v>
      </c>
    </row>
    <row r="250" spans="1:39">
      <c r="A250" s="33" t="s">
        <v>261</v>
      </c>
      <c r="B250" s="33" t="str">
        <f t="shared" si="42"/>
        <v>1960s</v>
      </c>
      <c r="C250" s="33" t="s">
        <v>163</v>
      </c>
      <c r="D250" s="77" t="s">
        <v>161</v>
      </c>
      <c r="E250" s="33">
        <f t="shared" si="41"/>
        <v>0</v>
      </c>
      <c r="F250" s="33">
        <f t="shared" si="41"/>
        <v>0</v>
      </c>
      <c r="G250" s="33">
        <f t="shared" si="41"/>
        <v>0</v>
      </c>
      <c r="H250" s="33">
        <f t="shared" si="40"/>
        <v>0</v>
      </c>
      <c r="I250" s="33">
        <f t="shared" si="40"/>
        <v>1</v>
      </c>
      <c r="J250" s="33">
        <f t="shared" si="40"/>
        <v>0</v>
      </c>
      <c r="K250" s="33">
        <f t="shared" si="40"/>
        <v>0</v>
      </c>
      <c r="L250" s="33">
        <f t="shared" si="40"/>
        <v>0</v>
      </c>
      <c r="M250" s="33">
        <f t="shared" si="40"/>
        <v>0</v>
      </c>
      <c r="N250" s="33">
        <f t="shared" si="37"/>
        <v>0</v>
      </c>
      <c r="O250" s="33">
        <f t="shared" si="37"/>
        <v>0</v>
      </c>
      <c r="P250" s="33">
        <f t="shared" si="37"/>
        <v>0</v>
      </c>
      <c r="Q250" s="36">
        <f t="shared" si="39"/>
        <v>1</v>
      </c>
      <c r="R250" s="33" t="s">
        <v>328</v>
      </c>
      <c r="U250" s="33" t="s">
        <v>332</v>
      </c>
      <c r="V250" s="33" t="s">
        <v>5</v>
      </c>
      <c r="W250" s="33" t="s">
        <v>163</v>
      </c>
      <c r="X250" s="33">
        <v>2</v>
      </c>
      <c r="Y250" s="33">
        <v>8.87649596364</v>
      </c>
      <c r="Z250" s="33">
        <v>8</v>
      </c>
      <c r="AB250" s="33">
        <f t="shared" si="44"/>
        <v>0</v>
      </c>
      <c r="AC250" s="33">
        <f t="shared" si="44"/>
        <v>0</v>
      </c>
      <c r="AD250" s="33">
        <f t="shared" si="44"/>
        <v>0</v>
      </c>
      <c r="AE250" s="33">
        <f t="shared" si="44"/>
        <v>0</v>
      </c>
      <c r="AF250" s="33">
        <f t="shared" si="44"/>
        <v>1</v>
      </c>
      <c r="AG250" s="33">
        <f t="shared" si="44"/>
        <v>0</v>
      </c>
      <c r="AH250" s="33">
        <f t="shared" si="44"/>
        <v>0</v>
      </c>
      <c r="AI250" s="33">
        <f t="shared" si="44"/>
        <v>0</v>
      </c>
      <c r="AJ250" s="33">
        <f t="shared" si="44"/>
        <v>0</v>
      </c>
      <c r="AK250" s="33">
        <f t="shared" si="44"/>
        <v>0</v>
      </c>
      <c r="AL250" s="33">
        <f t="shared" si="44"/>
        <v>0</v>
      </c>
      <c r="AM250" s="33">
        <f t="shared" si="44"/>
        <v>0</v>
      </c>
    </row>
    <row r="251" spans="1:39">
      <c r="A251" s="33" t="s">
        <v>261</v>
      </c>
      <c r="B251" s="33" t="str">
        <f t="shared" si="42"/>
        <v>1960s</v>
      </c>
      <c r="C251" s="33" t="s">
        <v>164</v>
      </c>
      <c r="D251" s="77">
        <v>1</v>
      </c>
      <c r="E251" s="33">
        <f t="shared" si="41"/>
        <v>0</v>
      </c>
      <c r="F251" s="33">
        <f t="shared" si="41"/>
        <v>0</v>
      </c>
      <c r="G251" s="33">
        <f t="shared" si="41"/>
        <v>0</v>
      </c>
      <c r="H251" s="33">
        <f t="shared" si="40"/>
        <v>1</v>
      </c>
      <c r="I251" s="33">
        <f t="shared" si="40"/>
        <v>0</v>
      </c>
      <c r="J251" s="33">
        <f t="shared" si="40"/>
        <v>0</v>
      </c>
      <c r="K251" s="33">
        <f t="shared" si="40"/>
        <v>0</v>
      </c>
      <c r="L251" s="33">
        <f t="shared" si="40"/>
        <v>0</v>
      </c>
      <c r="M251" s="33">
        <f t="shared" si="40"/>
        <v>0</v>
      </c>
      <c r="N251" s="33">
        <f t="shared" si="37"/>
        <v>0</v>
      </c>
      <c r="O251" s="33">
        <f t="shared" si="37"/>
        <v>0</v>
      </c>
      <c r="P251" s="33">
        <f t="shared" si="37"/>
        <v>0</v>
      </c>
      <c r="Q251" s="36">
        <f t="shared" si="39"/>
        <v>1</v>
      </c>
      <c r="R251" s="33" t="s">
        <v>328</v>
      </c>
      <c r="U251" s="33" t="s">
        <v>332</v>
      </c>
      <c r="V251" s="33" t="s">
        <v>5</v>
      </c>
      <c r="W251" s="33" t="s">
        <v>163</v>
      </c>
      <c r="X251" s="33" t="s">
        <v>161</v>
      </c>
      <c r="Y251" s="33">
        <v>9.1873262060199998</v>
      </c>
      <c r="Z251" s="33">
        <v>10</v>
      </c>
      <c r="AB251" s="33">
        <f t="shared" si="44"/>
        <v>0</v>
      </c>
      <c r="AC251" s="33">
        <f t="shared" si="44"/>
        <v>0</v>
      </c>
      <c r="AD251" s="33">
        <f t="shared" si="44"/>
        <v>0</v>
      </c>
      <c r="AE251" s="33">
        <f t="shared" si="44"/>
        <v>1</v>
      </c>
      <c r="AF251" s="33">
        <f t="shared" si="44"/>
        <v>0</v>
      </c>
      <c r="AG251" s="33">
        <f t="shared" si="44"/>
        <v>0</v>
      </c>
      <c r="AH251" s="33">
        <f t="shared" si="44"/>
        <v>0</v>
      </c>
      <c r="AI251" s="33">
        <f t="shared" si="44"/>
        <v>0</v>
      </c>
      <c r="AJ251" s="33">
        <f t="shared" si="44"/>
        <v>0</v>
      </c>
      <c r="AK251" s="33">
        <f t="shared" si="44"/>
        <v>0</v>
      </c>
      <c r="AL251" s="33">
        <f t="shared" si="44"/>
        <v>0</v>
      </c>
      <c r="AM251" s="33">
        <f t="shared" si="44"/>
        <v>0</v>
      </c>
    </row>
    <row r="252" spans="1:39">
      <c r="A252" s="33" t="s">
        <v>261</v>
      </c>
      <c r="B252" s="33" t="str">
        <f t="shared" si="42"/>
        <v>1960s</v>
      </c>
      <c r="C252" s="33" t="s">
        <v>164</v>
      </c>
      <c r="D252" s="77">
        <v>2</v>
      </c>
      <c r="E252" s="33">
        <f t="shared" si="41"/>
        <v>0</v>
      </c>
      <c r="F252" s="33">
        <f t="shared" si="41"/>
        <v>0</v>
      </c>
      <c r="G252" s="33">
        <f t="shared" si="41"/>
        <v>0</v>
      </c>
      <c r="H252" s="33">
        <f t="shared" si="40"/>
        <v>0</v>
      </c>
      <c r="I252" s="33">
        <f t="shared" si="40"/>
        <v>1</v>
      </c>
      <c r="J252" s="33">
        <f t="shared" si="40"/>
        <v>0</v>
      </c>
      <c r="K252" s="33">
        <f t="shared" si="40"/>
        <v>0</v>
      </c>
      <c r="L252" s="33">
        <f t="shared" si="40"/>
        <v>0</v>
      </c>
      <c r="M252" s="33">
        <f t="shared" si="40"/>
        <v>0</v>
      </c>
      <c r="N252" s="33">
        <f t="shared" si="37"/>
        <v>0</v>
      </c>
      <c r="O252" s="33">
        <f t="shared" si="37"/>
        <v>0</v>
      </c>
      <c r="P252" s="33">
        <f t="shared" si="37"/>
        <v>0</v>
      </c>
      <c r="Q252" s="36">
        <f t="shared" si="39"/>
        <v>1</v>
      </c>
      <c r="R252" s="33" t="s">
        <v>328</v>
      </c>
      <c r="U252" s="33" t="s">
        <v>332</v>
      </c>
      <c r="V252" s="33" t="s">
        <v>5</v>
      </c>
      <c r="W252" s="33" t="s">
        <v>164</v>
      </c>
      <c r="X252" s="33">
        <v>1</v>
      </c>
      <c r="Y252" s="33">
        <v>7.7064792387500001</v>
      </c>
      <c r="Z252" s="33">
        <v>8</v>
      </c>
      <c r="AB252" s="33">
        <f t="shared" si="44"/>
        <v>0</v>
      </c>
      <c r="AC252" s="33">
        <f t="shared" si="44"/>
        <v>0</v>
      </c>
      <c r="AD252" s="33">
        <f t="shared" si="44"/>
        <v>0</v>
      </c>
      <c r="AE252" s="33">
        <f t="shared" si="44"/>
        <v>0</v>
      </c>
      <c r="AF252" s="33">
        <f t="shared" si="44"/>
        <v>1</v>
      </c>
      <c r="AG252" s="33">
        <f t="shared" si="44"/>
        <v>0</v>
      </c>
      <c r="AH252" s="33">
        <f t="shared" si="44"/>
        <v>0</v>
      </c>
      <c r="AI252" s="33">
        <f t="shared" si="44"/>
        <v>0</v>
      </c>
      <c r="AJ252" s="33">
        <f t="shared" si="44"/>
        <v>0</v>
      </c>
      <c r="AK252" s="33">
        <f t="shared" si="44"/>
        <v>0</v>
      </c>
      <c r="AL252" s="33">
        <f t="shared" si="44"/>
        <v>0</v>
      </c>
      <c r="AM252" s="33">
        <f t="shared" si="44"/>
        <v>0</v>
      </c>
    </row>
    <row r="253" spans="1:39">
      <c r="A253" s="33" t="s">
        <v>261</v>
      </c>
      <c r="B253" s="33" t="str">
        <f t="shared" si="42"/>
        <v>1960s</v>
      </c>
      <c r="C253" s="33" t="s">
        <v>164</v>
      </c>
      <c r="D253" s="77" t="s">
        <v>161</v>
      </c>
      <c r="E253" s="33">
        <f t="shared" si="41"/>
        <v>0</v>
      </c>
      <c r="F253" s="33">
        <f t="shared" si="41"/>
        <v>0</v>
      </c>
      <c r="G253" s="33">
        <f t="shared" si="41"/>
        <v>0</v>
      </c>
      <c r="H253" s="33">
        <f t="shared" si="40"/>
        <v>0</v>
      </c>
      <c r="I253" s="33">
        <f t="shared" si="40"/>
        <v>0</v>
      </c>
      <c r="J253" s="33">
        <f t="shared" si="40"/>
        <v>1</v>
      </c>
      <c r="K253" s="33">
        <f t="shared" si="40"/>
        <v>0</v>
      </c>
      <c r="L253" s="33">
        <f t="shared" si="40"/>
        <v>0</v>
      </c>
      <c r="M253" s="33">
        <f t="shared" si="40"/>
        <v>0</v>
      </c>
      <c r="N253" s="33">
        <f t="shared" si="37"/>
        <v>0</v>
      </c>
      <c r="O253" s="33">
        <f t="shared" si="37"/>
        <v>0</v>
      </c>
      <c r="P253" s="33">
        <f t="shared" si="37"/>
        <v>0</v>
      </c>
      <c r="Q253" s="36">
        <f t="shared" si="39"/>
        <v>1</v>
      </c>
      <c r="R253" s="33" t="s">
        <v>328</v>
      </c>
      <c r="U253" s="33" t="s">
        <v>332</v>
      </c>
      <c r="V253" s="33" t="s">
        <v>5</v>
      </c>
      <c r="W253" s="33" t="s">
        <v>164</v>
      </c>
      <c r="X253" s="33">
        <v>2</v>
      </c>
      <c r="Y253" s="33">
        <v>7.3168132179500001</v>
      </c>
      <c r="Z253" s="33">
        <v>7</v>
      </c>
      <c r="AB253" s="33">
        <f t="shared" si="44"/>
        <v>0</v>
      </c>
      <c r="AC253" s="33">
        <f t="shared" si="44"/>
        <v>0</v>
      </c>
      <c r="AD253" s="33">
        <f t="shared" si="44"/>
        <v>0</v>
      </c>
      <c r="AE253" s="33">
        <f t="shared" si="44"/>
        <v>0</v>
      </c>
      <c r="AF253" s="33">
        <f t="shared" si="44"/>
        <v>0</v>
      </c>
      <c r="AG253" s="33">
        <f t="shared" si="44"/>
        <v>1</v>
      </c>
      <c r="AH253" s="33">
        <f t="shared" si="44"/>
        <v>0</v>
      </c>
      <c r="AI253" s="33">
        <f t="shared" si="44"/>
        <v>0</v>
      </c>
      <c r="AJ253" s="33">
        <f t="shared" si="44"/>
        <v>0</v>
      </c>
      <c r="AK253" s="33">
        <f t="shared" si="44"/>
        <v>0</v>
      </c>
      <c r="AL253" s="33">
        <f t="shared" si="44"/>
        <v>0</v>
      </c>
      <c r="AM253" s="33">
        <f t="shared" si="44"/>
        <v>0</v>
      </c>
    </row>
    <row r="254" spans="1:39">
      <c r="A254" s="33" t="s">
        <v>261</v>
      </c>
      <c r="B254" s="33" t="str">
        <f t="shared" si="42"/>
        <v>1960s</v>
      </c>
      <c r="C254" s="33" t="s">
        <v>165</v>
      </c>
      <c r="D254" s="77">
        <v>1</v>
      </c>
      <c r="E254" s="33">
        <f t="shared" si="41"/>
        <v>0</v>
      </c>
      <c r="F254" s="33">
        <f t="shared" si="41"/>
        <v>0</v>
      </c>
      <c r="G254" s="33">
        <f t="shared" si="41"/>
        <v>0</v>
      </c>
      <c r="H254" s="33">
        <f t="shared" si="40"/>
        <v>0</v>
      </c>
      <c r="I254" s="33">
        <f t="shared" si="40"/>
        <v>1</v>
      </c>
      <c r="J254" s="33">
        <f t="shared" si="40"/>
        <v>0</v>
      </c>
      <c r="K254" s="33">
        <f t="shared" si="40"/>
        <v>0</v>
      </c>
      <c r="L254" s="33">
        <f t="shared" si="40"/>
        <v>0</v>
      </c>
      <c r="M254" s="33">
        <f t="shared" si="40"/>
        <v>0</v>
      </c>
      <c r="N254" s="33">
        <f t="shared" si="37"/>
        <v>0</v>
      </c>
      <c r="O254" s="33">
        <f t="shared" si="37"/>
        <v>0</v>
      </c>
      <c r="P254" s="33">
        <f t="shared" si="37"/>
        <v>0</v>
      </c>
      <c r="Q254" s="36">
        <f t="shared" si="39"/>
        <v>1</v>
      </c>
      <c r="R254" s="33" t="s">
        <v>328</v>
      </c>
      <c r="U254" s="33" t="s">
        <v>332</v>
      </c>
      <c r="V254" s="33" t="s">
        <v>5</v>
      </c>
      <c r="W254" s="33" t="s">
        <v>164</v>
      </c>
      <c r="X254" s="33" t="s">
        <v>161</v>
      </c>
      <c r="Y254" s="33">
        <v>7.57302770115</v>
      </c>
      <c r="Z254" s="33">
        <v>8</v>
      </c>
      <c r="AB254" s="33">
        <f t="shared" si="44"/>
        <v>0</v>
      </c>
      <c r="AC254" s="33">
        <f t="shared" si="44"/>
        <v>0</v>
      </c>
      <c r="AD254" s="33">
        <f t="shared" si="44"/>
        <v>0</v>
      </c>
      <c r="AE254" s="33">
        <f t="shared" si="44"/>
        <v>0</v>
      </c>
      <c r="AF254" s="33">
        <f t="shared" si="44"/>
        <v>1</v>
      </c>
      <c r="AG254" s="33">
        <f t="shared" si="44"/>
        <v>0</v>
      </c>
      <c r="AH254" s="33">
        <f t="shared" si="44"/>
        <v>0</v>
      </c>
      <c r="AI254" s="33">
        <f t="shared" si="44"/>
        <v>0</v>
      </c>
      <c r="AJ254" s="33">
        <f t="shared" si="44"/>
        <v>0</v>
      </c>
      <c r="AK254" s="33">
        <f t="shared" si="44"/>
        <v>0</v>
      </c>
      <c r="AL254" s="33">
        <f t="shared" si="44"/>
        <v>0</v>
      </c>
      <c r="AM254" s="33">
        <f t="shared" si="44"/>
        <v>0</v>
      </c>
    </row>
    <row r="255" spans="1:39">
      <c r="A255" s="33" t="s">
        <v>261</v>
      </c>
      <c r="B255" s="33" t="str">
        <f t="shared" si="42"/>
        <v>1960s</v>
      </c>
      <c r="C255" s="33" t="s">
        <v>165</v>
      </c>
      <c r="D255" s="77">
        <v>2</v>
      </c>
      <c r="E255" s="33">
        <f t="shared" si="41"/>
        <v>0</v>
      </c>
      <c r="F255" s="33">
        <f t="shared" si="41"/>
        <v>0</v>
      </c>
      <c r="G255" s="33">
        <f t="shared" si="41"/>
        <v>0</v>
      </c>
      <c r="H255" s="33">
        <f t="shared" si="40"/>
        <v>0</v>
      </c>
      <c r="I255" s="33">
        <f t="shared" si="40"/>
        <v>0</v>
      </c>
      <c r="J255" s="33">
        <f t="shared" si="40"/>
        <v>0</v>
      </c>
      <c r="K255" s="33">
        <f t="shared" si="40"/>
        <v>1</v>
      </c>
      <c r="L255" s="33">
        <f t="shared" si="40"/>
        <v>0</v>
      </c>
      <c r="M255" s="33">
        <f t="shared" si="40"/>
        <v>0</v>
      </c>
      <c r="N255" s="33">
        <f t="shared" si="37"/>
        <v>0</v>
      </c>
      <c r="O255" s="33">
        <f t="shared" si="37"/>
        <v>0</v>
      </c>
      <c r="P255" s="33">
        <f t="shared" si="37"/>
        <v>0</v>
      </c>
      <c r="Q255" s="36">
        <f t="shared" si="39"/>
        <v>1</v>
      </c>
      <c r="R255" s="33" t="s">
        <v>328</v>
      </c>
      <c r="U255" s="33" t="s">
        <v>332</v>
      </c>
      <c r="V255" s="33" t="s">
        <v>5</v>
      </c>
      <c r="W255" s="33" t="s">
        <v>165</v>
      </c>
      <c r="X255" s="33">
        <v>1</v>
      </c>
      <c r="Y255" s="33">
        <v>6.3523792934600003</v>
      </c>
      <c r="Z255" s="33">
        <v>6</v>
      </c>
      <c r="AB255" s="33">
        <f t="shared" si="44"/>
        <v>0</v>
      </c>
      <c r="AC255" s="33">
        <f t="shared" si="44"/>
        <v>0</v>
      </c>
      <c r="AD255" s="33">
        <f t="shared" si="44"/>
        <v>0</v>
      </c>
      <c r="AE255" s="33">
        <f t="shared" si="44"/>
        <v>0</v>
      </c>
      <c r="AF255" s="33">
        <f t="shared" si="44"/>
        <v>0</v>
      </c>
      <c r="AG255" s="33">
        <f t="shared" si="44"/>
        <v>0</v>
      </c>
      <c r="AH255" s="33">
        <f t="shared" si="44"/>
        <v>1</v>
      </c>
      <c r="AI255" s="33">
        <f t="shared" si="44"/>
        <v>0</v>
      </c>
      <c r="AJ255" s="33">
        <f t="shared" si="44"/>
        <v>0</v>
      </c>
      <c r="AK255" s="33">
        <f t="shared" si="44"/>
        <v>0</v>
      </c>
      <c r="AL255" s="33">
        <f t="shared" si="44"/>
        <v>0</v>
      </c>
      <c r="AM255" s="33">
        <f t="shared" si="44"/>
        <v>0</v>
      </c>
    </row>
    <row r="256" spans="1:39">
      <c r="A256" s="33" t="s">
        <v>261</v>
      </c>
      <c r="B256" s="33" t="str">
        <f t="shared" si="42"/>
        <v>1960s</v>
      </c>
      <c r="C256" s="33" t="s">
        <v>165</v>
      </c>
      <c r="D256" s="77" t="s">
        <v>161</v>
      </c>
      <c r="E256" s="33">
        <f t="shared" si="41"/>
        <v>0</v>
      </c>
      <c r="F256" s="33">
        <f t="shared" si="41"/>
        <v>0</v>
      </c>
      <c r="G256" s="33">
        <f t="shared" si="41"/>
        <v>0</v>
      </c>
      <c r="H256" s="33">
        <f t="shared" si="40"/>
        <v>0</v>
      </c>
      <c r="I256" s="33">
        <f t="shared" si="40"/>
        <v>0</v>
      </c>
      <c r="J256" s="33">
        <f t="shared" si="40"/>
        <v>0</v>
      </c>
      <c r="K256" s="33">
        <f t="shared" si="40"/>
        <v>1</v>
      </c>
      <c r="L256" s="33">
        <f t="shared" si="40"/>
        <v>0</v>
      </c>
      <c r="M256" s="33">
        <f t="shared" si="40"/>
        <v>0</v>
      </c>
      <c r="N256" s="33">
        <f t="shared" si="37"/>
        <v>0</v>
      </c>
      <c r="O256" s="33">
        <f t="shared" si="37"/>
        <v>0</v>
      </c>
      <c r="P256" s="33">
        <f t="shared" si="37"/>
        <v>0</v>
      </c>
      <c r="Q256" s="36">
        <f t="shared" si="39"/>
        <v>1</v>
      </c>
      <c r="R256" s="33" t="s">
        <v>328</v>
      </c>
      <c r="U256" s="33" t="s">
        <v>332</v>
      </c>
      <c r="V256" s="33" t="s">
        <v>5</v>
      </c>
      <c r="W256" s="33" t="s">
        <v>165</v>
      </c>
      <c r="X256" s="33">
        <v>2</v>
      </c>
      <c r="Y256" s="33">
        <v>6.0311812099799997</v>
      </c>
      <c r="Z256" s="33">
        <v>6</v>
      </c>
      <c r="AB256" s="33">
        <f t="shared" ref="AB256:AM268" si="45">IF(AB$2=$Z256,1,0)</f>
        <v>0</v>
      </c>
      <c r="AC256" s="33">
        <f t="shared" si="45"/>
        <v>0</v>
      </c>
      <c r="AD256" s="33">
        <f t="shared" si="45"/>
        <v>0</v>
      </c>
      <c r="AE256" s="33">
        <f t="shared" si="45"/>
        <v>0</v>
      </c>
      <c r="AF256" s="33">
        <f t="shared" si="45"/>
        <v>0</v>
      </c>
      <c r="AG256" s="33">
        <f t="shared" si="45"/>
        <v>0</v>
      </c>
      <c r="AH256" s="33">
        <f t="shared" si="45"/>
        <v>1</v>
      </c>
      <c r="AI256" s="33">
        <f t="shared" si="45"/>
        <v>0</v>
      </c>
      <c r="AJ256" s="33">
        <f t="shared" si="45"/>
        <v>0</v>
      </c>
      <c r="AK256" s="33">
        <f t="shared" si="45"/>
        <v>0</v>
      </c>
      <c r="AL256" s="33">
        <f t="shared" si="45"/>
        <v>0</v>
      </c>
      <c r="AM256" s="33">
        <f t="shared" si="45"/>
        <v>0</v>
      </c>
    </row>
    <row r="257" spans="1:39">
      <c r="A257" s="33" t="s">
        <v>261</v>
      </c>
      <c r="B257" s="33" t="str">
        <f t="shared" si="42"/>
        <v>1960s</v>
      </c>
      <c r="C257" s="33" t="s">
        <v>311</v>
      </c>
      <c r="D257" s="77">
        <v>1</v>
      </c>
      <c r="E257" s="33">
        <f t="shared" si="41"/>
        <v>0</v>
      </c>
      <c r="F257" s="33">
        <f t="shared" si="41"/>
        <v>0</v>
      </c>
      <c r="G257" s="33">
        <f t="shared" si="41"/>
        <v>0</v>
      </c>
      <c r="H257" s="33">
        <f t="shared" si="40"/>
        <v>0</v>
      </c>
      <c r="I257" s="33">
        <f t="shared" si="40"/>
        <v>0</v>
      </c>
      <c r="J257" s="33">
        <f t="shared" si="40"/>
        <v>0</v>
      </c>
      <c r="K257" s="33">
        <f t="shared" si="40"/>
        <v>1</v>
      </c>
      <c r="L257" s="33">
        <f t="shared" si="40"/>
        <v>0</v>
      </c>
      <c r="M257" s="33">
        <f t="shared" si="40"/>
        <v>0</v>
      </c>
      <c r="N257" s="33">
        <f t="shared" si="37"/>
        <v>0</v>
      </c>
      <c r="O257" s="33">
        <f t="shared" si="37"/>
        <v>0</v>
      </c>
      <c r="P257" s="33">
        <f t="shared" si="37"/>
        <v>0</v>
      </c>
      <c r="Q257" s="36">
        <f t="shared" si="39"/>
        <v>1</v>
      </c>
      <c r="R257" s="33" t="s">
        <v>328</v>
      </c>
      <c r="U257" s="33" t="s">
        <v>332</v>
      </c>
      <c r="V257" s="33" t="s">
        <v>5</v>
      </c>
      <c r="W257" s="33" t="s">
        <v>165</v>
      </c>
      <c r="X257" s="33" t="s">
        <v>161</v>
      </c>
      <c r="Y257" s="33">
        <v>6.2423764299200002</v>
      </c>
      <c r="Z257" s="33">
        <v>6</v>
      </c>
      <c r="AB257" s="33">
        <f t="shared" si="45"/>
        <v>0</v>
      </c>
      <c r="AC257" s="33">
        <f t="shared" si="45"/>
        <v>0</v>
      </c>
      <c r="AD257" s="33">
        <f t="shared" si="45"/>
        <v>0</v>
      </c>
      <c r="AE257" s="33">
        <f t="shared" si="45"/>
        <v>0</v>
      </c>
      <c r="AF257" s="33">
        <f t="shared" si="45"/>
        <v>0</v>
      </c>
      <c r="AG257" s="33">
        <f t="shared" si="45"/>
        <v>0</v>
      </c>
      <c r="AH257" s="33">
        <f t="shared" si="45"/>
        <v>1</v>
      </c>
      <c r="AI257" s="33">
        <f t="shared" si="45"/>
        <v>0</v>
      </c>
      <c r="AJ257" s="33">
        <f t="shared" si="45"/>
        <v>0</v>
      </c>
      <c r="AK257" s="33">
        <f t="shared" si="45"/>
        <v>0</v>
      </c>
      <c r="AL257" s="33">
        <f t="shared" si="45"/>
        <v>0</v>
      </c>
      <c r="AM257" s="33">
        <f t="shared" si="45"/>
        <v>0</v>
      </c>
    </row>
    <row r="258" spans="1:39">
      <c r="A258" s="33" t="s">
        <v>261</v>
      </c>
      <c r="B258" s="33" t="str">
        <f t="shared" si="42"/>
        <v>1970s</v>
      </c>
      <c r="C258" s="33" t="s">
        <v>311</v>
      </c>
      <c r="D258" s="77">
        <v>1</v>
      </c>
      <c r="E258" s="33">
        <f t="shared" si="41"/>
        <v>0</v>
      </c>
      <c r="F258" s="33">
        <f t="shared" si="41"/>
        <v>0</v>
      </c>
      <c r="G258" s="33">
        <f t="shared" si="41"/>
        <v>1</v>
      </c>
      <c r="H258" s="33">
        <f t="shared" si="40"/>
        <v>0</v>
      </c>
      <c r="I258" s="33">
        <f t="shared" si="40"/>
        <v>0</v>
      </c>
      <c r="J258" s="33">
        <f t="shared" si="40"/>
        <v>0</v>
      </c>
      <c r="K258" s="33">
        <f t="shared" si="40"/>
        <v>0</v>
      </c>
      <c r="L258" s="33">
        <f t="shared" si="40"/>
        <v>0</v>
      </c>
      <c r="M258" s="33">
        <f t="shared" si="40"/>
        <v>0</v>
      </c>
      <c r="N258" s="33">
        <f t="shared" si="37"/>
        <v>0</v>
      </c>
      <c r="O258" s="33">
        <f t="shared" si="37"/>
        <v>0</v>
      </c>
      <c r="P258" s="33">
        <f t="shared" si="37"/>
        <v>0</v>
      </c>
      <c r="Q258" s="36">
        <f t="shared" si="39"/>
        <v>1</v>
      </c>
      <c r="R258" s="33" t="s">
        <v>328</v>
      </c>
      <c r="U258" s="33" t="s">
        <v>332</v>
      </c>
      <c r="V258" s="33" t="s">
        <v>6</v>
      </c>
      <c r="W258" s="33" t="s">
        <v>311</v>
      </c>
      <c r="X258" s="33">
        <v>1</v>
      </c>
      <c r="Y258" s="33">
        <v>13.5009146447</v>
      </c>
      <c r="Z258" s="33">
        <v>15</v>
      </c>
      <c r="AB258" s="33">
        <f t="shared" si="45"/>
        <v>0</v>
      </c>
      <c r="AC258" s="33">
        <f t="shared" si="45"/>
        <v>0</v>
      </c>
      <c r="AD258" s="33">
        <f t="shared" si="45"/>
        <v>1</v>
      </c>
      <c r="AE258" s="33">
        <f t="shared" si="45"/>
        <v>0</v>
      </c>
      <c r="AF258" s="33">
        <f t="shared" si="45"/>
        <v>0</v>
      </c>
      <c r="AG258" s="33">
        <f t="shared" si="45"/>
        <v>0</v>
      </c>
      <c r="AH258" s="33">
        <f t="shared" si="45"/>
        <v>0</v>
      </c>
      <c r="AI258" s="33">
        <f t="shared" si="45"/>
        <v>0</v>
      </c>
      <c r="AJ258" s="33">
        <f t="shared" si="45"/>
        <v>0</v>
      </c>
      <c r="AK258" s="33">
        <f t="shared" si="45"/>
        <v>0</v>
      </c>
      <c r="AL258" s="33">
        <f t="shared" si="45"/>
        <v>0</v>
      </c>
      <c r="AM258" s="33">
        <f t="shared" si="45"/>
        <v>0</v>
      </c>
    </row>
    <row r="259" spans="1:39">
      <c r="A259" s="33" t="s">
        <v>261</v>
      </c>
      <c r="B259" s="33" t="str">
        <f t="shared" si="42"/>
        <v>1970s</v>
      </c>
      <c r="C259" s="33" t="s">
        <v>311</v>
      </c>
      <c r="D259" s="77">
        <v>2</v>
      </c>
      <c r="E259" s="33">
        <f t="shared" si="41"/>
        <v>0</v>
      </c>
      <c r="F259" s="33">
        <f t="shared" si="41"/>
        <v>0</v>
      </c>
      <c r="G259" s="33">
        <f t="shared" si="41"/>
        <v>1</v>
      </c>
      <c r="H259" s="33">
        <f t="shared" si="40"/>
        <v>0</v>
      </c>
      <c r="I259" s="33">
        <f t="shared" si="40"/>
        <v>0</v>
      </c>
      <c r="J259" s="33">
        <f t="shared" si="40"/>
        <v>0</v>
      </c>
      <c r="K259" s="33">
        <f t="shared" ref="K259:P298" si="46">AH259</f>
        <v>0</v>
      </c>
      <c r="L259" s="33">
        <f t="shared" si="46"/>
        <v>0</v>
      </c>
      <c r="M259" s="33">
        <f t="shared" si="46"/>
        <v>0</v>
      </c>
      <c r="N259" s="33">
        <f t="shared" si="37"/>
        <v>0</v>
      </c>
      <c r="O259" s="33">
        <f t="shared" si="37"/>
        <v>0</v>
      </c>
      <c r="P259" s="33">
        <f t="shared" si="37"/>
        <v>0</v>
      </c>
      <c r="Q259" s="36">
        <f t="shared" si="39"/>
        <v>1</v>
      </c>
      <c r="R259" s="33" t="s">
        <v>328</v>
      </c>
      <c r="U259" s="33" t="s">
        <v>332</v>
      </c>
      <c r="V259" s="33" t="s">
        <v>6</v>
      </c>
      <c r="W259" s="33" t="s">
        <v>311</v>
      </c>
      <c r="X259" s="33">
        <v>2</v>
      </c>
      <c r="Y259" s="33">
        <v>12.8182620969</v>
      </c>
      <c r="Z259" s="33">
        <v>15</v>
      </c>
      <c r="AB259" s="33">
        <f t="shared" si="45"/>
        <v>0</v>
      </c>
      <c r="AC259" s="33">
        <f t="shared" si="45"/>
        <v>0</v>
      </c>
      <c r="AD259" s="33">
        <f t="shared" si="45"/>
        <v>1</v>
      </c>
      <c r="AE259" s="33">
        <f t="shared" si="45"/>
        <v>0</v>
      </c>
      <c r="AF259" s="33">
        <f t="shared" si="45"/>
        <v>0</v>
      </c>
      <c r="AG259" s="33">
        <f t="shared" si="45"/>
        <v>0</v>
      </c>
      <c r="AH259" s="33">
        <f t="shared" si="45"/>
        <v>0</v>
      </c>
      <c r="AI259" s="33">
        <f t="shared" si="45"/>
        <v>0</v>
      </c>
      <c r="AJ259" s="33">
        <f t="shared" si="45"/>
        <v>0</v>
      </c>
      <c r="AK259" s="33">
        <f t="shared" si="45"/>
        <v>0</v>
      </c>
      <c r="AL259" s="33">
        <f t="shared" si="45"/>
        <v>0</v>
      </c>
      <c r="AM259" s="33">
        <f t="shared" si="45"/>
        <v>0</v>
      </c>
    </row>
    <row r="260" spans="1:39">
      <c r="A260" s="33" t="s">
        <v>261</v>
      </c>
      <c r="B260" s="33" t="str">
        <f t="shared" si="42"/>
        <v>1970s</v>
      </c>
      <c r="C260" s="33" t="s">
        <v>311</v>
      </c>
      <c r="D260" s="77" t="s">
        <v>161</v>
      </c>
      <c r="E260" s="33">
        <f t="shared" si="41"/>
        <v>0</v>
      </c>
      <c r="F260" s="33">
        <f t="shared" si="41"/>
        <v>0</v>
      </c>
      <c r="G260" s="33">
        <f t="shared" si="41"/>
        <v>1</v>
      </c>
      <c r="H260" s="33">
        <f t="shared" si="41"/>
        <v>0</v>
      </c>
      <c r="I260" s="33">
        <f t="shared" si="41"/>
        <v>0</v>
      </c>
      <c r="J260" s="33">
        <f t="shared" si="41"/>
        <v>0</v>
      </c>
      <c r="K260" s="33">
        <f t="shared" si="46"/>
        <v>0</v>
      </c>
      <c r="L260" s="33">
        <f t="shared" si="46"/>
        <v>0</v>
      </c>
      <c r="M260" s="33">
        <f t="shared" si="46"/>
        <v>0</v>
      </c>
      <c r="N260" s="33">
        <f t="shared" si="37"/>
        <v>0</v>
      </c>
      <c r="O260" s="33">
        <f t="shared" si="37"/>
        <v>0</v>
      </c>
      <c r="P260" s="33">
        <f t="shared" si="37"/>
        <v>0</v>
      </c>
      <c r="Q260" s="36">
        <f t="shared" si="39"/>
        <v>1</v>
      </c>
      <c r="R260" s="33" t="s">
        <v>328</v>
      </c>
      <c r="U260" s="33" t="s">
        <v>332</v>
      </c>
      <c r="V260" s="33" t="s">
        <v>6</v>
      </c>
      <c r="W260" s="33" t="s">
        <v>311</v>
      </c>
      <c r="X260" s="33" t="s">
        <v>161</v>
      </c>
      <c r="Y260" s="33">
        <v>13.267122044700001</v>
      </c>
      <c r="Z260" s="33">
        <v>15</v>
      </c>
      <c r="AB260" s="33">
        <f t="shared" si="45"/>
        <v>0</v>
      </c>
      <c r="AC260" s="33">
        <f t="shared" si="45"/>
        <v>0</v>
      </c>
      <c r="AD260" s="33">
        <f t="shared" si="45"/>
        <v>1</v>
      </c>
      <c r="AE260" s="33">
        <f t="shared" si="45"/>
        <v>0</v>
      </c>
      <c r="AF260" s="33">
        <f t="shared" si="45"/>
        <v>0</v>
      </c>
      <c r="AG260" s="33">
        <f t="shared" si="45"/>
        <v>0</v>
      </c>
      <c r="AH260" s="33">
        <f t="shared" si="45"/>
        <v>0</v>
      </c>
      <c r="AI260" s="33">
        <f t="shared" si="45"/>
        <v>0</v>
      </c>
      <c r="AJ260" s="33">
        <f t="shared" si="45"/>
        <v>0</v>
      </c>
      <c r="AK260" s="33">
        <f t="shared" si="45"/>
        <v>0</v>
      </c>
      <c r="AL260" s="33">
        <f t="shared" si="45"/>
        <v>0</v>
      </c>
      <c r="AM260" s="33">
        <f t="shared" si="45"/>
        <v>0</v>
      </c>
    </row>
    <row r="261" spans="1:39">
      <c r="A261" s="33" t="s">
        <v>261</v>
      </c>
      <c r="B261" s="33" t="str">
        <f t="shared" si="42"/>
        <v>1970s</v>
      </c>
      <c r="C261" s="33" t="s">
        <v>162</v>
      </c>
      <c r="D261" s="77">
        <v>1</v>
      </c>
      <c r="E261" s="33">
        <f t="shared" si="41"/>
        <v>0</v>
      </c>
      <c r="F261" s="33">
        <f t="shared" si="41"/>
        <v>0</v>
      </c>
      <c r="G261" s="33">
        <f t="shared" si="41"/>
        <v>0</v>
      </c>
      <c r="H261" s="33">
        <f t="shared" si="41"/>
        <v>1</v>
      </c>
      <c r="I261" s="33">
        <f t="shared" si="41"/>
        <v>0</v>
      </c>
      <c r="J261" s="33">
        <f t="shared" si="41"/>
        <v>0</v>
      </c>
      <c r="K261" s="33">
        <f t="shared" si="46"/>
        <v>0</v>
      </c>
      <c r="L261" s="33">
        <f t="shared" si="46"/>
        <v>0</v>
      </c>
      <c r="M261" s="33">
        <f t="shared" si="46"/>
        <v>0</v>
      </c>
      <c r="N261" s="33">
        <f t="shared" si="37"/>
        <v>0</v>
      </c>
      <c r="O261" s="33">
        <f t="shared" si="37"/>
        <v>0</v>
      </c>
      <c r="P261" s="33">
        <f t="shared" si="37"/>
        <v>0</v>
      </c>
      <c r="Q261" s="36">
        <f t="shared" si="39"/>
        <v>1</v>
      </c>
      <c r="R261" s="33" t="s">
        <v>328</v>
      </c>
      <c r="U261" s="33" t="s">
        <v>332</v>
      </c>
      <c r="V261" s="33" t="s">
        <v>6</v>
      </c>
      <c r="W261" s="33" t="s">
        <v>162</v>
      </c>
      <c r="X261" s="33">
        <v>1</v>
      </c>
      <c r="Y261" s="33">
        <v>11.128678605999999</v>
      </c>
      <c r="Z261" s="33">
        <v>10</v>
      </c>
      <c r="AB261" s="33">
        <f t="shared" si="45"/>
        <v>0</v>
      </c>
      <c r="AC261" s="33">
        <f t="shared" si="45"/>
        <v>0</v>
      </c>
      <c r="AD261" s="33">
        <f t="shared" si="45"/>
        <v>0</v>
      </c>
      <c r="AE261" s="33">
        <f t="shared" si="45"/>
        <v>1</v>
      </c>
      <c r="AF261" s="33">
        <f t="shared" si="45"/>
        <v>0</v>
      </c>
      <c r="AG261" s="33">
        <f t="shared" si="45"/>
        <v>0</v>
      </c>
      <c r="AH261" s="33">
        <f t="shared" si="45"/>
        <v>0</v>
      </c>
      <c r="AI261" s="33">
        <f t="shared" si="45"/>
        <v>0</v>
      </c>
      <c r="AJ261" s="33">
        <f t="shared" si="45"/>
        <v>0</v>
      </c>
      <c r="AK261" s="33">
        <f t="shared" si="45"/>
        <v>0</v>
      </c>
      <c r="AL261" s="33">
        <f t="shared" si="45"/>
        <v>0</v>
      </c>
      <c r="AM261" s="33">
        <f t="shared" si="45"/>
        <v>0</v>
      </c>
    </row>
    <row r="262" spans="1:39">
      <c r="A262" s="33" t="s">
        <v>261</v>
      </c>
      <c r="B262" s="33" t="str">
        <f t="shared" si="42"/>
        <v>1970s</v>
      </c>
      <c r="C262" s="33" t="s">
        <v>162</v>
      </c>
      <c r="D262" s="77">
        <v>2</v>
      </c>
      <c r="E262" s="33">
        <f t="shared" si="41"/>
        <v>0</v>
      </c>
      <c r="F262" s="33">
        <f t="shared" si="41"/>
        <v>0</v>
      </c>
      <c r="G262" s="33">
        <f t="shared" si="41"/>
        <v>0</v>
      </c>
      <c r="H262" s="33">
        <f t="shared" si="41"/>
        <v>1</v>
      </c>
      <c r="I262" s="33">
        <f t="shared" si="41"/>
        <v>0</v>
      </c>
      <c r="J262" s="33">
        <f t="shared" si="41"/>
        <v>0</v>
      </c>
      <c r="K262" s="33">
        <f t="shared" si="46"/>
        <v>0</v>
      </c>
      <c r="L262" s="33">
        <f t="shared" si="46"/>
        <v>0</v>
      </c>
      <c r="M262" s="33">
        <f t="shared" si="46"/>
        <v>0</v>
      </c>
      <c r="N262" s="33">
        <f t="shared" si="37"/>
        <v>0</v>
      </c>
      <c r="O262" s="33">
        <f t="shared" si="37"/>
        <v>0</v>
      </c>
      <c r="P262" s="33">
        <f t="shared" si="37"/>
        <v>0</v>
      </c>
      <c r="Q262" s="36">
        <f t="shared" si="39"/>
        <v>1</v>
      </c>
      <c r="R262" s="33" t="s">
        <v>328</v>
      </c>
      <c r="U262" s="33" t="s">
        <v>332</v>
      </c>
      <c r="V262" s="33" t="s">
        <v>6</v>
      </c>
      <c r="W262" s="33" t="s">
        <v>162</v>
      </c>
      <c r="X262" s="33">
        <v>2</v>
      </c>
      <c r="Y262" s="33">
        <v>10.5659744483</v>
      </c>
      <c r="Z262" s="33">
        <v>10</v>
      </c>
      <c r="AB262" s="33">
        <f t="shared" si="45"/>
        <v>0</v>
      </c>
      <c r="AC262" s="33">
        <f t="shared" si="45"/>
        <v>0</v>
      </c>
      <c r="AD262" s="33">
        <f t="shared" si="45"/>
        <v>0</v>
      </c>
      <c r="AE262" s="33">
        <f t="shared" si="45"/>
        <v>1</v>
      </c>
      <c r="AF262" s="33">
        <f t="shared" si="45"/>
        <v>0</v>
      </c>
      <c r="AG262" s="33">
        <f t="shared" si="45"/>
        <v>0</v>
      </c>
      <c r="AH262" s="33">
        <f t="shared" si="45"/>
        <v>0</v>
      </c>
      <c r="AI262" s="33">
        <f t="shared" si="45"/>
        <v>0</v>
      </c>
      <c r="AJ262" s="33">
        <f t="shared" si="45"/>
        <v>0</v>
      </c>
      <c r="AK262" s="33">
        <f t="shared" si="45"/>
        <v>0</v>
      </c>
      <c r="AL262" s="33">
        <f t="shared" si="45"/>
        <v>0</v>
      </c>
      <c r="AM262" s="33">
        <f t="shared" si="45"/>
        <v>0</v>
      </c>
    </row>
    <row r="263" spans="1:39">
      <c r="A263" s="33" t="s">
        <v>261</v>
      </c>
      <c r="B263" s="33" t="str">
        <f t="shared" si="42"/>
        <v>1970s</v>
      </c>
      <c r="C263" s="33" t="s">
        <v>162</v>
      </c>
      <c r="D263" s="77" t="s">
        <v>161</v>
      </c>
      <c r="E263" s="33">
        <f t="shared" si="41"/>
        <v>0</v>
      </c>
      <c r="F263" s="33">
        <f t="shared" si="41"/>
        <v>0</v>
      </c>
      <c r="G263" s="33">
        <f t="shared" si="41"/>
        <v>0</v>
      </c>
      <c r="H263" s="33">
        <f t="shared" si="41"/>
        <v>1</v>
      </c>
      <c r="I263" s="33">
        <f t="shared" si="41"/>
        <v>0</v>
      </c>
      <c r="J263" s="33">
        <f t="shared" si="41"/>
        <v>0</v>
      </c>
      <c r="K263" s="33">
        <f t="shared" si="46"/>
        <v>0</v>
      </c>
      <c r="L263" s="33">
        <f t="shared" si="46"/>
        <v>0</v>
      </c>
      <c r="M263" s="33">
        <f t="shared" si="46"/>
        <v>0</v>
      </c>
      <c r="N263" s="33">
        <f t="shared" si="37"/>
        <v>0</v>
      </c>
      <c r="O263" s="33">
        <f t="shared" si="37"/>
        <v>0</v>
      </c>
      <c r="P263" s="33">
        <f t="shared" si="37"/>
        <v>0</v>
      </c>
      <c r="Q263" s="36">
        <f t="shared" si="39"/>
        <v>1</v>
      </c>
      <c r="R263" s="33" t="s">
        <v>328</v>
      </c>
      <c r="U263" s="33" t="s">
        <v>332</v>
      </c>
      <c r="V263" s="33" t="s">
        <v>6</v>
      </c>
      <c r="W263" s="33" t="s">
        <v>162</v>
      </c>
      <c r="X263" s="33" t="s">
        <v>161</v>
      </c>
      <c r="Y263" s="33">
        <v>10.935965536199999</v>
      </c>
      <c r="Z263" s="33">
        <v>10</v>
      </c>
      <c r="AB263" s="33">
        <f t="shared" si="45"/>
        <v>0</v>
      </c>
      <c r="AC263" s="33">
        <f t="shared" si="45"/>
        <v>0</v>
      </c>
      <c r="AD263" s="33">
        <f t="shared" si="45"/>
        <v>0</v>
      </c>
      <c r="AE263" s="33">
        <f t="shared" si="45"/>
        <v>1</v>
      </c>
      <c r="AF263" s="33">
        <f t="shared" si="45"/>
        <v>0</v>
      </c>
      <c r="AG263" s="33">
        <f t="shared" si="45"/>
        <v>0</v>
      </c>
      <c r="AH263" s="33">
        <f t="shared" si="45"/>
        <v>0</v>
      </c>
      <c r="AI263" s="33">
        <f t="shared" si="45"/>
        <v>0</v>
      </c>
      <c r="AJ263" s="33">
        <f t="shared" si="45"/>
        <v>0</v>
      </c>
      <c r="AK263" s="33">
        <f t="shared" si="45"/>
        <v>0</v>
      </c>
      <c r="AL263" s="33">
        <f t="shared" si="45"/>
        <v>0</v>
      </c>
      <c r="AM263" s="33">
        <f t="shared" si="45"/>
        <v>0</v>
      </c>
    </row>
    <row r="264" spans="1:39">
      <c r="A264" s="33" t="s">
        <v>261</v>
      </c>
      <c r="B264" s="33" t="str">
        <f t="shared" si="42"/>
        <v>1970s</v>
      </c>
      <c r="C264" s="33" t="s">
        <v>163</v>
      </c>
      <c r="D264" s="77">
        <v>1</v>
      </c>
      <c r="E264" s="33">
        <f t="shared" si="41"/>
        <v>0</v>
      </c>
      <c r="F264" s="33">
        <f t="shared" si="41"/>
        <v>0</v>
      </c>
      <c r="G264" s="33">
        <f t="shared" si="41"/>
        <v>0</v>
      </c>
      <c r="H264" s="33">
        <f t="shared" si="41"/>
        <v>1</v>
      </c>
      <c r="I264" s="33">
        <f t="shared" si="41"/>
        <v>0</v>
      </c>
      <c r="J264" s="33">
        <f t="shared" si="41"/>
        <v>0</v>
      </c>
      <c r="K264" s="33">
        <f t="shared" si="46"/>
        <v>0</v>
      </c>
      <c r="L264" s="33">
        <f t="shared" si="46"/>
        <v>0</v>
      </c>
      <c r="M264" s="33">
        <f t="shared" si="46"/>
        <v>0</v>
      </c>
      <c r="N264" s="33">
        <f t="shared" si="37"/>
        <v>0</v>
      </c>
      <c r="O264" s="33">
        <f t="shared" si="37"/>
        <v>0</v>
      </c>
      <c r="P264" s="33">
        <f t="shared" si="37"/>
        <v>0</v>
      </c>
      <c r="Q264" s="36">
        <f t="shared" si="39"/>
        <v>1</v>
      </c>
      <c r="R264" s="33" t="s">
        <v>328</v>
      </c>
      <c r="U264" s="33" t="s">
        <v>332</v>
      </c>
      <c r="V264" s="33" t="s">
        <v>6</v>
      </c>
      <c r="W264" s="33" t="s">
        <v>163</v>
      </c>
      <c r="X264" s="33">
        <v>1</v>
      </c>
      <c r="Y264" s="33">
        <v>9.1732664619200008</v>
      </c>
      <c r="Z264" s="33">
        <v>10</v>
      </c>
      <c r="AB264" s="33">
        <f t="shared" si="45"/>
        <v>0</v>
      </c>
      <c r="AC264" s="33">
        <f t="shared" si="45"/>
        <v>0</v>
      </c>
      <c r="AD264" s="33">
        <f t="shared" si="45"/>
        <v>0</v>
      </c>
      <c r="AE264" s="33">
        <f t="shared" si="45"/>
        <v>1</v>
      </c>
      <c r="AF264" s="33">
        <f t="shared" si="45"/>
        <v>0</v>
      </c>
      <c r="AG264" s="33">
        <f t="shared" si="45"/>
        <v>0</v>
      </c>
      <c r="AH264" s="33">
        <f t="shared" si="45"/>
        <v>0</v>
      </c>
      <c r="AI264" s="33">
        <f t="shared" si="45"/>
        <v>0</v>
      </c>
      <c r="AJ264" s="33">
        <f t="shared" si="45"/>
        <v>0</v>
      </c>
      <c r="AK264" s="33">
        <f t="shared" si="45"/>
        <v>0</v>
      </c>
      <c r="AL264" s="33">
        <f t="shared" si="45"/>
        <v>0</v>
      </c>
      <c r="AM264" s="33">
        <f t="shared" si="45"/>
        <v>0</v>
      </c>
    </row>
    <row r="265" spans="1:39">
      <c r="A265" s="33" t="s">
        <v>261</v>
      </c>
      <c r="B265" s="33" t="str">
        <f t="shared" si="42"/>
        <v>1970s</v>
      </c>
      <c r="C265" s="33" t="s">
        <v>163</v>
      </c>
      <c r="D265" s="77">
        <v>2</v>
      </c>
      <c r="E265" s="33">
        <f t="shared" si="41"/>
        <v>0</v>
      </c>
      <c r="F265" s="33">
        <f t="shared" si="41"/>
        <v>0</v>
      </c>
      <c r="G265" s="33">
        <f t="shared" si="41"/>
        <v>0</v>
      </c>
      <c r="H265" s="33">
        <f t="shared" si="41"/>
        <v>0</v>
      </c>
      <c r="I265" s="33">
        <f t="shared" si="41"/>
        <v>1</v>
      </c>
      <c r="J265" s="33">
        <f t="shared" si="41"/>
        <v>0</v>
      </c>
      <c r="K265" s="33">
        <f t="shared" si="46"/>
        <v>0</v>
      </c>
      <c r="L265" s="33">
        <f t="shared" si="46"/>
        <v>0</v>
      </c>
      <c r="M265" s="33">
        <f t="shared" si="46"/>
        <v>0</v>
      </c>
      <c r="N265" s="33">
        <f t="shared" si="46"/>
        <v>0</v>
      </c>
      <c r="O265" s="33">
        <f t="shared" si="46"/>
        <v>0</v>
      </c>
      <c r="P265" s="33">
        <f t="shared" si="46"/>
        <v>0</v>
      </c>
      <c r="Q265" s="36">
        <f t="shared" si="39"/>
        <v>1</v>
      </c>
      <c r="R265" s="33" t="s">
        <v>328</v>
      </c>
      <c r="U265" s="33" t="s">
        <v>332</v>
      </c>
      <c r="V265" s="33" t="s">
        <v>6</v>
      </c>
      <c r="W265" s="33" t="s">
        <v>163</v>
      </c>
      <c r="X265" s="33">
        <v>2</v>
      </c>
      <c r="Y265" s="33">
        <v>8.7094346485600003</v>
      </c>
      <c r="Z265" s="33">
        <v>8</v>
      </c>
      <c r="AB265" s="33">
        <f t="shared" si="45"/>
        <v>0</v>
      </c>
      <c r="AC265" s="33">
        <f t="shared" si="45"/>
        <v>0</v>
      </c>
      <c r="AD265" s="33">
        <f t="shared" si="45"/>
        <v>0</v>
      </c>
      <c r="AE265" s="33">
        <f t="shared" si="45"/>
        <v>0</v>
      </c>
      <c r="AF265" s="33">
        <f t="shared" si="45"/>
        <v>1</v>
      </c>
      <c r="AG265" s="33">
        <f t="shared" si="45"/>
        <v>0</v>
      </c>
      <c r="AH265" s="33">
        <f t="shared" si="45"/>
        <v>0</v>
      </c>
      <c r="AI265" s="33">
        <f t="shared" si="45"/>
        <v>0</v>
      </c>
      <c r="AJ265" s="33">
        <f t="shared" si="45"/>
        <v>0</v>
      </c>
      <c r="AK265" s="33">
        <f t="shared" si="45"/>
        <v>0</v>
      </c>
      <c r="AL265" s="33">
        <f t="shared" si="45"/>
        <v>0</v>
      </c>
      <c r="AM265" s="33">
        <f t="shared" si="45"/>
        <v>0</v>
      </c>
    </row>
    <row r="266" spans="1:39">
      <c r="A266" s="33" t="s">
        <v>261</v>
      </c>
      <c r="B266" s="33" t="str">
        <f t="shared" si="42"/>
        <v>1970s</v>
      </c>
      <c r="C266" s="33" t="s">
        <v>163</v>
      </c>
      <c r="D266" s="77" t="s">
        <v>161</v>
      </c>
      <c r="E266" s="33">
        <f t="shared" si="41"/>
        <v>0</v>
      </c>
      <c r="F266" s="33">
        <f t="shared" si="41"/>
        <v>0</v>
      </c>
      <c r="G266" s="33">
        <f t="shared" si="41"/>
        <v>0</v>
      </c>
      <c r="H266" s="33">
        <f t="shared" si="41"/>
        <v>1</v>
      </c>
      <c r="I266" s="33">
        <f t="shared" si="41"/>
        <v>0</v>
      </c>
      <c r="J266" s="33">
        <f t="shared" si="41"/>
        <v>0</v>
      </c>
      <c r="K266" s="33">
        <f t="shared" si="46"/>
        <v>0</v>
      </c>
      <c r="L266" s="33">
        <f t="shared" si="46"/>
        <v>0</v>
      </c>
      <c r="M266" s="33">
        <f t="shared" si="46"/>
        <v>0</v>
      </c>
      <c r="N266" s="33">
        <f t="shared" si="46"/>
        <v>0</v>
      </c>
      <c r="O266" s="33">
        <f t="shared" si="46"/>
        <v>0</v>
      </c>
      <c r="P266" s="33">
        <f t="shared" si="46"/>
        <v>0</v>
      </c>
      <c r="Q266" s="36">
        <f t="shared" si="39"/>
        <v>1</v>
      </c>
      <c r="R266" s="33" t="s">
        <v>328</v>
      </c>
      <c r="U266" s="33" t="s">
        <v>332</v>
      </c>
      <c r="V266" s="33" t="s">
        <v>6</v>
      </c>
      <c r="W266" s="33" t="s">
        <v>163</v>
      </c>
      <c r="X266" s="33" t="s">
        <v>161</v>
      </c>
      <c r="Y266" s="33">
        <v>9.0144148675399993</v>
      </c>
      <c r="Z266" s="33">
        <v>10</v>
      </c>
      <c r="AB266" s="33">
        <f t="shared" si="45"/>
        <v>0</v>
      </c>
      <c r="AC266" s="33">
        <f t="shared" si="45"/>
        <v>0</v>
      </c>
      <c r="AD266" s="33">
        <f t="shared" si="45"/>
        <v>0</v>
      </c>
      <c r="AE266" s="33">
        <f t="shared" si="45"/>
        <v>1</v>
      </c>
      <c r="AF266" s="33">
        <f t="shared" si="45"/>
        <v>0</v>
      </c>
      <c r="AG266" s="33">
        <f t="shared" si="45"/>
        <v>0</v>
      </c>
      <c r="AH266" s="33">
        <f t="shared" si="45"/>
        <v>0</v>
      </c>
      <c r="AI266" s="33">
        <f t="shared" si="45"/>
        <v>0</v>
      </c>
      <c r="AJ266" s="33">
        <f t="shared" si="45"/>
        <v>0</v>
      </c>
      <c r="AK266" s="33">
        <f t="shared" si="45"/>
        <v>0</v>
      </c>
      <c r="AL266" s="33">
        <f t="shared" si="45"/>
        <v>0</v>
      </c>
      <c r="AM266" s="33">
        <f t="shared" si="45"/>
        <v>0</v>
      </c>
    </row>
    <row r="267" spans="1:39">
      <c r="A267" s="33" t="s">
        <v>261</v>
      </c>
      <c r="B267" s="33" t="str">
        <f t="shared" si="42"/>
        <v>1970s</v>
      </c>
      <c r="C267" s="33" t="s">
        <v>164</v>
      </c>
      <c r="D267" s="77">
        <v>1</v>
      </c>
      <c r="E267" s="33">
        <f t="shared" si="41"/>
        <v>0</v>
      </c>
      <c r="F267" s="33">
        <f t="shared" si="41"/>
        <v>0</v>
      </c>
      <c r="G267" s="33">
        <f t="shared" si="41"/>
        <v>0</v>
      </c>
      <c r="H267" s="33">
        <f t="shared" si="41"/>
        <v>0</v>
      </c>
      <c r="I267" s="33">
        <f t="shared" si="41"/>
        <v>1</v>
      </c>
      <c r="J267" s="33">
        <f t="shared" si="41"/>
        <v>0</v>
      </c>
      <c r="K267" s="33">
        <f t="shared" si="46"/>
        <v>0</v>
      </c>
      <c r="L267" s="33">
        <f t="shared" si="46"/>
        <v>0</v>
      </c>
      <c r="M267" s="33">
        <f t="shared" si="46"/>
        <v>0</v>
      </c>
      <c r="N267" s="33">
        <f t="shared" si="46"/>
        <v>0</v>
      </c>
      <c r="O267" s="33">
        <f t="shared" si="46"/>
        <v>0</v>
      </c>
      <c r="P267" s="33">
        <f t="shared" si="46"/>
        <v>0</v>
      </c>
      <c r="Q267" s="36">
        <f t="shared" si="39"/>
        <v>1</v>
      </c>
      <c r="R267" s="33" t="s">
        <v>328</v>
      </c>
      <c r="U267" s="33" t="s">
        <v>332</v>
      </c>
      <c r="V267" s="33" t="s">
        <v>6</v>
      </c>
      <c r="W267" s="33" t="s">
        <v>164</v>
      </c>
      <c r="X267" s="33">
        <v>1</v>
      </c>
      <c r="Y267" s="33">
        <v>7.5614383846099997</v>
      </c>
      <c r="Z267" s="33">
        <v>8</v>
      </c>
      <c r="AB267" s="33">
        <f t="shared" si="45"/>
        <v>0</v>
      </c>
      <c r="AC267" s="33">
        <f t="shared" si="45"/>
        <v>0</v>
      </c>
      <c r="AD267" s="33">
        <f t="shared" si="45"/>
        <v>0</v>
      </c>
      <c r="AE267" s="33">
        <f t="shared" si="45"/>
        <v>0</v>
      </c>
      <c r="AF267" s="33">
        <f t="shared" si="45"/>
        <v>1</v>
      </c>
      <c r="AG267" s="33">
        <f t="shared" si="45"/>
        <v>0</v>
      </c>
      <c r="AH267" s="33">
        <f t="shared" si="45"/>
        <v>0</v>
      </c>
      <c r="AI267" s="33">
        <f t="shared" si="45"/>
        <v>0</v>
      </c>
      <c r="AJ267" s="33">
        <f t="shared" si="45"/>
        <v>0</v>
      </c>
      <c r="AK267" s="33">
        <f t="shared" si="45"/>
        <v>0</v>
      </c>
      <c r="AL267" s="33">
        <f t="shared" si="45"/>
        <v>0</v>
      </c>
      <c r="AM267" s="33">
        <f t="shared" si="45"/>
        <v>0</v>
      </c>
    </row>
    <row r="268" spans="1:39">
      <c r="A268" s="33" t="s">
        <v>261</v>
      </c>
      <c r="B268" s="33" t="str">
        <f t="shared" si="42"/>
        <v>1970s</v>
      </c>
      <c r="C268" s="33" t="s">
        <v>164</v>
      </c>
      <c r="D268" s="77">
        <v>2</v>
      </c>
      <c r="E268" s="33">
        <f t="shared" si="41"/>
        <v>0</v>
      </c>
      <c r="F268" s="33">
        <f t="shared" si="41"/>
        <v>0</v>
      </c>
      <c r="G268" s="33">
        <f t="shared" si="41"/>
        <v>0</v>
      </c>
      <c r="H268" s="33">
        <f t="shared" si="41"/>
        <v>0</v>
      </c>
      <c r="I268" s="33">
        <f t="shared" si="41"/>
        <v>0</v>
      </c>
      <c r="J268" s="33">
        <f t="shared" si="41"/>
        <v>1</v>
      </c>
      <c r="K268" s="33">
        <f t="shared" si="46"/>
        <v>0</v>
      </c>
      <c r="L268" s="33">
        <f t="shared" si="46"/>
        <v>0</v>
      </c>
      <c r="M268" s="33">
        <f t="shared" si="46"/>
        <v>0</v>
      </c>
      <c r="N268" s="33">
        <f t="shared" si="46"/>
        <v>0</v>
      </c>
      <c r="O268" s="33">
        <f t="shared" si="46"/>
        <v>0</v>
      </c>
      <c r="P268" s="33">
        <f t="shared" si="46"/>
        <v>0</v>
      </c>
      <c r="Q268" s="36">
        <f t="shared" si="39"/>
        <v>1</v>
      </c>
      <c r="R268" s="33" t="s">
        <v>328</v>
      </c>
      <c r="U268" s="33" t="s">
        <v>332</v>
      </c>
      <c r="V268" s="33" t="s">
        <v>6</v>
      </c>
      <c r="W268" s="33" t="s">
        <v>164</v>
      </c>
      <c r="X268" s="33">
        <v>2</v>
      </c>
      <c r="Y268" s="33">
        <v>7.1791061268399998</v>
      </c>
      <c r="Z268" s="33">
        <v>7</v>
      </c>
      <c r="AB268" s="33">
        <f t="shared" si="45"/>
        <v>0</v>
      </c>
      <c r="AC268" s="33">
        <f t="shared" si="45"/>
        <v>0</v>
      </c>
      <c r="AD268" s="33">
        <f t="shared" si="45"/>
        <v>0</v>
      </c>
      <c r="AE268" s="33">
        <f t="shared" si="45"/>
        <v>0</v>
      </c>
      <c r="AF268" s="33">
        <f t="shared" si="45"/>
        <v>0</v>
      </c>
      <c r="AG268" s="33">
        <f t="shared" si="45"/>
        <v>1</v>
      </c>
      <c r="AH268" s="33">
        <f t="shared" si="45"/>
        <v>0</v>
      </c>
      <c r="AI268" s="33">
        <f t="shared" si="45"/>
        <v>0</v>
      </c>
      <c r="AJ268" s="33">
        <f t="shared" si="45"/>
        <v>0</v>
      </c>
      <c r="AK268" s="33">
        <f t="shared" si="45"/>
        <v>0</v>
      </c>
      <c r="AL268" s="33">
        <f t="shared" si="45"/>
        <v>0</v>
      </c>
      <c r="AM268" s="33">
        <f t="shared" si="45"/>
        <v>0</v>
      </c>
    </row>
    <row r="269" spans="1:39">
      <c r="A269" s="33" t="s">
        <v>261</v>
      </c>
      <c r="B269" s="33" t="str">
        <f t="shared" si="42"/>
        <v>1970s</v>
      </c>
      <c r="C269" s="33" t="s">
        <v>164</v>
      </c>
      <c r="D269" s="77" t="s">
        <v>161</v>
      </c>
      <c r="E269" s="33">
        <f t="shared" si="41"/>
        <v>0</v>
      </c>
      <c r="F269" s="33">
        <f t="shared" si="41"/>
        <v>0</v>
      </c>
      <c r="G269" s="33">
        <f t="shared" si="41"/>
        <v>0</v>
      </c>
      <c r="H269" s="33">
        <f t="shared" si="41"/>
        <v>0</v>
      </c>
      <c r="I269" s="33">
        <f t="shared" si="41"/>
        <v>0</v>
      </c>
      <c r="J269" s="33">
        <f t="shared" si="41"/>
        <v>1</v>
      </c>
      <c r="K269" s="33">
        <f t="shared" si="46"/>
        <v>0</v>
      </c>
      <c r="L269" s="33">
        <f t="shared" si="46"/>
        <v>0</v>
      </c>
      <c r="M269" s="33">
        <f t="shared" si="46"/>
        <v>0</v>
      </c>
      <c r="N269" s="33">
        <f t="shared" si="46"/>
        <v>0</v>
      </c>
      <c r="O269" s="33">
        <f t="shared" si="46"/>
        <v>0</v>
      </c>
      <c r="P269" s="33">
        <f t="shared" si="46"/>
        <v>0</v>
      </c>
      <c r="Q269" s="36">
        <f t="shared" si="39"/>
        <v>1</v>
      </c>
      <c r="R269" s="33" t="s">
        <v>328</v>
      </c>
      <c r="U269" s="33" t="s">
        <v>332</v>
      </c>
      <c r="V269" s="33" t="s">
        <v>6</v>
      </c>
      <c r="W269" s="33" t="s">
        <v>164</v>
      </c>
      <c r="X269" s="33" t="s">
        <v>161</v>
      </c>
      <c r="Y269" s="33">
        <v>7.4304984900599997</v>
      </c>
      <c r="Z269" s="33">
        <v>7</v>
      </c>
      <c r="AB269" s="33">
        <f t="shared" ref="AB269:AM281" si="47">IF(AB$2=$Z269,1,0)</f>
        <v>0</v>
      </c>
      <c r="AC269" s="33">
        <f t="shared" si="47"/>
        <v>0</v>
      </c>
      <c r="AD269" s="33">
        <f t="shared" si="47"/>
        <v>0</v>
      </c>
      <c r="AE269" s="33">
        <f t="shared" si="47"/>
        <v>0</v>
      </c>
      <c r="AF269" s="33">
        <f t="shared" si="47"/>
        <v>0</v>
      </c>
      <c r="AG269" s="33">
        <f t="shared" si="47"/>
        <v>1</v>
      </c>
      <c r="AH269" s="33">
        <f t="shared" si="47"/>
        <v>0</v>
      </c>
      <c r="AI269" s="33">
        <f t="shared" si="47"/>
        <v>0</v>
      </c>
      <c r="AJ269" s="33">
        <f t="shared" si="47"/>
        <v>0</v>
      </c>
      <c r="AK269" s="33">
        <f t="shared" si="47"/>
        <v>0</v>
      </c>
      <c r="AL269" s="33">
        <f t="shared" si="47"/>
        <v>0</v>
      </c>
      <c r="AM269" s="33">
        <f t="shared" si="47"/>
        <v>0</v>
      </c>
    </row>
    <row r="270" spans="1:39">
      <c r="A270" s="33" t="s">
        <v>261</v>
      </c>
      <c r="B270" s="33" t="str">
        <f t="shared" si="42"/>
        <v>1970s</v>
      </c>
      <c r="C270" s="33" t="s">
        <v>165</v>
      </c>
      <c r="D270" s="77">
        <v>1</v>
      </c>
      <c r="E270" s="33">
        <f t="shared" si="41"/>
        <v>0</v>
      </c>
      <c r="F270" s="33">
        <f t="shared" si="41"/>
        <v>0</v>
      </c>
      <c r="G270" s="33">
        <f t="shared" si="41"/>
        <v>0</v>
      </c>
      <c r="H270" s="33">
        <f t="shared" si="41"/>
        <v>0</v>
      </c>
      <c r="I270" s="33">
        <f t="shared" si="41"/>
        <v>0</v>
      </c>
      <c r="J270" s="33">
        <f t="shared" si="41"/>
        <v>0</v>
      </c>
      <c r="K270" s="33">
        <f t="shared" si="46"/>
        <v>1</v>
      </c>
      <c r="L270" s="33">
        <f t="shared" si="46"/>
        <v>0</v>
      </c>
      <c r="M270" s="33">
        <f t="shared" si="46"/>
        <v>0</v>
      </c>
      <c r="N270" s="33">
        <f t="shared" si="46"/>
        <v>0</v>
      </c>
      <c r="O270" s="33">
        <f t="shared" si="46"/>
        <v>0</v>
      </c>
      <c r="P270" s="33">
        <f t="shared" si="46"/>
        <v>0</v>
      </c>
      <c r="Q270" s="36">
        <f t="shared" ref="Q270:Q321" si="48">SUM(AB270:AM270)</f>
        <v>1</v>
      </c>
      <c r="R270" s="33" t="s">
        <v>328</v>
      </c>
      <c r="U270" s="33" t="s">
        <v>332</v>
      </c>
      <c r="V270" s="33" t="s">
        <v>6</v>
      </c>
      <c r="W270" s="33" t="s">
        <v>165</v>
      </c>
      <c r="X270" s="33">
        <v>1</v>
      </c>
      <c r="Y270" s="33">
        <v>6.23282346388</v>
      </c>
      <c r="Z270" s="33">
        <v>6</v>
      </c>
      <c r="AB270" s="33">
        <f t="shared" si="47"/>
        <v>0</v>
      </c>
      <c r="AC270" s="33">
        <f t="shared" si="47"/>
        <v>0</v>
      </c>
      <c r="AD270" s="33">
        <f t="shared" si="47"/>
        <v>0</v>
      </c>
      <c r="AE270" s="33">
        <f t="shared" si="47"/>
        <v>0</v>
      </c>
      <c r="AF270" s="33">
        <f t="shared" si="47"/>
        <v>0</v>
      </c>
      <c r="AG270" s="33">
        <f t="shared" si="47"/>
        <v>0</v>
      </c>
      <c r="AH270" s="33">
        <f t="shared" si="47"/>
        <v>1</v>
      </c>
      <c r="AI270" s="33">
        <f t="shared" si="47"/>
        <v>0</v>
      </c>
      <c r="AJ270" s="33">
        <f t="shared" si="47"/>
        <v>0</v>
      </c>
      <c r="AK270" s="33">
        <f t="shared" si="47"/>
        <v>0</v>
      </c>
      <c r="AL270" s="33">
        <f t="shared" si="47"/>
        <v>0</v>
      </c>
      <c r="AM270" s="33">
        <f t="shared" si="47"/>
        <v>0</v>
      </c>
    </row>
    <row r="271" spans="1:39">
      <c r="A271" s="33" t="s">
        <v>261</v>
      </c>
      <c r="B271" s="33" t="str">
        <f t="shared" si="42"/>
        <v>1970s</v>
      </c>
      <c r="C271" s="33" t="s">
        <v>165</v>
      </c>
      <c r="D271" s="77">
        <v>2</v>
      </c>
      <c r="E271" s="33">
        <f t="shared" si="41"/>
        <v>0</v>
      </c>
      <c r="F271" s="33">
        <f t="shared" si="41"/>
        <v>0</v>
      </c>
      <c r="G271" s="33">
        <f t="shared" si="41"/>
        <v>0</v>
      </c>
      <c r="H271" s="33">
        <f t="shared" si="41"/>
        <v>0</v>
      </c>
      <c r="I271" s="33">
        <f t="shared" si="41"/>
        <v>0</v>
      </c>
      <c r="J271" s="33">
        <f t="shared" si="41"/>
        <v>0</v>
      </c>
      <c r="K271" s="33">
        <f t="shared" si="46"/>
        <v>1</v>
      </c>
      <c r="L271" s="33">
        <f t="shared" si="46"/>
        <v>0</v>
      </c>
      <c r="M271" s="33">
        <f t="shared" si="46"/>
        <v>0</v>
      </c>
      <c r="N271" s="33">
        <f t="shared" si="46"/>
        <v>0</v>
      </c>
      <c r="O271" s="33">
        <f t="shared" si="46"/>
        <v>0</v>
      </c>
      <c r="P271" s="33">
        <f t="shared" si="46"/>
        <v>0</v>
      </c>
      <c r="Q271" s="36">
        <f t="shared" si="48"/>
        <v>1</v>
      </c>
      <c r="R271" s="33" t="s">
        <v>328</v>
      </c>
      <c r="U271" s="33" t="s">
        <v>332</v>
      </c>
      <c r="V271" s="33" t="s">
        <v>6</v>
      </c>
      <c r="W271" s="33" t="s">
        <v>165</v>
      </c>
      <c r="X271" s="33">
        <v>2</v>
      </c>
      <c r="Y271" s="33">
        <v>5.9176705331799999</v>
      </c>
      <c r="Z271" s="33">
        <v>6</v>
      </c>
      <c r="AB271" s="33">
        <f t="shared" si="47"/>
        <v>0</v>
      </c>
      <c r="AC271" s="33">
        <f t="shared" si="47"/>
        <v>0</v>
      </c>
      <c r="AD271" s="33">
        <f t="shared" si="47"/>
        <v>0</v>
      </c>
      <c r="AE271" s="33">
        <f t="shared" si="47"/>
        <v>0</v>
      </c>
      <c r="AF271" s="33">
        <f t="shared" si="47"/>
        <v>0</v>
      </c>
      <c r="AG271" s="33">
        <f t="shared" si="47"/>
        <v>0</v>
      </c>
      <c r="AH271" s="33">
        <f t="shared" si="47"/>
        <v>1</v>
      </c>
      <c r="AI271" s="33">
        <f t="shared" si="47"/>
        <v>0</v>
      </c>
      <c r="AJ271" s="33">
        <f t="shared" si="47"/>
        <v>0</v>
      </c>
      <c r="AK271" s="33">
        <f t="shared" si="47"/>
        <v>0</v>
      </c>
      <c r="AL271" s="33">
        <f t="shared" si="47"/>
        <v>0</v>
      </c>
      <c r="AM271" s="33">
        <f t="shared" si="47"/>
        <v>0</v>
      </c>
    </row>
    <row r="272" spans="1:39">
      <c r="A272" s="33" t="s">
        <v>261</v>
      </c>
      <c r="B272" s="33" t="str">
        <f t="shared" si="42"/>
        <v>1970s</v>
      </c>
      <c r="C272" s="33" t="s">
        <v>165</v>
      </c>
      <c r="D272" s="77" t="s">
        <v>161</v>
      </c>
      <c r="E272" s="33">
        <f t="shared" si="41"/>
        <v>0</v>
      </c>
      <c r="F272" s="33">
        <f t="shared" si="41"/>
        <v>0</v>
      </c>
      <c r="G272" s="33">
        <f t="shared" si="41"/>
        <v>0</v>
      </c>
      <c r="H272" s="33">
        <f t="shared" si="41"/>
        <v>0</v>
      </c>
      <c r="I272" s="33">
        <f t="shared" si="41"/>
        <v>0</v>
      </c>
      <c r="J272" s="33">
        <f t="shared" si="41"/>
        <v>0</v>
      </c>
      <c r="K272" s="33">
        <f t="shared" si="46"/>
        <v>1</v>
      </c>
      <c r="L272" s="33">
        <f t="shared" si="46"/>
        <v>0</v>
      </c>
      <c r="M272" s="33">
        <f t="shared" si="46"/>
        <v>0</v>
      </c>
      <c r="N272" s="33">
        <f t="shared" si="46"/>
        <v>0</v>
      </c>
      <c r="O272" s="33">
        <f t="shared" si="46"/>
        <v>0</v>
      </c>
      <c r="P272" s="33">
        <f t="shared" si="46"/>
        <v>0</v>
      </c>
      <c r="Q272" s="36">
        <f t="shared" si="48"/>
        <v>1</v>
      </c>
      <c r="R272" s="33" t="s">
        <v>328</v>
      </c>
      <c r="U272" s="33" t="s">
        <v>332</v>
      </c>
      <c r="V272" s="33" t="s">
        <v>6</v>
      </c>
      <c r="W272" s="33" t="s">
        <v>165</v>
      </c>
      <c r="X272" s="33" t="s">
        <v>161</v>
      </c>
      <c r="Y272" s="33">
        <v>6.1248909243799998</v>
      </c>
      <c r="Z272" s="33">
        <v>6</v>
      </c>
      <c r="AB272" s="33">
        <f t="shared" si="47"/>
        <v>0</v>
      </c>
      <c r="AC272" s="33">
        <f t="shared" si="47"/>
        <v>0</v>
      </c>
      <c r="AD272" s="33">
        <f t="shared" si="47"/>
        <v>0</v>
      </c>
      <c r="AE272" s="33">
        <f t="shared" si="47"/>
        <v>0</v>
      </c>
      <c r="AF272" s="33">
        <f t="shared" si="47"/>
        <v>0</v>
      </c>
      <c r="AG272" s="33">
        <f t="shared" si="47"/>
        <v>0</v>
      </c>
      <c r="AH272" s="33">
        <f t="shared" si="47"/>
        <v>1</v>
      </c>
      <c r="AI272" s="33">
        <f t="shared" si="47"/>
        <v>0</v>
      </c>
      <c r="AJ272" s="33">
        <f t="shared" si="47"/>
        <v>0</v>
      </c>
      <c r="AK272" s="33">
        <f t="shared" si="47"/>
        <v>0</v>
      </c>
      <c r="AL272" s="33">
        <f t="shared" si="47"/>
        <v>0</v>
      </c>
      <c r="AM272" s="33">
        <f t="shared" si="47"/>
        <v>0</v>
      </c>
    </row>
    <row r="273" spans="1:39">
      <c r="A273" s="33" t="s">
        <v>261</v>
      </c>
      <c r="B273" s="33" t="str">
        <f t="shared" si="42"/>
        <v>1980s</v>
      </c>
      <c r="C273" s="33" t="s">
        <v>311</v>
      </c>
      <c r="D273" s="77">
        <v>1</v>
      </c>
      <c r="E273" s="33">
        <f t="shared" si="41"/>
        <v>0</v>
      </c>
      <c r="F273" s="33">
        <f t="shared" si="41"/>
        <v>0</v>
      </c>
      <c r="G273" s="33">
        <f t="shared" si="41"/>
        <v>0</v>
      </c>
      <c r="H273" s="33">
        <f t="shared" si="41"/>
        <v>1</v>
      </c>
      <c r="I273" s="33">
        <f t="shared" si="41"/>
        <v>0</v>
      </c>
      <c r="J273" s="33">
        <f t="shared" si="41"/>
        <v>0</v>
      </c>
      <c r="K273" s="33">
        <f t="shared" si="46"/>
        <v>0</v>
      </c>
      <c r="L273" s="33">
        <f t="shared" si="46"/>
        <v>0</v>
      </c>
      <c r="M273" s="33">
        <f t="shared" si="46"/>
        <v>0</v>
      </c>
      <c r="N273" s="33">
        <f t="shared" si="46"/>
        <v>0</v>
      </c>
      <c r="O273" s="33">
        <f t="shared" si="46"/>
        <v>0</v>
      </c>
      <c r="P273" s="33">
        <f t="shared" si="46"/>
        <v>0</v>
      </c>
      <c r="Q273" s="36">
        <f t="shared" si="48"/>
        <v>1</v>
      </c>
      <c r="R273" s="33" t="s">
        <v>328</v>
      </c>
      <c r="U273" s="33" t="s">
        <v>332</v>
      </c>
      <c r="V273" s="33" t="s">
        <v>7</v>
      </c>
      <c r="W273" s="33" t="s">
        <v>311</v>
      </c>
      <c r="X273" s="33">
        <v>1</v>
      </c>
      <c r="Y273" s="33">
        <v>11.0315288788</v>
      </c>
      <c r="Z273" s="33">
        <v>10</v>
      </c>
      <c r="AB273" s="33">
        <f t="shared" si="47"/>
        <v>0</v>
      </c>
      <c r="AC273" s="33">
        <f t="shared" si="47"/>
        <v>0</v>
      </c>
      <c r="AD273" s="33">
        <f t="shared" si="47"/>
        <v>0</v>
      </c>
      <c r="AE273" s="33">
        <f t="shared" si="47"/>
        <v>1</v>
      </c>
      <c r="AF273" s="33">
        <f t="shared" si="47"/>
        <v>0</v>
      </c>
      <c r="AG273" s="33">
        <f t="shared" si="47"/>
        <v>0</v>
      </c>
      <c r="AH273" s="33">
        <f t="shared" si="47"/>
        <v>0</v>
      </c>
      <c r="AI273" s="33">
        <f t="shared" si="47"/>
        <v>0</v>
      </c>
      <c r="AJ273" s="33">
        <f t="shared" si="47"/>
        <v>0</v>
      </c>
      <c r="AK273" s="33">
        <f t="shared" si="47"/>
        <v>0</v>
      </c>
      <c r="AL273" s="33">
        <f t="shared" si="47"/>
        <v>0</v>
      </c>
      <c r="AM273" s="33">
        <f t="shared" si="47"/>
        <v>0</v>
      </c>
    </row>
    <row r="274" spans="1:39">
      <c r="A274" s="33" t="s">
        <v>261</v>
      </c>
      <c r="B274" s="33" t="str">
        <f t="shared" si="42"/>
        <v>1980s</v>
      </c>
      <c r="C274" s="33" t="s">
        <v>311</v>
      </c>
      <c r="D274" s="77">
        <v>2</v>
      </c>
      <c r="E274" s="33">
        <f t="shared" si="41"/>
        <v>0</v>
      </c>
      <c r="F274" s="33">
        <f t="shared" si="41"/>
        <v>0</v>
      </c>
      <c r="G274" s="33">
        <f t="shared" si="41"/>
        <v>0</v>
      </c>
      <c r="H274" s="33">
        <f t="shared" si="41"/>
        <v>1</v>
      </c>
      <c r="I274" s="33">
        <f t="shared" si="41"/>
        <v>0</v>
      </c>
      <c r="J274" s="33">
        <f t="shared" si="41"/>
        <v>0</v>
      </c>
      <c r="K274" s="33">
        <f t="shared" si="46"/>
        <v>0</v>
      </c>
      <c r="L274" s="33">
        <f t="shared" si="46"/>
        <v>0</v>
      </c>
      <c r="M274" s="33">
        <f t="shared" si="46"/>
        <v>0</v>
      </c>
      <c r="N274" s="33">
        <f t="shared" si="46"/>
        <v>0</v>
      </c>
      <c r="O274" s="33">
        <f t="shared" si="46"/>
        <v>0</v>
      </c>
      <c r="P274" s="33">
        <f t="shared" si="46"/>
        <v>0</v>
      </c>
      <c r="Q274" s="36">
        <f t="shared" si="48"/>
        <v>1</v>
      </c>
      <c r="R274" s="33" t="s">
        <v>328</v>
      </c>
      <c r="U274" s="33" t="s">
        <v>332</v>
      </c>
      <c r="V274" s="33" t="s">
        <v>7</v>
      </c>
      <c r="W274" s="33" t="s">
        <v>311</v>
      </c>
      <c r="X274" s="33">
        <v>2</v>
      </c>
      <c r="Y274" s="33">
        <v>10.473736944400001</v>
      </c>
      <c r="Z274" s="33">
        <v>10</v>
      </c>
      <c r="AB274" s="33">
        <f t="shared" si="47"/>
        <v>0</v>
      </c>
      <c r="AC274" s="33">
        <f t="shared" si="47"/>
        <v>0</v>
      </c>
      <c r="AD274" s="33">
        <f t="shared" si="47"/>
        <v>0</v>
      </c>
      <c r="AE274" s="33">
        <f t="shared" si="47"/>
        <v>1</v>
      </c>
      <c r="AF274" s="33">
        <f t="shared" si="47"/>
        <v>0</v>
      </c>
      <c r="AG274" s="33">
        <f t="shared" si="47"/>
        <v>0</v>
      </c>
      <c r="AH274" s="33">
        <f t="shared" si="47"/>
        <v>0</v>
      </c>
      <c r="AI274" s="33">
        <f t="shared" si="47"/>
        <v>0</v>
      </c>
      <c r="AJ274" s="33">
        <f t="shared" si="47"/>
        <v>0</v>
      </c>
      <c r="AK274" s="33">
        <f t="shared" si="47"/>
        <v>0</v>
      </c>
      <c r="AL274" s="33">
        <f t="shared" si="47"/>
        <v>0</v>
      </c>
      <c r="AM274" s="33">
        <f t="shared" si="47"/>
        <v>0</v>
      </c>
    </row>
    <row r="275" spans="1:39">
      <c r="A275" s="33" t="s">
        <v>261</v>
      </c>
      <c r="B275" s="33" t="str">
        <f t="shared" si="42"/>
        <v>1980s</v>
      </c>
      <c r="C275" s="33" t="s">
        <v>311</v>
      </c>
      <c r="D275" s="77" t="s">
        <v>161</v>
      </c>
      <c r="E275" s="33">
        <f t="shared" si="41"/>
        <v>0</v>
      </c>
      <c r="F275" s="33">
        <f t="shared" si="41"/>
        <v>0</v>
      </c>
      <c r="G275" s="33">
        <f t="shared" si="41"/>
        <v>0</v>
      </c>
      <c r="H275" s="33">
        <f t="shared" si="41"/>
        <v>1</v>
      </c>
      <c r="I275" s="33">
        <f t="shared" si="41"/>
        <v>0</v>
      </c>
      <c r="J275" s="33">
        <f t="shared" si="41"/>
        <v>0</v>
      </c>
      <c r="K275" s="33">
        <f t="shared" si="46"/>
        <v>0</v>
      </c>
      <c r="L275" s="33">
        <f t="shared" si="46"/>
        <v>0</v>
      </c>
      <c r="M275" s="33">
        <f t="shared" si="46"/>
        <v>0</v>
      </c>
      <c r="N275" s="33">
        <f t="shared" si="46"/>
        <v>0</v>
      </c>
      <c r="O275" s="33">
        <f t="shared" si="46"/>
        <v>0</v>
      </c>
      <c r="P275" s="33">
        <f t="shared" si="46"/>
        <v>0</v>
      </c>
      <c r="Q275" s="36">
        <f t="shared" si="48"/>
        <v>1</v>
      </c>
      <c r="R275" s="33" t="s">
        <v>328</v>
      </c>
      <c r="U275" s="33" t="s">
        <v>332</v>
      </c>
      <c r="V275" s="33" t="s">
        <v>7</v>
      </c>
      <c r="W275" s="33" t="s">
        <v>311</v>
      </c>
      <c r="X275" s="33" t="s">
        <v>161</v>
      </c>
      <c r="Y275" s="33">
        <v>10.8404981311</v>
      </c>
      <c r="Z275" s="33">
        <v>10</v>
      </c>
      <c r="AB275" s="33">
        <f t="shared" si="47"/>
        <v>0</v>
      </c>
      <c r="AC275" s="33">
        <f t="shared" si="47"/>
        <v>0</v>
      </c>
      <c r="AD275" s="33">
        <f t="shared" si="47"/>
        <v>0</v>
      </c>
      <c r="AE275" s="33">
        <f t="shared" si="47"/>
        <v>1</v>
      </c>
      <c r="AF275" s="33">
        <f t="shared" si="47"/>
        <v>0</v>
      </c>
      <c r="AG275" s="33">
        <f t="shared" si="47"/>
        <v>0</v>
      </c>
      <c r="AH275" s="33">
        <f t="shared" si="47"/>
        <v>0</v>
      </c>
      <c r="AI275" s="33">
        <f t="shared" si="47"/>
        <v>0</v>
      </c>
      <c r="AJ275" s="33">
        <f t="shared" si="47"/>
        <v>0</v>
      </c>
      <c r="AK275" s="33">
        <f t="shared" si="47"/>
        <v>0</v>
      </c>
      <c r="AL275" s="33">
        <f t="shared" si="47"/>
        <v>0</v>
      </c>
      <c r="AM275" s="33">
        <f t="shared" si="47"/>
        <v>0</v>
      </c>
    </row>
    <row r="276" spans="1:39">
      <c r="A276" s="33" t="s">
        <v>261</v>
      </c>
      <c r="B276" s="33" t="str">
        <f t="shared" si="42"/>
        <v>1980s</v>
      </c>
      <c r="C276" s="33" t="s">
        <v>162</v>
      </c>
      <c r="D276" s="77">
        <v>1</v>
      </c>
      <c r="E276" s="33">
        <f t="shared" si="41"/>
        <v>0</v>
      </c>
      <c r="F276" s="33">
        <f t="shared" si="41"/>
        <v>0</v>
      </c>
      <c r="G276" s="33">
        <f t="shared" si="41"/>
        <v>0</v>
      </c>
      <c r="H276" s="33">
        <f t="shared" si="41"/>
        <v>1</v>
      </c>
      <c r="I276" s="33">
        <f t="shared" si="41"/>
        <v>0</v>
      </c>
      <c r="J276" s="33">
        <f t="shared" si="41"/>
        <v>0</v>
      </c>
      <c r="K276" s="33">
        <f t="shared" si="46"/>
        <v>0</v>
      </c>
      <c r="L276" s="33">
        <f t="shared" si="46"/>
        <v>0</v>
      </c>
      <c r="M276" s="33">
        <f t="shared" si="46"/>
        <v>0</v>
      </c>
      <c r="N276" s="33">
        <f t="shared" si="46"/>
        <v>0</v>
      </c>
      <c r="O276" s="33">
        <f t="shared" si="46"/>
        <v>0</v>
      </c>
      <c r="P276" s="33">
        <f t="shared" si="46"/>
        <v>0</v>
      </c>
      <c r="Q276" s="36">
        <f t="shared" si="48"/>
        <v>1</v>
      </c>
      <c r="R276" s="33" t="s">
        <v>328</v>
      </c>
      <c r="U276" s="33" t="s">
        <v>332</v>
      </c>
      <c r="V276" s="33" t="s">
        <v>7</v>
      </c>
      <c r="W276" s="33" t="s">
        <v>162</v>
      </c>
      <c r="X276" s="33">
        <v>1</v>
      </c>
      <c r="Y276" s="33">
        <v>9.0931868436599999</v>
      </c>
      <c r="Z276" s="33">
        <v>10</v>
      </c>
      <c r="AB276" s="33">
        <f t="shared" si="47"/>
        <v>0</v>
      </c>
      <c r="AC276" s="33">
        <f t="shared" si="47"/>
        <v>0</v>
      </c>
      <c r="AD276" s="33">
        <f t="shared" si="47"/>
        <v>0</v>
      </c>
      <c r="AE276" s="33">
        <f t="shared" si="47"/>
        <v>1</v>
      </c>
      <c r="AF276" s="33">
        <f t="shared" si="47"/>
        <v>0</v>
      </c>
      <c r="AG276" s="33">
        <f t="shared" si="47"/>
        <v>0</v>
      </c>
      <c r="AH276" s="33">
        <f t="shared" si="47"/>
        <v>0</v>
      </c>
      <c r="AI276" s="33">
        <f t="shared" si="47"/>
        <v>0</v>
      </c>
      <c r="AJ276" s="33">
        <f t="shared" si="47"/>
        <v>0</v>
      </c>
      <c r="AK276" s="33">
        <f t="shared" si="47"/>
        <v>0</v>
      </c>
      <c r="AL276" s="33">
        <f t="shared" si="47"/>
        <v>0</v>
      </c>
      <c r="AM276" s="33">
        <f t="shared" si="47"/>
        <v>0</v>
      </c>
    </row>
    <row r="277" spans="1:39">
      <c r="A277" s="33" t="s">
        <v>261</v>
      </c>
      <c r="B277" s="33" t="str">
        <f t="shared" si="42"/>
        <v>1980s</v>
      </c>
      <c r="C277" s="33" t="s">
        <v>162</v>
      </c>
      <c r="D277" s="77">
        <v>2</v>
      </c>
      <c r="E277" s="33">
        <f t="shared" si="41"/>
        <v>0</v>
      </c>
      <c r="F277" s="33">
        <f t="shared" si="41"/>
        <v>0</v>
      </c>
      <c r="G277" s="33">
        <f t="shared" si="41"/>
        <v>0</v>
      </c>
      <c r="H277" s="33">
        <f t="shared" si="41"/>
        <v>0</v>
      </c>
      <c r="I277" s="33">
        <f t="shared" si="41"/>
        <v>1</v>
      </c>
      <c r="J277" s="33">
        <f t="shared" si="41"/>
        <v>0</v>
      </c>
      <c r="K277" s="33">
        <f t="shared" si="46"/>
        <v>0</v>
      </c>
      <c r="L277" s="33">
        <f t="shared" si="46"/>
        <v>0</v>
      </c>
      <c r="M277" s="33">
        <f t="shared" si="46"/>
        <v>0</v>
      </c>
      <c r="N277" s="33">
        <f t="shared" si="46"/>
        <v>0</v>
      </c>
      <c r="O277" s="33">
        <f t="shared" si="46"/>
        <v>0</v>
      </c>
      <c r="P277" s="33">
        <f t="shared" si="46"/>
        <v>0</v>
      </c>
      <c r="Q277" s="36">
        <f t="shared" si="48"/>
        <v>1</v>
      </c>
      <c r="R277" s="33" t="s">
        <v>328</v>
      </c>
      <c r="U277" s="33" t="s">
        <v>332</v>
      </c>
      <c r="V277" s="33" t="s">
        <v>7</v>
      </c>
      <c r="W277" s="33" t="s">
        <v>162</v>
      </c>
      <c r="X277" s="33">
        <v>2</v>
      </c>
      <c r="Y277" s="33">
        <v>8.6334041304400007</v>
      </c>
      <c r="Z277" s="33">
        <v>8</v>
      </c>
      <c r="AB277" s="33">
        <f t="shared" si="47"/>
        <v>0</v>
      </c>
      <c r="AC277" s="33">
        <f t="shared" si="47"/>
        <v>0</v>
      </c>
      <c r="AD277" s="33">
        <f t="shared" si="47"/>
        <v>0</v>
      </c>
      <c r="AE277" s="33">
        <f t="shared" si="47"/>
        <v>0</v>
      </c>
      <c r="AF277" s="33">
        <f t="shared" si="47"/>
        <v>1</v>
      </c>
      <c r="AG277" s="33">
        <f t="shared" si="47"/>
        <v>0</v>
      </c>
      <c r="AH277" s="33">
        <f t="shared" si="47"/>
        <v>0</v>
      </c>
      <c r="AI277" s="33">
        <f t="shared" si="47"/>
        <v>0</v>
      </c>
      <c r="AJ277" s="33">
        <f t="shared" si="47"/>
        <v>0</v>
      </c>
      <c r="AK277" s="33">
        <f t="shared" si="47"/>
        <v>0</v>
      </c>
      <c r="AL277" s="33">
        <f t="shared" si="47"/>
        <v>0</v>
      </c>
      <c r="AM277" s="33">
        <f t="shared" si="47"/>
        <v>0</v>
      </c>
    </row>
    <row r="278" spans="1:39">
      <c r="A278" s="33" t="s">
        <v>261</v>
      </c>
      <c r="B278" s="33" t="str">
        <f t="shared" si="42"/>
        <v>1980s</v>
      </c>
      <c r="C278" s="33" t="s">
        <v>162</v>
      </c>
      <c r="D278" s="77" t="s">
        <v>161</v>
      </c>
      <c r="E278" s="33">
        <f t="shared" si="41"/>
        <v>0</v>
      </c>
      <c r="F278" s="33">
        <f t="shared" si="41"/>
        <v>0</v>
      </c>
      <c r="G278" s="33">
        <f t="shared" si="41"/>
        <v>0</v>
      </c>
      <c r="H278" s="33">
        <f t="shared" ref="H278:M323" si="49">AE278</f>
        <v>0</v>
      </c>
      <c r="I278" s="33">
        <f t="shared" si="49"/>
        <v>1</v>
      </c>
      <c r="J278" s="33">
        <f t="shared" si="49"/>
        <v>0</v>
      </c>
      <c r="K278" s="33">
        <f t="shared" si="46"/>
        <v>0</v>
      </c>
      <c r="L278" s="33">
        <f t="shared" si="46"/>
        <v>0</v>
      </c>
      <c r="M278" s="33">
        <f t="shared" si="46"/>
        <v>0</v>
      </c>
      <c r="N278" s="33">
        <f t="shared" si="46"/>
        <v>0</v>
      </c>
      <c r="O278" s="33">
        <f t="shared" si="46"/>
        <v>0</v>
      </c>
      <c r="P278" s="33">
        <f t="shared" si="46"/>
        <v>0</v>
      </c>
      <c r="Q278" s="36">
        <f t="shared" si="48"/>
        <v>1</v>
      </c>
      <c r="R278" s="33" t="s">
        <v>328</v>
      </c>
      <c r="U278" s="33" t="s">
        <v>332</v>
      </c>
      <c r="V278" s="33" t="s">
        <v>7</v>
      </c>
      <c r="W278" s="33" t="s">
        <v>162</v>
      </c>
      <c r="X278" s="33" t="s">
        <v>161</v>
      </c>
      <c r="Y278" s="33">
        <v>8.9357219717799996</v>
      </c>
      <c r="Z278" s="33">
        <v>8</v>
      </c>
      <c r="AB278" s="33">
        <f t="shared" si="47"/>
        <v>0</v>
      </c>
      <c r="AC278" s="33">
        <f t="shared" si="47"/>
        <v>0</v>
      </c>
      <c r="AD278" s="33">
        <f t="shared" si="47"/>
        <v>0</v>
      </c>
      <c r="AE278" s="33">
        <f t="shared" si="47"/>
        <v>0</v>
      </c>
      <c r="AF278" s="33">
        <f t="shared" si="47"/>
        <v>1</v>
      </c>
      <c r="AG278" s="33">
        <f t="shared" si="47"/>
        <v>0</v>
      </c>
      <c r="AH278" s="33">
        <f t="shared" si="47"/>
        <v>0</v>
      </c>
      <c r="AI278" s="33">
        <f t="shared" si="47"/>
        <v>0</v>
      </c>
      <c r="AJ278" s="33">
        <f t="shared" si="47"/>
        <v>0</v>
      </c>
      <c r="AK278" s="33">
        <f t="shared" si="47"/>
        <v>0</v>
      </c>
      <c r="AL278" s="33">
        <f t="shared" si="47"/>
        <v>0</v>
      </c>
      <c r="AM278" s="33">
        <f t="shared" si="47"/>
        <v>0</v>
      </c>
    </row>
    <row r="279" spans="1:39">
      <c r="A279" s="33" t="s">
        <v>261</v>
      </c>
      <c r="B279" s="33" t="str">
        <f t="shared" si="42"/>
        <v>1980s</v>
      </c>
      <c r="C279" s="33" t="s">
        <v>163</v>
      </c>
      <c r="D279" s="77">
        <v>1</v>
      </c>
      <c r="E279" s="33">
        <f t="shared" ref="E279:J332" si="50">AB279</f>
        <v>0</v>
      </c>
      <c r="F279" s="33">
        <f t="shared" si="50"/>
        <v>0</v>
      </c>
      <c r="G279" s="33">
        <f t="shared" si="50"/>
        <v>0</v>
      </c>
      <c r="H279" s="33">
        <f t="shared" si="49"/>
        <v>0</v>
      </c>
      <c r="I279" s="33">
        <f t="shared" si="49"/>
        <v>0</v>
      </c>
      <c r="J279" s="33">
        <f t="shared" si="49"/>
        <v>1</v>
      </c>
      <c r="K279" s="33">
        <f t="shared" si="46"/>
        <v>0</v>
      </c>
      <c r="L279" s="33">
        <f t="shared" si="46"/>
        <v>0</v>
      </c>
      <c r="M279" s="33">
        <f t="shared" si="46"/>
        <v>0</v>
      </c>
      <c r="N279" s="33">
        <f t="shared" si="46"/>
        <v>0</v>
      </c>
      <c r="O279" s="33">
        <f t="shared" si="46"/>
        <v>0</v>
      </c>
      <c r="P279" s="33">
        <f t="shared" si="46"/>
        <v>0</v>
      </c>
      <c r="Q279" s="36">
        <f t="shared" si="48"/>
        <v>1</v>
      </c>
      <c r="R279" s="33" t="s">
        <v>328</v>
      </c>
      <c r="U279" s="33" t="s">
        <v>332</v>
      </c>
      <c r="V279" s="33" t="s">
        <v>7</v>
      </c>
      <c r="W279" s="33" t="s">
        <v>163</v>
      </c>
      <c r="X279" s="33">
        <v>1</v>
      </c>
      <c r="Y279" s="33">
        <v>7.4954294987000001</v>
      </c>
      <c r="Z279" s="33">
        <v>7</v>
      </c>
      <c r="AB279" s="33">
        <f t="shared" si="47"/>
        <v>0</v>
      </c>
      <c r="AC279" s="33">
        <f t="shared" si="47"/>
        <v>0</v>
      </c>
      <c r="AD279" s="33">
        <f t="shared" si="47"/>
        <v>0</v>
      </c>
      <c r="AE279" s="33">
        <f t="shared" si="47"/>
        <v>0</v>
      </c>
      <c r="AF279" s="33">
        <f t="shared" si="47"/>
        <v>0</v>
      </c>
      <c r="AG279" s="33">
        <f t="shared" si="47"/>
        <v>1</v>
      </c>
      <c r="AH279" s="33">
        <f t="shared" si="47"/>
        <v>0</v>
      </c>
      <c r="AI279" s="33">
        <f t="shared" si="47"/>
        <v>0</v>
      </c>
      <c r="AJ279" s="33">
        <f t="shared" si="47"/>
        <v>0</v>
      </c>
      <c r="AK279" s="33">
        <f t="shared" si="47"/>
        <v>0</v>
      </c>
      <c r="AL279" s="33">
        <f t="shared" si="47"/>
        <v>0</v>
      </c>
      <c r="AM279" s="33">
        <f t="shared" si="47"/>
        <v>0</v>
      </c>
    </row>
    <row r="280" spans="1:39">
      <c r="A280" s="33" t="s">
        <v>261</v>
      </c>
      <c r="B280" s="33" t="str">
        <f t="shared" ref="B280:B317" si="51">V280</f>
        <v>1980s</v>
      </c>
      <c r="C280" s="33" t="s">
        <v>163</v>
      </c>
      <c r="D280" s="77">
        <v>2</v>
      </c>
      <c r="E280" s="33">
        <f t="shared" si="50"/>
        <v>0</v>
      </c>
      <c r="F280" s="33">
        <f t="shared" si="50"/>
        <v>0</v>
      </c>
      <c r="G280" s="33">
        <f t="shared" si="50"/>
        <v>0</v>
      </c>
      <c r="H280" s="33">
        <f t="shared" si="49"/>
        <v>0</v>
      </c>
      <c r="I280" s="33">
        <f t="shared" si="49"/>
        <v>0</v>
      </c>
      <c r="J280" s="33">
        <f t="shared" si="49"/>
        <v>1</v>
      </c>
      <c r="K280" s="33">
        <f t="shared" si="46"/>
        <v>0</v>
      </c>
      <c r="L280" s="33">
        <f t="shared" si="46"/>
        <v>0</v>
      </c>
      <c r="M280" s="33">
        <f t="shared" si="46"/>
        <v>0</v>
      </c>
      <c r="N280" s="33">
        <f t="shared" si="46"/>
        <v>0</v>
      </c>
      <c r="O280" s="33">
        <f t="shared" si="46"/>
        <v>0</v>
      </c>
      <c r="P280" s="33">
        <f t="shared" si="46"/>
        <v>0</v>
      </c>
      <c r="Q280" s="36">
        <f t="shared" si="48"/>
        <v>1</v>
      </c>
      <c r="R280" s="33" t="s">
        <v>328</v>
      </c>
      <c r="U280" s="33" t="s">
        <v>332</v>
      </c>
      <c r="V280" s="33" t="s">
        <v>7</v>
      </c>
      <c r="W280" s="33" t="s">
        <v>163</v>
      </c>
      <c r="X280" s="33">
        <v>2</v>
      </c>
      <c r="Y280" s="33">
        <v>7.1164348765799996</v>
      </c>
      <c r="Z280" s="33">
        <v>7</v>
      </c>
      <c r="AB280" s="33">
        <f t="shared" si="47"/>
        <v>0</v>
      </c>
      <c r="AC280" s="33">
        <f t="shared" si="47"/>
        <v>0</v>
      </c>
      <c r="AD280" s="33">
        <f t="shared" si="47"/>
        <v>0</v>
      </c>
      <c r="AE280" s="33">
        <f t="shared" si="47"/>
        <v>0</v>
      </c>
      <c r="AF280" s="33">
        <f t="shared" si="47"/>
        <v>0</v>
      </c>
      <c r="AG280" s="33">
        <f t="shared" si="47"/>
        <v>1</v>
      </c>
      <c r="AH280" s="33">
        <f t="shared" si="47"/>
        <v>0</v>
      </c>
      <c r="AI280" s="33">
        <f t="shared" si="47"/>
        <v>0</v>
      </c>
      <c r="AJ280" s="33">
        <f t="shared" si="47"/>
        <v>0</v>
      </c>
      <c r="AK280" s="33">
        <f t="shared" si="47"/>
        <v>0</v>
      </c>
      <c r="AL280" s="33">
        <f t="shared" si="47"/>
        <v>0</v>
      </c>
      <c r="AM280" s="33">
        <f t="shared" si="47"/>
        <v>0</v>
      </c>
    </row>
    <row r="281" spans="1:39">
      <c r="A281" s="33" t="s">
        <v>261</v>
      </c>
      <c r="B281" s="33" t="str">
        <f t="shared" si="51"/>
        <v>1980s</v>
      </c>
      <c r="C281" s="33" t="s">
        <v>163</v>
      </c>
      <c r="D281" s="77" t="s">
        <v>161</v>
      </c>
      <c r="E281" s="33">
        <f t="shared" si="50"/>
        <v>0</v>
      </c>
      <c r="F281" s="33">
        <f t="shared" si="50"/>
        <v>0</v>
      </c>
      <c r="G281" s="33">
        <f t="shared" si="50"/>
        <v>0</v>
      </c>
      <c r="H281" s="33">
        <f t="shared" si="49"/>
        <v>0</v>
      </c>
      <c r="I281" s="33">
        <f t="shared" si="49"/>
        <v>0</v>
      </c>
      <c r="J281" s="33">
        <f t="shared" si="49"/>
        <v>1</v>
      </c>
      <c r="K281" s="33">
        <f t="shared" si="46"/>
        <v>0</v>
      </c>
      <c r="L281" s="33">
        <f t="shared" si="46"/>
        <v>0</v>
      </c>
      <c r="M281" s="33">
        <f t="shared" si="46"/>
        <v>0</v>
      </c>
      <c r="N281" s="33">
        <f t="shared" si="46"/>
        <v>0</v>
      </c>
      <c r="O281" s="33">
        <f t="shared" si="46"/>
        <v>0</v>
      </c>
      <c r="P281" s="33">
        <f t="shared" si="46"/>
        <v>0</v>
      </c>
      <c r="Q281" s="36">
        <f t="shared" si="48"/>
        <v>1</v>
      </c>
      <c r="R281" s="33" t="s">
        <v>328</v>
      </c>
      <c r="U281" s="33" t="s">
        <v>332</v>
      </c>
      <c r="V281" s="33" t="s">
        <v>7</v>
      </c>
      <c r="W281" s="33" t="s">
        <v>163</v>
      </c>
      <c r="X281" s="33" t="s">
        <v>161</v>
      </c>
      <c r="Y281" s="33">
        <v>7.3656326666299998</v>
      </c>
      <c r="Z281" s="33">
        <v>7</v>
      </c>
      <c r="AB281" s="33">
        <f t="shared" si="47"/>
        <v>0</v>
      </c>
      <c r="AC281" s="33">
        <f t="shared" si="47"/>
        <v>0</v>
      </c>
      <c r="AD281" s="33">
        <f t="shared" si="47"/>
        <v>0</v>
      </c>
      <c r="AE281" s="33">
        <f t="shared" si="47"/>
        <v>0</v>
      </c>
      <c r="AF281" s="33">
        <f t="shared" si="47"/>
        <v>0</v>
      </c>
      <c r="AG281" s="33">
        <f t="shared" si="47"/>
        <v>1</v>
      </c>
      <c r="AH281" s="33">
        <f t="shared" si="47"/>
        <v>0</v>
      </c>
      <c r="AI281" s="33">
        <f t="shared" si="47"/>
        <v>0</v>
      </c>
      <c r="AJ281" s="33">
        <f t="shared" si="47"/>
        <v>0</v>
      </c>
      <c r="AK281" s="33">
        <f t="shared" si="47"/>
        <v>0</v>
      </c>
      <c r="AL281" s="33">
        <f t="shared" si="47"/>
        <v>0</v>
      </c>
      <c r="AM281" s="33">
        <f t="shared" si="47"/>
        <v>0</v>
      </c>
    </row>
    <row r="282" spans="1:39">
      <c r="A282" s="33" t="s">
        <v>261</v>
      </c>
      <c r="B282" s="33" t="str">
        <f t="shared" si="51"/>
        <v>1980s</v>
      </c>
      <c r="C282" s="33" t="s">
        <v>164</v>
      </c>
      <c r="D282" s="77">
        <v>1</v>
      </c>
      <c r="E282" s="33">
        <f t="shared" si="50"/>
        <v>0</v>
      </c>
      <c r="F282" s="33">
        <f t="shared" si="50"/>
        <v>0</v>
      </c>
      <c r="G282" s="33">
        <f t="shared" si="50"/>
        <v>0</v>
      </c>
      <c r="H282" s="33">
        <f t="shared" si="49"/>
        <v>0</v>
      </c>
      <c r="I282" s="33">
        <f t="shared" si="49"/>
        <v>0</v>
      </c>
      <c r="J282" s="33">
        <f t="shared" si="49"/>
        <v>0</v>
      </c>
      <c r="K282" s="33">
        <f t="shared" si="46"/>
        <v>1</v>
      </c>
      <c r="L282" s="33">
        <f t="shared" si="46"/>
        <v>0</v>
      </c>
      <c r="M282" s="33">
        <f t="shared" si="46"/>
        <v>0</v>
      </c>
      <c r="N282" s="33">
        <f t="shared" si="46"/>
        <v>0</v>
      </c>
      <c r="O282" s="33">
        <f t="shared" si="46"/>
        <v>0</v>
      </c>
      <c r="P282" s="33">
        <f t="shared" si="46"/>
        <v>0</v>
      </c>
      <c r="Q282" s="36">
        <f t="shared" si="48"/>
        <v>1</v>
      </c>
      <c r="R282" s="33" t="s">
        <v>328</v>
      </c>
      <c r="U282" s="33" t="s">
        <v>332</v>
      </c>
      <c r="V282" s="33" t="s">
        <v>7</v>
      </c>
      <c r="W282" s="33" t="s">
        <v>164</v>
      </c>
      <c r="X282" s="33">
        <v>1</v>
      </c>
      <c r="Y282" s="33">
        <v>6.1784129520200004</v>
      </c>
      <c r="Z282" s="33">
        <v>6</v>
      </c>
      <c r="AB282" s="33">
        <f t="shared" ref="AB282:AM294" si="52">IF(AB$2=$Z282,1,0)</f>
        <v>0</v>
      </c>
      <c r="AC282" s="33">
        <f t="shared" si="52"/>
        <v>0</v>
      </c>
      <c r="AD282" s="33">
        <f t="shared" si="52"/>
        <v>0</v>
      </c>
      <c r="AE282" s="33">
        <f t="shared" si="52"/>
        <v>0</v>
      </c>
      <c r="AF282" s="33">
        <f t="shared" si="52"/>
        <v>0</v>
      </c>
      <c r="AG282" s="33">
        <f t="shared" si="52"/>
        <v>0</v>
      </c>
      <c r="AH282" s="33">
        <f t="shared" si="52"/>
        <v>1</v>
      </c>
      <c r="AI282" s="33">
        <f t="shared" si="52"/>
        <v>0</v>
      </c>
      <c r="AJ282" s="33">
        <f t="shared" si="52"/>
        <v>0</v>
      </c>
      <c r="AK282" s="33">
        <f t="shared" si="52"/>
        <v>0</v>
      </c>
      <c r="AL282" s="33">
        <f t="shared" si="52"/>
        <v>0</v>
      </c>
      <c r="AM282" s="33">
        <f t="shared" si="52"/>
        <v>0</v>
      </c>
    </row>
    <row r="283" spans="1:39">
      <c r="A283" s="33" t="s">
        <v>261</v>
      </c>
      <c r="B283" s="33" t="str">
        <f t="shared" si="51"/>
        <v>1980s</v>
      </c>
      <c r="C283" s="33" t="s">
        <v>164</v>
      </c>
      <c r="D283" s="77">
        <v>2</v>
      </c>
      <c r="E283" s="33">
        <f t="shared" si="50"/>
        <v>0</v>
      </c>
      <c r="F283" s="33">
        <f t="shared" si="50"/>
        <v>0</v>
      </c>
      <c r="G283" s="33">
        <f t="shared" si="50"/>
        <v>0</v>
      </c>
      <c r="H283" s="33">
        <f t="shared" si="49"/>
        <v>0</v>
      </c>
      <c r="I283" s="33">
        <f t="shared" si="49"/>
        <v>0</v>
      </c>
      <c r="J283" s="33">
        <f t="shared" si="49"/>
        <v>0</v>
      </c>
      <c r="K283" s="33">
        <f t="shared" si="46"/>
        <v>1</v>
      </c>
      <c r="L283" s="33">
        <f t="shared" si="46"/>
        <v>0</v>
      </c>
      <c r="M283" s="33">
        <f t="shared" si="46"/>
        <v>0</v>
      </c>
      <c r="N283" s="33">
        <f t="shared" si="46"/>
        <v>0</v>
      </c>
      <c r="O283" s="33">
        <f t="shared" si="46"/>
        <v>0</v>
      </c>
      <c r="P283" s="33">
        <f t="shared" si="46"/>
        <v>0</v>
      </c>
      <c r="Q283" s="36">
        <f t="shared" si="48"/>
        <v>1</v>
      </c>
      <c r="R283" s="33" t="s">
        <v>328</v>
      </c>
      <c r="U283" s="33" t="s">
        <v>332</v>
      </c>
      <c r="V283" s="33" t="s">
        <v>7</v>
      </c>
      <c r="W283" s="33" t="s">
        <v>164</v>
      </c>
      <c r="X283" s="33">
        <v>2</v>
      </c>
      <c r="Y283" s="33">
        <v>5.8660112034000003</v>
      </c>
      <c r="Z283" s="33">
        <v>6</v>
      </c>
      <c r="AB283" s="33">
        <f t="shared" si="52"/>
        <v>0</v>
      </c>
      <c r="AC283" s="33">
        <f t="shared" si="52"/>
        <v>0</v>
      </c>
      <c r="AD283" s="33">
        <f t="shared" si="52"/>
        <v>0</v>
      </c>
      <c r="AE283" s="33">
        <f t="shared" si="52"/>
        <v>0</v>
      </c>
      <c r="AF283" s="33">
        <f t="shared" si="52"/>
        <v>0</v>
      </c>
      <c r="AG283" s="33">
        <f t="shared" si="52"/>
        <v>0</v>
      </c>
      <c r="AH283" s="33">
        <f t="shared" si="52"/>
        <v>1</v>
      </c>
      <c r="AI283" s="33">
        <f t="shared" si="52"/>
        <v>0</v>
      </c>
      <c r="AJ283" s="33">
        <f t="shared" si="52"/>
        <v>0</v>
      </c>
      <c r="AK283" s="33">
        <f t="shared" si="52"/>
        <v>0</v>
      </c>
      <c r="AL283" s="33">
        <f t="shared" si="52"/>
        <v>0</v>
      </c>
      <c r="AM283" s="33">
        <f t="shared" si="52"/>
        <v>0</v>
      </c>
    </row>
    <row r="284" spans="1:39">
      <c r="A284" s="33" t="s">
        <v>261</v>
      </c>
      <c r="B284" s="33" t="str">
        <f t="shared" si="51"/>
        <v>1980s</v>
      </c>
      <c r="C284" s="33" t="s">
        <v>164</v>
      </c>
      <c r="D284" s="77" t="s">
        <v>161</v>
      </c>
      <c r="E284" s="33">
        <f t="shared" si="50"/>
        <v>0</v>
      </c>
      <c r="F284" s="33">
        <f t="shared" si="50"/>
        <v>0</v>
      </c>
      <c r="G284" s="33">
        <f t="shared" si="50"/>
        <v>0</v>
      </c>
      <c r="H284" s="33">
        <f t="shared" si="49"/>
        <v>0</v>
      </c>
      <c r="I284" s="33">
        <f t="shared" si="49"/>
        <v>0</v>
      </c>
      <c r="J284" s="33">
        <f t="shared" si="49"/>
        <v>0</v>
      </c>
      <c r="K284" s="33">
        <f t="shared" si="46"/>
        <v>1</v>
      </c>
      <c r="L284" s="33">
        <f t="shared" si="46"/>
        <v>0</v>
      </c>
      <c r="M284" s="33">
        <f t="shared" si="46"/>
        <v>0</v>
      </c>
      <c r="N284" s="33">
        <f t="shared" si="46"/>
        <v>0</v>
      </c>
      <c r="O284" s="33">
        <f t="shared" si="46"/>
        <v>0</v>
      </c>
      <c r="P284" s="33">
        <f t="shared" si="46"/>
        <v>0</v>
      </c>
      <c r="Q284" s="36">
        <f t="shared" si="48"/>
        <v>1</v>
      </c>
      <c r="R284" s="33" t="s">
        <v>328</v>
      </c>
      <c r="U284" s="33" t="s">
        <v>332</v>
      </c>
      <c r="V284" s="33" t="s">
        <v>7</v>
      </c>
      <c r="W284" s="33" t="s">
        <v>164</v>
      </c>
      <c r="X284" s="33" t="s">
        <v>161</v>
      </c>
      <c r="Y284" s="33">
        <v>6.0714226283099997</v>
      </c>
      <c r="Z284" s="33">
        <v>6</v>
      </c>
      <c r="AB284" s="33">
        <f t="shared" si="52"/>
        <v>0</v>
      </c>
      <c r="AC284" s="33">
        <f t="shared" si="52"/>
        <v>0</v>
      </c>
      <c r="AD284" s="33">
        <f t="shared" si="52"/>
        <v>0</v>
      </c>
      <c r="AE284" s="33">
        <f t="shared" si="52"/>
        <v>0</v>
      </c>
      <c r="AF284" s="33">
        <f t="shared" si="52"/>
        <v>0</v>
      </c>
      <c r="AG284" s="33">
        <f t="shared" si="52"/>
        <v>0</v>
      </c>
      <c r="AH284" s="33">
        <f t="shared" si="52"/>
        <v>1</v>
      </c>
      <c r="AI284" s="33">
        <f t="shared" si="52"/>
        <v>0</v>
      </c>
      <c r="AJ284" s="33">
        <f t="shared" si="52"/>
        <v>0</v>
      </c>
      <c r="AK284" s="33">
        <f t="shared" si="52"/>
        <v>0</v>
      </c>
      <c r="AL284" s="33">
        <f t="shared" si="52"/>
        <v>0</v>
      </c>
      <c r="AM284" s="33">
        <f t="shared" si="52"/>
        <v>0</v>
      </c>
    </row>
    <row r="285" spans="1:39">
      <c r="A285" s="33" t="s">
        <v>261</v>
      </c>
      <c r="B285" s="33" t="str">
        <f t="shared" si="51"/>
        <v>1980s</v>
      </c>
      <c r="C285" s="33" t="s">
        <v>165</v>
      </c>
      <c r="D285" s="77">
        <v>1</v>
      </c>
      <c r="E285" s="33">
        <f t="shared" si="50"/>
        <v>0</v>
      </c>
      <c r="F285" s="33">
        <f t="shared" si="50"/>
        <v>0</v>
      </c>
      <c r="G285" s="33">
        <f t="shared" si="50"/>
        <v>0</v>
      </c>
      <c r="H285" s="33">
        <f t="shared" si="49"/>
        <v>0</v>
      </c>
      <c r="I285" s="33">
        <f t="shared" si="49"/>
        <v>0</v>
      </c>
      <c r="J285" s="33">
        <f t="shared" si="49"/>
        <v>0</v>
      </c>
      <c r="K285" s="33">
        <f t="shared" si="46"/>
        <v>0</v>
      </c>
      <c r="L285" s="33">
        <f t="shared" si="46"/>
        <v>1</v>
      </c>
      <c r="M285" s="33">
        <f t="shared" si="46"/>
        <v>0</v>
      </c>
      <c r="N285" s="33">
        <f t="shared" si="46"/>
        <v>0</v>
      </c>
      <c r="O285" s="33">
        <f t="shared" si="46"/>
        <v>0</v>
      </c>
      <c r="P285" s="33">
        <f t="shared" si="46"/>
        <v>0</v>
      </c>
      <c r="Q285" s="36">
        <f t="shared" si="48"/>
        <v>1</v>
      </c>
      <c r="R285" s="33" t="s">
        <v>328</v>
      </c>
      <c r="U285" s="33" t="s">
        <v>332</v>
      </c>
      <c r="V285" s="33" t="s">
        <v>7</v>
      </c>
      <c r="W285" s="33" t="s">
        <v>165</v>
      </c>
      <c r="X285" s="33">
        <v>1</v>
      </c>
      <c r="Y285" s="33">
        <v>5.0928084390999997</v>
      </c>
      <c r="Z285" s="33">
        <v>5</v>
      </c>
      <c r="AB285" s="33">
        <f t="shared" si="52"/>
        <v>0</v>
      </c>
      <c r="AC285" s="33">
        <f t="shared" si="52"/>
        <v>0</v>
      </c>
      <c r="AD285" s="33">
        <f t="shared" si="52"/>
        <v>0</v>
      </c>
      <c r="AE285" s="33">
        <f t="shared" si="52"/>
        <v>0</v>
      </c>
      <c r="AF285" s="33">
        <f t="shared" si="52"/>
        <v>0</v>
      </c>
      <c r="AG285" s="33">
        <f t="shared" si="52"/>
        <v>0</v>
      </c>
      <c r="AH285" s="33">
        <f t="shared" si="52"/>
        <v>0</v>
      </c>
      <c r="AI285" s="33">
        <f t="shared" si="52"/>
        <v>1</v>
      </c>
      <c r="AJ285" s="33">
        <f t="shared" si="52"/>
        <v>0</v>
      </c>
      <c r="AK285" s="33">
        <f t="shared" si="52"/>
        <v>0</v>
      </c>
      <c r="AL285" s="33">
        <f t="shared" si="52"/>
        <v>0</v>
      </c>
      <c r="AM285" s="33">
        <f t="shared" si="52"/>
        <v>0</v>
      </c>
    </row>
    <row r="286" spans="1:39">
      <c r="A286" s="33" t="s">
        <v>261</v>
      </c>
      <c r="B286" s="33" t="str">
        <f t="shared" si="51"/>
        <v>1980s</v>
      </c>
      <c r="C286" s="33" t="s">
        <v>165</v>
      </c>
      <c r="D286" s="77">
        <v>2</v>
      </c>
      <c r="E286" s="33">
        <f t="shared" si="50"/>
        <v>0</v>
      </c>
      <c r="F286" s="33">
        <f t="shared" si="50"/>
        <v>0</v>
      </c>
      <c r="G286" s="33">
        <f t="shared" si="50"/>
        <v>0</v>
      </c>
      <c r="H286" s="33">
        <f t="shared" si="49"/>
        <v>0</v>
      </c>
      <c r="I286" s="33">
        <f t="shared" si="49"/>
        <v>0</v>
      </c>
      <c r="J286" s="33">
        <f t="shared" si="49"/>
        <v>0</v>
      </c>
      <c r="K286" s="33">
        <f t="shared" si="46"/>
        <v>0</v>
      </c>
      <c r="L286" s="33">
        <f t="shared" si="46"/>
        <v>1</v>
      </c>
      <c r="M286" s="33">
        <f t="shared" si="46"/>
        <v>0</v>
      </c>
      <c r="N286" s="33">
        <f t="shared" si="46"/>
        <v>0</v>
      </c>
      <c r="O286" s="33">
        <f t="shared" si="46"/>
        <v>0</v>
      </c>
      <c r="P286" s="33">
        <f t="shared" si="46"/>
        <v>0</v>
      </c>
      <c r="Q286" s="36">
        <f t="shared" si="48"/>
        <v>1</v>
      </c>
      <c r="R286" s="33" t="s">
        <v>328</v>
      </c>
      <c r="U286" s="33" t="s">
        <v>332</v>
      </c>
      <c r="V286" s="33" t="s">
        <v>7</v>
      </c>
      <c r="W286" s="33" t="s">
        <v>165</v>
      </c>
      <c r="X286" s="33">
        <v>2</v>
      </c>
      <c r="Y286" s="33">
        <v>4.8352985778899997</v>
      </c>
      <c r="Z286" s="33">
        <v>5</v>
      </c>
      <c r="AB286" s="33">
        <f t="shared" si="52"/>
        <v>0</v>
      </c>
      <c r="AC286" s="33">
        <f t="shared" si="52"/>
        <v>0</v>
      </c>
      <c r="AD286" s="33">
        <f t="shared" si="52"/>
        <v>0</v>
      </c>
      <c r="AE286" s="33">
        <f t="shared" si="52"/>
        <v>0</v>
      </c>
      <c r="AF286" s="33">
        <f t="shared" si="52"/>
        <v>0</v>
      </c>
      <c r="AG286" s="33">
        <f t="shared" si="52"/>
        <v>0</v>
      </c>
      <c r="AH286" s="33">
        <f t="shared" si="52"/>
        <v>0</v>
      </c>
      <c r="AI286" s="33">
        <f t="shared" si="52"/>
        <v>1</v>
      </c>
      <c r="AJ286" s="33">
        <f t="shared" si="52"/>
        <v>0</v>
      </c>
      <c r="AK286" s="33">
        <f t="shared" si="52"/>
        <v>0</v>
      </c>
      <c r="AL286" s="33">
        <f t="shared" si="52"/>
        <v>0</v>
      </c>
      <c r="AM286" s="33">
        <f t="shared" si="52"/>
        <v>0</v>
      </c>
    </row>
    <row r="287" spans="1:39">
      <c r="A287" s="33" t="s">
        <v>261</v>
      </c>
      <c r="B287" s="33" t="str">
        <f t="shared" si="51"/>
        <v>1980s</v>
      </c>
      <c r="C287" s="33" t="s">
        <v>165</v>
      </c>
      <c r="D287" s="77" t="s">
        <v>161</v>
      </c>
      <c r="E287" s="33">
        <f t="shared" si="50"/>
        <v>0</v>
      </c>
      <c r="F287" s="33">
        <f t="shared" si="50"/>
        <v>0</v>
      </c>
      <c r="G287" s="33">
        <f t="shared" si="50"/>
        <v>0</v>
      </c>
      <c r="H287" s="33">
        <f t="shared" si="49"/>
        <v>0</v>
      </c>
      <c r="I287" s="33">
        <f t="shared" si="49"/>
        <v>0</v>
      </c>
      <c r="J287" s="33">
        <f t="shared" si="49"/>
        <v>0</v>
      </c>
      <c r="K287" s="33">
        <f t="shared" si="46"/>
        <v>0</v>
      </c>
      <c r="L287" s="33">
        <f t="shared" si="46"/>
        <v>1</v>
      </c>
      <c r="M287" s="33">
        <f t="shared" si="46"/>
        <v>0</v>
      </c>
      <c r="N287" s="33">
        <f t="shared" si="46"/>
        <v>0</v>
      </c>
      <c r="O287" s="33">
        <f t="shared" si="46"/>
        <v>0</v>
      </c>
      <c r="P287" s="33">
        <f t="shared" si="46"/>
        <v>0</v>
      </c>
      <c r="Q287" s="36">
        <f t="shared" si="48"/>
        <v>1</v>
      </c>
      <c r="R287" s="33" t="s">
        <v>328</v>
      </c>
      <c r="U287" s="33" t="s">
        <v>332</v>
      </c>
      <c r="V287" s="33" t="s">
        <v>7</v>
      </c>
      <c r="W287" s="33" t="s">
        <v>165</v>
      </c>
      <c r="X287" s="33" t="s">
        <v>161</v>
      </c>
      <c r="Y287" s="33">
        <v>5.0046173085100003</v>
      </c>
      <c r="Z287" s="33">
        <v>5</v>
      </c>
      <c r="AB287" s="33">
        <f t="shared" si="52"/>
        <v>0</v>
      </c>
      <c r="AC287" s="33">
        <f t="shared" si="52"/>
        <v>0</v>
      </c>
      <c r="AD287" s="33">
        <f t="shared" si="52"/>
        <v>0</v>
      </c>
      <c r="AE287" s="33">
        <f t="shared" si="52"/>
        <v>0</v>
      </c>
      <c r="AF287" s="33">
        <f t="shared" si="52"/>
        <v>0</v>
      </c>
      <c r="AG287" s="33">
        <f t="shared" si="52"/>
        <v>0</v>
      </c>
      <c r="AH287" s="33">
        <f t="shared" si="52"/>
        <v>0</v>
      </c>
      <c r="AI287" s="33">
        <f t="shared" si="52"/>
        <v>1</v>
      </c>
      <c r="AJ287" s="33">
        <f t="shared" si="52"/>
        <v>0</v>
      </c>
      <c r="AK287" s="33">
        <f t="shared" si="52"/>
        <v>0</v>
      </c>
      <c r="AL287" s="33">
        <f t="shared" si="52"/>
        <v>0</v>
      </c>
      <c r="AM287" s="33">
        <f t="shared" si="52"/>
        <v>0</v>
      </c>
    </row>
    <row r="288" spans="1:39">
      <c r="A288" s="33" t="s">
        <v>261</v>
      </c>
      <c r="B288" s="33" t="str">
        <f t="shared" si="51"/>
        <v>1990s</v>
      </c>
      <c r="C288" s="33" t="s">
        <v>311</v>
      </c>
      <c r="D288" s="77">
        <v>1</v>
      </c>
      <c r="E288" s="33">
        <f t="shared" si="50"/>
        <v>0</v>
      </c>
      <c r="F288" s="33">
        <f t="shared" si="50"/>
        <v>0</v>
      </c>
      <c r="G288" s="33">
        <f t="shared" si="50"/>
        <v>0</v>
      </c>
      <c r="H288" s="33">
        <f t="shared" si="49"/>
        <v>0</v>
      </c>
      <c r="I288" s="33">
        <f t="shared" si="49"/>
        <v>1</v>
      </c>
      <c r="J288" s="33">
        <f t="shared" si="49"/>
        <v>0</v>
      </c>
      <c r="K288" s="33">
        <f t="shared" si="46"/>
        <v>0</v>
      </c>
      <c r="L288" s="33">
        <f t="shared" si="46"/>
        <v>0</v>
      </c>
      <c r="M288" s="33">
        <f t="shared" si="46"/>
        <v>0</v>
      </c>
      <c r="N288" s="33">
        <f t="shared" si="46"/>
        <v>0</v>
      </c>
      <c r="O288" s="33">
        <f t="shared" si="46"/>
        <v>0</v>
      </c>
      <c r="P288" s="33">
        <f t="shared" si="46"/>
        <v>0</v>
      </c>
      <c r="Q288" s="36">
        <f t="shared" si="48"/>
        <v>1</v>
      </c>
      <c r="R288" s="33" t="s">
        <v>328</v>
      </c>
      <c r="U288" s="33" t="s">
        <v>332</v>
      </c>
      <c r="V288" s="33" t="s">
        <v>8</v>
      </c>
      <c r="W288" s="33" t="s">
        <v>311</v>
      </c>
      <c r="X288" s="33">
        <v>1</v>
      </c>
      <c r="Y288" s="33">
        <v>8.4973762095000005</v>
      </c>
      <c r="Z288" s="33">
        <v>8</v>
      </c>
      <c r="AB288" s="33">
        <f t="shared" si="52"/>
        <v>0</v>
      </c>
      <c r="AC288" s="33">
        <f t="shared" si="52"/>
        <v>0</v>
      </c>
      <c r="AD288" s="33">
        <f t="shared" si="52"/>
        <v>0</v>
      </c>
      <c r="AE288" s="33">
        <f t="shared" si="52"/>
        <v>0</v>
      </c>
      <c r="AF288" s="33">
        <f t="shared" si="52"/>
        <v>1</v>
      </c>
      <c r="AG288" s="33">
        <f t="shared" si="52"/>
        <v>0</v>
      </c>
      <c r="AH288" s="33">
        <f t="shared" si="52"/>
        <v>0</v>
      </c>
      <c r="AI288" s="33">
        <f t="shared" si="52"/>
        <v>0</v>
      </c>
      <c r="AJ288" s="33">
        <f t="shared" si="52"/>
        <v>0</v>
      </c>
      <c r="AK288" s="33">
        <f t="shared" si="52"/>
        <v>0</v>
      </c>
      <c r="AL288" s="33">
        <f t="shared" si="52"/>
        <v>0</v>
      </c>
      <c r="AM288" s="33">
        <f t="shared" si="52"/>
        <v>0</v>
      </c>
    </row>
    <row r="289" spans="1:39">
      <c r="A289" s="33" t="s">
        <v>261</v>
      </c>
      <c r="B289" s="33" t="str">
        <f t="shared" si="51"/>
        <v>1990s</v>
      </c>
      <c r="C289" s="33" t="s">
        <v>311</v>
      </c>
      <c r="D289" s="77">
        <v>2</v>
      </c>
      <c r="E289" s="33">
        <f t="shared" si="50"/>
        <v>0</v>
      </c>
      <c r="F289" s="33">
        <f t="shared" si="50"/>
        <v>0</v>
      </c>
      <c r="G289" s="33">
        <f t="shared" si="50"/>
        <v>0</v>
      </c>
      <c r="H289" s="33">
        <f t="shared" si="49"/>
        <v>0</v>
      </c>
      <c r="I289" s="33">
        <f t="shared" si="49"/>
        <v>1</v>
      </c>
      <c r="J289" s="33">
        <f t="shared" si="49"/>
        <v>0</v>
      </c>
      <c r="K289" s="33">
        <f t="shared" si="46"/>
        <v>0</v>
      </c>
      <c r="L289" s="33">
        <f t="shared" si="46"/>
        <v>0</v>
      </c>
      <c r="M289" s="33">
        <f t="shared" si="46"/>
        <v>0</v>
      </c>
      <c r="N289" s="33">
        <f t="shared" si="46"/>
        <v>0</v>
      </c>
      <c r="O289" s="33">
        <f t="shared" si="46"/>
        <v>0</v>
      </c>
      <c r="P289" s="33">
        <f t="shared" si="46"/>
        <v>0</v>
      </c>
      <c r="Q289" s="36">
        <f t="shared" si="48"/>
        <v>1</v>
      </c>
      <c r="R289" s="33" t="s">
        <v>328</v>
      </c>
      <c r="U289" s="33" t="s">
        <v>332</v>
      </c>
      <c r="V289" s="33" t="s">
        <v>8</v>
      </c>
      <c r="W289" s="33" t="s">
        <v>311</v>
      </c>
      <c r="X289" s="33">
        <v>2</v>
      </c>
      <c r="Y289" s="33">
        <v>8.0677197253599999</v>
      </c>
      <c r="Z289" s="33">
        <v>8</v>
      </c>
      <c r="AB289" s="33">
        <f t="shared" si="52"/>
        <v>0</v>
      </c>
      <c r="AC289" s="33">
        <f t="shared" si="52"/>
        <v>0</v>
      </c>
      <c r="AD289" s="33">
        <f t="shared" si="52"/>
        <v>0</v>
      </c>
      <c r="AE289" s="33">
        <f t="shared" si="52"/>
        <v>0</v>
      </c>
      <c r="AF289" s="33">
        <f t="shared" si="52"/>
        <v>1</v>
      </c>
      <c r="AG289" s="33">
        <f t="shared" si="52"/>
        <v>0</v>
      </c>
      <c r="AH289" s="33">
        <f t="shared" si="52"/>
        <v>0</v>
      </c>
      <c r="AI289" s="33">
        <f t="shared" si="52"/>
        <v>0</v>
      </c>
      <c r="AJ289" s="33">
        <f t="shared" si="52"/>
        <v>0</v>
      </c>
      <c r="AK289" s="33">
        <f t="shared" si="52"/>
        <v>0</v>
      </c>
      <c r="AL289" s="33">
        <f t="shared" si="52"/>
        <v>0</v>
      </c>
      <c r="AM289" s="33">
        <f t="shared" si="52"/>
        <v>0</v>
      </c>
    </row>
    <row r="290" spans="1:39">
      <c r="A290" s="33" t="s">
        <v>261</v>
      </c>
      <c r="B290" s="33" t="str">
        <f t="shared" si="51"/>
        <v>1990s</v>
      </c>
      <c r="C290" s="33" t="s">
        <v>311</v>
      </c>
      <c r="D290" s="77" t="s">
        <v>161</v>
      </c>
      <c r="E290" s="33">
        <f t="shared" si="50"/>
        <v>0</v>
      </c>
      <c r="F290" s="33">
        <f t="shared" si="50"/>
        <v>0</v>
      </c>
      <c r="G290" s="33">
        <f t="shared" si="50"/>
        <v>0</v>
      </c>
      <c r="H290" s="33">
        <f t="shared" si="49"/>
        <v>0</v>
      </c>
      <c r="I290" s="33">
        <f t="shared" si="49"/>
        <v>1</v>
      </c>
      <c r="J290" s="33">
        <f t="shared" si="49"/>
        <v>0</v>
      </c>
      <c r="K290" s="33">
        <f t="shared" si="46"/>
        <v>0</v>
      </c>
      <c r="L290" s="33">
        <f t="shared" si="46"/>
        <v>0</v>
      </c>
      <c r="M290" s="33">
        <f t="shared" si="46"/>
        <v>0</v>
      </c>
      <c r="N290" s="33">
        <f t="shared" si="46"/>
        <v>0</v>
      </c>
      <c r="O290" s="33">
        <f t="shared" si="46"/>
        <v>0</v>
      </c>
      <c r="P290" s="33">
        <f t="shared" si="46"/>
        <v>0</v>
      </c>
      <c r="Q290" s="36">
        <f t="shared" si="48"/>
        <v>1</v>
      </c>
      <c r="R290" s="33" t="s">
        <v>328</v>
      </c>
      <c r="U290" s="33" t="s">
        <v>332</v>
      </c>
      <c r="V290" s="33" t="s">
        <v>8</v>
      </c>
      <c r="W290" s="33" t="s">
        <v>311</v>
      </c>
      <c r="X290" s="33" t="s">
        <v>161</v>
      </c>
      <c r="Y290" s="33">
        <v>8.3502288695000004</v>
      </c>
      <c r="Z290" s="33">
        <v>8</v>
      </c>
      <c r="AB290" s="33">
        <f t="shared" si="52"/>
        <v>0</v>
      </c>
      <c r="AC290" s="33">
        <f t="shared" si="52"/>
        <v>0</v>
      </c>
      <c r="AD290" s="33">
        <f t="shared" si="52"/>
        <v>0</v>
      </c>
      <c r="AE290" s="33">
        <f t="shared" si="52"/>
        <v>0</v>
      </c>
      <c r="AF290" s="33">
        <f t="shared" si="52"/>
        <v>1</v>
      </c>
      <c r="AG290" s="33">
        <f t="shared" si="52"/>
        <v>0</v>
      </c>
      <c r="AH290" s="33">
        <f t="shared" si="52"/>
        <v>0</v>
      </c>
      <c r="AI290" s="33">
        <f t="shared" si="52"/>
        <v>0</v>
      </c>
      <c r="AJ290" s="33">
        <f t="shared" si="52"/>
        <v>0</v>
      </c>
      <c r="AK290" s="33">
        <f t="shared" si="52"/>
        <v>0</v>
      </c>
      <c r="AL290" s="33">
        <f t="shared" si="52"/>
        <v>0</v>
      </c>
      <c r="AM290" s="33">
        <f t="shared" si="52"/>
        <v>0</v>
      </c>
    </row>
    <row r="291" spans="1:39">
      <c r="A291" s="33" t="s">
        <v>261</v>
      </c>
      <c r="B291" s="33" t="str">
        <f t="shared" si="51"/>
        <v>1990s</v>
      </c>
      <c r="C291" s="33" t="s">
        <v>162</v>
      </c>
      <c r="D291" s="77">
        <v>1</v>
      </c>
      <c r="E291" s="33">
        <f t="shared" si="50"/>
        <v>0</v>
      </c>
      <c r="F291" s="33">
        <f t="shared" si="50"/>
        <v>0</v>
      </c>
      <c r="G291" s="33">
        <f t="shared" si="50"/>
        <v>0</v>
      </c>
      <c r="H291" s="33">
        <f t="shared" si="49"/>
        <v>0</v>
      </c>
      <c r="I291" s="33">
        <f t="shared" si="49"/>
        <v>0</v>
      </c>
      <c r="J291" s="33">
        <f t="shared" si="49"/>
        <v>1</v>
      </c>
      <c r="K291" s="33">
        <f t="shared" si="46"/>
        <v>0</v>
      </c>
      <c r="L291" s="33">
        <f t="shared" si="46"/>
        <v>0</v>
      </c>
      <c r="M291" s="33">
        <f t="shared" si="46"/>
        <v>0</v>
      </c>
      <c r="N291" s="33">
        <f t="shared" si="46"/>
        <v>0</v>
      </c>
      <c r="O291" s="33">
        <f t="shared" si="46"/>
        <v>0</v>
      </c>
      <c r="P291" s="33">
        <f t="shared" si="46"/>
        <v>0</v>
      </c>
      <c r="Q291" s="36">
        <f t="shared" si="48"/>
        <v>1</v>
      </c>
      <c r="R291" s="33" t="s">
        <v>328</v>
      </c>
      <c r="U291" s="33" t="s">
        <v>332</v>
      </c>
      <c r="V291" s="33" t="s">
        <v>8</v>
      </c>
      <c r="W291" s="33" t="s">
        <v>162</v>
      </c>
      <c r="X291" s="33">
        <v>1</v>
      </c>
      <c r="Y291" s="33">
        <v>7.0043083241600002</v>
      </c>
      <c r="Z291" s="33">
        <v>7</v>
      </c>
      <c r="AB291" s="33">
        <f t="shared" si="52"/>
        <v>0</v>
      </c>
      <c r="AC291" s="33">
        <f t="shared" si="52"/>
        <v>0</v>
      </c>
      <c r="AD291" s="33">
        <f t="shared" si="52"/>
        <v>0</v>
      </c>
      <c r="AE291" s="33">
        <f t="shared" si="52"/>
        <v>0</v>
      </c>
      <c r="AF291" s="33">
        <f t="shared" si="52"/>
        <v>0</v>
      </c>
      <c r="AG291" s="33">
        <f t="shared" si="52"/>
        <v>1</v>
      </c>
      <c r="AH291" s="33">
        <f t="shared" si="52"/>
        <v>0</v>
      </c>
      <c r="AI291" s="33">
        <f t="shared" si="52"/>
        <v>0</v>
      </c>
      <c r="AJ291" s="33">
        <f t="shared" si="52"/>
        <v>0</v>
      </c>
      <c r="AK291" s="33">
        <f t="shared" si="52"/>
        <v>0</v>
      </c>
      <c r="AL291" s="33">
        <f t="shared" si="52"/>
        <v>0</v>
      </c>
      <c r="AM291" s="33">
        <f t="shared" si="52"/>
        <v>0</v>
      </c>
    </row>
    <row r="292" spans="1:39">
      <c r="A292" s="33" t="s">
        <v>261</v>
      </c>
      <c r="B292" s="33" t="str">
        <f t="shared" si="51"/>
        <v>1990s</v>
      </c>
      <c r="C292" s="33" t="s">
        <v>162</v>
      </c>
      <c r="D292" s="77">
        <v>2</v>
      </c>
      <c r="E292" s="33">
        <f t="shared" si="50"/>
        <v>0</v>
      </c>
      <c r="F292" s="33">
        <f t="shared" si="50"/>
        <v>0</v>
      </c>
      <c r="G292" s="33">
        <f t="shared" si="50"/>
        <v>0</v>
      </c>
      <c r="H292" s="33">
        <f t="shared" si="49"/>
        <v>0</v>
      </c>
      <c r="I292" s="33">
        <f t="shared" si="49"/>
        <v>0</v>
      </c>
      <c r="J292" s="33">
        <f t="shared" si="49"/>
        <v>1</v>
      </c>
      <c r="K292" s="33">
        <f t="shared" si="46"/>
        <v>0</v>
      </c>
      <c r="L292" s="33">
        <f t="shared" si="46"/>
        <v>0</v>
      </c>
      <c r="M292" s="33">
        <f t="shared" si="46"/>
        <v>0</v>
      </c>
      <c r="N292" s="33">
        <f t="shared" si="46"/>
        <v>0</v>
      </c>
      <c r="O292" s="33">
        <f t="shared" si="46"/>
        <v>0</v>
      </c>
      <c r="P292" s="33">
        <f t="shared" si="46"/>
        <v>0</v>
      </c>
      <c r="Q292" s="36">
        <f t="shared" si="48"/>
        <v>1</v>
      </c>
      <c r="R292" s="33" t="s">
        <v>328</v>
      </c>
      <c r="U292" s="33" t="s">
        <v>332</v>
      </c>
      <c r="V292" s="33" t="s">
        <v>8</v>
      </c>
      <c r="W292" s="33" t="s">
        <v>162</v>
      </c>
      <c r="X292" s="33">
        <v>2</v>
      </c>
      <c r="Y292" s="33">
        <v>6.6501464730000004</v>
      </c>
      <c r="Z292" s="33">
        <v>7</v>
      </c>
      <c r="AB292" s="33">
        <f t="shared" si="52"/>
        <v>0</v>
      </c>
      <c r="AC292" s="33">
        <f t="shared" si="52"/>
        <v>0</v>
      </c>
      <c r="AD292" s="33">
        <f t="shared" si="52"/>
        <v>0</v>
      </c>
      <c r="AE292" s="33">
        <f t="shared" si="52"/>
        <v>0</v>
      </c>
      <c r="AF292" s="33">
        <f t="shared" si="52"/>
        <v>0</v>
      </c>
      <c r="AG292" s="33">
        <f t="shared" si="52"/>
        <v>1</v>
      </c>
      <c r="AH292" s="33">
        <f t="shared" si="52"/>
        <v>0</v>
      </c>
      <c r="AI292" s="33">
        <f t="shared" si="52"/>
        <v>0</v>
      </c>
      <c r="AJ292" s="33">
        <f t="shared" si="52"/>
        <v>0</v>
      </c>
      <c r="AK292" s="33">
        <f t="shared" si="52"/>
        <v>0</v>
      </c>
      <c r="AL292" s="33">
        <f t="shared" si="52"/>
        <v>0</v>
      </c>
      <c r="AM292" s="33">
        <f t="shared" si="52"/>
        <v>0</v>
      </c>
    </row>
    <row r="293" spans="1:39">
      <c r="A293" s="33" t="s">
        <v>261</v>
      </c>
      <c r="B293" s="33" t="str">
        <f t="shared" si="51"/>
        <v>1990s</v>
      </c>
      <c r="C293" s="33" t="s">
        <v>162</v>
      </c>
      <c r="D293" s="77" t="s">
        <v>161</v>
      </c>
      <c r="E293" s="33">
        <f t="shared" si="50"/>
        <v>0</v>
      </c>
      <c r="F293" s="33">
        <f t="shared" si="50"/>
        <v>0</v>
      </c>
      <c r="G293" s="33">
        <f t="shared" si="50"/>
        <v>0</v>
      </c>
      <c r="H293" s="33">
        <f t="shared" si="49"/>
        <v>0</v>
      </c>
      <c r="I293" s="33">
        <f t="shared" si="49"/>
        <v>0</v>
      </c>
      <c r="J293" s="33">
        <f t="shared" si="49"/>
        <v>1</v>
      </c>
      <c r="K293" s="33">
        <f t="shared" si="46"/>
        <v>0</v>
      </c>
      <c r="L293" s="33">
        <f t="shared" si="46"/>
        <v>0</v>
      </c>
      <c r="M293" s="33">
        <f t="shared" si="46"/>
        <v>0</v>
      </c>
      <c r="N293" s="33">
        <f t="shared" si="46"/>
        <v>0</v>
      </c>
      <c r="O293" s="33">
        <f t="shared" si="46"/>
        <v>0</v>
      </c>
      <c r="P293" s="33">
        <f t="shared" si="46"/>
        <v>0</v>
      </c>
      <c r="Q293" s="36">
        <f t="shared" si="48"/>
        <v>1</v>
      </c>
      <c r="R293" s="33" t="s">
        <v>328</v>
      </c>
      <c r="U293" s="33" t="s">
        <v>332</v>
      </c>
      <c r="V293" s="33" t="s">
        <v>8</v>
      </c>
      <c r="W293" s="33" t="s">
        <v>162</v>
      </c>
      <c r="X293" s="33" t="s">
        <v>161</v>
      </c>
      <c r="Y293" s="33">
        <v>6.8830161378500003</v>
      </c>
      <c r="Z293" s="33">
        <v>7</v>
      </c>
      <c r="AB293" s="33">
        <f t="shared" si="52"/>
        <v>0</v>
      </c>
      <c r="AC293" s="33">
        <f t="shared" si="52"/>
        <v>0</v>
      </c>
      <c r="AD293" s="33">
        <f t="shared" si="52"/>
        <v>0</v>
      </c>
      <c r="AE293" s="33">
        <f t="shared" si="52"/>
        <v>0</v>
      </c>
      <c r="AF293" s="33">
        <f t="shared" si="52"/>
        <v>0</v>
      </c>
      <c r="AG293" s="33">
        <f t="shared" si="52"/>
        <v>1</v>
      </c>
      <c r="AH293" s="33">
        <f t="shared" si="52"/>
        <v>0</v>
      </c>
      <c r="AI293" s="33">
        <f t="shared" si="52"/>
        <v>0</v>
      </c>
      <c r="AJ293" s="33">
        <f t="shared" si="52"/>
        <v>0</v>
      </c>
      <c r="AK293" s="33">
        <f t="shared" si="52"/>
        <v>0</v>
      </c>
      <c r="AL293" s="33">
        <f t="shared" si="52"/>
        <v>0</v>
      </c>
      <c r="AM293" s="33">
        <f t="shared" si="52"/>
        <v>0</v>
      </c>
    </row>
    <row r="294" spans="1:39">
      <c r="A294" s="33" t="s">
        <v>261</v>
      </c>
      <c r="B294" s="33" t="str">
        <f t="shared" si="51"/>
        <v>1990s</v>
      </c>
      <c r="C294" s="33" t="s">
        <v>163</v>
      </c>
      <c r="D294" s="77">
        <v>1</v>
      </c>
      <c r="E294" s="33">
        <f t="shared" si="50"/>
        <v>0</v>
      </c>
      <c r="F294" s="33">
        <f t="shared" si="50"/>
        <v>0</v>
      </c>
      <c r="G294" s="33">
        <f t="shared" si="50"/>
        <v>0</v>
      </c>
      <c r="H294" s="33">
        <f t="shared" si="49"/>
        <v>0</v>
      </c>
      <c r="I294" s="33">
        <f t="shared" si="49"/>
        <v>0</v>
      </c>
      <c r="J294" s="33">
        <f t="shared" si="49"/>
        <v>0</v>
      </c>
      <c r="K294" s="33">
        <f t="shared" si="46"/>
        <v>1</v>
      </c>
      <c r="L294" s="33">
        <f t="shared" si="46"/>
        <v>0</v>
      </c>
      <c r="M294" s="33">
        <f t="shared" si="46"/>
        <v>0</v>
      </c>
      <c r="N294" s="33">
        <f t="shared" si="46"/>
        <v>0</v>
      </c>
      <c r="O294" s="33">
        <f t="shared" si="46"/>
        <v>0</v>
      </c>
      <c r="P294" s="33">
        <f t="shared" si="46"/>
        <v>0</v>
      </c>
      <c r="Q294" s="36">
        <f t="shared" si="48"/>
        <v>1</v>
      </c>
      <c r="R294" s="33" t="s">
        <v>328</v>
      </c>
      <c r="U294" s="33" t="s">
        <v>332</v>
      </c>
      <c r="V294" s="33" t="s">
        <v>8</v>
      </c>
      <c r="W294" s="33" t="s">
        <v>163</v>
      </c>
      <c r="X294" s="33">
        <v>1</v>
      </c>
      <c r="Y294" s="33">
        <v>5.7735863271700003</v>
      </c>
      <c r="Z294" s="33">
        <v>6</v>
      </c>
      <c r="AB294" s="33">
        <f t="shared" si="52"/>
        <v>0</v>
      </c>
      <c r="AC294" s="33">
        <f t="shared" si="52"/>
        <v>0</v>
      </c>
      <c r="AD294" s="33">
        <f t="shared" si="52"/>
        <v>0</v>
      </c>
      <c r="AE294" s="33">
        <f t="shared" si="52"/>
        <v>0</v>
      </c>
      <c r="AF294" s="33">
        <f t="shared" si="52"/>
        <v>0</v>
      </c>
      <c r="AG294" s="33">
        <f t="shared" si="52"/>
        <v>0</v>
      </c>
      <c r="AH294" s="33">
        <f t="shared" si="52"/>
        <v>1</v>
      </c>
      <c r="AI294" s="33">
        <f t="shared" si="52"/>
        <v>0</v>
      </c>
      <c r="AJ294" s="33">
        <f t="shared" si="52"/>
        <v>0</v>
      </c>
      <c r="AK294" s="33">
        <f t="shared" si="52"/>
        <v>0</v>
      </c>
      <c r="AL294" s="33">
        <f t="shared" si="52"/>
        <v>0</v>
      </c>
      <c r="AM294" s="33">
        <f t="shared" si="52"/>
        <v>0</v>
      </c>
    </row>
    <row r="295" spans="1:39">
      <c r="A295" s="33" t="s">
        <v>261</v>
      </c>
      <c r="B295" s="33" t="str">
        <f t="shared" si="51"/>
        <v>1990s</v>
      </c>
      <c r="C295" s="33" t="s">
        <v>163</v>
      </c>
      <c r="D295" s="77">
        <v>2</v>
      </c>
      <c r="E295" s="33">
        <f t="shared" si="50"/>
        <v>0</v>
      </c>
      <c r="F295" s="33">
        <f t="shared" si="50"/>
        <v>0</v>
      </c>
      <c r="G295" s="33">
        <f t="shared" si="50"/>
        <v>0</v>
      </c>
      <c r="H295" s="33">
        <f t="shared" si="49"/>
        <v>0</v>
      </c>
      <c r="I295" s="33">
        <f t="shared" si="49"/>
        <v>0</v>
      </c>
      <c r="J295" s="33">
        <f t="shared" si="49"/>
        <v>0</v>
      </c>
      <c r="K295" s="33">
        <f t="shared" si="46"/>
        <v>0</v>
      </c>
      <c r="L295" s="33">
        <f t="shared" si="46"/>
        <v>1</v>
      </c>
      <c r="M295" s="33">
        <f t="shared" si="46"/>
        <v>0</v>
      </c>
      <c r="N295" s="33">
        <f t="shared" si="46"/>
        <v>0</v>
      </c>
      <c r="O295" s="33">
        <f t="shared" si="46"/>
        <v>0</v>
      </c>
      <c r="P295" s="33">
        <f t="shared" si="46"/>
        <v>0</v>
      </c>
      <c r="Q295" s="36">
        <f t="shared" si="48"/>
        <v>1</v>
      </c>
      <c r="R295" s="33" t="s">
        <v>328</v>
      </c>
      <c r="U295" s="33" t="s">
        <v>332</v>
      </c>
      <c r="V295" s="33" t="s">
        <v>8</v>
      </c>
      <c r="W295" s="33" t="s">
        <v>163</v>
      </c>
      <c r="X295" s="33">
        <v>2</v>
      </c>
      <c r="Y295" s="33">
        <v>5.4816540011099999</v>
      </c>
      <c r="Z295" s="33">
        <v>5</v>
      </c>
      <c r="AB295" s="33">
        <f t="shared" ref="AB295:AM307" si="53">IF(AB$2=$Z295,1,0)</f>
        <v>0</v>
      </c>
      <c r="AC295" s="33">
        <f t="shared" si="53"/>
        <v>0</v>
      </c>
      <c r="AD295" s="33">
        <f t="shared" si="53"/>
        <v>0</v>
      </c>
      <c r="AE295" s="33">
        <f t="shared" si="53"/>
        <v>0</v>
      </c>
      <c r="AF295" s="33">
        <f t="shared" si="53"/>
        <v>0</v>
      </c>
      <c r="AG295" s="33">
        <f t="shared" si="53"/>
        <v>0</v>
      </c>
      <c r="AH295" s="33">
        <f t="shared" si="53"/>
        <v>0</v>
      </c>
      <c r="AI295" s="33">
        <f t="shared" si="53"/>
        <v>1</v>
      </c>
      <c r="AJ295" s="33">
        <f t="shared" si="53"/>
        <v>0</v>
      </c>
      <c r="AK295" s="33">
        <f t="shared" si="53"/>
        <v>0</v>
      </c>
      <c r="AL295" s="33">
        <f t="shared" si="53"/>
        <v>0</v>
      </c>
      <c r="AM295" s="33">
        <f t="shared" si="53"/>
        <v>0</v>
      </c>
    </row>
    <row r="296" spans="1:39">
      <c r="A296" s="33" t="s">
        <v>261</v>
      </c>
      <c r="B296" s="33" t="str">
        <f t="shared" si="51"/>
        <v>1990s</v>
      </c>
      <c r="C296" s="33" t="s">
        <v>163</v>
      </c>
      <c r="D296" s="77" t="s">
        <v>161</v>
      </c>
      <c r="E296" s="33">
        <f t="shared" si="50"/>
        <v>0</v>
      </c>
      <c r="F296" s="33">
        <f t="shared" si="50"/>
        <v>0</v>
      </c>
      <c r="G296" s="33">
        <f t="shared" si="50"/>
        <v>0</v>
      </c>
      <c r="H296" s="33">
        <f t="shared" si="49"/>
        <v>0</v>
      </c>
      <c r="I296" s="33">
        <f t="shared" si="49"/>
        <v>0</v>
      </c>
      <c r="J296" s="33">
        <f t="shared" si="49"/>
        <v>0</v>
      </c>
      <c r="K296" s="33">
        <f t="shared" si="46"/>
        <v>1</v>
      </c>
      <c r="L296" s="33">
        <f t="shared" si="46"/>
        <v>0</v>
      </c>
      <c r="M296" s="33">
        <f t="shared" si="46"/>
        <v>0</v>
      </c>
      <c r="N296" s="33">
        <f t="shared" si="46"/>
        <v>0</v>
      </c>
      <c r="O296" s="33">
        <f t="shared" si="46"/>
        <v>0</v>
      </c>
      <c r="P296" s="33">
        <f t="shared" si="46"/>
        <v>0</v>
      </c>
      <c r="Q296" s="36">
        <f t="shared" si="48"/>
        <v>1</v>
      </c>
      <c r="R296" s="33" t="s">
        <v>328</v>
      </c>
      <c r="U296" s="33" t="s">
        <v>332</v>
      </c>
      <c r="V296" s="33" t="s">
        <v>8</v>
      </c>
      <c r="W296" s="33" t="s">
        <v>163</v>
      </c>
      <c r="X296" s="33" t="s">
        <v>161</v>
      </c>
      <c r="Y296" s="33">
        <v>5.6736063039999998</v>
      </c>
      <c r="Z296" s="33">
        <v>6</v>
      </c>
      <c r="AB296" s="33">
        <f t="shared" si="53"/>
        <v>0</v>
      </c>
      <c r="AC296" s="33">
        <f t="shared" si="53"/>
        <v>0</v>
      </c>
      <c r="AD296" s="33">
        <f t="shared" si="53"/>
        <v>0</v>
      </c>
      <c r="AE296" s="33">
        <f t="shared" si="53"/>
        <v>0</v>
      </c>
      <c r="AF296" s="33">
        <f t="shared" si="53"/>
        <v>0</v>
      </c>
      <c r="AG296" s="33">
        <f t="shared" si="53"/>
        <v>0</v>
      </c>
      <c r="AH296" s="33">
        <f t="shared" si="53"/>
        <v>1</v>
      </c>
      <c r="AI296" s="33">
        <f t="shared" si="53"/>
        <v>0</v>
      </c>
      <c r="AJ296" s="33">
        <f t="shared" si="53"/>
        <v>0</v>
      </c>
      <c r="AK296" s="33">
        <f t="shared" si="53"/>
        <v>0</v>
      </c>
      <c r="AL296" s="33">
        <f t="shared" si="53"/>
        <v>0</v>
      </c>
      <c r="AM296" s="33">
        <f t="shared" si="53"/>
        <v>0</v>
      </c>
    </row>
    <row r="297" spans="1:39">
      <c r="A297" s="33" t="s">
        <v>261</v>
      </c>
      <c r="B297" s="33" t="str">
        <f t="shared" si="51"/>
        <v>1990s</v>
      </c>
      <c r="C297" s="33" t="s">
        <v>164</v>
      </c>
      <c r="D297" s="77">
        <v>1</v>
      </c>
      <c r="E297" s="33">
        <f t="shared" si="50"/>
        <v>0</v>
      </c>
      <c r="F297" s="33">
        <f t="shared" si="50"/>
        <v>0</v>
      </c>
      <c r="G297" s="33">
        <f t="shared" si="50"/>
        <v>0</v>
      </c>
      <c r="H297" s="33">
        <f t="shared" si="49"/>
        <v>0</v>
      </c>
      <c r="I297" s="33">
        <f t="shared" si="49"/>
        <v>0</v>
      </c>
      <c r="J297" s="33">
        <f t="shared" si="49"/>
        <v>0</v>
      </c>
      <c r="K297" s="33">
        <f t="shared" si="46"/>
        <v>0</v>
      </c>
      <c r="L297" s="33">
        <f t="shared" si="46"/>
        <v>1</v>
      </c>
      <c r="M297" s="33">
        <f t="shared" si="46"/>
        <v>0</v>
      </c>
      <c r="N297" s="33">
        <f t="shared" si="46"/>
        <v>0</v>
      </c>
      <c r="O297" s="33">
        <f t="shared" si="46"/>
        <v>0</v>
      </c>
      <c r="P297" s="33">
        <f t="shared" si="46"/>
        <v>0</v>
      </c>
      <c r="Q297" s="36">
        <f t="shared" si="48"/>
        <v>1</v>
      </c>
      <c r="R297" s="33" t="s">
        <v>328</v>
      </c>
      <c r="U297" s="33" t="s">
        <v>332</v>
      </c>
      <c r="V297" s="33" t="s">
        <v>8</v>
      </c>
      <c r="W297" s="33" t="s">
        <v>164</v>
      </c>
      <c r="X297" s="33">
        <v>1</v>
      </c>
      <c r="Y297" s="33">
        <v>4.75911361044</v>
      </c>
      <c r="Z297" s="33">
        <v>5</v>
      </c>
      <c r="AB297" s="33">
        <f t="shared" si="53"/>
        <v>0</v>
      </c>
      <c r="AC297" s="33">
        <f t="shared" si="53"/>
        <v>0</v>
      </c>
      <c r="AD297" s="33">
        <f t="shared" si="53"/>
        <v>0</v>
      </c>
      <c r="AE297" s="33">
        <f t="shared" si="53"/>
        <v>0</v>
      </c>
      <c r="AF297" s="33">
        <f t="shared" si="53"/>
        <v>0</v>
      </c>
      <c r="AG297" s="33">
        <f t="shared" si="53"/>
        <v>0</v>
      </c>
      <c r="AH297" s="33">
        <f t="shared" si="53"/>
        <v>0</v>
      </c>
      <c r="AI297" s="33">
        <f t="shared" si="53"/>
        <v>1</v>
      </c>
      <c r="AJ297" s="33">
        <f t="shared" si="53"/>
        <v>0</v>
      </c>
      <c r="AK297" s="33">
        <f t="shared" si="53"/>
        <v>0</v>
      </c>
      <c r="AL297" s="33">
        <f t="shared" si="53"/>
        <v>0</v>
      </c>
      <c r="AM297" s="33">
        <f t="shared" si="53"/>
        <v>0</v>
      </c>
    </row>
    <row r="298" spans="1:39">
      <c r="A298" s="33" t="s">
        <v>261</v>
      </c>
      <c r="B298" s="33" t="str">
        <f t="shared" si="51"/>
        <v>1990s</v>
      </c>
      <c r="C298" s="33" t="s">
        <v>164</v>
      </c>
      <c r="D298" s="77">
        <v>2</v>
      </c>
      <c r="E298" s="33">
        <f t="shared" si="50"/>
        <v>0</v>
      </c>
      <c r="F298" s="33">
        <f t="shared" si="50"/>
        <v>0</v>
      </c>
      <c r="G298" s="33">
        <f t="shared" si="50"/>
        <v>0</v>
      </c>
      <c r="H298" s="33">
        <f t="shared" si="49"/>
        <v>0</v>
      </c>
      <c r="I298" s="33">
        <f t="shared" si="49"/>
        <v>0</v>
      </c>
      <c r="J298" s="33">
        <f t="shared" si="49"/>
        <v>0</v>
      </c>
      <c r="K298" s="33">
        <f t="shared" si="46"/>
        <v>0</v>
      </c>
      <c r="L298" s="33">
        <f t="shared" si="46"/>
        <v>1</v>
      </c>
      <c r="M298" s="33">
        <f t="shared" si="46"/>
        <v>0</v>
      </c>
      <c r="N298" s="33">
        <f t="shared" ref="N298:P349" si="54">AK298</f>
        <v>0</v>
      </c>
      <c r="O298" s="33">
        <f t="shared" si="54"/>
        <v>0</v>
      </c>
      <c r="P298" s="33">
        <f t="shared" si="54"/>
        <v>0</v>
      </c>
      <c r="Q298" s="36">
        <f t="shared" si="48"/>
        <v>1</v>
      </c>
      <c r="R298" s="33" t="s">
        <v>328</v>
      </c>
      <c r="U298" s="33" t="s">
        <v>332</v>
      </c>
      <c r="V298" s="33" t="s">
        <v>8</v>
      </c>
      <c r="W298" s="33" t="s">
        <v>164</v>
      </c>
      <c r="X298" s="33">
        <v>2</v>
      </c>
      <c r="Y298" s="33">
        <v>4.5184765042299997</v>
      </c>
      <c r="Z298" s="33">
        <v>5</v>
      </c>
      <c r="AB298" s="33">
        <f t="shared" si="53"/>
        <v>0</v>
      </c>
      <c r="AC298" s="33">
        <f t="shared" si="53"/>
        <v>0</v>
      </c>
      <c r="AD298" s="33">
        <f t="shared" si="53"/>
        <v>0</v>
      </c>
      <c r="AE298" s="33">
        <f t="shared" si="53"/>
        <v>0</v>
      </c>
      <c r="AF298" s="33">
        <f t="shared" si="53"/>
        <v>0</v>
      </c>
      <c r="AG298" s="33">
        <f t="shared" si="53"/>
        <v>0</v>
      </c>
      <c r="AH298" s="33">
        <f t="shared" si="53"/>
        <v>0</v>
      </c>
      <c r="AI298" s="33">
        <f t="shared" si="53"/>
        <v>1</v>
      </c>
      <c r="AJ298" s="33">
        <f t="shared" si="53"/>
        <v>0</v>
      </c>
      <c r="AK298" s="33">
        <f t="shared" si="53"/>
        <v>0</v>
      </c>
      <c r="AL298" s="33">
        <f t="shared" si="53"/>
        <v>0</v>
      </c>
      <c r="AM298" s="33">
        <f t="shared" si="53"/>
        <v>0</v>
      </c>
    </row>
    <row r="299" spans="1:39">
      <c r="A299" s="33" t="s">
        <v>261</v>
      </c>
      <c r="B299" s="33" t="str">
        <f t="shared" si="51"/>
        <v>1990s</v>
      </c>
      <c r="C299" s="33" t="s">
        <v>164</v>
      </c>
      <c r="D299" s="77" t="s">
        <v>161</v>
      </c>
      <c r="E299" s="33">
        <f t="shared" si="50"/>
        <v>0</v>
      </c>
      <c r="F299" s="33">
        <f t="shared" si="50"/>
        <v>0</v>
      </c>
      <c r="G299" s="33">
        <f t="shared" si="50"/>
        <v>0</v>
      </c>
      <c r="H299" s="33">
        <f t="shared" si="49"/>
        <v>0</v>
      </c>
      <c r="I299" s="33">
        <f t="shared" si="49"/>
        <v>0</v>
      </c>
      <c r="J299" s="33">
        <f t="shared" si="49"/>
        <v>0</v>
      </c>
      <c r="K299" s="33">
        <f t="shared" si="49"/>
        <v>0</v>
      </c>
      <c r="L299" s="33">
        <f t="shared" si="49"/>
        <v>1</v>
      </c>
      <c r="M299" s="33">
        <f t="shared" si="49"/>
        <v>0</v>
      </c>
      <c r="N299" s="33">
        <f t="shared" si="54"/>
        <v>0</v>
      </c>
      <c r="O299" s="33">
        <f t="shared" si="54"/>
        <v>0</v>
      </c>
      <c r="P299" s="33">
        <f t="shared" si="54"/>
        <v>0</v>
      </c>
      <c r="Q299" s="36">
        <f t="shared" si="48"/>
        <v>1</v>
      </c>
      <c r="R299" s="33" t="s">
        <v>328</v>
      </c>
      <c r="U299" s="33" t="s">
        <v>332</v>
      </c>
      <c r="V299" s="33" t="s">
        <v>8</v>
      </c>
      <c r="W299" s="33" t="s">
        <v>164</v>
      </c>
      <c r="X299" s="33" t="s">
        <v>161</v>
      </c>
      <c r="Y299" s="33">
        <v>4.67670100551</v>
      </c>
      <c r="Z299" s="33">
        <v>5</v>
      </c>
      <c r="AB299" s="33">
        <f t="shared" si="53"/>
        <v>0</v>
      </c>
      <c r="AC299" s="33">
        <f t="shared" si="53"/>
        <v>0</v>
      </c>
      <c r="AD299" s="33">
        <f t="shared" si="53"/>
        <v>0</v>
      </c>
      <c r="AE299" s="33">
        <f t="shared" si="53"/>
        <v>0</v>
      </c>
      <c r="AF299" s="33">
        <f t="shared" si="53"/>
        <v>0</v>
      </c>
      <c r="AG299" s="33">
        <f t="shared" si="53"/>
        <v>0</v>
      </c>
      <c r="AH299" s="33">
        <f t="shared" si="53"/>
        <v>0</v>
      </c>
      <c r="AI299" s="33">
        <f t="shared" si="53"/>
        <v>1</v>
      </c>
      <c r="AJ299" s="33">
        <f t="shared" si="53"/>
        <v>0</v>
      </c>
      <c r="AK299" s="33">
        <f t="shared" si="53"/>
        <v>0</v>
      </c>
      <c r="AL299" s="33">
        <f t="shared" si="53"/>
        <v>0</v>
      </c>
      <c r="AM299" s="33">
        <f t="shared" si="53"/>
        <v>0</v>
      </c>
    </row>
    <row r="300" spans="1:39">
      <c r="A300" s="33" t="s">
        <v>261</v>
      </c>
      <c r="B300" s="33" t="str">
        <f t="shared" si="51"/>
        <v>1990s</v>
      </c>
      <c r="C300" s="33" t="s">
        <v>165</v>
      </c>
      <c r="D300" s="77">
        <v>1</v>
      </c>
      <c r="E300" s="33">
        <f t="shared" si="50"/>
        <v>0</v>
      </c>
      <c r="F300" s="33">
        <f t="shared" si="50"/>
        <v>0</v>
      </c>
      <c r="G300" s="33">
        <f t="shared" si="50"/>
        <v>0</v>
      </c>
      <c r="H300" s="33">
        <f t="shared" si="49"/>
        <v>0</v>
      </c>
      <c r="I300" s="33">
        <f t="shared" si="49"/>
        <v>0</v>
      </c>
      <c r="J300" s="33">
        <f t="shared" si="49"/>
        <v>0</v>
      </c>
      <c r="K300" s="33">
        <f t="shared" si="49"/>
        <v>0</v>
      </c>
      <c r="L300" s="33">
        <f t="shared" si="49"/>
        <v>0</v>
      </c>
      <c r="M300" s="33">
        <f t="shared" si="49"/>
        <v>1</v>
      </c>
      <c r="N300" s="33">
        <f t="shared" si="54"/>
        <v>0</v>
      </c>
      <c r="O300" s="33">
        <f t="shared" si="54"/>
        <v>0</v>
      </c>
      <c r="P300" s="33">
        <f t="shared" si="54"/>
        <v>0</v>
      </c>
      <c r="Q300" s="36">
        <f t="shared" si="48"/>
        <v>1</v>
      </c>
      <c r="R300" s="33" t="s">
        <v>328</v>
      </c>
      <c r="U300" s="33" t="s">
        <v>332</v>
      </c>
      <c r="V300" s="33" t="s">
        <v>8</v>
      </c>
      <c r="W300" s="33" t="s">
        <v>165</v>
      </c>
      <c r="X300" s="33">
        <v>1</v>
      </c>
      <c r="Y300" s="33">
        <v>3.9228931678899999</v>
      </c>
      <c r="Z300" s="33">
        <v>4</v>
      </c>
      <c r="AB300" s="33">
        <f t="shared" si="53"/>
        <v>0</v>
      </c>
      <c r="AC300" s="33">
        <f t="shared" si="53"/>
        <v>0</v>
      </c>
      <c r="AD300" s="33">
        <f t="shared" si="53"/>
        <v>0</v>
      </c>
      <c r="AE300" s="33">
        <f t="shared" si="53"/>
        <v>0</v>
      </c>
      <c r="AF300" s="33">
        <f t="shared" si="53"/>
        <v>0</v>
      </c>
      <c r="AG300" s="33">
        <f t="shared" si="53"/>
        <v>0</v>
      </c>
      <c r="AH300" s="33">
        <f t="shared" si="53"/>
        <v>0</v>
      </c>
      <c r="AI300" s="33">
        <f t="shared" si="53"/>
        <v>0</v>
      </c>
      <c r="AJ300" s="33">
        <f t="shared" si="53"/>
        <v>1</v>
      </c>
      <c r="AK300" s="33">
        <f t="shared" si="53"/>
        <v>0</v>
      </c>
      <c r="AL300" s="33">
        <f t="shared" si="53"/>
        <v>0</v>
      </c>
      <c r="AM300" s="33">
        <f t="shared" si="53"/>
        <v>0</v>
      </c>
    </row>
    <row r="301" spans="1:39">
      <c r="A301" s="33" t="s">
        <v>261</v>
      </c>
      <c r="B301" s="33" t="str">
        <f t="shared" si="51"/>
        <v>1990s</v>
      </c>
      <c r="C301" s="33" t="s">
        <v>165</v>
      </c>
      <c r="D301" s="77">
        <v>2</v>
      </c>
      <c r="E301" s="33">
        <f t="shared" si="50"/>
        <v>0</v>
      </c>
      <c r="F301" s="33">
        <f t="shared" si="50"/>
        <v>0</v>
      </c>
      <c r="G301" s="33">
        <f t="shared" si="50"/>
        <v>0</v>
      </c>
      <c r="H301" s="33">
        <f t="shared" si="49"/>
        <v>0</v>
      </c>
      <c r="I301" s="33">
        <f t="shared" si="49"/>
        <v>0</v>
      </c>
      <c r="J301" s="33">
        <f t="shared" si="49"/>
        <v>0</v>
      </c>
      <c r="K301" s="33">
        <f t="shared" si="49"/>
        <v>0</v>
      </c>
      <c r="L301" s="33">
        <f t="shared" si="49"/>
        <v>0</v>
      </c>
      <c r="M301" s="33">
        <f t="shared" si="49"/>
        <v>1</v>
      </c>
      <c r="N301" s="33">
        <f t="shared" si="54"/>
        <v>0</v>
      </c>
      <c r="O301" s="33">
        <f t="shared" si="54"/>
        <v>0</v>
      </c>
      <c r="P301" s="33">
        <f t="shared" si="54"/>
        <v>0</v>
      </c>
      <c r="Q301" s="36">
        <f t="shared" si="48"/>
        <v>1</v>
      </c>
      <c r="R301" s="33" t="s">
        <v>328</v>
      </c>
      <c r="U301" s="33" t="s">
        <v>332</v>
      </c>
      <c r="V301" s="33" t="s">
        <v>8</v>
      </c>
      <c r="W301" s="33" t="s">
        <v>165</v>
      </c>
      <c r="X301" s="33">
        <v>2</v>
      </c>
      <c r="Y301" s="33">
        <v>3.7245382351899998</v>
      </c>
      <c r="Z301" s="33">
        <v>4</v>
      </c>
      <c r="AB301" s="33">
        <f t="shared" si="53"/>
        <v>0</v>
      </c>
      <c r="AC301" s="33">
        <f t="shared" si="53"/>
        <v>0</v>
      </c>
      <c r="AD301" s="33">
        <f t="shared" si="53"/>
        <v>0</v>
      </c>
      <c r="AE301" s="33">
        <f t="shared" si="53"/>
        <v>0</v>
      </c>
      <c r="AF301" s="33">
        <f t="shared" si="53"/>
        <v>0</v>
      </c>
      <c r="AG301" s="33">
        <f t="shared" si="53"/>
        <v>0</v>
      </c>
      <c r="AH301" s="33">
        <f t="shared" si="53"/>
        <v>0</v>
      </c>
      <c r="AI301" s="33">
        <f t="shared" si="53"/>
        <v>0</v>
      </c>
      <c r="AJ301" s="33">
        <f t="shared" si="53"/>
        <v>1</v>
      </c>
      <c r="AK301" s="33">
        <f t="shared" si="53"/>
        <v>0</v>
      </c>
      <c r="AL301" s="33">
        <f t="shared" si="53"/>
        <v>0</v>
      </c>
      <c r="AM301" s="33">
        <f t="shared" si="53"/>
        <v>0</v>
      </c>
    </row>
    <row r="302" spans="1:39">
      <c r="A302" s="33" t="s">
        <v>261</v>
      </c>
      <c r="B302" s="33" t="str">
        <f t="shared" si="51"/>
        <v>1990s</v>
      </c>
      <c r="C302" s="33" t="s">
        <v>165</v>
      </c>
      <c r="D302" s="77" t="s">
        <v>161</v>
      </c>
      <c r="E302" s="33">
        <f t="shared" si="50"/>
        <v>0</v>
      </c>
      <c r="F302" s="33">
        <f t="shared" si="50"/>
        <v>0</v>
      </c>
      <c r="G302" s="33">
        <f t="shared" si="50"/>
        <v>0</v>
      </c>
      <c r="H302" s="33">
        <f t="shared" si="49"/>
        <v>0</v>
      </c>
      <c r="I302" s="33">
        <f t="shared" si="49"/>
        <v>0</v>
      </c>
      <c r="J302" s="33">
        <f t="shared" si="49"/>
        <v>0</v>
      </c>
      <c r="K302" s="33">
        <f t="shared" si="49"/>
        <v>0</v>
      </c>
      <c r="L302" s="33">
        <f t="shared" si="49"/>
        <v>0</v>
      </c>
      <c r="M302" s="33">
        <f t="shared" si="49"/>
        <v>1</v>
      </c>
      <c r="N302" s="33">
        <f t="shared" si="54"/>
        <v>0</v>
      </c>
      <c r="O302" s="33">
        <f t="shared" si="54"/>
        <v>0</v>
      </c>
      <c r="P302" s="33">
        <f t="shared" si="54"/>
        <v>0</v>
      </c>
      <c r="Q302" s="36">
        <f t="shared" si="48"/>
        <v>1</v>
      </c>
      <c r="R302" s="33" t="s">
        <v>328</v>
      </c>
      <c r="U302" s="33" t="s">
        <v>332</v>
      </c>
      <c r="V302" s="33" t="s">
        <v>8</v>
      </c>
      <c r="W302" s="33" t="s">
        <v>165</v>
      </c>
      <c r="X302" s="33" t="s">
        <v>161</v>
      </c>
      <c r="Y302" s="33">
        <v>3.8549612227200001</v>
      </c>
      <c r="Z302" s="33">
        <v>4</v>
      </c>
      <c r="AB302" s="33">
        <f t="shared" si="53"/>
        <v>0</v>
      </c>
      <c r="AC302" s="33">
        <f t="shared" si="53"/>
        <v>0</v>
      </c>
      <c r="AD302" s="33">
        <f t="shared" si="53"/>
        <v>0</v>
      </c>
      <c r="AE302" s="33">
        <f t="shared" si="53"/>
        <v>0</v>
      </c>
      <c r="AF302" s="33">
        <f t="shared" si="53"/>
        <v>0</v>
      </c>
      <c r="AG302" s="33">
        <f t="shared" si="53"/>
        <v>0</v>
      </c>
      <c r="AH302" s="33">
        <f t="shared" si="53"/>
        <v>0</v>
      </c>
      <c r="AI302" s="33">
        <f t="shared" si="53"/>
        <v>0</v>
      </c>
      <c r="AJ302" s="33">
        <f t="shared" si="53"/>
        <v>1</v>
      </c>
      <c r="AK302" s="33">
        <f t="shared" si="53"/>
        <v>0</v>
      </c>
      <c r="AL302" s="33">
        <f t="shared" si="53"/>
        <v>0</v>
      </c>
      <c r="AM302" s="33">
        <f t="shared" si="53"/>
        <v>0</v>
      </c>
    </row>
    <row r="303" spans="1:39">
      <c r="A303" s="33" t="s">
        <v>261</v>
      </c>
      <c r="B303" s="33" t="str">
        <f t="shared" si="51"/>
        <v>2000s</v>
      </c>
      <c r="C303" s="33" t="s">
        <v>311</v>
      </c>
      <c r="D303" s="77">
        <v>1</v>
      </c>
      <c r="E303" s="33">
        <f t="shared" si="50"/>
        <v>0</v>
      </c>
      <c r="F303" s="33">
        <f t="shared" si="50"/>
        <v>0</v>
      </c>
      <c r="G303" s="33">
        <f t="shared" si="50"/>
        <v>0</v>
      </c>
      <c r="H303" s="33">
        <f t="shared" si="49"/>
        <v>0</v>
      </c>
      <c r="I303" s="33">
        <f t="shared" si="49"/>
        <v>0</v>
      </c>
      <c r="J303" s="33">
        <f t="shared" si="49"/>
        <v>1</v>
      </c>
      <c r="K303" s="33">
        <f t="shared" si="49"/>
        <v>0</v>
      </c>
      <c r="L303" s="33">
        <f t="shared" si="49"/>
        <v>0</v>
      </c>
      <c r="M303" s="33">
        <f t="shared" si="49"/>
        <v>0</v>
      </c>
      <c r="N303" s="33">
        <f t="shared" si="54"/>
        <v>0</v>
      </c>
      <c r="O303" s="33">
        <f t="shared" si="54"/>
        <v>0</v>
      </c>
      <c r="P303" s="33">
        <f t="shared" si="54"/>
        <v>0</v>
      </c>
      <c r="Q303" s="36">
        <f t="shared" si="48"/>
        <v>1</v>
      </c>
      <c r="R303" s="33" t="s">
        <v>328</v>
      </c>
      <c r="U303" s="33" t="s">
        <v>332</v>
      </c>
      <c r="V303" s="33" t="s">
        <v>9</v>
      </c>
      <c r="W303" s="33" t="s">
        <v>311</v>
      </c>
      <c r="X303" s="33">
        <v>1</v>
      </c>
      <c r="Y303" s="33">
        <v>7.3651354045200002</v>
      </c>
      <c r="Z303" s="33">
        <v>7</v>
      </c>
      <c r="AB303" s="33">
        <f t="shared" si="53"/>
        <v>0</v>
      </c>
      <c r="AC303" s="33">
        <f t="shared" si="53"/>
        <v>0</v>
      </c>
      <c r="AD303" s="33">
        <f t="shared" si="53"/>
        <v>0</v>
      </c>
      <c r="AE303" s="33">
        <f t="shared" si="53"/>
        <v>0</v>
      </c>
      <c r="AF303" s="33">
        <f t="shared" si="53"/>
        <v>0</v>
      </c>
      <c r="AG303" s="33">
        <f t="shared" si="53"/>
        <v>1</v>
      </c>
      <c r="AH303" s="33">
        <f t="shared" si="53"/>
        <v>0</v>
      </c>
      <c r="AI303" s="33">
        <f t="shared" si="53"/>
        <v>0</v>
      </c>
      <c r="AJ303" s="33">
        <f t="shared" si="53"/>
        <v>0</v>
      </c>
      <c r="AK303" s="33">
        <f t="shared" si="53"/>
        <v>0</v>
      </c>
      <c r="AL303" s="33">
        <f t="shared" si="53"/>
        <v>0</v>
      </c>
      <c r="AM303" s="33">
        <f t="shared" si="53"/>
        <v>0</v>
      </c>
    </row>
    <row r="304" spans="1:39">
      <c r="A304" s="33" t="s">
        <v>261</v>
      </c>
      <c r="B304" s="33" t="str">
        <f t="shared" si="51"/>
        <v>2000s</v>
      </c>
      <c r="C304" s="33" t="s">
        <v>311</v>
      </c>
      <c r="D304" s="77">
        <v>2</v>
      </c>
      <c r="E304" s="33">
        <f t="shared" si="50"/>
        <v>0</v>
      </c>
      <c r="F304" s="33">
        <f t="shared" si="50"/>
        <v>0</v>
      </c>
      <c r="G304" s="33">
        <f t="shared" si="50"/>
        <v>0</v>
      </c>
      <c r="H304" s="33">
        <f t="shared" si="49"/>
        <v>0</v>
      </c>
      <c r="I304" s="33">
        <f t="shared" si="49"/>
        <v>0</v>
      </c>
      <c r="J304" s="33">
        <f t="shared" si="49"/>
        <v>1</v>
      </c>
      <c r="K304" s="33">
        <f t="shared" si="49"/>
        <v>0</v>
      </c>
      <c r="L304" s="33">
        <f t="shared" si="49"/>
        <v>0</v>
      </c>
      <c r="M304" s="33">
        <f t="shared" si="49"/>
        <v>0</v>
      </c>
      <c r="N304" s="33">
        <f t="shared" si="54"/>
        <v>0</v>
      </c>
      <c r="O304" s="33">
        <f t="shared" si="54"/>
        <v>0</v>
      </c>
      <c r="P304" s="33">
        <f t="shared" si="54"/>
        <v>0</v>
      </c>
      <c r="Q304" s="36">
        <f t="shared" si="48"/>
        <v>1</v>
      </c>
      <c r="R304" s="33" t="s">
        <v>328</v>
      </c>
      <c r="U304" s="33" t="s">
        <v>332</v>
      </c>
      <c r="V304" s="33" t="s">
        <v>9</v>
      </c>
      <c r="W304" s="33" t="s">
        <v>311</v>
      </c>
      <c r="X304" s="33">
        <v>2</v>
      </c>
      <c r="Y304" s="33">
        <v>6.9927288986700002</v>
      </c>
      <c r="Z304" s="33">
        <v>7</v>
      </c>
      <c r="AB304" s="33">
        <f t="shared" si="53"/>
        <v>0</v>
      </c>
      <c r="AC304" s="33">
        <f t="shared" si="53"/>
        <v>0</v>
      </c>
      <c r="AD304" s="33">
        <f t="shared" si="53"/>
        <v>0</v>
      </c>
      <c r="AE304" s="33">
        <f t="shared" si="53"/>
        <v>0</v>
      </c>
      <c r="AF304" s="33">
        <f t="shared" si="53"/>
        <v>0</v>
      </c>
      <c r="AG304" s="33">
        <f t="shared" si="53"/>
        <v>1</v>
      </c>
      <c r="AH304" s="33">
        <f t="shared" si="53"/>
        <v>0</v>
      </c>
      <c r="AI304" s="33">
        <f t="shared" si="53"/>
        <v>0</v>
      </c>
      <c r="AJ304" s="33">
        <f t="shared" si="53"/>
        <v>0</v>
      </c>
      <c r="AK304" s="33">
        <f t="shared" si="53"/>
        <v>0</v>
      </c>
      <c r="AL304" s="33">
        <f t="shared" si="53"/>
        <v>0</v>
      </c>
      <c r="AM304" s="33">
        <f t="shared" si="53"/>
        <v>0</v>
      </c>
    </row>
    <row r="305" spans="1:39">
      <c r="A305" s="33" t="s">
        <v>261</v>
      </c>
      <c r="B305" s="33" t="str">
        <f t="shared" si="51"/>
        <v>2000s</v>
      </c>
      <c r="C305" s="33" t="s">
        <v>311</v>
      </c>
      <c r="D305" s="77" t="s">
        <v>161</v>
      </c>
      <c r="E305" s="33">
        <f t="shared" si="50"/>
        <v>0</v>
      </c>
      <c r="F305" s="33">
        <f t="shared" si="50"/>
        <v>0</v>
      </c>
      <c r="G305" s="33">
        <f t="shared" si="50"/>
        <v>0</v>
      </c>
      <c r="H305" s="33">
        <f t="shared" si="49"/>
        <v>0</v>
      </c>
      <c r="I305" s="33">
        <f t="shared" si="49"/>
        <v>0</v>
      </c>
      <c r="J305" s="33">
        <f t="shared" si="49"/>
        <v>1</v>
      </c>
      <c r="K305" s="33">
        <f t="shared" si="49"/>
        <v>0</v>
      </c>
      <c r="L305" s="33">
        <f t="shared" si="49"/>
        <v>0</v>
      </c>
      <c r="M305" s="33">
        <f t="shared" si="49"/>
        <v>0</v>
      </c>
      <c r="N305" s="33">
        <f t="shared" si="54"/>
        <v>0</v>
      </c>
      <c r="O305" s="33">
        <f t="shared" si="54"/>
        <v>0</v>
      </c>
      <c r="P305" s="33">
        <f t="shared" si="54"/>
        <v>0</v>
      </c>
      <c r="Q305" s="36">
        <f t="shared" si="48"/>
        <v>1</v>
      </c>
      <c r="R305" s="33" t="s">
        <v>328</v>
      </c>
      <c r="U305" s="33" t="s">
        <v>332</v>
      </c>
      <c r="V305" s="33" t="s">
        <v>9</v>
      </c>
      <c r="W305" s="33" t="s">
        <v>311</v>
      </c>
      <c r="X305" s="33" t="s">
        <v>161</v>
      </c>
      <c r="Y305" s="33">
        <v>7.2375948488499997</v>
      </c>
      <c r="Z305" s="33">
        <v>7</v>
      </c>
      <c r="AB305" s="33">
        <f t="shared" si="53"/>
        <v>0</v>
      </c>
      <c r="AC305" s="33">
        <f t="shared" si="53"/>
        <v>0</v>
      </c>
      <c r="AD305" s="33">
        <f t="shared" si="53"/>
        <v>0</v>
      </c>
      <c r="AE305" s="33">
        <f t="shared" si="53"/>
        <v>0</v>
      </c>
      <c r="AF305" s="33">
        <f t="shared" si="53"/>
        <v>0</v>
      </c>
      <c r="AG305" s="33">
        <f t="shared" si="53"/>
        <v>1</v>
      </c>
      <c r="AH305" s="33">
        <f t="shared" si="53"/>
        <v>0</v>
      </c>
      <c r="AI305" s="33">
        <f t="shared" si="53"/>
        <v>0</v>
      </c>
      <c r="AJ305" s="33">
        <f t="shared" si="53"/>
        <v>0</v>
      </c>
      <c r="AK305" s="33">
        <f t="shared" si="53"/>
        <v>0</v>
      </c>
      <c r="AL305" s="33">
        <f t="shared" si="53"/>
        <v>0</v>
      </c>
      <c r="AM305" s="33">
        <f t="shared" si="53"/>
        <v>0</v>
      </c>
    </row>
    <row r="306" spans="1:39">
      <c r="A306" s="33" t="s">
        <v>261</v>
      </c>
      <c r="B306" s="33" t="str">
        <f t="shared" si="51"/>
        <v>2000s</v>
      </c>
      <c r="C306" s="33" t="s">
        <v>162</v>
      </c>
      <c r="D306" s="77">
        <v>1</v>
      </c>
      <c r="E306" s="33">
        <f t="shared" si="50"/>
        <v>0</v>
      </c>
      <c r="F306" s="33">
        <f t="shared" si="50"/>
        <v>0</v>
      </c>
      <c r="G306" s="33">
        <f t="shared" si="50"/>
        <v>0</v>
      </c>
      <c r="H306" s="33">
        <f t="shared" si="49"/>
        <v>0</v>
      </c>
      <c r="I306" s="33">
        <f t="shared" si="49"/>
        <v>0</v>
      </c>
      <c r="J306" s="33">
        <f t="shared" si="49"/>
        <v>0</v>
      </c>
      <c r="K306" s="33">
        <f t="shared" si="49"/>
        <v>1</v>
      </c>
      <c r="L306" s="33">
        <f t="shared" si="49"/>
        <v>0</v>
      </c>
      <c r="M306" s="33">
        <f t="shared" si="49"/>
        <v>0</v>
      </c>
      <c r="N306" s="33">
        <f t="shared" si="54"/>
        <v>0</v>
      </c>
      <c r="O306" s="33">
        <f t="shared" si="54"/>
        <v>0</v>
      </c>
      <c r="P306" s="33">
        <f t="shared" si="54"/>
        <v>0</v>
      </c>
      <c r="Q306" s="36">
        <f t="shared" si="48"/>
        <v>1</v>
      </c>
      <c r="R306" s="33" t="s">
        <v>328</v>
      </c>
      <c r="U306" s="33" t="s">
        <v>332</v>
      </c>
      <c r="V306" s="33" t="s">
        <v>9</v>
      </c>
      <c r="W306" s="33" t="s">
        <v>162</v>
      </c>
      <c r="X306" s="33">
        <v>1</v>
      </c>
      <c r="Y306" s="33">
        <v>6.0710127397700004</v>
      </c>
      <c r="Z306" s="33">
        <v>6</v>
      </c>
      <c r="AB306" s="33">
        <f t="shared" si="53"/>
        <v>0</v>
      </c>
      <c r="AC306" s="33">
        <f t="shared" si="53"/>
        <v>0</v>
      </c>
      <c r="AD306" s="33">
        <f t="shared" si="53"/>
        <v>0</v>
      </c>
      <c r="AE306" s="33">
        <f t="shared" si="53"/>
        <v>0</v>
      </c>
      <c r="AF306" s="33">
        <f t="shared" si="53"/>
        <v>0</v>
      </c>
      <c r="AG306" s="33">
        <f t="shared" si="53"/>
        <v>0</v>
      </c>
      <c r="AH306" s="33">
        <f t="shared" si="53"/>
        <v>1</v>
      </c>
      <c r="AI306" s="33">
        <f t="shared" si="53"/>
        <v>0</v>
      </c>
      <c r="AJ306" s="33">
        <f t="shared" si="53"/>
        <v>0</v>
      </c>
      <c r="AK306" s="33">
        <f t="shared" si="53"/>
        <v>0</v>
      </c>
      <c r="AL306" s="33">
        <f t="shared" si="53"/>
        <v>0</v>
      </c>
      <c r="AM306" s="33">
        <f t="shared" si="53"/>
        <v>0</v>
      </c>
    </row>
    <row r="307" spans="1:39">
      <c r="A307" s="33" t="s">
        <v>261</v>
      </c>
      <c r="B307" s="33" t="str">
        <f t="shared" si="51"/>
        <v>2000s</v>
      </c>
      <c r="C307" s="33" t="s">
        <v>162</v>
      </c>
      <c r="D307" s="77">
        <v>2</v>
      </c>
      <c r="E307" s="33">
        <f t="shared" si="50"/>
        <v>0</v>
      </c>
      <c r="F307" s="33">
        <f t="shared" si="50"/>
        <v>0</v>
      </c>
      <c r="G307" s="33">
        <f t="shared" si="50"/>
        <v>0</v>
      </c>
      <c r="H307" s="33">
        <f t="shared" si="49"/>
        <v>0</v>
      </c>
      <c r="I307" s="33">
        <f t="shared" si="49"/>
        <v>0</v>
      </c>
      <c r="J307" s="33">
        <f t="shared" si="49"/>
        <v>0</v>
      </c>
      <c r="K307" s="33">
        <f t="shared" si="49"/>
        <v>1</v>
      </c>
      <c r="L307" s="33">
        <f t="shared" si="49"/>
        <v>0</v>
      </c>
      <c r="M307" s="33">
        <f t="shared" si="49"/>
        <v>0</v>
      </c>
      <c r="N307" s="33">
        <f t="shared" si="54"/>
        <v>0</v>
      </c>
      <c r="O307" s="33">
        <f t="shared" si="54"/>
        <v>0</v>
      </c>
      <c r="P307" s="33">
        <f t="shared" si="54"/>
        <v>0</v>
      </c>
      <c r="Q307" s="36">
        <f t="shared" si="48"/>
        <v>1</v>
      </c>
      <c r="R307" s="33" t="s">
        <v>328</v>
      </c>
      <c r="U307" s="33" t="s">
        <v>332</v>
      </c>
      <c r="V307" s="33" t="s">
        <v>9</v>
      </c>
      <c r="W307" s="33" t="s">
        <v>162</v>
      </c>
      <c r="X307" s="33">
        <v>2</v>
      </c>
      <c r="Y307" s="33">
        <v>5.7640415142299997</v>
      </c>
      <c r="Z307" s="33">
        <v>6</v>
      </c>
      <c r="AB307" s="33">
        <f t="shared" si="53"/>
        <v>0</v>
      </c>
      <c r="AC307" s="33">
        <f t="shared" si="53"/>
        <v>0</v>
      </c>
      <c r="AD307" s="33">
        <f t="shared" si="53"/>
        <v>0</v>
      </c>
      <c r="AE307" s="33">
        <f t="shared" si="53"/>
        <v>0</v>
      </c>
      <c r="AF307" s="33">
        <f t="shared" si="53"/>
        <v>0</v>
      </c>
      <c r="AG307" s="33">
        <f t="shared" si="53"/>
        <v>0</v>
      </c>
      <c r="AH307" s="33">
        <f t="shared" si="53"/>
        <v>1</v>
      </c>
      <c r="AI307" s="33">
        <f t="shared" si="53"/>
        <v>0</v>
      </c>
      <c r="AJ307" s="33">
        <f t="shared" si="53"/>
        <v>0</v>
      </c>
      <c r="AK307" s="33">
        <f t="shared" si="53"/>
        <v>0</v>
      </c>
      <c r="AL307" s="33">
        <f t="shared" si="53"/>
        <v>0</v>
      </c>
      <c r="AM307" s="33">
        <f t="shared" si="53"/>
        <v>0</v>
      </c>
    </row>
    <row r="308" spans="1:39">
      <c r="A308" s="33" t="s">
        <v>261</v>
      </c>
      <c r="B308" s="33" t="str">
        <f t="shared" si="51"/>
        <v>2000s</v>
      </c>
      <c r="C308" s="33" t="s">
        <v>162</v>
      </c>
      <c r="D308" s="77" t="s">
        <v>161</v>
      </c>
      <c r="E308" s="33">
        <f t="shared" si="50"/>
        <v>0</v>
      </c>
      <c r="F308" s="33">
        <f t="shared" si="50"/>
        <v>0</v>
      </c>
      <c r="G308" s="33">
        <f t="shared" si="50"/>
        <v>0</v>
      </c>
      <c r="H308" s="33">
        <f t="shared" si="49"/>
        <v>0</v>
      </c>
      <c r="I308" s="33">
        <f t="shared" si="49"/>
        <v>0</v>
      </c>
      <c r="J308" s="33">
        <f t="shared" si="49"/>
        <v>0</v>
      </c>
      <c r="K308" s="33">
        <f t="shared" si="49"/>
        <v>1</v>
      </c>
      <c r="L308" s="33">
        <f t="shared" si="49"/>
        <v>0</v>
      </c>
      <c r="M308" s="33">
        <f t="shared" si="49"/>
        <v>0</v>
      </c>
      <c r="N308" s="33">
        <f t="shared" si="54"/>
        <v>0</v>
      </c>
      <c r="O308" s="33">
        <f t="shared" si="54"/>
        <v>0</v>
      </c>
      <c r="P308" s="33">
        <f t="shared" si="54"/>
        <v>0</v>
      </c>
      <c r="Q308" s="36">
        <f t="shared" si="48"/>
        <v>1</v>
      </c>
      <c r="R308" s="33" t="s">
        <v>328</v>
      </c>
      <c r="U308" s="33" t="s">
        <v>332</v>
      </c>
      <c r="V308" s="33" t="s">
        <v>9</v>
      </c>
      <c r="W308" s="33" t="s">
        <v>162</v>
      </c>
      <c r="X308" s="33" t="s">
        <v>161</v>
      </c>
      <c r="Y308" s="33">
        <v>5.9658822437500003</v>
      </c>
      <c r="Z308" s="33">
        <v>6</v>
      </c>
      <c r="AB308" s="33">
        <f t="shared" ref="AB308:AM320" si="55">IF(AB$2=$Z308,1,0)</f>
        <v>0</v>
      </c>
      <c r="AC308" s="33">
        <f t="shared" si="55"/>
        <v>0</v>
      </c>
      <c r="AD308" s="33">
        <f t="shared" si="55"/>
        <v>0</v>
      </c>
      <c r="AE308" s="33">
        <f t="shared" si="55"/>
        <v>0</v>
      </c>
      <c r="AF308" s="33">
        <f t="shared" si="55"/>
        <v>0</v>
      </c>
      <c r="AG308" s="33">
        <f t="shared" si="55"/>
        <v>0</v>
      </c>
      <c r="AH308" s="33">
        <f t="shared" si="55"/>
        <v>1</v>
      </c>
      <c r="AI308" s="33">
        <f t="shared" si="55"/>
        <v>0</v>
      </c>
      <c r="AJ308" s="33">
        <f t="shared" si="55"/>
        <v>0</v>
      </c>
      <c r="AK308" s="33">
        <f t="shared" si="55"/>
        <v>0</v>
      </c>
      <c r="AL308" s="33">
        <f t="shared" si="55"/>
        <v>0</v>
      </c>
      <c r="AM308" s="33">
        <f t="shared" si="55"/>
        <v>0</v>
      </c>
    </row>
    <row r="309" spans="1:39">
      <c r="A309" s="33" t="s">
        <v>261</v>
      </c>
      <c r="B309" s="33" t="str">
        <f t="shared" si="51"/>
        <v>2000s</v>
      </c>
      <c r="C309" s="33" t="s">
        <v>163</v>
      </c>
      <c r="D309" s="77">
        <v>1</v>
      </c>
      <c r="E309" s="33">
        <f t="shared" si="50"/>
        <v>0</v>
      </c>
      <c r="F309" s="33">
        <f t="shared" si="50"/>
        <v>0</v>
      </c>
      <c r="G309" s="33">
        <f t="shared" si="50"/>
        <v>0</v>
      </c>
      <c r="H309" s="33">
        <f t="shared" si="49"/>
        <v>0</v>
      </c>
      <c r="I309" s="33">
        <f t="shared" si="49"/>
        <v>0</v>
      </c>
      <c r="J309" s="33">
        <f t="shared" si="49"/>
        <v>0</v>
      </c>
      <c r="K309" s="33">
        <f t="shared" si="49"/>
        <v>0</v>
      </c>
      <c r="L309" s="33">
        <f t="shared" si="49"/>
        <v>1</v>
      </c>
      <c r="M309" s="33">
        <f t="shared" si="49"/>
        <v>0</v>
      </c>
      <c r="N309" s="33">
        <f t="shared" si="54"/>
        <v>0</v>
      </c>
      <c r="O309" s="33">
        <f t="shared" si="54"/>
        <v>0</v>
      </c>
      <c r="P309" s="33">
        <f t="shared" si="54"/>
        <v>0</v>
      </c>
      <c r="Q309" s="36">
        <f t="shared" si="48"/>
        <v>1</v>
      </c>
      <c r="R309" s="33" t="s">
        <v>328</v>
      </c>
      <c r="U309" s="33" t="s">
        <v>332</v>
      </c>
      <c r="V309" s="33" t="s">
        <v>9</v>
      </c>
      <c r="W309" s="33" t="s">
        <v>163</v>
      </c>
      <c r="X309" s="33">
        <v>1</v>
      </c>
      <c r="Y309" s="33">
        <v>5.0042794411899996</v>
      </c>
      <c r="Z309" s="33">
        <v>5</v>
      </c>
      <c r="AB309" s="33">
        <f t="shared" si="55"/>
        <v>0</v>
      </c>
      <c r="AC309" s="33">
        <f t="shared" si="55"/>
        <v>0</v>
      </c>
      <c r="AD309" s="33">
        <f t="shared" si="55"/>
        <v>0</v>
      </c>
      <c r="AE309" s="33">
        <f t="shared" si="55"/>
        <v>0</v>
      </c>
      <c r="AF309" s="33">
        <f t="shared" si="55"/>
        <v>0</v>
      </c>
      <c r="AG309" s="33">
        <f t="shared" si="55"/>
        <v>0</v>
      </c>
      <c r="AH309" s="33">
        <f t="shared" si="55"/>
        <v>0</v>
      </c>
      <c r="AI309" s="33">
        <f t="shared" si="55"/>
        <v>1</v>
      </c>
      <c r="AJ309" s="33">
        <f t="shared" si="55"/>
        <v>0</v>
      </c>
      <c r="AK309" s="33">
        <f t="shared" si="55"/>
        <v>0</v>
      </c>
      <c r="AL309" s="33">
        <f t="shared" si="55"/>
        <v>0</v>
      </c>
      <c r="AM309" s="33">
        <f t="shared" si="55"/>
        <v>0</v>
      </c>
    </row>
    <row r="310" spans="1:39">
      <c r="A310" s="33" t="s">
        <v>261</v>
      </c>
      <c r="B310" s="33" t="str">
        <f t="shared" si="51"/>
        <v>2000s</v>
      </c>
      <c r="C310" s="33" t="s">
        <v>163</v>
      </c>
      <c r="D310" s="77">
        <v>2</v>
      </c>
      <c r="E310" s="33">
        <f t="shared" si="50"/>
        <v>0</v>
      </c>
      <c r="F310" s="33">
        <f t="shared" si="50"/>
        <v>0</v>
      </c>
      <c r="G310" s="33">
        <f t="shared" si="50"/>
        <v>0</v>
      </c>
      <c r="H310" s="33">
        <f t="shared" si="49"/>
        <v>0</v>
      </c>
      <c r="I310" s="33">
        <f t="shared" si="49"/>
        <v>0</v>
      </c>
      <c r="J310" s="33">
        <f t="shared" si="49"/>
        <v>0</v>
      </c>
      <c r="K310" s="33">
        <f t="shared" si="49"/>
        <v>0</v>
      </c>
      <c r="L310" s="33">
        <f t="shared" si="49"/>
        <v>1</v>
      </c>
      <c r="M310" s="33">
        <f t="shared" si="49"/>
        <v>0</v>
      </c>
      <c r="N310" s="33">
        <f t="shared" si="54"/>
        <v>0</v>
      </c>
      <c r="O310" s="33">
        <f t="shared" si="54"/>
        <v>0</v>
      </c>
      <c r="P310" s="33">
        <f t="shared" si="54"/>
        <v>0</v>
      </c>
      <c r="Q310" s="36">
        <f t="shared" si="48"/>
        <v>1</v>
      </c>
      <c r="R310" s="33" t="s">
        <v>328</v>
      </c>
      <c r="U310" s="33" t="s">
        <v>332</v>
      </c>
      <c r="V310" s="33" t="s">
        <v>9</v>
      </c>
      <c r="W310" s="33" t="s">
        <v>163</v>
      </c>
      <c r="X310" s="33">
        <v>2</v>
      </c>
      <c r="Y310" s="33">
        <v>4.7512459097399997</v>
      </c>
      <c r="Z310" s="33">
        <v>5</v>
      </c>
      <c r="AB310" s="33">
        <f t="shared" si="55"/>
        <v>0</v>
      </c>
      <c r="AC310" s="33">
        <f t="shared" si="55"/>
        <v>0</v>
      </c>
      <c r="AD310" s="33">
        <f t="shared" si="55"/>
        <v>0</v>
      </c>
      <c r="AE310" s="33">
        <f t="shared" si="55"/>
        <v>0</v>
      </c>
      <c r="AF310" s="33">
        <f t="shared" si="55"/>
        <v>0</v>
      </c>
      <c r="AG310" s="33">
        <f t="shared" si="55"/>
        <v>0</v>
      </c>
      <c r="AH310" s="33">
        <f t="shared" si="55"/>
        <v>0</v>
      </c>
      <c r="AI310" s="33">
        <f t="shared" si="55"/>
        <v>1</v>
      </c>
      <c r="AJ310" s="33">
        <f t="shared" si="55"/>
        <v>0</v>
      </c>
      <c r="AK310" s="33">
        <f t="shared" si="55"/>
        <v>0</v>
      </c>
      <c r="AL310" s="33">
        <f t="shared" si="55"/>
        <v>0</v>
      </c>
      <c r="AM310" s="33">
        <f t="shared" si="55"/>
        <v>0</v>
      </c>
    </row>
    <row r="311" spans="1:39">
      <c r="A311" s="33" t="s">
        <v>261</v>
      </c>
      <c r="B311" s="33" t="str">
        <f t="shared" si="51"/>
        <v>2000s</v>
      </c>
      <c r="C311" s="33" t="s">
        <v>163</v>
      </c>
      <c r="D311" s="77" t="s">
        <v>161</v>
      </c>
      <c r="E311" s="33">
        <f t="shared" si="50"/>
        <v>0</v>
      </c>
      <c r="F311" s="33">
        <f t="shared" si="50"/>
        <v>0</v>
      </c>
      <c r="G311" s="33">
        <f t="shared" si="50"/>
        <v>0</v>
      </c>
      <c r="H311" s="33">
        <f t="shared" si="49"/>
        <v>0</v>
      </c>
      <c r="I311" s="33">
        <f t="shared" si="49"/>
        <v>0</v>
      </c>
      <c r="J311" s="33">
        <f t="shared" si="49"/>
        <v>0</v>
      </c>
      <c r="K311" s="33">
        <f t="shared" si="49"/>
        <v>0</v>
      </c>
      <c r="L311" s="33">
        <f t="shared" si="49"/>
        <v>1</v>
      </c>
      <c r="M311" s="33">
        <f t="shared" si="49"/>
        <v>0</v>
      </c>
      <c r="N311" s="33">
        <f t="shared" si="54"/>
        <v>0</v>
      </c>
      <c r="O311" s="33">
        <f t="shared" si="54"/>
        <v>0</v>
      </c>
      <c r="P311" s="33">
        <f t="shared" si="54"/>
        <v>0</v>
      </c>
      <c r="Q311" s="36">
        <f t="shared" si="48"/>
        <v>1</v>
      </c>
      <c r="R311" s="33" t="s">
        <v>328</v>
      </c>
      <c r="U311" s="33" t="s">
        <v>332</v>
      </c>
      <c r="V311" s="33" t="s">
        <v>9</v>
      </c>
      <c r="W311" s="33" t="s">
        <v>163</v>
      </c>
      <c r="X311" s="33" t="s">
        <v>161</v>
      </c>
      <c r="Y311" s="33">
        <v>4.9176213493000001</v>
      </c>
      <c r="Z311" s="33">
        <v>5</v>
      </c>
      <c r="AB311" s="33">
        <f t="shared" si="55"/>
        <v>0</v>
      </c>
      <c r="AC311" s="33">
        <f t="shared" si="55"/>
        <v>0</v>
      </c>
      <c r="AD311" s="33">
        <f t="shared" si="55"/>
        <v>0</v>
      </c>
      <c r="AE311" s="33">
        <f t="shared" si="55"/>
        <v>0</v>
      </c>
      <c r="AF311" s="33">
        <f t="shared" si="55"/>
        <v>0</v>
      </c>
      <c r="AG311" s="33">
        <f t="shared" si="55"/>
        <v>0</v>
      </c>
      <c r="AH311" s="33">
        <f t="shared" si="55"/>
        <v>0</v>
      </c>
      <c r="AI311" s="33">
        <f t="shared" si="55"/>
        <v>1</v>
      </c>
      <c r="AJ311" s="33">
        <f t="shared" si="55"/>
        <v>0</v>
      </c>
      <c r="AK311" s="33">
        <f t="shared" si="55"/>
        <v>0</v>
      </c>
      <c r="AL311" s="33">
        <f t="shared" si="55"/>
        <v>0</v>
      </c>
      <c r="AM311" s="33">
        <f t="shared" si="55"/>
        <v>0</v>
      </c>
    </row>
    <row r="312" spans="1:39">
      <c r="A312" s="33" t="s">
        <v>261</v>
      </c>
      <c r="B312" s="33" t="str">
        <f t="shared" si="51"/>
        <v>2000s</v>
      </c>
      <c r="C312" s="33" t="s">
        <v>164</v>
      </c>
      <c r="D312" s="77">
        <v>1</v>
      </c>
      <c r="E312" s="33">
        <f t="shared" si="50"/>
        <v>0</v>
      </c>
      <c r="F312" s="33">
        <f t="shared" si="50"/>
        <v>0</v>
      </c>
      <c r="G312" s="33">
        <f t="shared" si="50"/>
        <v>0</v>
      </c>
      <c r="H312" s="33">
        <f t="shared" si="49"/>
        <v>0</v>
      </c>
      <c r="I312" s="33">
        <f t="shared" si="49"/>
        <v>0</v>
      </c>
      <c r="J312" s="33">
        <f t="shared" si="49"/>
        <v>0</v>
      </c>
      <c r="K312" s="33">
        <f t="shared" si="49"/>
        <v>0</v>
      </c>
      <c r="L312" s="33">
        <f t="shared" si="49"/>
        <v>0</v>
      </c>
      <c r="M312" s="33">
        <f t="shared" si="49"/>
        <v>1</v>
      </c>
      <c r="N312" s="33">
        <f t="shared" si="54"/>
        <v>0</v>
      </c>
      <c r="O312" s="33">
        <f t="shared" si="54"/>
        <v>0</v>
      </c>
      <c r="P312" s="33">
        <f t="shared" si="54"/>
        <v>0</v>
      </c>
      <c r="Q312" s="36">
        <f t="shared" si="48"/>
        <v>1</v>
      </c>
      <c r="R312" s="33" t="s">
        <v>328</v>
      </c>
      <c r="U312" s="33" t="s">
        <v>332</v>
      </c>
      <c r="V312" s="33" t="s">
        <v>9</v>
      </c>
      <c r="W312" s="33" t="s">
        <v>164</v>
      </c>
      <c r="X312" s="33">
        <v>1</v>
      </c>
      <c r="Y312" s="33">
        <v>4.12498108618</v>
      </c>
      <c r="Z312" s="33">
        <v>4</v>
      </c>
      <c r="AB312" s="33">
        <f t="shared" si="55"/>
        <v>0</v>
      </c>
      <c r="AC312" s="33">
        <f t="shared" si="55"/>
        <v>0</v>
      </c>
      <c r="AD312" s="33">
        <f t="shared" si="55"/>
        <v>0</v>
      </c>
      <c r="AE312" s="33">
        <f t="shared" si="55"/>
        <v>0</v>
      </c>
      <c r="AF312" s="33">
        <f t="shared" si="55"/>
        <v>0</v>
      </c>
      <c r="AG312" s="33">
        <f t="shared" si="55"/>
        <v>0</v>
      </c>
      <c r="AH312" s="33">
        <f t="shared" si="55"/>
        <v>0</v>
      </c>
      <c r="AI312" s="33">
        <f t="shared" si="55"/>
        <v>0</v>
      </c>
      <c r="AJ312" s="33">
        <f t="shared" si="55"/>
        <v>1</v>
      </c>
      <c r="AK312" s="33">
        <f t="shared" si="55"/>
        <v>0</v>
      </c>
      <c r="AL312" s="33">
        <f t="shared" si="55"/>
        <v>0</v>
      </c>
      <c r="AM312" s="33">
        <f t="shared" si="55"/>
        <v>0</v>
      </c>
    </row>
    <row r="313" spans="1:39">
      <c r="A313" s="33" t="s">
        <v>261</v>
      </c>
      <c r="B313" s="33" t="str">
        <f t="shared" si="51"/>
        <v>2000s</v>
      </c>
      <c r="C313" s="33" t="s">
        <v>164</v>
      </c>
      <c r="D313" s="77">
        <v>2</v>
      </c>
      <c r="E313" s="33">
        <f t="shared" si="50"/>
        <v>0</v>
      </c>
      <c r="F313" s="33">
        <f t="shared" si="50"/>
        <v>0</v>
      </c>
      <c r="G313" s="33">
        <f t="shared" si="50"/>
        <v>0</v>
      </c>
      <c r="H313" s="33">
        <f t="shared" si="49"/>
        <v>0</v>
      </c>
      <c r="I313" s="33">
        <f t="shared" si="49"/>
        <v>0</v>
      </c>
      <c r="J313" s="33">
        <f t="shared" si="49"/>
        <v>0</v>
      </c>
      <c r="K313" s="33">
        <f t="shared" si="49"/>
        <v>0</v>
      </c>
      <c r="L313" s="33">
        <f t="shared" si="49"/>
        <v>0</v>
      </c>
      <c r="M313" s="33">
        <f t="shared" si="49"/>
        <v>1</v>
      </c>
      <c r="N313" s="33">
        <f t="shared" si="54"/>
        <v>0</v>
      </c>
      <c r="O313" s="33">
        <f t="shared" si="54"/>
        <v>0</v>
      </c>
      <c r="P313" s="33">
        <f t="shared" si="54"/>
        <v>0</v>
      </c>
      <c r="Q313" s="36">
        <f t="shared" si="48"/>
        <v>1</v>
      </c>
      <c r="R313" s="33" t="s">
        <v>328</v>
      </c>
      <c r="U313" s="33" t="s">
        <v>332</v>
      </c>
      <c r="V313" s="33" t="s">
        <v>9</v>
      </c>
      <c r="W313" s="33" t="s">
        <v>164</v>
      </c>
      <c r="X313" s="33">
        <v>2</v>
      </c>
      <c r="Y313" s="33">
        <v>3.9164078952499999</v>
      </c>
      <c r="Z313" s="33">
        <v>4</v>
      </c>
      <c r="AB313" s="33">
        <f t="shared" si="55"/>
        <v>0</v>
      </c>
      <c r="AC313" s="33">
        <f t="shared" si="55"/>
        <v>0</v>
      </c>
      <c r="AD313" s="33">
        <f t="shared" si="55"/>
        <v>0</v>
      </c>
      <c r="AE313" s="33">
        <f t="shared" si="55"/>
        <v>0</v>
      </c>
      <c r="AF313" s="33">
        <f t="shared" si="55"/>
        <v>0</v>
      </c>
      <c r="AG313" s="33">
        <f t="shared" si="55"/>
        <v>0</v>
      </c>
      <c r="AH313" s="33">
        <f t="shared" si="55"/>
        <v>0</v>
      </c>
      <c r="AI313" s="33">
        <f t="shared" si="55"/>
        <v>0</v>
      </c>
      <c r="AJ313" s="33">
        <f t="shared" si="55"/>
        <v>1</v>
      </c>
      <c r="AK313" s="33">
        <f t="shared" si="55"/>
        <v>0</v>
      </c>
      <c r="AL313" s="33">
        <f t="shared" si="55"/>
        <v>0</v>
      </c>
      <c r="AM313" s="33">
        <f t="shared" si="55"/>
        <v>0</v>
      </c>
    </row>
    <row r="314" spans="1:39">
      <c r="A314" s="33" t="s">
        <v>261</v>
      </c>
      <c r="B314" s="33" t="str">
        <f t="shared" si="51"/>
        <v>2000s</v>
      </c>
      <c r="C314" s="33" t="s">
        <v>164</v>
      </c>
      <c r="D314" s="77" t="s">
        <v>161</v>
      </c>
      <c r="E314" s="33">
        <f t="shared" si="50"/>
        <v>0</v>
      </c>
      <c r="F314" s="33">
        <f t="shared" si="50"/>
        <v>0</v>
      </c>
      <c r="G314" s="33">
        <f t="shared" si="50"/>
        <v>0</v>
      </c>
      <c r="H314" s="33">
        <f t="shared" si="49"/>
        <v>0</v>
      </c>
      <c r="I314" s="33">
        <f t="shared" si="49"/>
        <v>0</v>
      </c>
      <c r="J314" s="33">
        <f t="shared" si="49"/>
        <v>0</v>
      </c>
      <c r="K314" s="33">
        <f t="shared" si="49"/>
        <v>0</v>
      </c>
      <c r="L314" s="33">
        <f t="shared" si="49"/>
        <v>0</v>
      </c>
      <c r="M314" s="33">
        <f t="shared" si="49"/>
        <v>1</v>
      </c>
      <c r="N314" s="33">
        <f t="shared" si="54"/>
        <v>0</v>
      </c>
      <c r="O314" s="33">
        <f t="shared" si="54"/>
        <v>0</v>
      </c>
      <c r="P314" s="33">
        <f t="shared" si="54"/>
        <v>0</v>
      </c>
      <c r="Q314" s="36">
        <f t="shared" si="48"/>
        <v>1</v>
      </c>
      <c r="R314" s="33" t="s">
        <v>328</v>
      </c>
      <c r="U314" s="33" t="s">
        <v>332</v>
      </c>
      <c r="V314" s="33" t="s">
        <v>9</v>
      </c>
      <c r="W314" s="33" t="s">
        <v>164</v>
      </c>
      <c r="X314" s="33" t="s">
        <v>161</v>
      </c>
      <c r="Y314" s="33">
        <v>4.0535496255299996</v>
      </c>
      <c r="Z314" s="33">
        <v>4</v>
      </c>
      <c r="AB314" s="33">
        <f t="shared" si="55"/>
        <v>0</v>
      </c>
      <c r="AC314" s="33">
        <f t="shared" si="55"/>
        <v>0</v>
      </c>
      <c r="AD314" s="33">
        <f t="shared" si="55"/>
        <v>0</v>
      </c>
      <c r="AE314" s="33">
        <f t="shared" si="55"/>
        <v>0</v>
      </c>
      <c r="AF314" s="33">
        <f t="shared" si="55"/>
        <v>0</v>
      </c>
      <c r="AG314" s="33">
        <f t="shared" si="55"/>
        <v>0</v>
      </c>
      <c r="AH314" s="33">
        <f t="shared" si="55"/>
        <v>0</v>
      </c>
      <c r="AI314" s="33">
        <f t="shared" si="55"/>
        <v>0</v>
      </c>
      <c r="AJ314" s="33">
        <f t="shared" si="55"/>
        <v>1</v>
      </c>
      <c r="AK314" s="33">
        <f t="shared" si="55"/>
        <v>0</v>
      </c>
      <c r="AL314" s="33">
        <f t="shared" si="55"/>
        <v>0</v>
      </c>
      <c r="AM314" s="33">
        <f t="shared" si="55"/>
        <v>0</v>
      </c>
    </row>
    <row r="315" spans="1:39">
      <c r="A315" s="33" t="s">
        <v>261</v>
      </c>
      <c r="B315" s="33" t="str">
        <f t="shared" si="51"/>
        <v>2000s</v>
      </c>
      <c r="C315" s="33" t="s">
        <v>165</v>
      </c>
      <c r="D315" s="77">
        <v>1</v>
      </c>
      <c r="E315" s="33">
        <f t="shared" si="50"/>
        <v>0</v>
      </c>
      <c r="F315" s="33">
        <f t="shared" si="50"/>
        <v>0</v>
      </c>
      <c r="G315" s="33">
        <f t="shared" si="50"/>
        <v>0</v>
      </c>
      <c r="H315" s="33">
        <f t="shared" si="49"/>
        <v>0</v>
      </c>
      <c r="I315" s="33">
        <f t="shared" si="49"/>
        <v>0</v>
      </c>
      <c r="J315" s="33">
        <f t="shared" si="49"/>
        <v>0</v>
      </c>
      <c r="K315" s="33">
        <f t="shared" si="49"/>
        <v>0</v>
      </c>
      <c r="L315" s="33">
        <f t="shared" si="49"/>
        <v>0</v>
      </c>
      <c r="M315" s="33">
        <f t="shared" si="49"/>
        <v>0</v>
      </c>
      <c r="N315" s="33">
        <f t="shared" si="54"/>
        <v>1</v>
      </c>
      <c r="O315" s="33">
        <f t="shared" si="54"/>
        <v>0</v>
      </c>
      <c r="P315" s="33">
        <f t="shared" si="54"/>
        <v>0</v>
      </c>
      <c r="Q315" s="36">
        <f t="shared" si="48"/>
        <v>1</v>
      </c>
      <c r="R315" s="33" t="s">
        <v>328</v>
      </c>
      <c r="U315" s="33" t="s">
        <v>332</v>
      </c>
      <c r="V315" s="33" t="s">
        <v>9</v>
      </c>
      <c r="W315" s="33" t="s">
        <v>165</v>
      </c>
      <c r="X315" s="33">
        <v>1</v>
      </c>
      <c r="Y315" s="33">
        <v>3.40018361511</v>
      </c>
      <c r="Z315" s="33">
        <v>3</v>
      </c>
      <c r="AB315" s="33">
        <f t="shared" si="55"/>
        <v>0</v>
      </c>
      <c r="AC315" s="33">
        <f t="shared" si="55"/>
        <v>0</v>
      </c>
      <c r="AD315" s="33">
        <f t="shared" si="55"/>
        <v>0</v>
      </c>
      <c r="AE315" s="33">
        <f t="shared" si="55"/>
        <v>0</v>
      </c>
      <c r="AF315" s="33">
        <f t="shared" si="55"/>
        <v>0</v>
      </c>
      <c r="AG315" s="33">
        <f t="shared" si="55"/>
        <v>0</v>
      </c>
      <c r="AH315" s="33">
        <f t="shared" si="55"/>
        <v>0</v>
      </c>
      <c r="AI315" s="33">
        <f t="shared" si="55"/>
        <v>0</v>
      </c>
      <c r="AJ315" s="33">
        <f t="shared" si="55"/>
        <v>0</v>
      </c>
      <c r="AK315" s="33">
        <f t="shared" si="55"/>
        <v>1</v>
      </c>
      <c r="AL315" s="33">
        <f t="shared" si="55"/>
        <v>0</v>
      </c>
      <c r="AM315" s="33">
        <f t="shared" si="55"/>
        <v>0</v>
      </c>
    </row>
    <row r="316" spans="1:39">
      <c r="A316" s="33" t="s">
        <v>261</v>
      </c>
      <c r="B316" s="33" t="str">
        <f t="shared" si="51"/>
        <v>2000s</v>
      </c>
      <c r="C316" s="33" t="s">
        <v>165</v>
      </c>
      <c r="D316" s="77">
        <v>2</v>
      </c>
      <c r="E316" s="33">
        <f t="shared" si="50"/>
        <v>0</v>
      </c>
      <c r="F316" s="33">
        <f t="shared" si="50"/>
        <v>0</v>
      </c>
      <c r="G316" s="33">
        <f t="shared" si="50"/>
        <v>0</v>
      </c>
      <c r="H316" s="33">
        <f t="shared" si="49"/>
        <v>0</v>
      </c>
      <c r="I316" s="33">
        <f t="shared" si="49"/>
        <v>0</v>
      </c>
      <c r="J316" s="33">
        <f t="shared" si="49"/>
        <v>0</v>
      </c>
      <c r="K316" s="33">
        <f t="shared" si="49"/>
        <v>0</v>
      </c>
      <c r="L316" s="33">
        <f t="shared" si="49"/>
        <v>0</v>
      </c>
      <c r="M316" s="33">
        <f t="shared" si="49"/>
        <v>0</v>
      </c>
      <c r="N316" s="33">
        <f t="shared" si="54"/>
        <v>1</v>
      </c>
      <c r="O316" s="33">
        <f t="shared" si="54"/>
        <v>0</v>
      </c>
      <c r="P316" s="33">
        <f t="shared" si="54"/>
        <v>0</v>
      </c>
      <c r="Q316" s="36">
        <f t="shared" si="48"/>
        <v>1</v>
      </c>
      <c r="R316" s="33" t="s">
        <v>328</v>
      </c>
      <c r="U316" s="33" t="s">
        <v>332</v>
      </c>
      <c r="V316" s="33" t="s">
        <v>9</v>
      </c>
      <c r="W316" s="33" t="s">
        <v>165</v>
      </c>
      <c r="X316" s="33">
        <v>2</v>
      </c>
      <c r="Y316" s="33">
        <v>3.2282586701099998</v>
      </c>
      <c r="Z316" s="33">
        <v>3</v>
      </c>
      <c r="AB316" s="33">
        <f t="shared" si="55"/>
        <v>0</v>
      </c>
      <c r="AC316" s="33">
        <f t="shared" si="55"/>
        <v>0</v>
      </c>
      <c r="AD316" s="33">
        <f t="shared" si="55"/>
        <v>0</v>
      </c>
      <c r="AE316" s="33">
        <f t="shared" si="55"/>
        <v>0</v>
      </c>
      <c r="AF316" s="33">
        <f t="shared" si="55"/>
        <v>0</v>
      </c>
      <c r="AG316" s="33">
        <f t="shared" si="55"/>
        <v>0</v>
      </c>
      <c r="AH316" s="33">
        <f t="shared" si="55"/>
        <v>0</v>
      </c>
      <c r="AI316" s="33">
        <f t="shared" si="55"/>
        <v>0</v>
      </c>
      <c r="AJ316" s="33">
        <f t="shared" si="55"/>
        <v>0</v>
      </c>
      <c r="AK316" s="33">
        <f t="shared" si="55"/>
        <v>1</v>
      </c>
      <c r="AL316" s="33">
        <f t="shared" si="55"/>
        <v>0</v>
      </c>
      <c r="AM316" s="33">
        <f t="shared" si="55"/>
        <v>0</v>
      </c>
    </row>
    <row r="317" spans="1:39">
      <c r="A317" s="33" t="s">
        <v>261</v>
      </c>
      <c r="B317" s="33" t="str">
        <f t="shared" si="51"/>
        <v>2000s</v>
      </c>
      <c r="C317" s="33" t="s">
        <v>165</v>
      </c>
      <c r="D317" s="77" t="s">
        <v>161</v>
      </c>
      <c r="E317" s="33">
        <f t="shared" si="50"/>
        <v>0</v>
      </c>
      <c r="F317" s="33">
        <f t="shared" si="50"/>
        <v>0</v>
      </c>
      <c r="G317" s="33">
        <f t="shared" si="50"/>
        <v>0</v>
      </c>
      <c r="H317" s="33">
        <f t="shared" si="49"/>
        <v>0</v>
      </c>
      <c r="I317" s="33">
        <f t="shared" si="49"/>
        <v>0</v>
      </c>
      <c r="J317" s="33">
        <f t="shared" si="49"/>
        <v>0</v>
      </c>
      <c r="K317" s="33">
        <f t="shared" si="49"/>
        <v>0</v>
      </c>
      <c r="L317" s="33">
        <f t="shared" si="49"/>
        <v>0</v>
      </c>
      <c r="M317" s="33">
        <f t="shared" si="49"/>
        <v>0</v>
      </c>
      <c r="N317" s="33">
        <f t="shared" si="54"/>
        <v>1</v>
      </c>
      <c r="O317" s="33">
        <f t="shared" si="54"/>
        <v>0</v>
      </c>
      <c r="P317" s="33">
        <f t="shared" si="54"/>
        <v>0</v>
      </c>
      <c r="Q317" s="36">
        <f t="shared" si="48"/>
        <v>1</v>
      </c>
      <c r="R317" s="33" t="s">
        <v>328</v>
      </c>
      <c r="U317" s="33" t="s">
        <v>332</v>
      </c>
      <c r="V317" s="33" t="s">
        <v>9</v>
      </c>
      <c r="W317" s="33" t="s">
        <v>165</v>
      </c>
      <c r="X317" s="33" t="s">
        <v>161</v>
      </c>
      <c r="Y317" s="33">
        <v>3.3413033252300002</v>
      </c>
      <c r="Z317" s="33">
        <v>3</v>
      </c>
      <c r="AB317" s="33">
        <f t="shared" si="55"/>
        <v>0</v>
      </c>
      <c r="AC317" s="33">
        <f t="shared" si="55"/>
        <v>0</v>
      </c>
      <c r="AD317" s="33">
        <f t="shared" si="55"/>
        <v>0</v>
      </c>
      <c r="AE317" s="33">
        <f t="shared" si="55"/>
        <v>0</v>
      </c>
      <c r="AF317" s="33">
        <f t="shared" si="55"/>
        <v>0</v>
      </c>
      <c r="AG317" s="33">
        <f t="shared" si="55"/>
        <v>0</v>
      </c>
      <c r="AH317" s="33">
        <f t="shared" si="55"/>
        <v>0</v>
      </c>
      <c r="AI317" s="33">
        <f t="shared" si="55"/>
        <v>0</v>
      </c>
      <c r="AJ317" s="33">
        <f t="shared" si="55"/>
        <v>0</v>
      </c>
      <c r="AK317" s="33">
        <f t="shared" si="55"/>
        <v>1</v>
      </c>
      <c r="AL317" s="33">
        <f t="shared" si="55"/>
        <v>0</v>
      </c>
      <c r="AM317" s="33">
        <f t="shared" si="55"/>
        <v>0</v>
      </c>
    </row>
    <row r="318" spans="1:39">
      <c r="A318" s="33" t="s">
        <v>262</v>
      </c>
      <c r="B318" s="33" t="s">
        <v>272</v>
      </c>
      <c r="C318" s="33" t="s">
        <v>311</v>
      </c>
      <c r="D318" s="77">
        <v>1</v>
      </c>
      <c r="E318" s="33">
        <f t="shared" si="50"/>
        <v>0</v>
      </c>
      <c r="F318" s="33">
        <f t="shared" si="50"/>
        <v>0</v>
      </c>
      <c r="G318" s="33">
        <f t="shared" si="50"/>
        <v>1</v>
      </c>
      <c r="H318" s="33">
        <f t="shared" si="49"/>
        <v>0</v>
      </c>
      <c r="I318" s="33">
        <f t="shared" si="49"/>
        <v>0</v>
      </c>
      <c r="J318" s="33">
        <f t="shared" si="49"/>
        <v>0</v>
      </c>
      <c r="K318" s="33">
        <f t="shared" si="49"/>
        <v>0</v>
      </c>
      <c r="L318" s="33">
        <f t="shared" si="49"/>
        <v>0</v>
      </c>
      <c r="M318" s="33">
        <f t="shared" si="49"/>
        <v>0</v>
      </c>
      <c r="N318" s="33">
        <f t="shared" si="54"/>
        <v>0</v>
      </c>
      <c r="O318" s="33">
        <f t="shared" si="54"/>
        <v>0</v>
      </c>
      <c r="P318" s="33">
        <f t="shared" si="54"/>
        <v>0</v>
      </c>
      <c r="Q318" s="36">
        <f t="shared" si="48"/>
        <v>1</v>
      </c>
      <c r="R318" s="33" t="s">
        <v>328</v>
      </c>
      <c r="U318" s="33" t="s">
        <v>333</v>
      </c>
      <c r="V318" s="33" t="s">
        <v>330</v>
      </c>
      <c r="W318" s="33" t="s">
        <v>311</v>
      </c>
      <c r="X318" s="33">
        <v>1</v>
      </c>
      <c r="Y318" s="33">
        <v>16.523067495599999</v>
      </c>
      <c r="Z318" s="33">
        <v>15</v>
      </c>
      <c r="AB318" s="33">
        <f t="shared" si="55"/>
        <v>0</v>
      </c>
      <c r="AC318" s="33">
        <f t="shared" si="55"/>
        <v>0</v>
      </c>
      <c r="AD318" s="33">
        <f t="shared" si="55"/>
        <v>1</v>
      </c>
      <c r="AE318" s="33">
        <f t="shared" si="55"/>
        <v>0</v>
      </c>
      <c r="AF318" s="33">
        <f t="shared" si="55"/>
        <v>0</v>
      </c>
      <c r="AG318" s="33">
        <f t="shared" si="55"/>
        <v>0</v>
      </c>
      <c r="AH318" s="33">
        <f t="shared" si="55"/>
        <v>0</v>
      </c>
      <c r="AI318" s="33">
        <f t="shared" si="55"/>
        <v>0</v>
      </c>
      <c r="AJ318" s="33">
        <f t="shared" si="55"/>
        <v>0</v>
      </c>
      <c r="AK318" s="33">
        <f t="shared" si="55"/>
        <v>0</v>
      </c>
      <c r="AL318" s="33">
        <f t="shared" si="55"/>
        <v>0</v>
      </c>
      <c r="AM318" s="33">
        <f t="shared" si="55"/>
        <v>0</v>
      </c>
    </row>
    <row r="319" spans="1:39">
      <c r="A319" s="33" t="s">
        <v>262</v>
      </c>
      <c r="B319" s="33" t="s">
        <v>272</v>
      </c>
      <c r="C319" s="33" t="s">
        <v>311</v>
      </c>
      <c r="D319" s="77">
        <v>2</v>
      </c>
      <c r="E319" s="33">
        <f t="shared" si="50"/>
        <v>0</v>
      </c>
      <c r="F319" s="33">
        <f t="shared" si="50"/>
        <v>0</v>
      </c>
      <c r="G319" s="33">
        <f t="shared" si="50"/>
        <v>1</v>
      </c>
      <c r="H319" s="33">
        <f t="shared" si="49"/>
        <v>0</v>
      </c>
      <c r="I319" s="33">
        <f t="shared" si="49"/>
        <v>0</v>
      </c>
      <c r="J319" s="33">
        <f t="shared" si="49"/>
        <v>0</v>
      </c>
      <c r="K319" s="33">
        <f t="shared" si="49"/>
        <v>0</v>
      </c>
      <c r="L319" s="33">
        <f t="shared" si="49"/>
        <v>0</v>
      </c>
      <c r="M319" s="33">
        <f t="shared" si="49"/>
        <v>0</v>
      </c>
      <c r="N319" s="33">
        <f t="shared" si="54"/>
        <v>0</v>
      </c>
      <c r="O319" s="33">
        <f t="shared" si="54"/>
        <v>0</v>
      </c>
      <c r="P319" s="33">
        <f t="shared" si="54"/>
        <v>0</v>
      </c>
      <c r="Q319" s="36">
        <f t="shared" si="48"/>
        <v>1</v>
      </c>
      <c r="R319" s="33" t="s">
        <v>328</v>
      </c>
      <c r="U319" s="33" t="s">
        <v>333</v>
      </c>
      <c r="V319" s="33" t="s">
        <v>330</v>
      </c>
      <c r="W319" s="33" t="s">
        <v>311</v>
      </c>
      <c r="X319" s="33">
        <v>2</v>
      </c>
      <c r="Y319" s="33">
        <v>15.6876045348</v>
      </c>
      <c r="Z319" s="33">
        <v>15</v>
      </c>
      <c r="AB319" s="33">
        <f t="shared" si="55"/>
        <v>0</v>
      </c>
      <c r="AC319" s="33">
        <f t="shared" si="55"/>
        <v>0</v>
      </c>
      <c r="AD319" s="33">
        <f t="shared" si="55"/>
        <v>1</v>
      </c>
      <c r="AE319" s="33">
        <f t="shared" si="55"/>
        <v>0</v>
      </c>
      <c r="AF319" s="33">
        <f t="shared" si="55"/>
        <v>0</v>
      </c>
      <c r="AG319" s="33">
        <f t="shared" si="55"/>
        <v>0</v>
      </c>
      <c r="AH319" s="33">
        <f t="shared" si="55"/>
        <v>0</v>
      </c>
      <c r="AI319" s="33">
        <f t="shared" si="55"/>
        <v>0</v>
      </c>
      <c r="AJ319" s="33">
        <f t="shared" si="55"/>
        <v>0</v>
      </c>
      <c r="AK319" s="33">
        <f t="shared" si="55"/>
        <v>0</v>
      </c>
      <c r="AL319" s="33">
        <f t="shared" si="55"/>
        <v>0</v>
      </c>
      <c r="AM319" s="33">
        <f t="shared" si="55"/>
        <v>0</v>
      </c>
    </row>
    <row r="320" spans="1:39">
      <c r="A320" s="33" t="s">
        <v>262</v>
      </c>
      <c r="B320" s="33" t="s">
        <v>272</v>
      </c>
      <c r="C320" s="33" t="s">
        <v>311</v>
      </c>
      <c r="D320" s="77" t="s">
        <v>161</v>
      </c>
      <c r="E320" s="33">
        <f t="shared" si="50"/>
        <v>0</v>
      </c>
      <c r="F320" s="33">
        <f t="shared" si="50"/>
        <v>0</v>
      </c>
      <c r="G320" s="33">
        <f t="shared" si="50"/>
        <v>1</v>
      </c>
      <c r="H320" s="33">
        <f t="shared" si="49"/>
        <v>0</v>
      </c>
      <c r="I320" s="33">
        <f t="shared" si="49"/>
        <v>0</v>
      </c>
      <c r="J320" s="33">
        <f t="shared" si="49"/>
        <v>0</v>
      </c>
      <c r="K320" s="33">
        <f t="shared" si="49"/>
        <v>0</v>
      </c>
      <c r="L320" s="33">
        <f t="shared" si="49"/>
        <v>0</v>
      </c>
      <c r="M320" s="33">
        <f t="shared" si="49"/>
        <v>0</v>
      </c>
      <c r="N320" s="33">
        <f t="shared" si="54"/>
        <v>0</v>
      </c>
      <c r="O320" s="33">
        <f t="shared" si="54"/>
        <v>0</v>
      </c>
      <c r="P320" s="33">
        <f t="shared" si="54"/>
        <v>0</v>
      </c>
      <c r="Q320" s="36">
        <f t="shared" si="48"/>
        <v>1</v>
      </c>
      <c r="R320" s="33" t="s">
        <v>328</v>
      </c>
      <c r="U320" s="33" t="s">
        <v>333</v>
      </c>
      <c r="V320" s="33" t="s">
        <v>330</v>
      </c>
      <c r="W320" s="33" t="s">
        <v>311</v>
      </c>
      <c r="X320" s="33" t="s">
        <v>161</v>
      </c>
      <c r="Y320" s="33">
        <v>16.236940887700001</v>
      </c>
      <c r="Z320" s="33">
        <v>15</v>
      </c>
      <c r="AB320" s="33">
        <f t="shared" si="55"/>
        <v>0</v>
      </c>
      <c r="AC320" s="33">
        <f t="shared" si="55"/>
        <v>0</v>
      </c>
      <c r="AD320" s="33">
        <f t="shared" si="55"/>
        <v>1</v>
      </c>
      <c r="AE320" s="33">
        <f t="shared" si="55"/>
        <v>0</v>
      </c>
      <c r="AF320" s="33">
        <f t="shared" si="55"/>
        <v>0</v>
      </c>
      <c r="AG320" s="33">
        <f t="shared" si="55"/>
        <v>0</v>
      </c>
      <c r="AH320" s="33">
        <f t="shared" si="55"/>
        <v>0</v>
      </c>
      <c r="AI320" s="33">
        <f t="shared" si="55"/>
        <v>0</v>
      </c>
      <c r="AJ320" s="33">
        <f t="shared" si="55"/>
        <v>0</v>
      </c>
      <c r="AK320" s="33">
        <f t="shared" si="55"/>
        <v>0</v>
      </c>
      <c r="AL320" s="33">
        <f t="shared" si="55"/>
        <v>0</v>
      </c>
      <c r="AM320" s="33">
        <f t="shared" si="55"/>
        <v>0</v>
      </c>
    </row>
    <row r="321" spans="1:39">
      <c r="A321" s="33" t="s">
        <v>262</v>
      </c>
      <c r="B321" s="33" t="s">
        <v>272</v>
      </c>
      <c r="C321" s="33" t="s">
        <v>162</v>
      </c>
      <c r="D321" s="77">
        <v>1</v>
      </c>
      <c r="E321" s="33">
        <f t="shared" si="50"/>
        <v>0</v>
      </c>
      <c r="F321" s="33">
        <f t="shared" si="50"/>
        <v>0</v>
      </c>
      <c r="G321" s="33">
        <f t="shared" si="50"/>
        <v>1</v>
      </c>
      <c r="H321" s="33">
        <f t="shared" si="49"/>
        <v>0</v>
      </c>
      <c r="I321" s="33">
        <f t="shared" si="49"/>
        <v>0</v>
      </c>
      <c r="J321" s="33">
        <f t="shared" si="49"/>
        <v>0</v>
      </c>
      <c r="K321" s="33">
        <f t="shared" si="49"/>
        <v>0</v>
      </c>
      <c r="L321" s="33">
        <f t="shared" si="49"/>
        <v>0</v>
      </c>
      <c r="M321" s="33">
        <f t="shared" si="49"/>
        <v>0</v>
      </c>
      <c r="N321" s="33">
        <f t="shared" si="54"/>
        <v>0</v>
      </c>
      <c r="O321" s="33">
        <f t="shared" si="54"/>
        <v>0</v>
      </c>
      <c r="P321" s="33">
        <f t="shared" si="54"/>
        <v>0</v>
      </c>
      <c r="Q321" s="36">
        <f t="shared" si="48"/>
        <v>1</v>
      </c>
      <c r="R321" s="33" t="s">
        <v>328</v>
      </c>
      <c r="U321" s="33" t="s">
        <v>333</v>
      </c>
      <c r="V321" s="33" t="s">
        <v>330</v>
      </c>
      <c r="W321" s="33" t="s">
        <v>162</v>
      </c>
      <c r="X321" s="33">
        <v>1</v>
      </c>
      <c r="Y321" s="33">
        <v>13.6198111449</v>
      </c>
      <c r="Z321" s="33">
        <v>15</v>
      </c>
      <c r="AB321" s="33">
        <f t="shared" ref="AB321:AM333" si="56">IF(AB$2=$Z321,1,0)</f>
        <v>0</v>
      </c>
      <c r="AC321" s="33">
        <f t="shared" si="56"/>
        <v>0</v>
      </c>
      <c r="AD321" s="33">
        <f t="shared" si="56"/>
        <v>1</v>
      </c>
      <c r="AE321" s="33">
        <f t="shared" si="56"/>
        <v>0</v>
      </c>
      <c r="AF321" s="33">
        <f t="shared" si="56"/>
        <v>0</v>
      </c>
      <c r="AG321" s="33">
        <f t="shared" si="56"/>
        <v>0</v>
      </c>
      <c r="AH321" s="33">
        <f t="shared" si="56"/>
        <v>0</v>
      </c>
      <c r="AI321" s="33">
        <f t="shared" si="56"/>
        <v>0</v>
      </c>
      <c r="AJ321" s="33">
        <f t="shared" si="56"/>
        <v>0</v>
      </c>
      <c r="AK321" s="33">
        <f t="shared" si="56"/>
        <v>0</v>
      </c>
      <c r="AL321" s="33">
        <f t="shared" si="56"/>
        <v>0</v>
      </c>
      <c r="AM321" s="33">
        <f t="shared" si="56"/>
        <v>0</v>
      </c>
    </row>
    <row r="322" spans="1:39">
      <c r="A322" s="33" t="s">
        <v>262</v>
      </c>
      <c r="B322" s="33" t="s">
        <v>272</v>
      </c>
      <c r="C322" s="33" t="s">
        <v>162</v>
      </c>
      <c r="D322" s="77">
        <v>2</v>
      </c>
      <c r="E322" s="33">
        <f t="shared" si="50"/>
        <v>0</v>
      </c>
      <c r="F322" s="33">
        <f t="shared" si="50"/>
        <v>0</v>
      </c>
      <c r="G322" s="33">
        <f t="shared" si="50"/>
        <v>1</v>
      </c>
      <c r="H322" s="33">
        <f t="shared" si="49"/>
        <v>0</v>
      </c>
      <c r="I322" s="33">
        <f t="shared" si="49"/>
        <v>0</v>
      </c>
      <c r="J322" s="33">
        <f t="shared" si="49"/>
        <v>0</v>
      </c>
      <c r="K322" s="33">
        <f t="shared" si="49"/>
        <v>0</v>
      </c>
      <c r="L322" s="33">
        <f t="shared" si="49"/>
        <v>0</v>
      </c>
      <c r="M322" s="33">
        <f t="shared" si="49"/>
        <v>0</v>
      </c>
      <c r="N322" s="33">
        <f t="shared" si="54"/>
        <v>0</v>
      </c>
      <c r="O322" s="33">
        <f t="shared" si="54"/>
        <v>0</v>
      </c>
      <c r="P322" s="33">
        <f t="shared" si="54"/>
        <v>0</v>
      </c>
      <c r="Q322" s="36">
        <f t="shared" ref="Q322:Q376" si="57">SUM(AB322:AM322)</f>
        <v>1</v>
      </c>
      <c r="R322" s="33" t="s">
        <v>328</v>
      </c>
      <c r="U322" s="33" t="s">
        <v>333</v>
      </c>
      <c r="V322" s="33" t="s">
        <v>330</v>
      </c>
      <c r="W322" s="33" t="s">
        <v>162</v>
      </c>
      <c r="X322" s="33">
        <v>2</v>
      </c>
      <c r="Y322" s="33">
        <v>12.931146782300001</v>
      </c>
      <c r="Z322" s="33">
        <v>15</v>
      </c>
      <c r="AB322" s="33">
        <f t="shared" si="56"/>
        <v>0</v>
      </c>
      <c r="AC322" s="33">
        <f t="shared" si="56"/>
        <v>0</v>
      </c>
      <c r="AD322" s="33">
        <f t="shared" si="56"/>
        <v>1</v>
      </c>
      <c r="AE322" s="33">
        <f t="shared" si="56"/>
        <v>0</v>
      </c>
      <c r="AF322" s="33">
        <f t="shared" si="56"/>
        <v>0</v>
      </c>
      <c r="AG322" s="33">
        <f t="shared" si="56"/>
        <v>0</v>
      </c>
      <c r="AH322" s="33">
        <f t="shared" si="56"/>
        <v>0</v>
      </c>
      <c r="AI322" s="33">
        <f t="shared" si="56"/>
        <v>0</v>
      </c>
      <c r="AJ322" s="33">
        <f t="shared" si="56"/>
        <v>0</v>
      </c>
      <c r="AK322" s="33">
        <f t="shared" si="56"/>
        <v>0</v>
      </c>
      <c r="AL322" s="33">
        <f t="shared" si="56"/>
        <v>0</v>
      </c>
      <c r="AM322" s="33">
        <f t="shared" si="56"/>
        <v>0</v>
      </c>
    </row>
    <row r="323" spans="1:39">
      <c r="A323" s="33" t="s">
        <v>262</v>
      </c>
      <c r="B323" s="33" t="s">
        <v>272</v>
      </c>
      <c r="C323" s="33" t="s">
        <v>162</v>
      </c>
      <c r="D323" s="77" t="s">
        <v>161</v>
      </c>
      <c r="E323" s="33">
        <f t="shared" si="50"/>
        <v>0</v>
      </c>
      <c r="F323" s="33">
        <f t="shared" si="50"/>
        <v>0</v>
      </c>
      <c r="G323" s="33">
        <f t="shared" si="50"/>
        <v>1</v>
      </c>
      <c r="H323" s="33">
        <f t="shared" si="49"/>
        <v>0</v>
      </c>
      <c r="I323" s="33">
        <f t="shared" si="49"/>
        <v>0</v>
      </c>
      <c r="J323" s="33">
        <f t="shared" si="49"/>
        <v>0</v>
      </c>
      <c r="K323" s="33">
        <f t="shared" ref="K323:P372" si="58">AH323</f>
        <v>0</v>
      </c>
      <c r="L323" s="33">
        <f t="shared" si="58"/>
        <v>0</v>
      </c>
      <c r="M323" s="33">
        <f t="shared" si="58"/>
        <v>0</v>
      </c>
      <c r="N323" s="33">
        <f t="shared" si="54"/>
        <v>0</v>
      </c>
      <c r="O323" s="33">
        <f t="shared" si="54"/>
        <v>0</v>
      </c>
      <c r="P323" s="33">
        <f t="shared" si="54"/>
        <v>0</v>
      </c>
      <c r="Q323" s="36">
        <f t="shared" si="57"/>
        <v>1</v>
      </c>
      <c r="R323" s="33" t="s">
        <v>328</v>
      </c>
      <c r="U323" s="33" t="s">
        <v>333</v>
      </c>
      <c r="V323" s="33" t="s">
        <v>330</v>
      </c>
      <c r="W323" s="33" t="s">
        <v>162</v>
      </c>
      <c r="X323" s="33" t="s">
        <v>161</v>
      </c>
      <c r="Y323" s="33">
        <v>13.3839596383</v>
      </c>
      <c r="Z323" s="33">
        <v>15</v>
      </c>
      <c r="AB323" s="33">
        <f t="shared" si="56"/>
        <v>0</v>
      </c>
      <c r="AC323" s="33">
        <f t="shared" si="56"/>
        <v>0</v>
      </c>
      <c r="AD323" s="33">
        <f t="shared" si="56"/>
        <v>1</v>
      </c>
      <c r="AE323" s="33">
        <f t="shared" si="56"/>
        <v>0</v>
      </c>
      <c r="AF323" s="33">
        <f t="shared" si="56"/>
        <v>0</v>
      </c>
      <c r="AG323" s="33">
        <f t="shared" si="56"/>
        <v>0</v>
      </c>
      <c r="AH323" s="33">
        <f t="shared" si="56"/>
        <v>0</v>
      </c>
      <c r="AI323" s="33">
        <f t="shared" si="56"/>
        <v>0</v>
      </c>
      <c r="AJ323" s="33">
        <f t="shared" si="56"/>
        <v>0</v>
      </c>
      <c r="AK323" s="33">
        <f t="shared" si="56"/>
        <v>0</v>
      </c>
      <c r="AL323" s="33">
        <f t="shared" si="56"/>
        <v>0</v>
      </c>
      <c r="AM323" s="33">
        <f t="shared" si="56"/>
        <v>0</v>
      </c>
    </row>
    <row r="324" spans="1:39">
      <c r="A324" s="33" t="s">
        <v>262</v>
      </c>
      <c r="B324" s="33" t="s">
        <v>272</v>
      </c>
      <c r="C324" s="33" t="s">
        <v>163</v>
      </c>
      <c r="D324" s="77">
        <v>1</v>
      </c>
      <c r="E324" s="33">
        <f t="shared" si="50"/>
        <v>0</v>
      </c>
      <c r="F324" s="33">
        <f t="shared" si="50"/>
        <v>0</v>
      </c>
      <c r="G324" s="33">
        <f t="shared" si="50"/>
        <v>0</v>
      </c>
      <c r="H324" s="33">
        <f t="shared" si="50"/>
        <v>1</v>
      </c>
      <c r="I324" s="33">
        <f t="shared" si="50"/>
        <v>0</v>
      </c>
      <c r="J324" s="33">
        <f t="shared" si="50"/>
        <v>0</v>
      </c>
      <c r="K324" s="33">
        <f t="shared" si="58"/>
        <v>0</v>
      </c>
      <c r="L324" s="33">
        <f t="shared" si="58"/>
        <v>0</v>
      </c>
      <c r="M324" s="33">
        <f t="shared" si="58"/>
        <v>0</v>
      </c>
      <c r="N324" s="33">
        <f t="shared" si="54"/>
        <v>0</v>
      </c>
      <c r="O324" s="33">
        <f t="shared" si="54"/>
        <v>0</v>
      </c>
      <c r="P324" s="33">
        <f t="shared" si="54"/>
        <v>0</v>
      </c>
      <c r="Q324" s="36">
        <f t="shared" si="57"/>
        <v>1</v>
      </c>
      <c r="R324" s="33" t="s">
        <v>328</v>
      </c>
      <c r="U324" s="33" t="s">
        <v>333</v>
      </c>
      <c r="V324" s="33" t="s">
        <v>330</v>
      </c>
      <c r="W324" s="33" t="s">
        <v>163</v>
      </c>
      <c r="X324" s="33">
        <v>1</v>
      </c>
      <c r="Y324" s="33">
        <v>11.2266838873</v>
      </c>
      <c r="Z324" s="33">
        <v>10</v>
      </c>
      <c r="AB324" s="33">
        <f t="shared" si="56"/>
        <v>0</v>
      </c>
      <c r="AC324" s="33">
        <f t="shared" si="56"/>
        <v>0</v>
      </c>
      <c r="AD324" s="33">
        <f t="shared" si="56"/>
        <v>0</v>
      </c>
      <c r="AE324" s="33">
        <f t="shared" si="56"/>
        <v>1</v>
      </c>
      <c r="AF324" s="33">
        <f t="shared" si="56"/>
        <v>0</v>
      </c>
      <c r="AG324" s="33">
        <f t="shared" si="56"/>
        <v>0</v>
      </c>
      <c r="AH324" s="33">
        <f t="shared" si="56"/>
        <v>0</v>
      </c>
      <c r="AI324" s="33">
        <f t="shared" si="56"/>
        <v>0</v>
      </c>
      <c r="AJ324" s="33">
        <f t="shared" si="56"/>
        <v>0</v>
      </c>
      <c r="AK324" s="33">
        <f t="shared" si="56"/>
        <v>0</v>
      </c>
      <c r="AL324" s="33">
        <f t="shared" si="56"/>
        <v>0</v>
      </c>
      <c r="AM324" s="33">
        <f t="shared" si="56"/>
        <v>0</v>
      </c>
    </row>
    <row r="325" spans="1:39">
      <c r="A325" s="33" t="s">
        <v>262</v>
      </c>
      <c r="B325" s="33" t="s">
        <v>272</v>
      </c>
      <c r="C325" s="33" t="s">
        <v>163</v>
      </c>
      <c r="D325" s="77">
        <v>2</v>
      </c>
      <c r="E325" s="33">
        <f t="shared" si="50"/>
        <v>0</v>
      </c>
      <c r="F325" s="33">
        <f t="shared" si="50"/>
        <v>0</v>
      </c>
      <c r="G325" s="33">
        <f t="shared" si="50"/>
        <v>0</v>
      </c>
      <c r="H325" s="33">
        <f t="shared" si="50"/>
        <v>1</v>
      </c>
      <c r="I325" s="33">
        <f t="shared" si="50"/>
        <v>0</v>
      </c>
      <c r="J325" s="33">
        <f t="shared" si="50"/>
        <v>0</v>
      </c>
      <c r="K325" s="33">
        <f t="shared" si="58"/>
        <v>0</v>
      </c>
      <c r="L325" s="33">
        <f t="shared" si="58"/>
        <v>0</v>
      </c>
      <c r="M325" s="33">
        <f t="shared" si="58"/>
        <v>0</v>
      </c>
      <c r="N325" s="33">
        <f t="shared" si="54"/>
        <v>0</v>
      </c>
      <c r="O325" s="33">
        <f t="shared" si="54"/>
        <v>0</v>
      </c>
      <c r="P325" s="33">
        <f t="shared" si="54"/>
        <v>0</v>
      </c>
      <c r="Q325" s="36">
        <f t="shared" si="57"/>
        <v>1</v>
      </c>
      <c r="R325" s="33" t="s">
        <v>328</v>
      </c>
      <c r="U325" s="33" t="s">
        <v>333</v>
      </c>
      <c r="V325" s="33" t="s">
        <v>330</v>
      </c>
      <c r="W325" s="33" t="s">
        <v>163</v>
      </c>
      <c r="X325" s="33">
        <v>2</v>
      </c>
      <c r="Y325" s="33">
        <v>10.6590242464</v>
      </c>
      <c r="Z325" s="33">
        <v>10</v>
      </c>
      <c r="AB325" s="33">
        <f t="shared" si="56"/>
        <v>0</v>
      </c>
      <c r="AC325" s="33">
        <f t="shared" si="56"/>
        <v>0</v>
      </c>
      <c r="AD325" s="33">
        <f t="shared" si="56"/>
        <v>0</v>
      </c>
      <c r="AE325" s="33">
        <f t="shared" si="56"/>
        <v>1</v>
      </c>
      <c r="AF325" s="33">
        <f t="shared" si="56"/>
        <v>0</v>
      </c>
      <c r="AG325" s="33">
        <f t="shared" si="56"/>
        <v>0</v>
      </c>
      <c r="AH325" s="33">
        <f t="shared" si="56"/>
        <v>0</v>
      </c>
      <c r="AI325" s="33">
        <f t="shared" si="56"/>
        <v>0</v>
      </c>
      <c r="AJ325" s="33">
        <f t="shared" si="56"/>
        <v>0</v>
      </c>
      <c r="AK325" s="33">
        <f t="shared" si="56"/>
        <v>0</v>
      </c>
      <c r="AL325" s="33">
        <f t="shared" si="56"/>
        <v>0</v>
      </c>
      <c r="AM325" s="33">
        <f t="shared" si="56"/>
        <v>0</v>
      </c>
    </row>
    <row r="326" spans="1:39">
      <c r="A326" s="33" t="s">
        <v>262</v>
      </c>
      <c r="B326" s="33" t="s">
        <v>272</v>
      </c>
      <c r="C326" s="33" t="s">
        <v>163</v>
      </c>
      <c r="D326" s="77" t="s">
        <v>161</v>
      </c>
      <c r="E326" s="33">
        <f t="shared" si="50"/>
        <v>0</v>
      </c>
      <c r="F326" s="33">
        <f t="shared" si="50"/>
        <v>0</v>
      </c>
      <c r="G326" s="33">
        <f t="shared" si="50"/>
        <v>0</v>
      </c>
      <c r="H326" s="33">
        <f t="shared" si="50"/>
        <v>1</v>
      </c>
      <c r="I326" s="33">
        <f t="shared" si="50"/>
        <v>0</v>
      </c>
      <c r="J326" s="33">
        <f t="shared" si="50"/>
        <v>0</v>
      </c>
      <c r="K326" s="33">
        <f t="shared" si="58"/>
        <v>0</v>
      </c>
      <c r="L326" s="33">
        <f t="shared" si="58"/>
        <v>0</v>
      </c>
      <c r="M326" s="33">
        <f t="shared" si="58"/>
        <v>0</v>
      </c>
      <c r="N326" s="33">
        <f t="shared" si="54"/>
        <v>0</v>
      </c>
      <c r="O326" s="33">
        <f t="shared" si="54"/>
        <v>0</v>
      </c>
      <c r="P326" s="33">
        <f t="shared" si="54"/>
        <v>0</v>
      </c>
      <c r="Q326" s="36">
        <f t="shared" si="57"/>
        <v>1</v>
      </c>
      <c r="R326" s="33" t="s">
        <v>328</v>
      </c>
      <c r="U326" s="33" t="s">
        <v>333</v>
      </c>
      <c r="V326" s="33" t="s">
        <v>330</v>
      </c>
      <c r="W326" s="33" t="s">
        <v>163</v>
      </c>
      <c r="X326" s="33" t="s">
        <v>161</v>
      </c>
      <c r="Y326" s="33">
        <v>11.032273679899999</v>
      </c>
      <c r="Z326" s="33">
        <v>10</v>
      </c>
      <c r="AB326" s="33">
        <f t="shared" si="56"/>
        <v>0</v>
      </c>
      <c r="AC326" s="33">
        <f t="shared" si="56"/>
        <v>0</v>
      </c>
      <c r="AD326" s="33">
        <f t="shared" si="56"/>
        <v>0</v>
      </c>
      <c r="AE326" s="33">
        <f t="shared" si="56"/>
        <v>1</v>
      </c>
      <c r="AF326" s="33">
        <f t="shared" si="56"/>
        <v>0</v>
      </c>
      <c r="AG326" s="33">
        <f t="shared" si="56"/>
        <v>0</v>
      </c>
      <c r="AH326" s="33">
        <f t="shared" si="56"/>
        <v>0</v>
      </c>
      <c r="AI326" s="33">
        <f t="shared" si="56"/>
        <v>0</v>
      </c>
      <c r="AJ326" s="33">
        <f t="shared" si="56"/>
        <v>0</v>
      </c>
      <c r="AK326" s="33">
        <f t="shared" si="56"/>
        <v>0</v>
      </c>
      <c r="AL326" s="33">
        <f t="shared" si="56"/>
        <v>0</v>
      </c>
      <c r="AM326" s="33">
        <f t="shared" si="56"/>
        <v>0</v>
      </c>
    </row>
    <row r="327" spans="1:39">
      <c r="A327" s="33" t="s">
        <v>262</v>
      </c>
      <c r="B327" s="33" t="s">
        <v>272</v>
      </c>
      <c r="C327" s="33" t="s">
        <v>164</v>
      </c>
      <c r="D327" s="77">
        <v>1</v>
      </c>
      <c r="E327" s="33">
        <f t="shared" si="50"/>
        <v>0</v>
      </c>
      <c r="F327" s="33">
        <f t="shared" si="50"/>
        <v>0</v>
      </c>
      <c r="G327" s="33">
        <f t="shared" si="50"/>
        <v>0</v>
      </c>
      <c r="H327" s="33">
        <f t="shared" si="50"/>
        <v>1</v>
      </c>
      <c r="I327" s="33">
        <f t="shared" si="50"/>
        <v>0</v>
      </c>
      <c r="J327" s="33">
        <f t="shared" si="50"/>
        <v>0</v>
      </c>
      <c r="K327" s="33">
        <f t="shared" si="58"/>
        <v>0</v>
      </c>
      <c r="L327" s="33">
        <f t="shared" si="58"/>
        <v>0</v>
      </c>
      <c r="M327" s="33">
        <f t="shared" si="58"/>
        <v>0</v>
      </c>
      <c r="N327" s="33">
        <f t="shared" si="54"/>
        <v>0</v>
      </c>
      <c r="O327" s="33">
        <f t="shared" si="54"/>
        <v>0</v>
      </c>
      <c r="P327" s="33">
        <f t="shared" si="54"/>
        <v>0</v>
      </c>
      <c r="Q327" s="36">
        <f t="shared" si="57"/>
        <v>1</v>
      </c>
      <c r="R327" s="33" t="s">
        <v>328</v>
      </c>
      <c r="U327" s="33" t="s">
        <v>333</v>
      </c>
      <c r="V327" s="33" t="s">
        <v>330</v>
      </c>
      <c r="W327" s="33" t="s">
        <v>164</v>
      </c>
      <c r="X327" s="33">
        <v>1</v>
      </c>
      <c r="Y327" s="33">
        <v>9.25405130547</v>
      </c>
      <c r="Z327" s="33">
        <v>10</v>
      </c>
      <c r="AB327" s="33">
        <f t="shared" si="56"/>
        <v>0</v>
      </c>
      <c r="AC327" s="33">
        <f t="shared" si="56"/>
        <v>0</v>
      </c>
      <c r="AD327" s="33">
        <f t="shared" si="56"/>
        <v>0</v>
      </c>
      <c r="AE327" s="33">
        <f t="shared" si="56"/>
        <v>1</v>
      </c>
      <c r="AF327" s="33">
        <f t="shared" si="56"/>
        <v>0</v>
      </c>
      <c r="AG327" s="33">
        <f t="shared" si="56"/>
        <v>0</v>
      </c>
      <c r="AH327" s="33">
        <f t="shared" si="56"/>
        <v>0</v>
      </c>
      <c r="AI327" s="33">
        <f t="shared" si="56"/>
        <v>0</v>
      </c>
      <c r="AJ327" s="33">
        <f t="shared" si="56"/>
        <v>0</v>
      </c>
      <c r="AK327" s="33">
        <f t="shared" si="56"/>
        <v>0</v>
      </c>
      <c r="AL327" s="33">
        <f t="shared" si="56"/>
        <v>0</v>
      </c>
      <c r="AM327" s="33">
        <f t="shared" si="56"/>
        <v>0</v>
      </c>
    </row>
    <row r="328" spans="1:39">
      <c r="A328" s="33" t="s">
        <v>262</v>
      </c>
      <c r="B328" s="33" t="s">
        <v>272</v>
      </c>
      <c r="C328" s="33" t="s">
        <v>164</v>
      </c>
      <c r="D328" s="77">
        <v>2</v>
      </c>
      <c r="E328" s="33">
        <f t="shared" si="50"/>
        <v>0</v>
      </c>
      <c r="F328" s="33">
        <f t="shared" si="50"/>
        <v>0</v>
      </c>
      <c r="G328" s="33">
        <f t="shared" si="50"/>
        <v>0</v>
      </c>
      <c r="H328" s="33">
        <f t="shared" si="50"/>
        <v>0</v>
      </c>
      <c r="I328" s="33">
        <f t="shared" si="50"/>
        <v>1</v>
      </c>
      <c r="J328" s="33">
        <f t="shared" si="50"/>
        <v>0</v>
      </c>
      <c r="K328" s="33">
        <f t="shared" si="58"/>
        <v>0</v>
      </c>
      <c r="L328" s="33">
        <f t="shared" si="58"/>
        <v>0</v>
      </c>
      <c r="M328" s="33">
        <f t="shared" si="58"/>
        <v>0</v>
      </c>
      <c r="N328" s="33">
        <f t="shared" si="54"/>
        <v>0</v>
      </c>
      <c r="O328" s="33">
        <f t="shared" si="54"/>
        <v>0</v>
      </c>
      <c r="P328" s="33">
        <f t="shared" si="54"/>
        <v>0</v>
      </c>
      <c r="Q328" s="36">
        <f t="shared" si="57"/>
        <v>1</v>
      </c>
      <c r="R328" s="33" t="s">
        <v>328</v>
      </c>
      <c r="U328" s="33" t="s">
        <v>333</v>
      </c>
      <c r="V328" s="33" t="s">
        <v>330</v>
      </c>
      <c r="W328" s="33" t="s">
        <v>164</v>
      </c>
      <c r="X328" s="33">
        <v>2</v>
      </c>
      <c r="Y328" s="33">
        <v>8.7861347333499999</v>
      </c>
      <c r="Z328" s="33">
        <v>8</v>
      </c>
      <c r="AB328" s="33">
        <f t="shared" si="56"/>
        <v>0</v>
      </c>
      <c r="AC328" s="33">
        <f t="shared" si="56"/>
        <v>0</v>
      </c>
      <c r="AD328" s="33">
        <f t="shared" si="56"/>
        <v>0</v>
      </c>
      <c r="AE328" s="33">
        <f t="shared" si="56"/>
        <v>0</v>
      </c>
      <c r="AF328" s="33">
        <f t="shared" si="56"/>
        <v>1</v>
      </c>
      <c r="AG328" s="33">
        <f t="shared" si="56"/>
        <v>0</v>
      </c>
      <c r="AH328" s="33">
        <f t="shared" si="56"/>
        <v>0</v>
      </c>
      <c r="AI328" s="33">
        <f t="shared" si="56"/>
        <v>0</v>
      </c>
      <c r="AJ328" s="33">
        <f t="shared" si="56"/>
        <v>0</v>
      </c>
      <c r="AK328" s="33">
        <f t="shared" si="56"/>
        <v>0</v>
      </c>
      <c r="AL328" s="33">
        <f t="shared" si="56"/>
        <v>0</v>
      </c>
      <c r="AM328" s="33">
        <f t="shared" si="56"/>
        <v>0</v>
      </c>
    </row>
    <row r="329" spans="1:39">
      <c r="A329" s="33" t="s">
        <v>262</v>
      </c>
      <c r="B329" s="33" t="s">
        <v>272</v>
      </c>
      <c r="C329" s="33" t="s">
        <v>164</v>
      </c>
      <c r="D329" s="77" t="s">
        <v>161</v>
      </c>
      <c r="E329" s="33">
        <f t="shared" si="50"/>
        <v>0</v>
      </c>
      <c r="F329" s="33">
        <f t="shared" si="50"/>
        <v>0</v>
      </c>
      <c r="G329" s="33">
        <f t="shared" si="50"/>
        <v>0</v>
      </c>
      <c r="H329" s="33">
        <f t="shared" si="50"/>
        <v>1</v>
      </c>
      <c r="I329" s="33">
        <f t="shared" si="50"/>
        <v>0</v>
      </c>
      <c r="J329" s="33">
        <f t="shared" si="50"/>
        <v>0</v>
      </c>
      <c r="K329" s="33">
        <f t="shared" si="58"/>
        <v>0</v>
      </c>
      <c r="L329" s="33">
        <f t="shared" si="58"/>
        <v>0</v>
      </c>
      <c r="M329" s="33">
        <f t="shared" si="58"/>
        <v>0</v>
      </c>
      <c r="N329" s="33">
        <f t="shared" si="54"/>
        <v>0</v>
      </c>
      <c r="O329" s="33">
        <f t="shared" si="54"/>
        <v>0</v>
      </c>
      <c r="P329" s="33">
        <f t="shared" si="54"/>
        <v>0</v>
      </c>
      <c r="Q329" s="36">
        <f t="shared" si="57"/>
        <v>1</v>
      </c>
      <c r="R329" s="33" t="s">
        <v>328</v>
      </c>
      <c r="U329" s="33" t="s">
        <v>333</v>
      </c>
      <c r="V329" s="33" t="s">
        <v>330</v>
      </c>
      <c r="W329" s="33" t="s">
        <v>164</v>
      </c>
      <c r="X329" s="33" t="s">
        <v>161</v>
      </c>
      <c r="Y329" s="33">
        <v>9.0938007763400002</v>
      </c>
      <c r="Z329" s="33">
        <v>10</v>
      </c>
      <c r="AB329" s="33">
        <f t="shared" si="56"/>
        <v>0</v>
      </c>
      <c r="AC329" s="33">
        <f t="shared" si="56"/>
        <v>0</v>
      </c>
      <c r="AD329" s="33">
        <f t="shared" si="56"/>
        <v>0</v>
      </c>
      <c r="AE329" s="33">
        <f t="shared" si="56"/>
        <v>1</v>
      </c>
      <c r="AF329" s="33">
        <f t="shared" si="56"/>
        <v>0</v>
      </c>
      <c r="AG329" s="33">
        <f t="shared" si="56"/>
        <v>0</v>
      </c>
      <c r="AH329" s="33">
        <f t="shared" si="56"/>
        <v>0</v>
      </c>
      <c r="AI329" s="33">
        <f t="shared" si="56"/>
        <v>0</v>
      </c>
      <c r="AJ329" s="33">
        <f t="shared" si="56"/>
        <v>0</v>
      </c>
      <c r="AK329" s="33">
        <f t="shared" si="56"/>
        <v>0</v>
      </c>
      <c r="AL329" s="33">
        <f t="shared" si="56"/>
        <v>0</v>
      </c>
      <c r="AM329" s="33">
        <f t="shared" si="56"/>
        <v>0</v>
      </c>
    </row>
    <row r="330" spans="1:39">
      <c r="A330" s="33" t="s">
        <v>262</v>
      </c>
      <c r="B330" s="33" t="s">
        <v>272</v>
      </c>
      <c r="C330" s="33" t="s">
        <v>165</v>
      </c>
      <c r="D330" s="77">
        <v>1</v>
      </c>
      <c r="E330" s="33">
        <f t="shared" si="50"/>
        <v>0</v>
      </c>
      <c r="F330" s="33">
        <f t="shared" si="50"/>
        <v>0</v>
      </c>
      <c r="G330" s="33">
        <f t="shared" si="50"/>
        <v>0</v>
      </c>
      <c r="H330" s="33">
        <f t="shared" si="50"/>
        <v>0</v>
      </c>
      <c r="I330" s="33">
        <f t="shared" si="50"/>
        <v>1</v>
      </c>
      <c r="J330" s="33">
        <f t="shared" si="50"/>
        <v>0</v>
      </c>
      <c r="K330" s="33">
        <f t="shared" si="58"/>
        <v>0</v>
      </c>
      <c r="L330" s="33">
        <f t="shared" si="58"/>
        <v>0</v>
      </c>
      <c r="M330" s="33">
        <f t="shared" si="58"/>
        <v>0</v>
      </c>
      <c r="N330" s="33">
        <f t="shared" si="54"/>
        <v>0</v>
      </c>
      <c r="O330" s="33">
        <f t="shared" si="54"/>
        <v>0</v>
      </c>
      <c r="P330" s="33">
        <f t="shared" si="54"/>
        <v>0</v>
      </c>
      <c r="Q330" s="36">
        <f t="shared" si="57"/>
        <v>1</v>
      </c>
      <c r="R330" s="33" t="s">
        <v>328</v>
      </c>
      <c r="U330" s="33" t="s">
        <v>333</v>
      </c>
      <c r="V330" s="33" t="s">
        <v>330</v>
      </c>
      <c r="W330" s="33" t="s">
        <v>165</v>
      </c>
      <c r="X330" s="33">
        <v>1</v>
      </c>
      <c r="Y330" s="33">
        <v>7.6280285811799997</v>
      </c>
      <c r="Z330" s="33">
        <v>8</v>
      </c>
      <c r="AB330" s="33">
        <f t="shared" si="56"/>
        <v>0</v>
      </c>
      <c r="AC330" s="33">
        <f t="shared" si="56"/>
        <v>0</v>
      </c>
      <c r="AD330" s="33">
        <f t="shared" si="56"/>
        <v>0</v>
      </c>
      <c r="AE330" s="33">
        <f t="shared" si="56"/>
        <v>0</v>
      </c>
      <c r="AF330" s="33">
        <f t="shared" si="56"/>
        <v>1</v>
      </c>
      <c r="AG330" s="33">
        <f t="shared" si="56"/>
        <v>0</v>
      </c>
      <c r="AH330" s="33">
        <f t="shared" si="56"/>
        <v>0</v>
      </c>
      <c r="AI330" s="33">
        <f t="shared" si="56"/>
        <v>0</v>
      </c>
      <c r="AJ330" s="33">
        <f t="shared" si="56"/>
        <v>0</v>
      </c>
      <c r="AK330" s="33">
        <f t="shared" si="56"/>
        <v>0</v>
      </c>
      <c r="AL330" s="33">
        <f t="shared" si="56"/>
        <v>0</v>
      </c>
      <c r="AM330" s="33">
        <f t="shared" si="56"/>
        <v>0</v>
      </c>
    </row>
    <row r="331" spans="1:39">
      <c r="A331" s="33" t="s">
        <v>262</v>
      </c>
      <c r="B331" s="33" t="s">
        <v>272</v>
      </c>
      <c r="C331" s="33" t="s">
        <v>165</v>
      </c>
      <c r="D331" s="77">
        <v>2</v>
      </c>
      <c r="E331" s="33">
        <f t="shared" si="50"/>
        <v>0</v>
      </c>
      <c r="F331" s="33">
        <f t="shared" si="50"/>
        <v>0</v>
      </c>
      <c r="G331" s="33">
        <f t="shared" si="50"/>
        <v>0</v>
      </c>
      <c r="H331" s="33">
        <f t="shared" si="50"/>
        <v>0</v>
      </c>
      <c r="I331" s="33">
        <f t="shared" si="50"/>
        <v>0</v>
      </c>
      <c r="J331" s="33">
        <f t="shared" si="50"/>
        <v>1</v>
      </c>
      <c r="K331" s="33">
        <f t="shared" si="58"/>
        <v>0</v>
      </c>
      <c r="L331" s="33">
        <f t="shared" si="58"/>
        <v>0</v>
      </c>
      <c r="M331" s="33">
        <f t="shared" si="58"/>
        <v>0</v>
      </c>
      <c r="N331" s="33">
        <f t="shared" si="54"/>
        <v>0</v>
      </c>
      <c r="O331" s="33">
        <f t="shared" si="54"/>
        <v>0</v>
      </c>
      <c r="P331" s="33">
        <f t="shared" si="54"/>
        <v>0</v>
      </c>
      <c r="Q331" s="36">
        <f t="shared" si="57"/>
        <v>1</v>
      </c>
      <c r="R331" s="33" t="s">
        <v>328</v>
      </c>
      <c r="U331" s="33" t="s">
        <v>333</v>
      </c>
      <c r="V331" s="33" t="s">
        <v>330</v>
      </c>
      <c r="W331" s="33" t="s">
        <v>165</v>
      </c>
      <c r="X331" s="33">
        <v>2</v>
      </c>
      <c r="Y331" s="33">
        <v>7.2423292946900002</v>
      </c>
      <c r="Z331" s="33">
        <v>7</v>
      </c>
      <c r="AB331" s="33">
        <f t="shared" si="56"/>
        <v>0</v>
      </c>
      <c r="AC331" s="33">
        <f t="shared" si="56"/>
        <v>0</v>
      </c>
      <c r="AD331" s="33">
        <f t="shared" si="56"/>
        <v>0</v>
      </c>
      <c r="AE331" s="33">
        <f t="shared" si="56"/>
        <v>0</v>
      </c>
      <c r="AF331" s="33">
        <f t="shared" si="56"/>
        <v>0</v>
      </c>
      <c r="AG331" s="33">
        <f t="shared" si="56"/>
        <v>1</v>
      </c>
      <c r="AH331" s="33">
        <f t="shared" si="56"/>
        <v>0</v>
      </c>
      <c r="AI331" s="33">
        <f t="shared" si="56"/>
        <v>0</v>
      </c>
      <c r="AJ331" s="33">
        <f t="shared" si="56"/>
        <v>0</v>
      </c>
      <c r="AK331" s="33">
        <f t="shared" si="56"/>
        <v>0</v>
      </c>
      <c r="AL331" s="33">
        <f t="shared" si="56"/>
        <v>0</v>
      </c>
      <c r="AM331" s="33">
        <f t="shared" si="56"/>
        <v>0</v>
      </c>
    </row>
    <row r="332" spans="1:39">
      <c r="A332" s="33" t="s">
        <v>262</v>
      </c>
      <c r="B332" s="33" t="s">
        <v>272</v>
      </c>
      <c r="C332" s="33" t="s">
        <v>165</v>
      </c>
      <c r="D332" s="77" t="s">
        <v>161</v>
      </c>
      <c r="E332" s="33">
        <f t="shared" si="50"/>
        <v>0</v>
      </c>
      <c r="F332" s="33">
        <f t="shared" si="50"/>
        <v>0</v>
      </c>
      <c r="G332" s="33">
        <f t="shared" si="50"/>
        <v>0</v>
      </c>
      <c r="H332" s="33">
        <f t="shared" si="50"/>
        <v>0</v>
      </c>
      <c r="I332" s="33">
        <f t="shared" si="50"/>
        <v>0</v>
      </c>
      <c r="J332" s="33">
        <f t="shared" si="50"/>
        <v>1</v>
      </c>
      <c r="K332" s="33">
        <f t="shared" si="58"/>
        <v>0</v>
      </c>
      <c r="L332" s="33">
        <f t="shared" si="58"/>
        <v>0</v>
      </c>
      <c r="M332" s="33">
        <f t="shared" si="58"/>
        <v>0</v>
      </c>
      <c r="N332" s="33">
        <f t="shared" si="54"/>
        <v>0</v>
      </c>
      <c r="O332" s="33">
        <f t="shared" si="54"/>
        <v>0</v>
      </c>
      <c r="P332" s="33">
        <f t="shared" si="54"/>
        <v>0</v>
      </c>
      <c r="Q332" s="36">
        <f t="shared" si="57"/>
        <v>1</v>
      </c>
      <c r="R332" s="33" t="s">
        <v>328</v>
      </c>
      <c r="U332" s="33" t="s">
        <v>333</v>
      </c>
      <c r="V332" s="33" t="s">
        <v>330</v>
      </c>
      <c r="W332" s="33" t="s">
        <v>165</v>
      </c>
      <c r="X332" s="33" t="s">
        <v>161</v>
      </c>
      <c r="Y332" s="33">
        <v>7.4959355577100002</v>
      </c>
      <c r="Z332" s="33">
        <v>7</v>
      </c>
      <c r="AB332" s="33">
        <f t="shared" si="56"/>
        <v>0</v>
      </c>
      <c r="AC332" s="33">
        <f t="shared" si="56"/>
        <v>0</v>
      </c>
      <c r="AD332" s="33">
        <f t="shared" si="56"/>
        <v>0</v>
      </c>
      <c r="AE332" s="33">
        <f t="shared" si="56"/>
        <v>0</v>
      </c>
      <c r="AF332" s="33">
        <f t="shared" si="56"/>
        <v>0</v>
      </c>
      <c r="AG332" s="33">
        <f t="shared" si="56"/>
        <v>1</v>
      </c>
      <c r="AH332" s="33">
        <f t="shared" si="56"/>
        <v>0</v>
      </c>
      <c r="AI332" s="33">
        <f t="shared" si="56"/>
        <v>0</v>
      </c>
      <c r="AJ332" s="33">
        <f t="shared" si="56"/>
        <v>0</v>
      </c>
      <c r="AK332" s="33">
        <f t="shared" si="56"/>
        <v>0</v>
      </c>
      <c r="AL332" s="33">
        <f t="shared" si="56"/>
        <v>0</v>
      </c>
      <c r="AM332" s="33">
        <f t="shared" si="56"/>
        <v>0</v>
      </c>
    </row>
    <row r="333" spans="1:39">
      <c r="A333" s="33" t="s">
        <v>262</v>
      </c>
      <c r="B333" s="33" t="str">
        <f t="shared" ref="B333:B384" si="59">V333</f>
        <v>1950s</v>
      </c>
      <c r="C333" s="33" t="s">
        <v>311</v>
      </c>
      <c r="D333" s="77">
        <v>1</v>
      </c>
      <c r="E333" s="33">
        <f t="shared" ref="E333:J367" si="60">AB333</f>
        <v>0</v>
      </c>
      <c r="F333" s="33">
        <f t="shared" si="60"/>
        <v>0</v>
      </c>
      <c r="G333" s="33">
        <f t="shared" si="60"/>
        <v>1</v>
      </c>
      <c r="H333" s="33">
        <f t="shared" si="60"/>
        <v>0</v>
      </c>
      <c r="I333" s="33">
        <f t="shared" si="60"/>
        <v>0</v>
      </c>
      <c r="J333" s="33">
        <f t="shared" si="60"/>
        <v>0</v>
      </c>
      <c r="K333" s="33">
        <f t="shared" si="58"/>
        <v>0</v>
      </c>
      <c r="L333" s="33">
        <f t="shared" si="58"/>
        <v>0</v>
      </c>
      <c r="M333" s="33">
        <f t="shared" si="58"/>
        <v>0</v>
      </c>
      <c r="N333" s="33">
        <f t="shared" si="54"/>
        <v>0</v>
      </c>
      <c r="O333" s="33">
        <f t="shared" si="54"/>
        <v>0</v>
      </c>
      <c r="P333" s="33">
        <f t="shared" si="54"/>
        <v>0</v>
      </c>
      <c r="Q333" s="36">
        <f t="shared" si="57"/>
        <v>1</v>
      </c>
      <c r="R333" s="33" t="s">
        <v>328</v>
      </c>
      <c r="U333" s="33" t="s">
        <v>333</v>
      </c>
      <c r="V333" s="33" t="s">
        <v>4</v>
      </c>
      <c r="W333" s="33" t="s">
        <v>311</v>
      </c>
      <c r="X333" s="33">
        <v>1</v>
      </c>
      <c r="Y333" s="33">
        <v>16.523067495599999</v>
      </c>
      <c r="Z333" s="33">
        <v>15</v>
      </c>
      <c r="AB333" s="33">
        <f t="shared" si="56"/>
        <v>0</v>
      </c>
      <c r="AC333" s="33">
        <f t="shared" si="56"/>
        <v>0</v>
      </c>
      <c r="AD333" s="33">
        <f t="shared" si="56"/>
        <v>1</v>
      </c>
      <c r="AE333" s="33">
        <f t="shared" si="56"/>
        <v>0</v>
      </c>
      <c r="AF333" s="33">
        <f t="shared" si="56"/>
        <v>0</v>
      </c>
      <c r="AG333" s="33">
        <f t="shared" si="56"/>
        <v>0</v>
      </c>
      <c r="AH333" s="33">
        <f t="shared" si="56"/>
        <v>0</v>
      </c>
      <c r="AI333" s="33">
        <f t="shared" si="56"/>
        <v>0</v>
      </c>
      <c r="AJ333" s="33">
        <f t="shared" si="56"/>
        <v>0</v>
      </c>
      <c r="AK333" s="33">
        <f t="shared" si="56"/>
        <v>0</v>
      </c>
      <c r="AL333" s="33">
        <f t="shared" si="56"/>
        <v>0</v>
      </c>
      <c r="AM333" s="33">
        <f t="shared" si="56"/>
        <v>0</v>
      </c>
    </row>
    <row r="334" spans="1:39">
      <c r="A334" s="33" t="s">
        <v>262</v>
      </c>
      <c r="B334" s="33" t="str">
        <f t="shared" si="59"/>
        <v>1950s</v>
      </c>
      <c r="C334" s="33" t="s">
        <v>311</v>
      </c>
      <c r="D334" s="77">
        <v>2</v>
      </c>
      <c r="E334" s="33">
        <f t="shared" si="60"/>
        <v>0</v>
      </c>
      <c r="F334" s="33">
        <f t="shared" si="60"/>
        <v>0</v>
      </c>
      <c r="G334" s="33">
        <f t="shared" si="60"/>
        <v>1</v>
      </c>
      <c r="H334" s="33">
        <f t="shared" si="60"/>
        <v>0</v>
      </c>
      <c r="I334" s="33">
        <f t="shared" si="60"/>
        <v>0</v>
      </c>
      <c r="J334" s="33">
        <f t="shared" si="60"/>
        <v>0</v>
      </c>
      <c r="K334" s="33">
        <f t="shared" si="58"/>
        <v>0</v>
      </c>
      <c r="L334" s="33">
        <f t="shared" si="58"/>
        <v>0</v>
      </c>
      <c r="M334" s="33">
        <f t="shared" si="58"/>
        <v>0</v>
      </c>
      <c r="N334" s="33">
        <f t="shared" si="54"/>
        <v>0</v>
      </c>
      <c r="O334" s="33">
        <f t="shared" si="54"/>
        <v>0</v>
      </c>
      <c r="P334" s="33">
        <f t="shared" si="54"/>
        <v>0</v>
      </c>
      <c r="Q334" s="36">
        <f t="shared" si="57"/>
        <v>1</v>
      </c>
      <c r="R334" s="33" t="s">
        <v>328</v>
      </c>
      <c r="U334" s="33" t="s">
        <v>333</v>
      </c>
      <c r="V334" s="33" t="s">
        <v>4</v>
      </c>
      <c r="W334" s="33" t="s">
        <v>311</v>
      </c>
      <c r="X334" s="33">
        <v>2</v>
      </c>
      <c r="Y334" s="33">
        <v>15.6876045348</v>
      </c>
      <c r="Z334" s="33">
        <v>15</v>
      </c>
      <c r="AB334" s="33">
        <f t="shared" ref="AB334:AM348" si="61">IF(AB$2=$Z334,1,0)</f>
        <v>0</v>
      </c>
      <c r="AC334" s="33">
        <f t="shared" si="61"/>
        <v>0</v>
      </c>
      <c r="AD334" s="33">
        <f t="shared" si="61"/>
        <v>1</v>
      </c>
      <c r="AE334" s="33">
        <f t="shared" si="61"/>
        <v>0</v>
      </c>
      <c r="AF334" s="33">
        <f t="shared" si="61"/>
        <v>0</v>
      </c>
      <c r="AG334" s="33">
        <f t="shared" si="61"/>
        <v>0</v>
      </c>
      <c r="AH334" s="33">
        <f t="shared" si="61"/>
        <v>0</v>
      </c>
      <c r="AI334" s="33">
        <f t="shared" si="61"/>
        <v>0</v>
      </c>
      <c r="AJ334" s="33">
        <f t="shared" si="61"/>
        <v>0</v>
      </c>
      <c r="AK334" s="33">
        <f t="shared" si="61"/>
        <v>0</v>
      </c>
      <c r="AL334" s="33">
        <f t="shared" si="61"/>
        <v>0</v>
      </c>
      <c r="AM334" s="33">
        <f t="shared" si="61"/>
        <v>0</v>
      </c>
    </row>
    <row r="335" spans="1:39">
      <c r="A335" s="33" t="s">
        <v>262</v>
      </c>
      <c r="B335" s="33" t="str">
        <f t="shared" si="59"/>
        <v>1950s</v>
      </c>
      <c r="C335" s="33" t="s">
        <v>311</v>
      </c>
      <c r="D335" s="77" t="s">
        <v>161</v>
      </c>
      <c r="E335" s="33">
        <f t="shared" si="60"/>
        <v>0</v>
      </c>
      <c r="F335" s="33">
        <f t="shared" si="60"/>
        <v>0</v>
      </c>
      <c r="G335" s="33">
        <f t="shared" si="60"/>
        <v>1</v>
      </c>
      <c r="H335" s="33">
        <f t="shared" si="60"/>
        <v>0</v>
      </c>
      <c r="I335" s="33">
        <f t="shared" si="60"/>
        <v>0</v>
      </c>
      <c r="J335" s="33">
        <f t="shared" si="60"/>
        <v>0</v>
      </c>
      <c r="K335" s="33">
        <f t="shared" si="58"/>
        <v>0</v>
      </c>
      <c r="L335" s="33">
        <f t="shared" si="58"/>
        <v>0</v>
      </c>
      <c r="M335" s="33">
        <f t="shared" si="58"/>
        <v>0</v>
      </c>
      <c r="N335" s="33">
        <f t="shared" si="54"/>
        <v>0</v>
      </c>
      <c r="O335" s="33">
        <f t="shared" si="54"/>
        <v>0</v>
      </c>
      <c r="P335" s="33">
        <f t="shared" si="54"/>
        <v>0</v>
      </c>
      <c r="Q335" s="36">
        <f t="shared" si="57"/>
        <v>1</v>
      </c>
      <c r="R335" s="33" t="s">
        <v>328</v>
      </c>
      <c r="U335" s="33" t="s">
        <v>333</v>
      </c>
      <c r="V335" s="33" t="s">
        <v>4</v>
      </c>
      <c r="W335" s="33" t="s">
        <v>311</v>
      </c>
      <c r="X335" s="33" t="s">
        <v>161</v>
      </c>
      <c r="Y335" s="33">
        <v>16.236940887700001</v>
      </c>
      <c r="Z335" s="33">
        <v>15</v>
      </c>
      <c r="AB335" s="33">
        <f t="shared" si="61"/>
        <v>0</v>
      </c>
      <c r="AC335" s="33">
        <f t="shared" si="61"/>
        <v>0</v>
      </c>
      <c r="AD335" s="33">
        <f t="shared" si="61"/>
        <v>1</v>
      </c>
      <c r="AE335" s="33">
        <f t="shared" si="61"/>
        <v>0</v>
      </c>
      <c r="AF335" s="33">
        <f t="shared" si="61"/>
        <v>0</v>
      </c>
      <c r="AG335" s="33">
        <f t="shared" si="61"/>
        <v>0</v>
      </c>
      <c r="AH335" s="33">
        <f t="shared" si="61"/>
        <v>0</v>
      </c>
      <c r="AI335" s="33">
        <f t="shared" si="61"/>
        <v>0</v>
      </c>
      <c r="AJ335" s="33">
        <f t="shared" si="61"/>
        <v>0</v>
      </c>
      <c r="AK335" s="33">
        <f t="shared" si="61"/>
        <v>0</v>
      </c>
      <c r="AL335" s="33">
        <f t="shared" si="61"/>
        <v>0</v>
      </c>
      <c r="AM335" s="33">
        <f t="shared" si="61"/>
        <v>0</v>
      </c>
    </row>
    <row r="336" spans="1:39">
      <c r="A336" s="33" t="s">
        <v>262</v>
      </c>
      <c r="B336" s="33" t="str">
        <f t="shared" si="59"/>
        <v>1950s</v>
      </c>
      <c r="C336" s="33" t="s">
        <v>162</v>
      </c>
      <c r="D336" s="77">
        <v>1</v>
      </c>
      <c r="E336" s="33">
        <f t="shared" si="60"/>
        <v>0</v>
      </c>
      <c r="F336" s="33">
        <f t="shared" si="60"/>
        <v>0</v>
      </c>
      <c r="G336" s="33">
        <f t="shared" si="60"/>
        <v>1</v>
      </c>
      <c r="H336" s="33">
        <f t="shared" si="60"/>
        <v>0</v>
      </c>
      <c r="I336" s="33">
        <f t="shared" si="60"/>
        <v>0</v>
      </c>
      <c r="J336" s="33">
        <f t="shared" si="60"/>
        <v>0</v>
      </c>
      <c r="K336" s="33">
        <f t="shared" si="58"/>
        <v>0</v>
      </c>
      <c r="L336" s="33">
        <f t="shared" si="58"/>
        <v>0</v>
      </c>
      <c r="M336" s="33">
        <f t="shared" si="58"/>
        <v>0</v>
      </c>
      <c r="N336" s="33">
        <f t="shared" si="54"/>
        <v>0</v>
      </c>
      <c r="O336" s="33">
        <f t="shared" si="54"/>
        <v>0</v>
      </c>
      <c r="P336" s="33">
        <f t="shared" si="54"/>
        <v>0</v>
      </c>
      <c r="Q336" s="36">
        <f t="shared" si="57"/>
        <v>1</v>
      </c>
      <c r="R336" s="33" t="s">
        <v>328</v>
      </c>
      <c r="U336" s="33" t="s">
        <v>333</v>
      </c>
      <c r="V336" s="33" t="s">
        <v>4</v>
      </c>
      <c r="W336" s="33" t="s">
        <v>162</v>
      </c>
      <c r="X336" s="33">
        <v>1</v>
      </c>
      <c r="Y336" s="33">
        <v>13.6198111449</v>
      </c>
      <c r="Z336" s="33">
        <v>15</v>
      </c>
      <c r="AB336" s="33">
        <f t="shared" si="61"/>
        <v>0</v>
      </c>
      <c r="AC336" s="33">
        <f t="shared" si="61"/>
        <v>0</v>
      </c>
      <c r="AD336" s="33">
        <f t="shared" si="61"/>
        <v>1</v>
      </c>
      <c r="AE336" s="33">
        <f t="shared" si="61"/>
        <v>0</v>
      </c>
      <c r="AF336" s="33">
        <f t="shared" si="61"/>
        <v>0</v>
      </c>
      <c r="AG336" s="33">
        <f t="shared" si="61"/>
        <v>0</v>
      </c>
      <c r="AH336" s="33">
        <f t="shared" si="61"/>
        <v>0</v>
      </c>
      <c r="AI336" s="33">
        <f t="shared" si="61"/>
        <v>0</v>
      </c>
      <c r="AJ336" s="33">
        <f t="shared" si="61"/>
        <v>0</v>
      </c>
      <c r="AK336" s="33">
        <f t="shared" si="61"/>
        <v>0</v>
      </c>
      <c r="AL336" s="33">
        <f t="shared" si="61"/>
        <v>0</v>
      </c>
      <c r="AM336" s="33">
        <f t="shared" si="61"/>
        <v>0</v>
      </c>
    </row>
    <row r="337" spans="1:39">
      <c r="A337" s="33" t="s">
        <v>262</v>
      </c>
      <c r="B337" s="33" t="str">
        <f t="shared" si="59"/>
        <v>1950s</v>
      </c>
      <c r="C337" s="33" t="s">
        <v>162</v>
      </c>
      <c r="D337" s="77">
        <v>2</v>
      </c>
      <c r="E337" s="33">
        <f t="shared" si="60"/>
        <v>0</v>
      </c>
      <c r="F337" s="33">
        <f t="shared" si="60"/>
        <v>0</v>
      </c>
      <c r="G337" s="33">
        <f t="shared" si="60"/>
        <v>1</v>
      </c>
      <c r="H337" s="33">
        <f t="shared" si="60"/>
        <v>0</v>
      </c>
      <c r="I337" s="33">
        <f t="shared" si="60"/>
        <v>0</v>
      </c>
      <c r="J337" s="33">
        <f t="shared" si="60"/>
        <v>0</v>
      </c>
      <c r="K337" s="33">
        <f t="shared" si="58"/>
        <v>0</v>
      </c>
      <c r="L337" s="33">
        <f t="shared" si="58"/>
        <v>0</v>
      </c>
      <c r="M337" s="33">
        <f t="shared" si="58"/>
        <v>0</v>
      </c>
      <c r="N337" s="33">
        <f t="shared" si="54"/>
        <v>0</v>
      </c>
      <c r="O337" s="33">
        <f t="shared" si="54"/>
        <v>0</v>
      </c>
      <c r="P337" s="33">
        <f t="shared" si="54"/>
        <v>0</v>
      </c>
      <c r="Q337" s="36">
        <f t="shared" si="57"/>
        <v>1</v>
      </c>
      <c r="R337" s="33" t="s">
        <v>328</v>
      </c>
      <c r="U337" s="33" t="s">
        <v>333</v>
      </c>
      <c r="V337" s="33" t="s">
        <v>4</v>
      </c>
      <c r="W337" s="33" t="s">
        <v>162</v>
      </c>
      <c r="X337" s="33">
        <v>2</v>
      </c>
      <c r="Y337" s="33">
        <v>12.931146782300001</v>
      </c>
      <c r="Z337" s="33">
        <v>15</v>
      </c>
      <c r="AB337" s="33">
        <f t="shared" si="61"/>
        <v>0</v>
      </c>
      <c r="AC337" s="33">
        <f t="shared" si="61"/>
        <v>0</v>
      </c>
      <c r="AD337" s="33">
        <f t="shared" si="61"/>
        <v>1</v>
      </c>
      <c r="AE337" s="33">
        <f t="shared" si="61"/>
        <v>0</v>
      </c>
      <c r="AF337" s="33">
        <f t="shared" si="61"/>
        <v>0</v>
      </c>
      <c r="AG337" s="33">
        <f t="shared" si="61"/>
        <v>0</v>
      </c>
      <c r="AH337" s="33">
        <f t="shared" si="61"/>
        <v>0</v>
      </c>
      <c r="AI337" s="33">
        <f t="shared" si="61"/>
        <v>0</v>
      </c>
      <c r="AJ337" s="33">
        <f t="shared" si="61"/>
        <v>0</v>
      </c>
      <c r="AK337" s="33">
        <f t="shared" si="61"/>
        <v>0</v>
      </c>
      <c r="AL337" s="33">
        <f t="shared" si="61"/>
        <v>0</v>
      </c>
      <c r="AM337" s="33">
        <f t="shared" si="61"/>
        <v>0</v>
      </c>
    </row>
    <row r="338" spans="1:39">
      <c r="A338" s="33" t="s">
        <v>262</v>
      </c>
      <c r="B338" s="33" t="str">
        <f t="shared" si="59"/>
        <v>1950s</v>
      </c>
      <c r="C338" s="33" t="s">
        <v>162</v>
      </c>
      <c r="D338" s="77" t="s">
        <v>161</v>
      </c>
      <c r="E338" s="33">
        <f t="shared" si="60"/>
        <v>0</v>
      </c>
      <c r="F338" s="33">
        <f t="shared" si="60"/>
        <v>0</v>
      </c>
      <c r="G338" s="33">
        <f t="shared" si="60"/>
        <v>1</v>
      </c>
      <c r="H338" s="33">
        <f t="shared" si="60"/>
        <v>0</v>
      </c>
      <c r="I338" s="33">
        <f t="shared" si="60"/>
        <v>0</v>
      </c>
      <c r="J338" s="33">
        <f t="shared" si="60"/>
        <v>0</v>
      </c>
      <c r="K338" s="33">
        <f t="shared" si="58"/>
        <v>0</v>
      </c>
      <c r="L338" s="33">
        <f t="shared" si="58"/>
        <v>0</v>
      </c>
      <c r="M338" s="33">
        <f t="shared" si="58"/>
        <v>0</v>
      </c>
      <c r="N338" s="33">
        <f t="shared" si="54"/>
        <v>0</v>
      </c>
      <c r="O338" s="33">
        <f t="shared" si="54"/>
        <v>0</v>
      </c>
      <c r="P338" s="33">
        <f t="shared" si="54"/>
        <v>0</v>
      </c>
      <c r="Q338" s="36">
        <f t="shared" si="57"/>
        <v>1</v>
      </c>
      <c r="R338" s="33" t="s">
        <v>328</v>
      </c>
      <c r="U338" s="33" t="s">
        <v>333</v>
      </c>
      <c r="V338" s="33" t="s">
        <v>4</v>
      </c>
      <c r="W338" s="33" t="s">
        <v>162</v>
      </c>
      <c r="X338" s="33" t="s">
        <v>161</v>
      </c>
      <c r="Y338" s="33">
        <v>13.3839596383</v>
      </c>
      <c r="Z338" s="33">
        <v>15</v>
      </c>
      <c r="AB338" s="33">
        <f t="shared" si="61"/>
        <v>0</v>
      </c>
      <c r="AC338" s="33">
        <f t="shared" si="61"/>
        <v>0</v>
      </c>
      <c r="AD338" s="33">
        <f t="shared" si="61"/>
        <v>1</v>
      </c>
      <c r="AE338" s="33">
        <f t="shared" si="61"/>
        <v>0</v>
      </c>
      <c r="AF338" s="33">
        <f t="shared" si="61"/>
        <v>0</v>
      </c>
      <c r="AG338" s="33">
        <f t="shared" si="61"/>
        <v>0</v>
      </c>
      <c r="AH338" s="33">
        <f t="shared" si="61"/>
        <v>0</v>
      </c>
      <c r="AI338" s="33">
        <f t="shared" si="61"/>
        <v>0</v>
      </c>
      <c r="AJ338" s="33">
        <f t="shared" si="61"/>
        <v>0</v>
      </c>
      <c r="AK338" s="33">
        <f t="shared" si="61"/>
        <v>0</v>
      </c>
      <c r="AL338" s="33">
        <f t="shared" si="61"/>
        <v>0</v>
      </c>
      <c r="AM338" s="33">
        <f t="shared" si="61"/>
        <v>0</v>
      </c>
    </row>
    <row r="339" spans="1:39">
      <c r="A339" s="33" t="s">
        <v>262</v>
      </c>
      <c r="B339" s="33" t="str">
        <f t="shared" si="59"/>
        <v>1950s</v>
      </c>
      <c r="C339" s="33" t="s">
        <v>163</v>
      </c>
      <c r="D339" s="77">
        <v>1</v>
      </c>
      <c r="E339" s="33">
        <f t="shared" si="60"/>
        <v>0</v>
      </c>
      <c r="F339" s="33">
        <f t="shared" si="60"/>
        <v>0</v>
      </c>
      <c r="G339" s="33">
        <f t="shared" si="60"/>
        <v>0</v>
      </c>
      <c r="H339" s="33">
        <f t="shared" si="60"/>
        <v>1</v>
      </c>
      <c r="I339" s="33">
        <f t="shared" si="60"/>
        <v>0</v>
      </c>
      <c r="J339" s="33">
        <f t="shared" si="60"/>
        <v>0</v>
      </c>
      <c r="K339" s="33">
        <f t="shared" si="58"/>
        <v>0</v>
      </c>
      <c r="L339" s="33">
        <f t="shared" si="58"/>
        <v>0</v>
      </c>
      <c r="M339" s="33">
        <f t="shared" si="58"/>
        <v>0</v>
      </c>
      <c r="N339" s="33">
        <f t="shared" si="54"/>
        <v>0</v>
      </c>
      <c r="O339" s="33">
        <f t="shared" si="54"/>
        <v>0</v>
      </c>
      <c r="P339" s="33">
        <f t="shared" si="54"/>
        <v>0</v>
      </c>
      <c r="Q339" s="36">
        <f t="shared" si="57"/>
        <v>1</v>
      </c>
      <c r="R339" s="33" t="s">
        <v>328</v>
      </c>
      <c r="U339" s="33" t="s">
        <v>333</v>
      </c>
      <c r="V339" s="33" t="s">
        <v>4</v>
      </c>
      <c r="W339" s="33" t="s">
        <v>163</v>
      </c>
      <c r="X339" s="33">
        <v>1</v>
      </c>
      <c r="Y339" s="33">
        <v>11.2266838873</v>
      </c>
      <c r="Z339" s="33">
        <v>10</v>
      </c>
      <c r="AB339" s="33">
        <f t="shared" si="61"/>
        <v>0</v>
      </c>
      <c r="AC339" s="33">
        <f t="shared" si="61"/>
        <v>0</v>
      </c>
      <c r="AD339" s="33">
        <f t="shared" si="61"/>
        <v>0</v>
      </c>
      <c r="AE339" s="33">
        <f t="shared" si="61"/>
        <v>1</v>
      </c>
      <c r="AF339" s="33">
        <f t="shared" si="61"/>
        <v>0</v>
      </c>
      <c r="AG339" s="33">
        <f t="shared" si="61"/>
        <v>0</v>
      </c>
      <c r="AH339" s="33">
        <f t="shared" si="61"/>
        <v>0</v>
      </c>
      <c r="AI339" s="33">
        <f t="shared" si="61"/>
        <v>0</v>
      </c>
      <c r="AJ339" s="33">
        <f t="shared" si="61"/>
        <v>0</v>
      </c>
      <c r="AK339" s="33">
        <f t="shared" si="61"/>
        <v>0</v>
      </c>
      <c r="AL339" s="33">
        <f t="shared" si="61"/>
        <v>0</v>
      </c>
      <c r="AM339" s="33">
        <f t="shared" si="61"/>
        <v>0</v>
      </c>
    </row>
    <row r="340" spans="1:39">
      <c r="A340" s="33" t="s">
        <v>262</v>
      </c>
      <c r="B340" s="33" t="str">
        <f t="shared" si="59"/>
        <v>1950s</v>
      </c>
      <c r="C340" s="33" t="s">
        <v>163</v>
      </c>
      <c r="D340" s="77">
        <v>2</v>
      </c>
      <c r="E340" s="33">
        <f t="shared" si="60"/>
        <v>0</v>
      </c>
      <c r="F340" s="33">
        <f t="shared" si="60"/>
        <v>0</v>
      </c>
      <c r="G340" s="33">
        <f t="shared" si="60"/>
        <v>0</v>
      </c>
      <c r="H340" s="33">
        <f t="shared" si="60"/>
        <v>1</v>
      </c>
      <c r="I340" s="33">
        <f t="shared" si="60"/>
        <v>0</v>
      </c>
      <c r="J340" s="33">
        <f t="shared" si="60"/>
        <v>0</v>
      </c>
      <c r="K340" s="33">
        <f t="shared" si="58"/>
        <v>0</v>
      </c>
      <c r="L340" s="33">
        <f t="shared" si="58"/>
        <v>0</v>
      </c>
      <c r="M340" s="33">
        <f t="shared" si="58"/>
        <v>0</v>
      </c>
      <c r="N340" s="33">
        <f t="shared" si="54"/>
        <v>0</v>
      </c>
      <c r="O340" s="33">
        <f t="shared" si="54"/>
        <v>0</v>
      </c>
      <c r="P340" s="33">
        <f t="shared" si="54"/>
        <v>0</v>
      </c>
      <c r="Q340" s="36">
        <f t="shared" si="57"/>
        <v>1</v>
      </c>
      <c r="R340" s="33" t="s">
        <v>328</v>
      </c>
      <c r="U340" s="33" t="s">
        <v>333</v>
      </c>
      <c r="V340" s="33" t="s">
        <v>4</v>
      </c>
      <c r="W340" s="33" t="s">
        <v>163</v>
      </c>
      <c r="X340" s="33">
        <v>2</v>
      </c>
      <c r="Y340" s="33">
        <v>10.6590242464</v>
      </c>
      <c r="Z340" s="33">
        <v>10</v>
      </c>
      <c r="AB340" s="33">
        <f t="shared" si="61"/>
        <v>0</v>
      </c>
      <c r="AC340" s="33">
        <f t="shared" si="61"/>
        <v>0</v>
      </c>
      <c r="AD340" s="33">
        <f t="shared" si="61"/>
        <v>0</v>
      </c>
      <c r="AE340" s="33">
        <f t="shared" si="61"/>
        <v>1</v>
      </c>
      <c r="AF340" s="33">
        <f t="shared" si="61"/>
        <v>0</v>
      </c>
      <c r="AG340" s="33">
        <f t="shared" si="61"/>
        <v>0</v>
      </c>
      <c r="AH340" s="33">
        <f t="shared" si="61"/>
        <v>0</v>
      </c>
      <c r="AI340" s="33">
        <f t="shared" si="61"/>
        <v>0</v>
      </c>
      <c r="AJ340" s="33">
        <f t="shared" si="61"/>
        <v>0</v>
      </c>
      <c r="AK340" s="33">
        <f t="shared" si="61"/>
        <v>0</v>
      </c>
      <c r="AL340" s="33">
        <f t="shared" si="61"/>
        <v>0</v>
      </c>
      <c r="AM340" s="33">
        <f t="shared" si="61"/>
        <v>0</v>
      </c>
    </row>
    <row r="341" spans="1:39">
      <c r="A341" s="33" t="s">
        <v>262</v>
      </c>
      <c r="B341" s="33" t="str">
        <f t="shared" si="59"/>
        <v>1950s</v>
      </c>
      <c r="C341" s="33" t="s">
        <v>163</v>
      </c>
      <c r="D341" s="77" t="s">
        <v>161</v>
      </c>
      <c r="E341" s="33">
        <f t="shared" si="60"/>
        <v>0</v>
      </c>
      <c r="F341" s="33">
        <f t="shared" si="60"/>
        <v>0</v>
      </c>
      <c r="G341" s="33">
        <f t="shared" si="60"/>
        <v>0</v>
      </c>
      <c r="H341" s="33">
        <f t="shared" si="60"/>
        <v>1</v>
      </c>
      <c r="I341" s="33">
        <f t="shared" si="60"/>
        <v>0</v>
      </c>
      <c r="J341" s="33">
        <f t="shared" si="60"/>
        <v>0</v>
      </c>
      <c r="K341" s="33">
        <f t="shared" si="58"/>
        <v>0</v>
      </c>
      <c r="L341" s="33">
        <f t="shared" si="58"/>
        <v>0</v>
      </c>
      <c r="M341" s="33">
        <f t="shared" si="58"/>
        <v>0</v>
      </c>
      <c r="N341" s="33">
        <f t="shared" si="54"/>
        <v>0</v>
      </c>
      <c r="O341" s="33">
        <f t="shared" si="54"/>
        <v>0</v>
      </c>
      <c r="P341" s="33">
        <f t="shared" si="54"/>
        <v>0</v>
      </c>
      <c r="Q341" s="36">
        <f t="shared" si="57"/>
        <v>1</v>
      </c>
      <c r="R341" s="33" t="s">
        <v>328</v>
      </c>
      <c r="U341" s="33" t="s">
        <v>333</v>
      </c>
      <c r="V341" s="33" t="s">
        <v>4</v>
      </c>
      <c r="W341" s="33" t="s">
        <v>163</v>
      </c>
      <c r="X341" s="33" t="s">
        <v>161</v>
      </c>
      <c r="Y341" s="33">
        <v>11.032273679899999</v>
      </c>
      <c r="Z341" s="33">
        <v>10</v>
      </c>
      <c r="AB341" s="33">
        <f t="shared" si="61"/>
        <v>0</v>
      </c>
      <c r="AC341" s="33">
        <f t="shared" si="61"/>
        <v>0</v>
      </c>
      <c r="AD341" s="33">
        <f t="shared" si="61"/>
        <v>0</v>
      </c>
      <c r="AE341" s="33">
        <f t="shared" si="61"/>
        <v>1</v>
      </c>
      <c r="AF341" s="33">
        <f t="shared" si="61"/>
        <v>0</v>
      </c>
      <c r="AG341" s="33">
        <f t="shared" si="61"/>
        <v>0</v>
      </c>
      <c r="AH341" s="33">
        <f t="shared" si="61"/>
        <v>0</v>
      </c>
      <c r="AI341" s="33">
        <f t="shared" si="61"/>
        <v>0</v>
      </c>
      <c r="AJ341" s="33">
        <f t="shared" si="61"/>
        <v>0</v>
      </c>
      <c r="AK341" s="33">
        <f t="shared" si="61"/>
        <v>0</v>
      </c>
      <c r="AL341" s="33">
        <f t="shared" si="61"/>
        <v>0</v>
      </c>
      <c r="AM341" s="33">
        <f t="shared" si="61"/>
        <v>0</v>
      </c>
    </row>
    <row r="342" spans="1:39">
      <c r="A342" s="33" t="s">
        <v>262</v>
      </c>
      <c r="B342" s="33" t="str">
        <f t="shared" si="59"/>
        <v>1950s</v>
      </c>
      <c r="C342" s="33" t="s">
        <v>164</v>
      </c>
      <c r="D342" s="77">
        <v>1</v>
      </c>
      <c r="E342" s="33">
        <f t="shared" si="60"/>
        <v>0</v>
      </c>
      <c r="F342" s="33">
        <f t="shared" si="60"/>
        <v>0</v>
      </c>
      <c r="G342" s="33">
        <f t="shared" si="60"/>
        <v>0</v>
      </c>
      <c r="H342" s="33">
        <f t="shared" si="60"/>
        <v>1</v>
      </c>
      <c r="I342" s="33">
        <f t="shared" si="60"/>
        <v>0</v>
      </c>
      <c r="J342" s="33">
        <f t="shared" si="60"/>
        <v>0</v>
      </c>
      <c r="K342" s="33">
        <f t="shared" si="58"/>
        <v>0</v>
      </c>
      <c r="L342" s="33">
        <f t="shared" si="58"/>
        <v>0</v>
      </c>
      <c r="M342" s="33">
        <f t="shared" si="58"/>
        <v>0</v>
      </c>
      <c r="N342" s="33">
        <f t="shared" si="54"/>
        <v>0</v>
      </c>
      <c r="O342" s="33">
        <f t="shared" si="54"/>
        <v>0</v>
      </c>
      <c r="P342" s="33">
        <f t="shared" si="54"/>
        <v>0</v>
      </c>
      <c r="Q342" s="36">
        <f t="shared" si="57"/>
        <v>1</v>
      </c>
      <c r="R342" s="33" t="s">
        <v>328</v>
      </c>
      <c r="U342" s="33" t="s">
        <v>333</v>
      </c>
      <c r="V342" s="33" t="s">
        <v>4</v>
      </c>
      <c r="W342" s="33" t="s">
        <v>164</v>
      </c>
      <c r="X342" s="33">
        <v>1</v>
      </c>
      <c r="Y342" s="33">
        <v>9.25405130547</v>
      </c>
      <c r="Z342" s="33">
        <v>10</v>
      </c>
      <c r="AB342" s="33">
        <f t="shared" si="61"/>
        <v>0</v>
      </c>
      <c r="AC342" s="33">
        <f t="shared" si="61"/>
        <v>0</v>
      </c>
      <c r="AD342" s="33">
        <f t="shared" si="61"/>
        <v>0</v>
      </c>
      <c r="AE342" s="33">
        <f t="shared" si="61"/>
        <v>1</v>
      </c>
      <c r="AF342" s="33">
        <f t="shared" si="61"/>
        <v>0</v>
      </c>
      <c r="AG342" s="33">
        <f t="shared" si="61"/>
        <v>0</v>
      </c>
      <c r="AH342" s="33">
        <f t="shared" si="61"/>
        <v>0</v>
      </c>
      <c r="AI342" s="33">
        <f t="shared" si="61"/>
        <v>0</v>
      </c>
      <c r="AJ342" s="33">
        <f t="shared" si="61"/>
        <v>0</v>
      </c>
      <c r="AK342" s="33">
        <f t="shared" si="61"/>
        <v>0</v>
      </c>
      <c r="AL342" s="33">
        <f t="shared" si="61"/>
        <v>0</v>
      </c>
      <c r="AM342" s="33">
        <f t="shared" si="61"/>
        <v>0</v>
      </c>
    </row>
    <row r="343" spans="1:39">
      <c r="A343" s="33" t="s">
        <v>262</v>
      </c>
      <c r="B343" s="33" t="str">
        <f t="shared" si="59"/>
        <v>1950s</v>
      </c>
      <c r="C343" s="33" t="s">
        <v>164</v>
      </c>
      <c r="D343" s="77">
        <v>2</v>
      </c>
      <c r="E343" s="33">
        <f t="shared" si="60"/>
        <v>0</v>
      </c>
      <c r="F343" s="33">
        <f t="shared" si="60"/>
        <v>0</v>
      </c>
      <c r="G343" s="33">
        <f t="shared" si="60"/>
        <v>0</v>
      </c>
      <c r="H343" s="33">
        <f t="shared" si="60"/>
        <v>0</v>
      </c>
      <c r="I343" s="33">
        <f t="shared" si="60"/>
        <v>1</v>
      </c>
      <c r="J343" s="33">
        <f t="shared" si="60"/>
        <v>0</v>
      </c>
      <c r="K343" s="33">
        <f t="shared" si="58"/>
        <v>0</v>
      </c>
      <c r="L343" s="33">
        <f t="shared" si="58"/>
        <v>0</v>
      </c>
      <c r="M343" s="33">
        <f t="shared" si="58"/>
        <v>0</v>
      </c>
      <c r="N343" s="33">
        <f t="shared" si="54"/>
        <v>0</v>
      </c>
      <c r="O343" s="33">
        <f t="shared" si="54"/>
        <v>0</v>
      </c>
      <c r="P343" s="33">
        <f t="shared" si="54"/>
        <v>0</v>
      </c>
      <c r="Q343" s="36">
        <f t="shared" si="57"/>
        <v>1</v>
      </c>
      <c r="R343" s="33" t="s">
        <v>328</v>
      </c>
      <c r="U343" s="33" t="s">
        <v>333</v>
      </c>
      <c r="V343" s="33" t="s">
        <v>4</v>
      </c>
      <c r="W343" s="33" t="s">
        <v>164</v>
      </c>
      <c r="X343" s="33">
        <v>2</v>
      </c>
      <c r="Y343" s="33">
        <v>8.7861347333499999</v>
      </c>
      <c r="Z343" s="33">
        <v>8</v>
      </c>
      <c r="AB343" s="33">
        <f t="shared" si="61"/>
        <v>0</v>
      </c>
      <c r="AC343" s="33">
        <f t="shared" si="61"/>
        <v>0</v>
      </c>
      <c r="AD343" s="33">
        <f t="shared" si="61"/>
        <v>0</v>
      </c>
      <c r="AE343" s="33">
        <f t="shared" si="61"/>
        <v>0</v>
      </c>
      <c r="AF343" s="33">
        <f t="shared" si="61"/>
        <v>1</v>
      </c>
      <c r="AG343" s="33">
        <f t="shared" si="61"/>
        <v>0</v>
      </c>
      <c r="AH343" s="33">
        <f t="shared" si="61"/>
        <v>0</v>
      </c>
      <c r="AI343" s="33">
        <f t="shared" si="61"/>
        <v>0</v>
      </c>
      <c r="AJ343" s="33">
        <f t="shared" si="61"/>
        <v>0</v>
      </c>
      <c r="AK343" s="33">
        <f t="shared" si="61"/>
        <v>0</v>
      </c>
      <c r="AL343" s="33">
        <f t="shared" si="61"/>
        <v>0</v>
      </c>
      <c r="AM343" s="33">
        <f t="shared" si="61"/>
        <v>0</v>
      </c>
    </row>
    <row r="344" spans="1:39">
      <c r="A344" s="33" t="s">
        <v>262</v>
      </c>
      <c r="B344" s="33" t="str">
        <f t="shared" si="59"/>
        <v>1950s</v>
      </c>
      <c r="C344" s="33" t="s">
        <v>164</v>
      </c>
      <c r="D344" s="77" t="s">
        <v>161</v>
      </c>
      <c r="E344" s="33">
        <f t="shared" si="60"/>
        <v>0</v>
      </c>
      <c r="F344" s="33">
        <f t="shared" si="60"/>
        <v>0</v>
      </c>
      <c r="G344" s="33">
        <f t="shared" si="60"/>
        <v>0</v>
      </c>
      <c r="H344" s="33">
        <f t="shared" si="60"/>
        <v>1</v>
      </c>
      <c r="I344" s="33">
        <f t="shared" si="60"/>
        <v>0</v>
      </c>
      <c r="J344" s="33">
        <f t="shared" si="60"/>
        <v>0</v>
      </c>
      <c r="K344" s="33">
        <f t="shared" si="58"/>
        <v>0</v>
      </c>
      <c r="L344" s="33">
        <f t="shared" si="58"/>
        <v>0</v>
      </c>
      <c r="M344" s="33">
        <f t="shared" si="58"/>
        <v>0</v>
      </c>
      <c r="N344" s="33">
        <f t="shared" si="54"/>
        <v>0</v>
      </c>
      <c r="O344" s="33">
        <f t="shared" si="54"/>
        <v>0</v>
      </c>
      <c r="P344" s="33">
        <f t="shared" si="54"/>
        <v>0</v>
      </c>
      <c r="Q344" s="36">
        <f t="shared" si="57"/>
        <v>1</v>
      </c>
      <c r="R344" s="33" t="s">
        <v>328</v>
      </c>
      <c r="U344" s="33" t="s">
        <v>333</v>
      </c>
      <c r="V344" s="33" t="s">
        <v>4</v>
      </c>
      <c r="W344" s="33" t="s">
        <v>164</v>
      </c>
      <c r="X344" s="33" t="s">
        <v>161</v>
      </c>
      <c r="Y344" s="33">
        <v>9.0938007763400002</v>
      </c>
      <c r="Z344" s="33">
        <v>10</v>
      </c>
      <c r="AB344" s="33">
        <f t="shared" si="61"/>
        <v>0</v>
      </c>
      <c r="AC344" s="33">
        <f t="shared" si="61"/>
        <v>0</v>
      </c>
      <c r="AD344" s="33">
        <f t="shared" si="61"/>
        <v>0</v>
      </c>
      <c r="AE344" s="33">
        <f t="shared" si="61"/>
        <v>1</v>
      </c>
      <c r="AF344" s="33">
        <f t="shared" si="61"/>
        <v>0</v>
      </c>
      <c r="AG344" s="33">
        <f t="shared" si="61"/>
        <v>0</v>
      </c>
      <c r="AH344" s="33">
        <f t="shared" si="61"/>
        <v>0</v>
      </c>
      <c r="AI344" s="33">
        <f t="shared" si="61"/>
        <v>0</v>
      </c>
      <c r="AJ344" s="33">
        <f t="shared" si="61"/>
        <v>0</v>
      </c>
      <c r="AK344" s="33">
        <f t="shared" si="61"/>
        <v>0</v>
      </c>
      <c r="AL344" s="33">
        <f t="shared" si="61"/>
        <v>0</v>
      </c>
      <c r="AM344" s="33">
        <f t="shared" si="61"/>
        <v>0</v>
      </c>
    </row>
    <row r="345" spans="1:39">
      <c r="A345" s="33" t="s">
        <v>262</v>
      </c>
      <c r="B345" s="33" t="str">
        <f t="shared" si="59"/>
        <v>1950s</v>
      </c>
      <c r="C345" s="33" t="s">
        <v>165</v>
      </c>
      <c r="D345" s="77">
        <v>1</v>
      </c>
      <c r="E345" s="33">
        <f t="shared" si="60"/>
        <v>0</v>
      </c>
      <c r="F345" s="33">
        <f t="shared" si="60"/>
        <v>0</v>
      </c>
      <c r="G345" s="33">
        <f t="shared" si="60"/>
        <v>0</v>
      </c>
      <c r="H345" s="33">
        <f t="shared" si="60"/>
        <v>0</v>
      </c>
      <c r="I345" s="33">
        <f t="shared" si="60"/>
        <v>1</v>
      </c>
      <c r="J345" s="33">
        <f t="shared" si="60"/>
        <v>0</v>
      </c>
      <c r="K345" s="33">
        <f t="shared" si="58"/>
        <v>0</v>
      </c>
      <c r="L345" s="33">
        <f t="shared" si="58"/>
        <v>0</v>
      </c>
      <c r="M345" s="33">
        <f t="shared" si="58"/>
        <v>0</v>
      </c>
      <c r="N345" s="33">
        <f t="shared" si="54"/>
        <v>0</v>
      </c>
      <c r="O345" s="33">
        <f t="shared" si="54"/>
        <v>0</v>
      </c>
      <c r="P345" s="33">
        <f t="shared" si="54"/>
        <v>0</v>
      </c>
      <c r="Q345" s="36">
        <f t="shared" si="57"/>
        <v>1</v>
      </c>
      <c r="R345" s="33" t="s">
        <v>328</v>
      </c>
      <c r="U345" s="33" t="s">
        <v>333</v>
      </c>
      <c r="V345" s="33" t="s">
        <v>4</v>
      </c>
      <c r="W345" s="33" t="s">
        <v>165</v>
      </c>
      <c r="X345" s="33">
        <v>1</v>
      </c>
      <c r="Y345" s="33">
        <v>7.6280285811799997</v>
      </c>
      <c r="Z345" s="33">
        <v>8</v>
      </c>
      <c r="AB345" s="33">
        <f t="shared" si="61"/>
        <v>0</v>
      </c>
      <c r="AC345" s="33">
        <f t="shared" si="61"/>
        <v>0</v>
      </c>
      <c r="AD345" s="33">
        <f t="shared" si="61"/>
        <v>0</v>
      </c>
      <c r="AE345" s="33">
        <f t="shared" si="61"/>
        <v>0</v>
      </c>
      <c r="AF345" s="33">
        <f t="shared" si="61"/>
        <v>1</v>
      </c>
      <c r="AG345" s="33">
        <f t="shared" si="61"/>
        <v>0</v>
      </c>
      <c r="AH345" s="33">
        <f t="shared" si="61"/>
        <v>0</v>
      </c>
      <c r="AI345" s="33">
        <f t="shared" si="61"/>
        <v>0</v>
      </c>
      <c r="AJ345" s="33">
        <f t="shared" si="61"/>
        <v>0</v>
      </c>
      <c r="AK345" s="33">
        <f t="shared" si="61"/>
        <v>0</v>
      </c>
      <c r="AL345" s="33">
        <f t="shared" si="61"/>
        <v>0</v>
      </c>
      <c r="AM345" s="33">
        <f t="shared" si="61"/>
        <v>0</v>
      </c>
    </row>
    <row r="346" spans="1:39">
      <c r="A346" s="33" t="s">
        <v>262</v>
      </c>
      <c r="B346" s="33" t="str">
        <f t="shared" si="59"/>
        <v>1950s</v>
      </c>
      <c r="C346" s="33" t="s">
        <v>165</v>
      </c>
      <c r="D346" s="77">
        <v>2</v>
      </c>
      <c r="E346" s="33">
        <f t="shared" si="60"/>
        <v>0</v>
      </c>
      <c r="F346" s="33">
        <f t="shared" si="60"/>
        <v>0</v>
      </c>
      <c r="G346" s="33">
        <f t="shared" si="60"/>
        <v>0</v>
      </c>
      <c r="H346" s="33">
        <f t="shared" si="60"/>
        <v>0</v>
      </c>
      <c r="I346" s="33">
        <f t="shared" si="60"/>
        <v>0</v>
      </c>
      <c r="J346" s="33">
        <f t="shared" si="60"/>
        <v>1</v>
      </c>
      <c r="K346" s="33">
        <f t="shared" si="58"/>
        <v>0</v>
      </c>
      <c r="L346" s="33">
        <f t="shared" si="58"/>
        <v>0</v>
      </c>
      <c r="M346" s="33">
        <f t="shared" si="58"/>
        <v>0</v>
      </c>
      <c r="N346" s="33">
        <f t="shared" si="54"/>
        <v>0</v>
      </c>
      <c r="O346" s="33">
        <f t="shared" si="54"/>
        <v>0</v>
      </c>
      <c r="P346" s="33">
        <f t="shared" si="54"/>
        <v>0</v>
      </c>
      <c r="Q346" s="36">
        <f t="shared" si="57"/>
        <v>1</v>
      </c>
      <c r="R346" s="33" t="s">
        <v>328</v>
      </c>
      <c r="U346" s="33" t="s">
        <v>333</v>
      </c>
      <c r="V346" s="33" t="s">
        <v>4</v>
      </c>
      <c r="W346" s="33" t="s">
        <v>165</v>
      </c>
      <c r="X346" s="33">
        <v>2</v>
      </c>
      <c r="Y346" s="33">
        <v>7.2423292946900002</v>
      </c>
      <c r="Z346" s="33">
        <v>7</v>
      </c>
      <c r="AB346" s="33">
        <f t="shared" si="61"/>
        <v>0</v>
      </c>
      <c r="AC346" s="33">
        <f t="shared" si="61"/>
        <v>0</v>
      </c>
      <c r="AD346" s="33">
        <f t="shared" si="61"/>
        <v>0</v>
      </c>
      <c r="AE346" s="33">
        <f t="shared" si="61"/>
        <v>0</v>
      </c>
      <c r="AF346" s="33">
        <f t="shared" si="61"/>
        <v>0</v>
      </c>
      <c r="AG346" s="33">
        <f t="shared" si="61"/>
        <v>1</v>
      </c>
      <c r="AH346" s="33">
        <f t="shared" si="61"/>
        <v>0</v>
      </c>
      <c r="AI346" s="33">
        <f t="shared" si="61"/>
        <v>0</v>
      </c>
      <c r="AJ346" s="33">
        <f t="shared" si="61"/>
        <v>0</v>
      </c>
      <c r="AK346" s="33">
        <f t="shared" si="61"/>
        <v>0</v>
      </c>
      <c r="AL346" s="33">
        <f t="shared" si="61"/>
        <v>0</v>
      </c>
      <c r="AM346" s="33">
        <f t="shared" si="61"/>
        <v>0</v>
      </c>
    </row>
    <row r="347" spans="1:39">
      <c r="A347" s="33" t="s">
        <v>262</v>
      </c>
      <c r="B347" s="33" t="str">
        <f t="shared" si="59"/>
        <v>1950s</v>
      </c>
      <c r="C347" s="33" t="s">
        <v>165</v>
      </c>
      <c r="D347" s="77" t="s">
        <v>161</v>
      </c>
      <c r="E347" s="33">
        <f t="shared" si="60"/>
        <v>0</v>
      </c>
      <c r="F347" s="33">
        <f t="shared" si="60"/>
        <v>0</v>
      </c>
      <c r="G347" s="33">
        <f t="shared" si="60"/>
        <v>0</v>
      </c>
      <c r="H347" s="33">
        <f t="shared" si="60"/>
        <v>0</v>
      </c>
      <c r="I347" s="33">
        <f t="shared" si="60"/>
        <v>0</v>
      </c>
      <c r="J347" s="33">
        <f t="shared" si="60"/>
        <v>1</v>
      </c>
      <c r="K347" s="33">
        <f t="shared" si="58"/>
        <v>0</v>
      </c>
      <c r="L347" s="33">
        <f t="shared" si="58"/>
        <v>0</v>
      </c>
      <c r="M347" s="33">
        <f t="shared" si="58"/>
        <v>0</v>
      </c>
      <c r="N347" s="33">
        <f t="shared" si="54"/>
        <v>0</v>
      </c>
      <c r="O347" s="33">
        <f t="shared" si="54"/>
        <v>0</v>
      </c>
      <c r="P347" s="33">
        <f t="shared" si="54"/>
        <v>0</v>
      </c>
      <c r="Q347" s="36">
        <f t="shared" si="57"/>
        <v>1</v>
      </c>
      <c r="R347" s="33" t="s">
        <v>328</v>
      </c>
      <c r="U347" s="33" t="s">
        <v>333</v>
      </c>
      <c r="V347" s="33" t="s">
        <v>4</v>
      </c>
      <c r="W347" s="33" t="s">
        <v>165</v>
      </c>
      <c r="X347" s="33" t="s">
        <v>161</v>
      </c>
      <c r="Y347" s="33">
        <v>7.4959355577100002</v>
      </c>
      <c r="Z347" s="33">
        <v>7</v>
      </c>
      <c r="AB347" s="33">
        <f t="shared" si="61"/>
        <v>0</v>
      </c>
      <c r="AC347" s="33">
        <f t="shared" si="61"/>
        <v>0</v>
      </c>
      <c r="AD347" s="33">
        <f t="shared" si="61"/>
        <v>0</v>
      </c>
      <c r="AE347" s="33">
        <f t="shared" si="61"/>
        <v>0</v>
      </c>
      <c r="AF347" s="33">
        <f t="shared" si="61"/>
        <v>0</v>
      </c>
      <c r="AG347" s="33">
        <f t="shared" si="61"/>
        <v>1</v>
      </c>
      <c r="AH347" s="33">
        <f t="shared" si="61"/>
        <v>0</v>
      </c>
      <c r="AI347" s="33">
        <f t="shared" si="61"/>
        <v>0</v>
      </c>
      <c r="AJ347" s="33">
        <f t="shared" si="61"/>
        <v>0</v>
      </c>
      <c r="AK347" s="33">
        <f t="shared" si="61"/>
        <v>0</v>
      </c>
      <c r="AL347" s="33">
        <f t="shared" si="61"/>
        <v>0</v>
      </c>
      <c r="AM347" s="33">
        <f t="shared" si="61"/>
        <v>0</v>
      </c>
    </row>
    <row r="348" spans="1:39">
      <c r="A348" s="33" t="s">
        <v>262</v>
      </c>
      <c r="B348" s="33" t="str">
        <f t="shared" si="59"/>
        <v>1960s</v>
      </c>
      <c r="C348" s="33" t="s">
        <v>162</v>
      </c>
      <c r="D348" s="77">
        <v>1</v>
      </c>
      <c r="E348" s="33">
        <f t="shared" si="60"/>
        <v>0</v>
      </c>
      <c r="F348" s="33">
        <f t="shared" si="60"/>
        <v>0</v>
      </c>
      <c r="G348" s="33">
        <f t="shared" si="60"/>
        <v>1</v>
      </c>
      <c r="H348" s="33">
        <f t="shared" si="60"/>
        <v>0</v>
      </c>
      <c r="I348" s="33">
        <f t="shared" si="60"/>
        <v>0</v>
      </c>
      <c r="J348" s="33">
        <f t="shared" si="60"/>
        <v>0</v>
      </c>
      <c r="K348" s="33">
        <f t="shared" si="58"/>
        <v>0</v>
      </c>
      <c r="L348" s="33">
        <f t="shared" si="58"/>
        <v>0</v>
      </c>
      <c r="M348" s="33">
        <f t="shared" si="58"/>
        <v>0</v>
      </c>
      <c r="N348" s="33">
        <f t="shared" si="54"/>
        <v>0</v>
      </c>
      <c r="O348" s="33">
        <f t="shared" si="54"/>
        <v>0</v>
      </c>
      <c r="P348" s="33">
        <f t="shared" si="54"/>
        <v>0</v>
      </c>
      <c r="Q348" s="36">
        <f t="shared" si="57"/>
        <v>1</v>
      </c>
      <c r="R348" s="33" t="s">
        <v>328</v>
      </c>
      <c r="U348" s="33" t="s">
        <v>333</v>
      </c>
      <c r="V348" s="33" t="s">
        <v>5</v>
      </c>
      <c r="W348" s="33" t="s">
        <v>327</v>
      </c>
      <c r="X348" s="33">
        <v>1</v>
      </c>
      <c r="Y348" s="33">
        <v>15.155650528700001</v>
      </c>
      <c r="Z348" s="33">
        <v>15</v>
      </c>
      <c r="AB348" s="33">
        <f t="shared" si="61"/>
        <v>0</v>
      </c>
      <c r="AC348" s="33">
        <f t="shared" si="61"/>
        <v>0</v>
      </c>
      <c r="AD348" s="33">
        <f t="shared" si="61"/>
        <v>1</v>
      </c>
      <c r="AE348" s="33">
        <f t="shared" si="61"/>
        <v>0</v>
      </c>
      <c r="AF348" s="33">
        <f t="shared" si="61"/>
        <v>0</v>
      </c>
      <c r="AG348" s="33">
        <f t="shared" si="61"/>
        <v>0</v>
      </c>
      <c r="AH348" s="33">
        <f t="shared" si="61"/>
        <v>0</v>
      </c>
      <c r="AI348" s="33">
        <f t="shared" si="61"/>
        <v>0</v>
      </c>
      <c r="AJ348" s="33">
        <f t="shared" si="61"/>
        <v>0</v>
      </c>
      <c r="AK348" s="33">
        <f t="shared" si="61"/>
        <v>0</v>
      </c>
      <c r="AL348" s="33">
        <f t="shared" si="61"/>
        <v>0</v>
      </c>
      <c r="AM348" s="33">
        <f t="shared" si="61"/>
        <v>0</v>
      </c>
    </row>
    <row r="349" spans="1:39">
      <c r="A349" s="33" t="s">
        <v>262</v>
      </c>
      <c r="B349" s="33" t="str">
        <f t="shared" si="59"/>
        <v>1960s</v>
      </c>
      <c r="C349" s="33" t="s">
        <v>311</v>
      </c>
      <c r="D349" s="77">
        <v>2</v>
      </c>
      <c r="E349" s="33">
        <f t="shared" si="60"/>
        <v>0</v>
      </c>
      <c r="F349" s="33">
        <f t="shared" si="60"/>
        <v>0</v>
      </c>
      <c r="G349" s="33">
        <f t="shared" si="60"/>
        <v>1</v>
      </c>
      <c r="H349" s="33">
        <f t="shared" si="60"/>
        <v>0</v>
      </c>
      <c r="I349" s="33">
        <f t="shared" si="60"/>
        <v>0</v>
      </c>
      <c r="J349" s="33">
        <f t="shared" si="60"/>
        <v>0</v>
      </c>
      <c r="K349" s="33">
        <f t="shared" si="58"/>
        <v>0</v>
      </c>
      <c r="L349" s="33">
        <f t="shared" si="58"/>
        <v>0</v>
      </c>
      <c r="M349" s="33">
        <f t="shared" si="58"/>
        <v>0</v>
      </c>
      <c r="N349" s="33">
        <f t="shared" si="54"/>
        <v>0</v>
      </c>
      <c r="O349" s="33">
        <f t="shared" si="54"/>
        <v>0</v>
      </c>
      <c r="P349" s="33">
        <f t="shared" si="54"/>
        <v>0</v>
      </c>
      <c r="Q349" s="36">
        <f t="shared" si="57"/>
        <v>1</v>
      </c>
      <c r="R349" s="33" t="s">
        <v>328</v>
      </c>
      <c r="U349" s="33" t="s">
        <v>333</v>
      </c>
      <c r="V349" s="33" t="s">
        <v>5</v>
      </c>
      <c r="W349" s="33" t="s">
        <v>311</v>
      </c>
      <c r="X349" s="33">
        <v>2</v>
      </c>
      <c r="Y349" s="33">
        <v>13.064137496400001</v>
      </c>
      <c r="Z349" s="33">
        <v>15</v>
      </c>
      <c r="AB349" s="33">
        <f t="shared" ref="AB349:AM362" si="62">IF(AB$2=$Z349,1,0)</f>
        <v>0</v>
      </c>
      <c r="AC349" s="33">
        <f t="shared" si="62"/>
        <v>0</v>
      </c>
      <c r="AD349" s="33">
        <f t="shared" si="62"/>
        <v>1</v>
      </c>
      <c r="AE349" s="33">
        <f t="shared" si="62"/>
        <v>0</v>
      </c>
      <c r="AF349" s="33">
        <f t="shared" si="62"/>
        <v>0</v>
      </c>
      <c r="AG349" s="33">
        <f t="shared" si="62"/>
        <v>0</v>
      </c>
      <c r="AH349" s="33">
        <f t="shared" si="62"/>
        <v>0</v>
      </c>
      <c r="AI349" s="33">
        <f t="shared" si="62"/>
        <v>0</v>
      </c>
      <c r="AJ349" s="33">
        <f t="shared" si="62"/>
        <v>0</v>
      </c>
      <c r="AK349" s="33">
        <f t="shared" si="62"/>
        <v>0</v>
      </c>
      <c r="AL349" s="33">
        <f t="shared" si="62"/>
        <v>0</v>
      </c>
      <c r="AM349" s="33">
        <f t="shared" si="62"/>
        <v>0</v>
      </c>
    </row>
    <row r="350" spans="1:39">
      <c r="A350" s="33" t="s">
        <v>262</v>
      </c>
      <c r="B350" s="33" t="str">
        <f t="shared" si="59"/>
        <v>1960s</v>
      </c>
      <c r="C350" s="33" t="s">
        <v>311</v>
      </c>
      <c r="D350" s="77" t="s">
        <v>161</v>
      </c>
      <c r="E350" s="33">
        <f t="shared" si="60"/>
        <v>0</v>
      </c>
      <c r="F350" s="33">
        <f t="shared" si="60"/>
        <v>0</v>
      </c>
      <c r="G350" s="33">
        <f t="shared" si="60"/>
        <v>1</v>
      </c>
      <c r="H350" s="33">
        <f t="shared" si="60"/>
        <v>0</v>
      </c>
      <c r="I350" s="33">
        <f t="shared" si="60"/>
        <v>0</v>
      </c>
      <c r="J350" s="33">
        <f t="shared" si="60"/>
        <v>0</v>
      </c>
      <c r="K350" s="33">
        <f t="shared" si="58"/>
        <v>0</v>
      </c>
      <c r="L350" s="33">
        <f t="shared" si="58"/>
        <v>0</v>
      </c>
      <c r="M350" s="33">
        <f t="shared" si="58"/>
        <v>0</v>
      </c>
      <c r="N350" s="33">
        <f t="shared" si="58"/>
        <v>0</v>
      </c>
      <c r="O350" s="33">
        <f t="shared" si="58"/>
        <v>0</v>
      </c>
      <c r="P350" s="33">
        <f t="shared" si="58"/>
        <v>0</v>
      </c>
      <c r="Q350" s="36">
        <f t="shared" si="57"/>
        <v>1</v>
      </c>
      <c r="R350" s="33" t="s">
        <v>328</v>
      </c>
      <c r="U350" s="33" t="s">
        <v>333</v>
      </c>
      <c r="V350" s="33" t="s">
        <v>5</v>
      </c>
      <c r="W350" s="33" t="s">
        <v>311</v>
      </c>
      <c r="X350" s="33" t="s">
        <v>161</v>
      </c>
      <c r="Y350" s="33">
        <v>13.521607317899999</v>
      </c>
      <c r="Z350" s="33">
        <v>15</v>
      </c>
      <c r="AB350" s="33">
        <f t="shared" si="62"/>
        <v>0</v>
      </c>
      <c r="AC350" s="33">
        <f t="shared" si="62"/>
        <v>0</v>
      </c>
      <c r="AD350" s="33">
        <f t="shared" si="62"/>
        <v>1</v>
      </c>
      <c r="AE350" s="33">
        <f t="shared" si="62"/>
        <v>0</v>
      </c>
      <c r="AF350" s="33">
        <f t="shared" si="62"/>
        <v>0</v>
      </c>
      <c r="AG350" s="33">
        <f t="shared" si="62"/>
        <v>0</v>
      </c>
      <c r="AH350" s="33">
        <f t="shared" si="62"/>
        <v>0</v>
      </c>
      <c r="AI350" s="33">
        <f t="shared" si="62"/>
        <v>0</v>
      </c>
      <c r="AJ350" s="33">
        <f t="shared" si="62"/>
        <v>0</v>
      </c>
      <c r="AK350" s="33">
        <f t="shared" si="62"/>
        <v>0</v>
      </c>
      <c r="AL350" s="33">
        <f t="shared" si="62"/>
        <v>0</v>
      </c>
      <c r="AM350" s="33">
        <f t="shared" si="62"/>
        <v>0</v>
      </c>
    </row>
    <row r="351" spans="1:39">
      <c r="A351" s="33" t="s">
        <v>262</v>
      </c>
      <c r="B351" s="33" t="str">
        <f t="shared" si="59"/>
        <v>1960s</v>
      </c>
      <c r="C351" s="33" t="s">
        <v>162</v>
      </c>
      <c r="D351" s="77">
        <v>2</v>
      </c>
      <c r="E351" s="33">
        <f t="shared" si="60"/>
        <v>0</v>
      </c>
      <c r="F351" s="33">
        <f t="shared" si="60"/>
        <v>0</v>
      </c>
      <c r="G351" s="33">
        <f t="shared" si="60"/>
        <v>0</v>
      </c>
      <c r="H351" s="33">
        <f t="shared" si="60"/>
        <v>1</v>
      </c>
      <c r="I351" s="33">
        <f t="shared" si="60"/>
        <v>0</v>
      </c>
      <c r="J351" s="33">
        <f t="shared" si="60"/>
        <v>0</v>
      </c>
      <c r="K351" s="33">
        <f t="shared" si="58"/>
        <v>0</v>
      </c>
      <c r="L351" s="33">
        <f t="shared" si="58"/>
        <v>0</v>
      </c>
      <c r="M351" s="33">
        <f t="shared" si="58"/>
        <v>0</v>
      </c>
      <c r="N351" s="33">
        <f t="shared" si="58"/>
        <v>0</v>
      </c>
      <c r="O351" s="33">
        <f t="shared" si="58"/>
        <v>0</v>
      </c>
      <c r="P351" s="33">
        <f t="shared" si="58"/>
        <v>0</v>
      </c>
      <c r="Q351" s="36">
        <f t="shared" si="57"/>
        <v>1</v>
      </c>
      <c r="R351" s="33" t="s">
        <v>328</v>
      </c>
      <c r="U351" s="33" t="s">
        <v>333</v>
      </c>
      <c r="V351" s="33" t="s">
        <v>5</v>
      </c>
      <c r="W351" s="33" t="s">
        <v>162</v>
      </c>
      <c r="X351" s="33">
        <v>1</v>
      </c>
      <c r="Y351" s="33">
        <v>11.342145008599999</v>
      </c>
      <c r="Z351" s="33">
        <v>10</v>
      </c>
      <c r="AB351" s="33">
        <f t="shared" si="62"/>
        <v>0</v>
      </c>
      <c r="AC351" s="33">
        <f t="shared" si="62"/>
        <v>0</v>
      </c>
      <c r="AD351" s="33">
        <f t="shared" si="62"/>
        <v>0</v>
      </c>
      <c r="AE351" s="33">
        <f t="shared" si="62"/>
        <v>1</v>
      </c>
      <c r="AF351" s="33">
        <f t="shared" si="62"/>
        <v>0</v>
      </c>
      <c r="AG351" s="33">
        <f t="shared" si="62"/>
        <v>0</v>
      </c>
      <c r="AH351" s="33">
        <f t="shared" si="62"/>
        <v>0</v>
      </c>
      <c r="AI351" s="33">
        <f t="shared" si="62"/>
        <v>0</v>
      </c>
      <c r="AJ351" s="33">
        <f t="shared" si="62"/>
        <v>0</v>
      </c>
      <c r="AK351" s="33">
        <f t="shared" si="62"/>
        <v>0</v>
      </c>
      <c r="AL351" s="33">
        <f t="shared" si="62"/>
        <v>0</v>
      </c>
      <c r="AM351" s="33">
        <f t="shared" si="62"/>
        <v>0</v>
      </c>
    </row>
    <row r="352" spans="1:39">
      <c r="A352" s="33" t="s">
        <v>262</v>
      </c>
      <c r="B352" s="33" t="str">
        <f t="shared" si="59"/>
        <v>1960s</v>
      </c>
      <c r="C352" s="33" t="s">
        <v>162</v>
      </c>
      <c r="D352" s="77" t="s">
        <v>161</v>
      </c>
      <c r="E352" s="33">
        <f t="shared" si="60"/>
        <v>0</v>
      </c>
      <c r="F352" s="33">
        <f t="shared" si="60"/>
        <v>0</v>
      </c>
      <c r="G352" s="33">
        <f t="shared" si="60"/>
        <v>0</v>
      </c>
      <c r="H352" s="33">
        <f t="shared" si="60"/>
        <v>1</v>
      </c>
      <c r="I352" s="33">
        <f t="shared" si="60"/>
        <v>0</v>
      </c>
      <c r="J352" s="33">
        <f t="shared" si="60"/>
        <v>0</v>
      </c>
      <c r="K352" s="33">
        <f t="shared" si="58"/>
        <v>0</v>
      </c>
      <c r="L352" s="33">
        <f t="shared" si="58"/>
        <v>0</v>
      </c>
      <c r="M352" s="33">
        <f t="shared" si="58"/>
        <v>0</v>
      </c>
      <c r="N352" s="33">
        <f t="shared" si="58"/>
        <v>0</v>
      </c>
      <c r="O352" s="33">
        <f t="shared" si="58"/>
        <v>0</v>
      </c>
      <c r="P352" s="33">
        <f t="shared" si="58"/>
        <v>0</v>
      </c>
      <c r="Q352" s="36">
        <f t="shared" si="57"/>
        <v>1</v>
      </c>
      <c r="R352" s="33" t="s">
        <v>328</v>
      </c>
      <c r="U352" s="33" t="s">
        <v>333</v>
      </c>
      <c r="V352" s="33" t="s">
        <v>5</v>
      </c>
      <c r="W352" s="33" t="s">
        <v>162</v>
      </c>
      <c r="X352" s="33">
        <v>2</v>
      </c>
      <c r="Y352" s="33">
        <v>10.7686472574</v>
      </c>
      <c r="Z352" s="33">
        <v>10</v>
      </c>
      <c r="AB352" s="33">
        <f t="shared" si="62"/>
        <v>0</v>
      </c>
      <c r="AC352" s="33">
        <f t="shared" si="62"/>
        <v>0</v>
      </c>
      <c r="AD352" s="33">
        <f t="shared" si="62"/>
        <v>0</v>
      </c>
      <c r="AE352" s="33">
        <f t="shared" si="62"/>
        <v>1</v>
      </c>
      <c r="AF352" s="33">
        <f t="shared" si="62"/>
        <v>0</v>
      </c>
      <c r="AG352" s="33">
        <f t="shared" si="62"/>
        <v>0</v>
      </c>
      <c r="AH352" s="33">
        <f t="shared" si="62"/>
        <v>0</v>
      </c>
      <c r="AI352" s="33">
        <f t="shared" si="62"/>
        <v>0</v>
      </c>
      <c r="AJ352" s="33">
        <f t="shared" si="62"/>
        <v>0</v>
      </c>
      <c r="AK352" s="33">
        <f t="shared" si="62"/>
        <v>0</v>
      </c>
      <c r="AL352" s="33">
        <f t="shared" si="62"/>
        <v>0</v>
      </c>
      <c r="AM352" s="33">
        <f t="shared" si="62"/>
        <v>0</v>
      </c>
    </row>
    <row r="353" spans="1:39">
      <c r="A353" s="33" t="s">
        <v>262</v>
      </c>
      <c r="B353" s="33" t="str">
        <f t="shared" si="59"/>
        <v>1960s</v>
      </c>
      <c r="C353" s="33" t="s">
        <v>163</v>
      </c>
      <c r="D353" s="77">
        <v>1</v>
      </c>
      <c r="E353" s="33">
        <f t="shared" si="60"/>
        <v>0</v>
      </c>
      <c r="F353" s="33">
        <f t="shared" si="60"/>
        <v>0</v>
      </c>
      <c r="G353" s="33">
        <f t="shared" si="60"/>
        <v>0</v>
      </c>
      <c r="H353" s="33">
        <f t="shared" si="60"/>
        <v>1</v>
      </c>
      <c r="I353" s="33">
        <f t="shared" si="60"/>
        <v>0</v>
      </c>
      <c r="J353" s="33">
        <f t="shared" si="60"/>
        <v>0</v>
      </c>
      <c r="K353" s="33">
        <f t="shared" si="58"/>
        <v>0</v>
      </c>
      <c r="L353" s="33">
        <f t="shared" si="58"/>
        <v>0</v>
      </c>
      <c r="M353" s="33">
        <f t="shared" si="58"/>
        <v>0</v>
      </c>
      <c r="N353" s="33">
        <f t="shared" si="58"/>
        <v>0</v>
      </c>
      <c r="O353" s="33">
        <f t="shared" si="58"/>
        <v>0</v>
      </c>
      <c r="P353" s="33">
        <f t="shared" si="58"/>
        <v>0</v>
      </c>
      <c r="Q353" s="36">
        <f t="shared" si="57"/>
        <v>1</v>
      </c>
      <c r="R353" s="33" t="s">
        <v>328</v>
      </c>
      <c r="U353" s="33" t="s">
        <v>333</v>
      </c>
      <c r="V353" s="33" t="s">
        <v>5</v>
      </c>
      <c r="W353" s="33" t="s">
        <v>162</v>
      </c>
      <c r="X353" s="33" t="s">
        <v>161</v>
      </c>
      <c r="Y353" s="33">
        <v>11.1457353844</v>
      </c>
      <c r="Z353" s="33">
        <v>10</v>
      </c>
      <c r="AB353" s="33">
        <f t="shared" si="62"/>
        <v>0</v>
      </c>
      <c r="AC353" s="33">
        <f t="shared" si="62"/>
        <v>0</v>
      </c>
      <c r="AD353" s="33">
        <f t="shared" si="62"/>
        <v>0</v>
      </c>
      <c r="AE353" s="33">
        <f t="shared" si="62"/>
        <v>1</v>
      </c>
      <c r="AF353" s="33">
        <f t="shared" si="62"/>
        <v>0</v>
      </c>
      <c r="AG353" s="33">
        <f t="shared" si="62"/>
        <v>0</v>
      </c>
      <c r="AH353" s="33">
        <f t="shared" si="62"/>
        <v>0</v>
      </c>
      <c r="AI353" s="33">
        <f t="shared" si="62"/>
        <v>0</v>
      </c>
      <c r="AJ353" s="33">
        <f t="shared" si="62"/>
        <v>0</v>
      </c>
      <c r="AK353" s="33">
        <f t="shared" si="62"/>
        <v>0</v>
      </c>
      <c r="AL353" s="33">
        <f t="shared" si="62"/>
        <v>0</v>
      </c>
      <c r="AM353" s="33">
        <f t="shared" si="62"/>
        <v>0</v>
      </c>
    </row>
    <row r="354" spans="1:39">
      <c r="A354" s="33" t="s">
        <v>262</v>
      </c>
      <c r="B354" s="33" t="str">
        <f t="shared" si="59"/>
        <v>1960s</v>
      </c>
      <c r="C354" s="33" t="s">
        <v>163</v>
      </c>
      <c r="D354" s="77">
        <v>2</v>
      </c>
      <c r="E354" s="33">
        <f t="shared" si="60"/>
        <v>0</v>
      </c>
      <c r="F354" s="33">
        <f t="shared" si="60"/>
        <v>0</v>
      </c>
      <c r="G354" s="33">
        <f t="shared" si="60"/>
        <v>0</v>
      </c>
      <c r="H354" s="33">
        <f t="shared" si="60"/>
        <v>1</v>
      </c>
      <c r="I354" s="33">
        <f t="shared" si="60"/>
        <v>0</v>
      </c>
      <c r="J354" s="33">
        <f t="shared" si="60"/>
        <v>0</v>
      </c>
      <c r="K354" s="33">
        <f t="shared" si="58"/>
        <v>0</v>
      </c>
      <c r="L354" s="33">
        <f t="shared" si="58"/>
        <v>0</v>
      </c>
      <c r="M354" s="33">
        <f t="shared" si="58"/>
        <v>0</v>
      </c>
      <c r="N354" s="33">
        <f t="shared" si="58"/>
        <v>0</v>
      </c>
      <c r="O354" s="33">
        <f t="shared" si="58"/>
        <v>0</v>
      </c>
      <c r="P354" s="33">
        <f t="shared" si="58"/>
        <v>0</v>
      </c>
      <c r="Q354" s="36">
        <f t="shared" si="57"/>
        <v>1</v>
      </c>
      <c r="R354" s="33" t="s">
        <v>328</v>
      </c>
      <c r="U354" s="33" t="s">
        <v>333</v>
      </c>
      <c r="V354" s="33" t="s">
        <v>5</v>
      </c>
      <c r="W354" s="33" t="s">
        <v>163</v>
      </c>
      <c r="X354" s="33">
        <v>1</v>
      </c>
      <c r="Y354" s="33">
        <v>9.3492248358700003</v>
      </c>
      <c r="Z354" s="33">
        <v>10</v>
      </c>
      <c r="AB354" s="33">
        <f t="shared" si="62"/>
        <v>0</v>
      </c>
      <c r="AC354" s="33">
        <f t="shared" si="62"/>
        <v>0</v>
      </c>
      <c r="AD354" s="33">
        <f t="shared" si="62"/>
        <v>0</v>
      </c>
      <c r="AE354" s="33">
        <f t="shared" si="62"/>
        <v>1</v>
      </c>
      <c r="AF354" s="33">
        <f t="shared" si="62"/>
        <v>0</v>
      </c>
      <c r="AG354" s="33">
        <f t="shared" si="62"/>
        <v>0</v>
      </c>
      <c r="AH354" s="33">
        <f t="shared" si="62"/>
        <v>0</v>
      </c>
      <c r="AI354" s="33">
        <f t="shared" si="62"/>
        <v>0</v>
      </c>
      <c r="AJ354" s="33">
        <f t="shared" si="62"/>
        <v>0</v>
      </c>
      <c r="AK354" s="33">
        <f t="shared" si="62"/>
        <v>0</v>
      </c>
      <c r="AL354" s="33">
        <f t="shared" si="62"/>
        <v>0</v>
      </c>
      <c r="AM354" s="33">
        <f t="shared" si="62"/>
        <v>0</v>
      </c>
    </row>
    <row r="355" spans="1:39">
      <c r="A355" s="33" t="s">
        <v>262</v>
      </c>
      <c r="B355" s="33" t="str">
        <f t="shared" si="59"/>
        <v>1960s</v>
      </c>
      <c r="C355" s="33" t="s">
        <v>163</v>
      </c>
      <c r="D355" s="77" t="s">
        <v>161</v>
      </c>
      <c r="E355" s="33">
        <f t="shared" si="60"/>
        <v>0</v>
      </c>
      <c r="F355" s="33">
        <f t="shared" si="60"/>
        <v>0</v>
      </c>
      <c r="G355" s="33">
        <f t="shared" si="60"/>
        <v>0</v>
      </c>
      <c r="H355" s="33">
        <f t="shared" si="60"/>
        <v>0</v>
      </c>
      <c r="I355" s="33">
        <f t="shared" si="60"/>
        <v>1</v>
      </c>
      <c r="J355" s="33">
        <f t="shared" si="60"/>
        <v>0</v>
      </c>
      <c r="K355" s="33">
        <f t="shared" si="58"/>
        <v>0</v>
      </c>
      <c r="L355" s="33">
        <f t="shared" si="58"/>
        <v>0</v>
      </c>
      <c r="M355" s="33">
        <f t="shared" si="58"/>
        <v>0</v>
      </c>
      <c r="N355" s="33">
        <f t="shared" si="58"/>
        <v>0</v>
      </c>
      <c r="O355" s="33">
        <f t="shared" si="58"/>
        <v>0</v>
      </c>
      <c r="P355" s="33">
        <f t="shared" si="58"/>
        <v>0</v>
      </c>
      <c r="Q355" s="36">
        <f t="shared" si="57"/>
        <v>1</v>
      </c>
      <c r="R355" s="33" t="s">
        <v>328</v>
      </c>
      <c r="U355" s="33" t="s">
        <v>333</v>
      </c>
      <c r="V355" s="33" t="s">
        <v>5</v>
      </c>
      <c r="W355" s="33" t="s">
        <v>163</v>
      </c>
      <c r="X355" s="33">
        <v>2</v>
      </c>
      <c r="Y355" s="33">
        <v>8.87649596364</v>
      </c>
      <c r="Z355" s="33">
        <v>8</v>
      </c>
      <c r="AB355" s="33">
        <f t="shared" si="62"/>
        <v>0</v>
      </c>
      <c r="AC355" s="33">
        <f t="shared" si="62"/>
        <v>0</v>
      </c>
      <c r="AD355" s="33">
        <f t="shared" si="62"/>
        <v>0</v>
      </c>
      <c r="AE355" s="33">
        <f t="shared" si="62"/>
        <v>0</v>
      </c>
      <c r="AF355" s="33">
        <f t="shared" si="62"/>
        <v>1</v>
      </c>
      <c r="AG355" s="33">
        <f t="shared" si="62"/>
        <v>0</v>
      </c>
      <c r="AH355" s="33">
        <f t="shared" si="62"/>
        <v>0</v>
      </c>
      <c r="AI355" s="33">
        <f t="shared" si="62"/>
        <v>0</v>
      </c>
      <c r="AJ355" s="33">
        <f t="shared" si="62"/>
        <v>0</v>
      </c>
      <c r="AK355" s="33">
        <f t="shared" si="62"/>
        <v>0</v>
      </c>
      <c r="AL355" s="33">
        <f t="shared" si="62"/>
        <v>0</v>
      </c>
      <c r="AM355" s="33">
        <f t="shared" si="62"/>
        <v>0</v>
      </c>
    </row>
    <row r="356" spans="1:39">
      <c r="A356" s="33" t="s">
        <v>262</v>
      </c>
      <c r="B356" s="33" t="str">
        <f t="shared" si="59"/>
        <v>1960s</v>
      </c>
      <c r="C356" s="33" t="s">
        <v>164</v>
      </c>
      <c r="D356" s="77">
        <v>1</v>
      </c>
      <c r="E356" s="33">
        <f t="shared" si="60"/>
        <v>0</v>
      </c>
      <c r="F356" s="33">
        <f t="shared" si="60"/>
        <v>0</v>
      </c>
      <c r="G356" s="33">
        <f t="shared" si="60"/>
        <v>0</v>
      </c>
      <c r="H356" s="33">
        <f t="shared" si="60"/>
        <v>1</v>
      </c>
      <c r="I356" s="33">
        <f t="shared" si="60"/>
        <v>0</v>
      </c>
      <c r="J356" s="33">
        <f t="shared" si="60"/>
        <v>0</v>
      </c>
      <c r="K356" s="33">
        <f t="shared" si="58"/>
        <v>0</v>
      </c>
      <c r="L356" s="33">
        <f t="shared" si="58"/>
        <v>0</v>
      </c>
      <c r="M356" s="33">
        <f t="shared" si="58"/>
        <v>0</v>
      </c>
      <c r="N356" s="33">
        <f t="shared" si="58"/>
        <v>0</v>
      </c>
      <c r="O356" s="33">
        <f t="shared" si="58"/>
        <v>0</v>
      </c>
      <c r="P356" s="33">
        <f t="shared" si="58"/>
        <v>0</v>
      </c>
      <c r="Q356" s="36">
        <f t="shared" si="57"/>
        <v>1</v>
      </c>
      <c r="R356" s="33" t="s">
        <v>328</v>
      </c>
      <c r="U356" s="33" t="s">
        <v>333</v>
      </c>
      <c r="V356" s="33" t="s">
        <v>5</v>
      </c>
      <c r="W356" s="33" t="s">
        <v>163</v>
      </c>
      <c r="X356" s="33" t="s">
        <v>161</v>
      </c>
      <c r="Y356" s="33">
        <v>9.1873262060199998</v>
      </c>
      <c r="Z356" s="33">
        <v>10</v>
      </c>
      <c r="AB356" s="33">
        <f t="shared" si="62"/>
        <v>0</v>
      </c>
      <c r="AC356" s="33">
        <f t="shared" si="62"/>
        <v>0</v>
      </c>
      <c r="AD356" s="33">
        <f t="shared" si="62"/>
        <v>0</v>
      </c>
      <c r="AE356" s="33">
        <f t="shared" si="62"/>
        <v>1</v>
      </c>
      <c r="AF356" s="33">
        <f t="shared" si="62"/>
        <v>0</v>
      </c>
      <c r="AG356" s="33">
        <f t="shared" si="62"/>
        <v>0</v>
      </c>
      <c r="AH356" s="33">
        <f t="shared" si="62"/>
        <v>0</v>
      </c>
      <c r="AI356" s="33">
        <f t="shared" si="62"/>
        <v>0</v>
      </c>
      <c r="AJ356" s="33">
        <f t="shared" si="62"/>
        <v>0</v>
      </c>
      <c r="AK356" s="33">
        <f t="shared" si="62"/>
        <v>0</v>
      </c>
      <c r="AL356" s="33">
        <f t="shared" si="62"/>
        <v>0</v>
      </c>
      <c r="AM356" s="33">
        <f t="shared" si="62"/>
        <v>0</v>
      </c>
    </row>
    <row r="357" spans="1:39">
      <c r="A357" s="33" t="s">
        <v>262</v>
      </c>
      <c r="B357" s="33" t="str">
        <f t="shared" si="59"/>
        <v>1960s</v>
      </c>
      <c r="C357" s="33" t="s">
        <v>164</v>
      </c>
      <c r="D357" s="77">
        <v>2</v>
      </c>
      <c r="E357" s="33">
        <f t="shared" si="60"/>
        <v>0</v>
      </c>
      <c r="F357" s="33">
        <f t="shared" si="60"/>
        <v>0</v>
      </c>
      <c r="G357" s="33">
        <f t="shared" si="60"/>
        <v>0</v>
      </c>
      <c r="H357" s="33">
        <f t="shared" si="60"/>
        <v>0</v>
      </c>
      <c r="I357" s="33">
        <f t="shared" si="60"/>
        <v>1</v>
      </c>
      <c r="J357" s="33">
        <f t="shared" si="60"/>
        <v>0</v>
      </c>
      <c r="K357" s="33">
        <f t="shared" si="58"/>
        <v>0</v>
      </c>
      <c r="L357" s="33">
        <f t="shared" si="58"/>
        <v>0</v>
      </c>
      <c r="M357" s="33">
        <f t="shared" si="58"/>
        <v>0</v>
      </c>
      <c r="N357" s="33">
        <f t="shared" si="58"/>
        <v>0</v>
      </c>
      <c r="O357" s="33">
        <f t="shared" si="58"/>
        <v>0</v>
      </c>
      <c r="P357" s="33">
        <f t="shared" si="58"/>
        <v>0</v>
      </c>
      <c r="Q357" s="36">
        <f t="shared" si="57"/>
        <v>1</v>
      </c>
      <c r="R357" s="33" t="s">
        <v>328</v>
      </c>
      <c r="U357" s="33" t="s">
        <v>333</v>
      </c>
      <c r="V357" s="33" t="s">
        <v>5</v>
      </c>
      <c r="W357" s="33" t="s">
        <v>164</v>
      </c>
      <c r="X357" s="33">
        <v>1</v>
      </c>
      <c r="Y357" s="33">
        <v>7.7064792387500001</v>
      </c>
      <c r="Z357" s="33">
        <v>8</v>
      </c>
      <c r="AB357" s="33">
        <f t="shared" si="62"/>
        <v>0</v>
      </c>
      <c r="AC357" s="33">
        <f t="shared" si="62"/>
        <v>0</v>
      </c>
      <c r="AD357" s="33">
        <f t="shared" si="62"/>
        <v>0</v>
      </c>
      <c r="AE357" s="33">
        <f t="shared" si="62"/>
        <v>0</v>
      </c>
      <c r="AF357" s="33">
        <f t="shared" si="62"/>
        <v>1</v>
      </c>
      <c r="AG357" s="33">
        <f t="shared" si="62"/>
        <v>0</v>
      </c>
      <c r="AH357" s="33">
        <f t="shared" si="62"/>
        <v>0</v>
      </c>
      <c r="AI357" s="33">
        <f t="shared" si="62"/>
        <v>0</v>
      </c>
      <c r="AJ357" s="33">
        <f t="shared" si="62"/>
        <v>0</v>
      </c>
      <c r="AK357" s="33">
        <f t="shared" si="62"/>
        <v>0</v>
      </c>
      <c r="AL357" s="33">
        <f t="shared" si="62"/>
        <v>0</v>
      </c>
      <c r="AM357" s="33">
        <f t="shared" si="62"/>
        <v>0</v>
      </c>
    </row>
    <row r="358" spans="1:39">
      <c r="A358" s="33" t="s">
        <v>262</v>
      </c>
      <c r="B358" s="33" t="str">
        <f t="shared" si="59"/>
        <v>1960s</v>
      </c>
      <c r="C358" s="33" t="s">
        <v>164</v>
      </c>
      <c r="D358" s="77" t="s">
        <v>161</v>
      </c>
      <c r="E358" s="33">
        <f t="shared" si="60"/>
        <v>0</v>
      </c>
      <c r="F358" s="33">
        <f t="shared" si="60"/>
        <v>0</v>
      </c>
      <c r="G358" s="33">
        <f t="shared" si="60"/>
        <v>0</v>
      </c>
      <c r="H358" s="33">
        <f t="shared" si="60"/>
        <v>0</v>
      </c>
      <c r="I358" s="33">
        <f t="shared" si="60"/>
        <v>0</v>
      </c>
      <c r="J358" s="33">
        <f t="shared" si="60"/>
        <v>1</v>
      </c>
      <c r="K358" s="33">
        <f t="shared" si="58"/>
        <v>0</v>
      </c>
      <c r="L358" s="33">
        <f t="shared" si="58"/>
        <v>0</v>
      </c>
      <c r="M358" s="33">
        <f t="shared" si="58"/>
        <v>0</v>
      </c>
      <c r="N358" s="33">
        <f t="shared" si="58"/>
        <v>0</v>
      </c>
      <c r="O358" s="33">
        <f t="shared" si="58"/>
        <v>0</v>
      </c>
      <c r="P358" s="33">
        <f t="shared" si="58"/>
        <v>0</v>
      </c>
      <c r="Q358" s="36">
        <f t="shared" si="57"/>
        <v>1</v>
      </c>
      <c r="R358" s="33" t="s">
        <v>328</v>
      </c>
      <c r="U358" s="33" t="s">
        <v>333</v>
      </c>
      <c r="V358" s="33" t="s">
        <v>5</v>
      </c>
      <c r="W358" s="33" t="s">
        <v>164</v>
      </c>
      <c r="X358" s="33">
        <v>2</v>
      </c>
      <c r="Y358" s="33">
        <v>7.3168132179500001</v>
      </c>
      <c r="Z358" s="33">
        <v>7</v>
      </c>
      <c r="AB358" s="33">
        <f t="shared" si="62"/>
        <v>0</v>
      </c>
      <c r="AC358" s="33">
        <f t="shared" si="62"/>
        <v>0</v>
      </c>
      <c r="AD358" s="33">
        <f t="shared" si="62"/>
        <v>0</v>
      </c>
      <c r="AE358" s="33">
        <f t="shared" si="62"/>
        <v>0</v>
      </c>
      <c r="AF358" s="33">
        <f t="shared" si="62"/>
        <v>0</v>
      </c>
      <c r="AG358" s="33">
        <f t="shared" si="62"/>
        <v>1</v>
      </c>
      <c r="AH358" s="33">
        <f t="shared" si="62"/>
        <v>0</v>
      </c>
      <c r="AI358" s="33">
        <f t="shared" si="62"/>
        <v>0</v>
      </c>
      <c r="AJ358" s="33">
        <f t="shared" si="62"/>
        <v>0</v>
      </c>
      <c r="AK358" s="33">
        <f t="shared" si="62"/>
        <v>0</v>
      </c>
      <c r="AL358" s="33">
        <f t="shared" si="62"/>
        <v>0</v>
      </c>
      <c r="AM358" s="33">
        <f t="shared" si="62"/>
        <v>0</v>
      </c>
    </row>
    <row r="359" spans="1:39">
      <c r="A359" s="33" t="s">
        <v>262</v>
      </c>
      <c r="B359" s="33" t="str">
        <f t="shared" si="59"/>
        <v>1960s</v>
      </c>
      <c r="C359" s="33" t="s">
        <v>165</v>
      </c>
      <c r="D359" s="77">
        <v>1</v>
      </c>
      <c r="E359" s="33">
        <f t="shared" si="60"/>
        <v>0</v>
      </c>
      <c r="F359" s="33">
        <f t="shared" si="60"/>
        <v>0</v>
      </c>
      <c r="G359" s="33">
        <f t="shared" si="60"/>
        <v>0</v>
      </c>
      <c r="H359" s="33">
        <f t="shared" si="60"/>
        <v>0</v>
      </c>
      <c r="I359" s="33">
        <f t="shared" si="60"/>
        <v>1</v>
      </c>
      <c r="J359" s="33">
        <f t="shared" si="60"/>
        <v>0</v>
      </c>
      <c r="K359" s="33">
        <f t="shared" si="58"/>
        <v>0</v>
      </c>
      <c r="L359" s="33">
        <f t="shared" si="58"/>
        <v>0</v>
      </c>
      <c r="M359" s="33">
        <f t="shared" si="58"/>
        <v>0</v>
      </c>
      <c r="N359" s="33">
        <f t="shared" si="58"/>
        <v>0</v>
      </c>
      <c r="O359" s="33">
        <f t="shared" si="58"/>
        <v>0</v>
      </c>
      <c r="P359" s="33">
        <f t="shared" si="58"/>
        <v>0</v>
      </c>
      <c r="Q359" s="36">
        <f t="shared" si="57"/>
        <v>1</v>
      </c>
      <c r="R359" s="33" t="s">
        <v>328</v>
      </c>
      <c r="U359" s="33" t="s">
        <v>333</v>
      </c>
      <c r="V359" s="33" t="s">
        <v>5</v>
      </c>
      <c r="W359" s="33" t="s">
        <v>164</v>
      </c>
      <c r="X359" s="33" t="s">
        <v>161</v>
      </c>
      <c r="Y359" s="33">
        <v>7.57302770115</v>
      </c>
      <c r="Z359" s="33">
        <v>8</v>
      </c>
      <c r="AB359" s="33">
        <f t="shared" si="62"/>
        <v>0</v>
      </c>
      <c r="AC359" s="33">
        <f t="shared" si="62"/>
        <v>0</v>
      </c>
      <c r="AD359" s="33">
        <f t="shared" si="62"/>
        <v>0</v>
      </c>
      <c r="AE359" s="33">
        <f t="shared" si="62"/>
        <v>0</v>
      </c>
      <c r="AF359" s="33">
        <f t="shared" si="62"/>
        <v>1</v>
      </c>
      <c r="AG359" s="33">
        <f t="shared" si="62"/>
        <v>0</v>
      </c>
      <c r="AH359" s="33">
        <f t="shared" si="62"/>
        <v>0</v>
      </c>
      <c r="AI359" s="33">
        <f t="shared" si="62"/>
        <v>0</v>
      </c>
      <c r="AJ359" s="33">
        <f t="shared" si="62"/>
        <v>0</v>
      </c>
      <c r="AK359" s="33">
        <f t="shared" si="62"/>
        <v>0</v>
      </c>
      <c r="AL359" s="33">
        <f t="shared" si="62"/>
        <v>0</v>
      </c>
      <c r="AM359" s="33">
        <f t="shared" si="62"/>
        <v>0</v>
      </c>
    </row>
    <row r="360" spans="1:39">
      <c r="A360" s="33" t="s">
        <v>262</v>
      </c>
      <c r="B360" s="33" t="str">
        <f t="shared" si="59"/>
        <v>1960s</v>
      </c>
      <c r="C360" s="33" t="s">
        <v>165</v>
      </c>
      <c r="D360" s="77">
        <v>2</v>
      </c>
      <c r="E360" s="33">
        <f t="shared" si="60"/>
        <v>0</v>
      </c>
      <c r="F360" s="33">
        <f t="shared" si="60"/>
        <v>0</v>
      </c>
      <c r="G360" s="33">
        <f t="shared" si="60"/>
        <v>0</v>
      </c>
      <c r="H360" s="33">
        <f t="shared" si="60"/>
        <v>0</v>
      </c>
      <c r="I360" s="33">
        <f t="shared" si="60"/>
        <v>0</v>
      </c>
      <c r="J360" s="33">
        <f t="shared" si="60"/>
        <v>0</v>
      </c>
      <c r="K360" s="33">
        <f t="shared" si="58"/>
        <v>1</v>
      </c>
      <c r="L360" s="33">
        <f t="shared" si="58"/>
        <v>0</v>
      </c>
      <c r="M360" s="33">
        <f t="shared" si="58"/>
        <v>0</v>
      </c>
      <c r="N360" s="33">
        <f t="shared" si="58"/>
        <v>0</v>
      </c>
      <c r="O360" s="33">
        <f t="shared" si="58"/>
        <v>0</v>
      </c>
      <c r="P360" s="33">
        <f t="shared" si="58"/>
        <v>0</v>
      </c>
      <c r="Q360" s="36">
        <f t="shared" si="57"/>
        <v>1</v>
      </c>
      <c r="R360" s="33" t="s">
        <v>328</v>
      </c>
      <c r="U360" s="33" t="s">
        <v>333</v>
      </c>
      <c r="V360" s="33" t="s">
        <v>5</v>
      </c>
      <c r="W360" s="33" t="s">
        <v>165</v>
      </c>
      <c r="X360" s="33">
        <v>1</v>
      </c>
      <c r="Y360" s="33">
        <v>6.3523792934600003</v>
      </c>
      <c r="Z360" s="33">
        <v>6</v>
      </c>
      <c r="AB360" s="33">
        <f t="shared" si="62"/>
        <v>0</v>
      </c>
      <c r="AC360" s="33">
        <f t="shared" si="62"/>
        <v>0</v>
      </c>
      <c r="AD360" s="33">
        <f t="shared" si="62"/>
        <v>0</v>
      </c>
      <c r="AE360" s="33">
        <f t="shared" si="62"/>
        <v>0</v>
      </c>
      <c r="AF360" s="33">
        <f t="shared" si="62"/>
        <v>0</v>
      </c>
      <c r="AG360" s="33">
        <f t="shared" si="62"/>
        <v>0</v>
      </c>
      <c r="AH360" s="33">
        <f t="shared" si="62"/>
        <v>1</v>
      </c>
      <c r="AI360" s="33">
        <f t="shared" si="62"/>
        <v>0</v>
      </c>
      <c r="AJ360" s="33">
        <f t="shared" si="62"/>
        <v>0</v>
      </c>
      <c r="AK360" s="33">
        <f t="shared" si="62"/>
        <v>0</v>
      </c>
      <c r="AL360" s="33">
        <f t="shared" si="62"/>
        <v>0</v>
      </c>
      <c r="AM360" s="33">
        <f t="shared" si="62"/>
        <v>0</v>
      </c>
    </row>
    <row r="361" spans="1:39">
      <c r="A361" s="33" t="s">
        <v>262</v>
      </c>
      <c r="B361" s="33" t="str">
        <f t="shared" si="59"/>
        <v>1960s</v>
      </c>
      <c r="C361" s="33" t="s">
        <v>165</v>
      </c>
      <c r="D361" s="77" t="s">
        <v>161</v>
      </c>
      <c r="E361" s="33">
        <f t="shared" si="60"/>
        <v>0</v>
      </c>
      <c r="F361" s="33">
        <f t="shared" si="60"/>
        <v>0</v>
      </c>
      <c r="G361" s="33">
        <f t="shared" si="60"/>
        <v>0</v>
      </c>
      <c r="H361" s="33">
        <f t="shared" si="60"/>
        <v>0</v>
      </c>
      <c r="I361" s="33">
        <f t="shared" si="60"/>
        <v>0</v>
      </c>
      <c r="J361" s="33">
        <f t="shared" si="60"/>
        <v>0</v>
      </c>
      <c r="K361" s="33">
        <f t="shared" si="58"/>
        <v>1</v>
      </c>
      <c r="L361" s="33">
        <f t="shared" si="58"/>
        <v>0</v>
      </c>
      <c r="M361" s="33">
        <f t="shared" si="58"/>
        <v>0</v>
      </c>
      <c r="N361" s="33">
        <f t="shared" si="58"/>
        <v>0</v>
      </c>
      <c r="O361" s="33">
        <f t="shared" si="58"/>
        <v>0</v>
      </c>
      <c r="P361" s="33">
        <f t="shared" si="58"/>
        <v>0</v>
      </c>
      <c r="Q361" s="36">
        <f t="shared" si="57"/>
        <v>1</v>
      </c>
      <c r="R361" s="33" t="s">
        <v>328</v>
      </c>
      <c r="U361" s="33" t="s">
        <v>333</v>
      </c>
      <c r="V361" s="33" t="s">
        <v>5</v>
      </c>
      <c r="W361" s="33" t="s">
        <v>165</v>
      </c>
      <c r="X361" s="33">
        <v>2</v>
      </c>
      <c r="Y361" s="33">
        <v>6.0311812099799997</v>
      </c>
      <c r="Z361" s="33">
        <v>6</v>
      </c>
      <c r="AB361" s="33">
        <f t="shared" si="62"/>
        <v>0</v>
      </c>
      <c r="AC361" s="33">
        <f t="shared" si="62"/>
        <v>0</v>
      </c>
      <c r="AD361" s="33">
        <f t="shared" si="62"/>
        <v>0</v>
      </c>
      <c r="AE361" s="33">
        <f t="shared" si="62"/>
        <v>0</v>
      </c>
      <c r="AF361" s="33">
        <f t="shared" si="62"/>
        <v>0</v>
      </c>
      <c r="AG361" s="33">
        <f t="shared" si="62"/>
        <v>0</v>
      </c>
      <c r="AH361" s="33">
        <f t="shared" si="62"/>
        <v>1</v>
      </c>
      <c r="AI361" s="33">
        <f t="shared" si="62"/>
        <v>0</v>
      </c>
      <c r="AJ361" s="33">
        <f t="shared" si="62"/>
        <v>0</v>
      </c>
      <c r="AK361" s="33">
        <f t="shared" si="62"/>
        <v>0</v>
      </c>
      <c r="AL361" s="33">
        <f t="shared" si="62"/>
        <v>0</v>
      </c>
      <c r="AM361" s="33">
        <f t="shared" si="62"/>
        <v>0</v>
      </c>
    </row>
    <row r="362" spans="1:39">
      <c r="A362" s="33" t="s">
        <v>262</v>
      </c>
      <c r="B362" s="33" t="str">
        <f t="shared" si="59"/>
        <v>1960s</v>
      </c>
      <c r="C362" s="33" t="s">
        <v>311</v>
      </c>
      <c r="D362" s="77">
        <v>1</v>
      </c>
      <c r="E362" s="33">
        <f t="shared" si="60"/>
        <v>0</v>
      </c>
      <c r="F362" s="33">
        <f t="shared" si="60"/>
        <v>0</v>
      </c>
      <c r="G362" s="33">
        <f t="shared" si="60"/>
        <v>0</v>
      </c>
      <c r="H362" s="33">
        <f t="shared" si="60"/>
        <v>0</v>
      </c>
      <c r="I362" s="33">
        <f t="shared" si="60"/>
        <v>0</v>
      </c>
      <c r="J362" s="33">
        <f t="shared" si="60"/>
        <v>0</v>
      </c>
      <c r="K362" s="33">
        <f t="shared" si="58"/>
        <v>1</v>
      </c>
      <c r="L362" s="33">
        <f t="shared" si="58"/>
        <v>0</v>
      </c>
      <c r="M362" s="33">
        <f t="shared" si="58"/>
        <v>0</v>
      </c>
      <c r="N362" s="33">
        <f t="shared" si="58"/>
        <v>0</v>
      </c>
      <c r="O362" s="33">
        <f t="shared" si="58"/>
        <v>0</v>
      </c>
      <c r="P362" s="33">
        <f t="shared" si="58"/>
        <v>0</v>
      </c>
      <c r="Q362" s="36">
        <f t="shared" si="57"/>
        <v>1</v>
      </c>
      <c r="R362" s="33" t="s">
        <v>328</v>
      </c>
      <c r="U362" s="33" t="s">
        <v>333</v>
      </c>
      <c r="V362" s="33" t="s">
        <v>5</v>
      </c>
      <c r="W362" s="33" t="s">
        <v>165</v>
      </c>
      <c r="X362" s="33" t="s">
        <v>161</v>
      </c>
      <c r="Y362" s="33">
        <v>6.2423764299200002</v>
      </c>
      <c r="Z362" s="33">
        <v>6</v>
      </c>
      <c r="AB362" s="33">
        <f t="shared" si="62"/>
        <v>0</v>
      </c>
      <c r="AC362" s="33">
        <f t="shared" si="62"/>
        <v>0</v>
      </c>
      <c r="AD362" s="33">
        <f t="shared" si="62"/>
        <v>0</v>
      </c>
      <c r="AE362" s="33">
        <f t="shared" si="62"/>
        <v>0</v>
      </c>
      <c r="AF362" s="33">
        <f t="shared" si="62"/>
        <v>0</v>
      </c>
      <c r="AG362" s="33">
        <f t="shared" si="62"/>
        <v>0</v>
      </c>
      <c r="AH362" s="33">
        <f t="shared" si="62"/>
        <v>1</v>
      </c>
      <c r="AI362" s="33">
        <f t="shared" si="62"/>
        <v>0</v>
      </c>
      <c r="AJ362" s="33">
        <f t="shared" si="62"/>
        <v>0</v>
      </c>
      <c r="AK362" s="33">
        <f t="shared" si="62"/>
        <v>0</v>
      </c>
      <c r="AL362" s="33">
        <f t="shared" si="62"/>
        <v>0</v>
      </c>
      <c r="AM362" s="33">
        <f t="shared" si="62"/>
        <v>0</v>
      </c>
    </row>
    <row r="363" spans="1:39">
      <c r="A363" s="33" t="s">
        <v>262</v>
      </c>
      <c r="B363" s="33" t="str">
        <f t="shared" si="59"/>
        <v>1970s</v>
      </c>
      <c r="C363" s="33" t="s">
        <v>311</v>
      </c>
      <c r="D363" s="77">
        <v>1</v>
      </c>
      <c r="E363" s="33">
        <f t="shared" si="60"/>
        <v>0</v>
      </c>
      <c r="F363" s="33">
        <f t="shared" si="60"/>
        <v>0</v>
      </c>
      <c r="G363" s="33">
        <f t="shared" si="60"/>
        <v>1</v>
      </c>
      <c r="H363" s="33">
        <f t="shared" si="60"/>
        <v>0</v>
      </c>
      <c r="I363" s="33">
        <f t="shared" si="60"/>
        <v>0</v>
      </c>
      <c r="J363" s="33">
        <f t="shared" si="60"/>
        <v>0</v>
      </c>
      <c r="K363" s="33">
        <f t="shared" si="58"/>
        <v>0</v>
      </c>
      <c r="L363" s="33">
        <f t="shared" si="58"/>
        <v>0</v>
      </c>
      <c r="M363" s="33">
        <f t="shared" si="58"/>
        <v>0</v>
      </c>
      <c r="N363" s="33">
        <f t="shared" si="58"/>
        <v>0</v>
      </c>
      <c r="O363" s="33">
        <f t="shared" si="58"/>
        <v>0</v>
      </c>
      <c r="P363" s="33">
        <f t="shared" si="58"/>
        <v>0</v>
      </c>
      <c r="Q363" s="36">
        <f t="shared" si="57"/>
        <v>1</v>
      </c>
      <c r="R363" s="33" t="s">
        <v>328</v>
      </c>
      <c r="U363" s="33" t="s">
        <v>333</v>
      </c>
      <c r="V363" s="33" t="s">
        <v>6</v>
      </c>
      <c r="W363" s="33" t="s">
        <v>311</v>
      </c>
      <c r="X363" s="33">
        <v>1</v>
      </c>
      <c r="Y363" s="33">
        <v>13.5009146447</v>
      </c>
      <c r="Z363" s="33">
        <v>15</v>
      </c>
      <c r="AB363" s="33">
        <f t="shared" ref="AB363:AM375" si="63">IF(AB$2=$Z363,1,0)</f>
        <v>0</v>
      </c>
      <c r="AC363" s="33">
        <f t="shared" si="63"/>
        <v>0</v>
      </c>
      <c r="AD363" s="33">
        <f t="shared" si="63"/>
        <v>1</v>
      </c>
      <c r="AE363" s="33">
        <f t="shared" si="63"/>
        <v>0</v>
      </c>
      <c r="AF363" s="33">
        <f t="shared" si="63"/>
        <v>0</v>
      </c>
      <c r="AG363" s="33">
        <f t="shared" si="63"/>
        <v>0</v>
      </c>
      <c r="AH363" s="33">
        <f t="shared" si="63"/>
        <v>0</v>
      </c>
      <c r="AI363" s="33">
        <f t="shared" si="63"/>
        <v>0</v>
      </c>
      <c r="AJ363" s="33">
        <f t="shared" si="63"/>
        <v>0</v>
      </c>
      <c r="AK363" s="33">
        <f t="shared" si="63"/>
        <v>0</v>
      </c>
      <c r="AL363" s="33">
        <f t="shared" si="63"/>
        <v>0</v>
      </c>
      <c r="AM363" s="33">
        <f t="shared" si="63"/>
        <v>0</v>
      </c>
    </row>
    <row r="364" spans="1:39">
      <c r="A364" s="33" t="s">
        <v>262</v>
      </c>
      <c r="B364" s="33" t="str">
        <f t="shared" si="59"/>
        <v>1970s</v>
      </c>
      <c r="C364" s="33" t="s">
        <v>311</v>
      </c>
      <c r="D364" s="77">
        <v>2</v>
      </c>
      <c r="E364" s="33">
        <f t="shared" si="60"/>
        <v>0</v>
      </c>
      <c r="F364" s="33">
        <f t="shared" si="60"/>
        <v>0</v>
      </c>
      <c r="G364" s="33">
        <f t="shared" si="60"/>
        <v>1</v>
      </c>
      <c r="H364" s="33">
        <f t="shared" si="60"/>
        <v>0</v>
      </c>
      <c r="I364" s="33">
        <f t="shared" si="60"/>
        <v>0</v>
      </c>
      <c r="J364" s="33">
        <f t="shared" si="60"/>
        <v>0</v>
      </c>
      <c r="K364" s="33">
        <f t="shared" si="58"/>
        <v>0</v>
      </c>
      <c r="L364" s="33">
        <f t="shared" si="58"/>
        <v>0</v>
      </c>
      <c r="M364" s="33">
        <f t="shared" si="58"/>
        <v>0</v>
      </c>
      <c r="N364" s="33">
        <f t="shared" si="58"/>
        <v>0</v>
      </c>
      <c r="O364" s="33">
        <f t="shared" si="58"/>
        <v>0</v>
      </c>
      <c r="P364" s="33">
        <f t="shared" si="58"/>
        <v>0</v>
      </c>
      <c r="Q364" s="36">
        <f t="shared" si="57"/>
        <v>1</v>
      </c>
      <c r="R364" s="33" t="s">
        <v>328</v>
      </c>
      <c r="U364" s="33" t="s">
        <v>333</v>
      </c>
      <c r="V364" s="33" t="s">
        <v>6</v>
      </c>
      <c r="W364" s="33" t="s">
        <v>311</v>
      </c>
      <c r="X364" s="33">
        <v>2</v>
      </c>
      <c r="Y364" s="33">
        <v>12.8182620969</v>
      </c>
      <c r="Z364" s="33">
        <v>15</v>
      </c>
      <c r="AB364" s="33">
        <f t="shared" si="63"/>
        <v>0</v>
      </c>
      <c r="AC364" s="33">
        <f t="shared" si="63"/>
        <v>0</v>
      </c>
      <c r="AD364" s="33">
        <f t="shared" si="63"/>
        <v>1</v>
      </c>
      <c r="AE364" s="33">
        <f t="shared" si="63"/>
        <v>0</v>
      </c>
      <c r="AF364" s="33">
        <f t="shared" si="63"/>
        <v>0</v>
      </c>
      <c r="AG364" s="33">
        <f t="shared" si="63"/>
        <v>0</v>
      </c>
      <c r="AH364" s="33">
        <f t="shared" si="63"/>
        <v>0</v>
      </c>
      <c r="AI364" s="33">
        <f t="shared" si="63"/>
        <v>0</v>
      </c>
      <c r="AJ364" s="33">
        <f t="shared" si="63"/>
        <v>0</v>
      </c>
      <c r="AK364" s="33">
        <f t="shared" si="63"/>
        <v>0</v>
      </c>
      <c r="AL364" s="33">
        <f t="shared" si="63"/>
        <v>0</v>
      </c>
      <c r="AM364" s="33">
        <f t="shared" si="63"/>
        <v>0</v>
      </c>
    </row>
    <row r="365" spans="1:39">
      <c r="A365" s="33" t="s">
        <v>262</v>
      </c>
      <c r="B365" s="33" t="str">
        <f t="shared" si="59"/>
        <v>1970s</v>
      </c>
      <c r="C365" s="33" t="s">
        <v>311</v>
      </c>
      <c r="D365" s="77" t="s">
        <v>161</v>
      </c>
      <c r="E365" s="33">
        <f t="shared" si="60"/>
        <v>0</v>
      </c>
      <c r="F365" s="33">
        <f t="shared" si="60"/>
        <v>0</v>
      </c>
      <c r="G365" s="33">
        <f t="shared" si="60"/>
        <v>1</v>
      </c>
      <c r="H365" s="33">
        <f t="shared" si="60"/>
        <v>0</v>
      </c>
      <c r="I365" s="33">
        <f t="shared" si="60"/>
        <v>0</v>
      </c>
      <c r="J365" s="33">
        <f t="shared" si="60"/>
        <v>0</v>
      </c>
      <c r="K365" s="33">
        <f t="shared" si="58"/>
        <v>0</v>
      </c>
      <c r="L365" s="33">
        <f t="shared" si="58"/>
        <v>0</v>
      </c>
      <c r="M365" s="33">
        <f t="shared" si="58"/>
        <v>0</v>
      </c>
      <c r="N365" s="33">
        <f t="shared" si="58"/>
        <v>0</v>
      </c>
      <c r="O365" s="33">
        <f t="shared" si="58"/>
        <v>0</v>
      </c>
      <c r="P365" s="33">
        <f t="shared" si="58"/>
        <v>0</v>
      </c>
      <c r="Q365" s="36">
        <f t="shared" si="57"/>
        <v>1</v>
      </c>
      <c r="R365" s="33" t="s">
        <v>328</v>
      </c>
      <c r="U365" s="33" t="s">
        <v>333</v>
      </c>
      <c r="V365" s="33" t="s">
        <v>6</v>
      </c>
      <c r="W365" s="33" t="s">
        <v>311</v>
      </c>
      <c r="X365" s="33" t="s">
        <v>161</v>
      </c>
      <c r="Y365" s="33">
        <v>13.267122044700001</v>
      </c>
      <c r="Z365" s="33">
        <v>15</v>
      </c>
      <c r="AB365" s="33">
        <f t="shared" si="63"/>
        <v>0</v>
      </c>
      <c r="AC365" s="33">
        <f t="shared" si="63"/>
        <v>0</v>
      </c>
      <c r="AD365" s="33">
        <f t="shared" si="63"/>
        <v>1</v>
      </c>
      <c r="AE365" s="33">
        <f t="shared" si="63"/>
        <v>0</v>
      </c>
      <c r="AF365" s="33">
        <f t="shared" si="63"/>
        <v>0</v>
      </c>
      <c r="AG365" s="33">
        <f t="shared" si="63"/>
        <v>0</v>
      </c>
      <c r="AH365" s="33">
        <f t="shared" si="63"/>
        <v>0</v>
      </c>
      <c r="AI365" s="33">
        <f t="shared" si="63"/>
        <v>0</v>
      </c>
      <c r="AJ365" s="33">
        <f t="shared" si="63"/>
        <v>0</v>
      </c>
      <c r="AK365" s="33">
        <f t="shared" si="63"/>
        <v>0</v>
      </c>
      <c r="AL365" s="33">
        <f t="shared" si="63"/>
        <v>0</v>
      </c>
      <c r="AM365" s="33">
        <f t="shared" si="63"/>
        <v>0</v>
      </c>
    </row>
    <row r="366" spans="1:39">
      <c r="A366" s="33" t="s">
        <v>262</v>
      </c>
      <c r="B366" s="33" t="str">
        <f t="shared" si="59"/>
        <v>1970s</v>
      </c>
      <c r="C366" s="33" t="s">
        <v>162</v>
      </c>
      <c r="D366" s="77">
        <v>1</v>
      </c>
      <c r="E366" s="33">
        <f t="shared" si="60"/>
        <v>0</v>
      </c>
      <c r="F366" s="33">
        <f t="shared" si="60"/>
        <v>0</v>
      </c>
      <c r="G366" s="33">
        <f t="shared" si="60"/>
        <v>0</v>
      </c>
      <c r="H366" s="33">
        <f t="shared" si="60"/>
        <v>1</v>
      </c>
      <c r="I366" s="33">
        <f t="shared" si="60"/>
        <v>0</v>
      </c>
      <c r="J366" s="33">
        <f t="shared" si="60"/>
        <v>0</v>
      </c>
      <c r="K366" s="33">
        <f t="shared" si="58"/>
        <v>0</v>
      </c>
      <c r="L366" s="33">
        <f t="shared" si="58"/>
        <v>0</v>
      </c>
      <c r="M366" s="33">
        <f t="shared" si="58"/>
        <v>0</v>
      </c>
      <c r="N366" s="33">
        <f t="shared" si="58"/>
        <v>0</v>
      </c>
      <c r="O366" s="33">
        <f t="shared" si="58"/>
        <v>0</v>
      </c>
      <c r="P366" s="33">
        <f t="shared" si="58"/>
        <v>0</v>
      </c>
      <c r="Q366" s="36">
        <f t="shared" si="57"/>
        <v>1</v>
      </c>
      <c r="R366" s="33" t="s">
        <v>328</v>
      </c>
      <c r="U366" s="33" t="s">
        <v>333</v>
      </c>
      <c r="V366" s="33" t="s">
        <v>6</v>
      </c>
      <c r="W366" s="33" t="s">
        <v>162</v>
      </c>
      <c r="X366" s="33">
        <v>1</v>
      </c>
      <c r="Y366" s="33">
        <v>11.128678605999999</v>
      </c>
      <c r="Z366" s="33">
        <v>10</v>
      </c>
      <c r="AB366" s="33">
        <f t="shared" si="63"/>
        <v>0</v>
      </c>
      <c r="AC366" s="33">
        <f t="shared" si="63"/>
        <v>0</v>
      </c>
      <c r="AD366" s="33">
        <f t="shared" si="63"/>
        <v>0</v>
      </c>
      <c r="AE366" s="33">
        <f t="shared" si="63"/>
        <v>1</v>
      </c>
      <c r="AF366" s="33">
        <f t="shared" si="63"/>
        <v>0</v>
      </c>
      <c r="AG366" s="33">
        <f t="shared" si="63"/>
        <v>0</v>
      </c>
      <c r="AH366" s="33">
        <f t="shared" si="63"/>
        <v>0</v>
      </c>
      <c r="AI366" s="33">
        <f t="shared" si="63"/>
        <v>0</v>
      </c>
      <c r="AJ366" s="33">
        <f t="shared" si="63"/>
        <v>0</v>
      </c>
      <c r="AK366" s="33">
        <f t="shared" si="63"/>
        <v>0</v>
      </c>
      <c r="AL366" s="33">
        <f t="shared" si="63"/>
        <v>0</v>
      </c>
      <c r="AM366" s="33">
        <f t="shared" si="63"/>
        <v>0</v>
      </c>
    </row>
    <row r="367" spans="1:39">
      <c r="A367" s="33" t="s">
        <v>262</v>
      </c>
      <c r="B367" s="33" t="str">
        <f t="shared" si="59"/>
        <v>1970s</v>
      </c>
      <c r="C367" s="33" t="s">
        <v>162</v>
      </c>
      <c r="D367" s="77">
        <v>2</v>
      </c>
      <c r="E367" s="33">
        <f t="shared" si="60"/>
        <v>0</v>
      </c>
      <c r="F367" s="33">
        <f t="shared" si="60"/>
        <v>0</v>
      </c>
      <c r="G367" s="33">
        <f t="shared" si="60"/>
        <v>0</v>
      </c>
      <c r="H367" s="33">
        <f t="shared" ref="H367:P393" si="64">AE367</f>
        <v>1</v>
      </c>
      <c r="I367" s="33">
        <f t="shared" si="64"/>
        <v>0</v>
      </c>
      <c r="J367" s="33">
        <f t="shared" si="64"/>
        <v>0</v>
      </c>
      <c r="K367" s="33">
        <f t="shared" si="58"/>
        <v>0</v>
      </c>
      <c r="L367" s="33">
        <f t="shared" si="58"/>
        <v>0</v>
      </c>
      <c r="M367" s="33">
        <f t="shared" si="58"/>
        <v>0</v>
      </c>
      <c r="N367" s="33">
        <f t="shared" si="58"/>
        <v>0</v>
      </c>
      <c r="O367" s="33">
        <f t="shared" si="58"/>
        <v>0</v>
      </c>
      <c r="P367" s="33">
        <f t="shared" si="58"/>
        <v>0</v>
      </c>
      <c r="Q367" s="36">
        <f t="shared" si="57"/>
        <v>1</v>
      </c>
      <c r="R367" s="33" t="s">
        <v>328</v>
      </c>
      <c r="U367" s="33" t="s">
        <v>333</v>
      </c>
      <c r="V367" s="33" t="s">
        <v>6</v>
      </c>
      <c r="W367" s="33" t="s">
        <v>162</v>
      </c>
      <c r="X367" s="33">
        <v>2</v>
      </c>
      <c r="Y367" s="33">
        <v>10.5659744483</v>
      </c>
      <c r="Z367" s="33">
        <v>10</v>
      </c>
      <c r="AB367" s="33">
        <f t="shared" si="63"/>
        <v>0</v>
      </c>
      <c r="AC367" s="33">
        <f t="shared" si="63"/>
        <v>0</v>
      </c>
      <c r="AD367" s="33">
        <f t="shared" si="63"/>
        <v>0</v>
      </c>
      <c r="AE367" s="33">
        <f t="shared" si="63"/>
        <v>1</v>
      </c>
      <c r="AF367" s="33">
        <f t="shared" si="63"/>
        <v>0</v>
      </c>
      <c r="AG367" s="33">
        <f t="shared" si="63"/>
        <v>0</v>
      </c>
      <c r="AH367" s="33">
        <f t="shared" si="63"/>
        <v>0</v>
      </c>
      <c r="AI367" s="33">
        <f t="shared" si="63"/>
        <v>0</v>
      </c>
      <c r="AJ367" s="33">
        <f t="shared" si="63"/>
        <v>0</v>
      </c>
      <c r="AK367" s="33">
        <f t="shared" si="63"/>
        <v>0</v>
      </c>
      <c r="AL367" s="33">
        <f t="shared" si="63"/>
        <v>0</v>
      </c>
      <c r="AM367" s="33">
        <f t="shared" si="63"/>
        <v>0</v>
      </c>
    </row>
    <row r="368" spans="1:39">
      <c r="A368" s="33" t="s">
        <v>262</v>
      </c>
      <c r="B368" s="33" t="str">
        <f t="shared" si="59"/>
        <v>1970s</v>
      </c>
      <c r="C368" s="33" t="s">
        <v>162</v>
      </c>
      <c r="D368" s="77" t="s">
        <v>161</v>
      </c>
      <c r="E368" s="33">
        <f t="shared" ref="E368:J417" si="65">AB368</f>
        <v>0</v>
      </c>
      <c r="F368" s="33">
        <f t="shared" si="65"/>
        <v>0</v>
      </c>
      <c r="G368" s="33">
        <f t="shared" si="65"/>
        <v>0</v>
      </c>
      <c r="H368" s="33">
        <f t="shared" si="64"/>
        <v>1</v>
      </c>
      <c r="I368" s="33">
        <f t="shared" si="64"/>
        <v>0</v>
      </c>
      <c r="J368" s="33">
        <f t="shared" si="64"/>
        <v>0</v>
      </c>
      <c r="K368" s="33">
        <f t="shared" si="58"/>
        <v>0</v>
      </c>
      <c r="L368" s="33">
        <f t="shared" si="58"/>
        <v>0</v>
      </c>
      <c r="M368" s="33">
        <f t="shared" si="58"/>
        <v>0</v>
      </c>
      <c r="N368" s="33">
        <f t="shared" si="58"/>
        <v>0</v>
      </c>
      <c r="O368" s="33">
        <f t="shared" si="58"/>
        <v>0</v>
      </c>
      <c r="P368" s="33">
        <f t="shared" si="58"/>
        <v>0</v>
      </c>
      <c r="Q368" s="36">
        <f t="shared" si="57"/>
        <v>1</v>
      </c>
      <c r="R368" s="33" t="s">
        <v>328</v>
      </c>
      <c r="U368" s="33" t="s">
        <v>333</v>
      </c>
      <c r="V368" s="33" t="s">
        <v>6</v>
      </c>
      <c r="W368" s="33" t="s">
        <v>162</v>
      </c>
      <c r="X368" s="33" t="s">
        <v>161</v>
      </c>
      <c r="Y368" s="33">
        <v>10.935965536199999</v>
      </c>
      <c r="Z368" s="33">
        <v>10</v>
      </c>
      <c r="AB368" s="33">
        <f t="shared" si="63"/>
        <v>0</v>
      </c>
      <c r="AC368" s="33">
        <f t="shared" si="63"/>
        <v>0</v>
      </c>
      <c r="AD368" s="33">
        <f t="shared" si="63"/>
        <v>0</v>
      </c>
      <c r="AE368" s="33">
        <f t="shared" si="63"/>
        <v>1</v>
      </c>
      <c r="AF368" s="33">
        <f t="shared" si="63"/>
        <v>0</v>
      </c>
      <c r="AG368" s="33">
        <f t="shared" si="63"/>
        <v>0</v>
      </c>
      <c r="AH368" s="33">
        <f t="shared" si="63"/>
        <v>0</v>
      </c>
      <c r="AI368" s="33">
        <f t="shared" si="63"/>
        <v>0</v>
      </c>
      <c r="AJ368" s="33">
        <f t="shared" si="63"/>
        <v>0</v>
      </c>
      <c r="AK368" s="33">
        <f t="shared" si="63"/>
        <v>0</v>
      </c>
      <c r="AL368" s="33">
        <f t="shared" si="63"/>
        <v>0</v>
      </c>
      <c r="AM368" s="33">
        <f t="shared" si="63"/>
        <v>0</v>
      </c>
    </row>
    <row r="369" spans="1:39">
      <c r="A369" s="33" t="s">
        <v>262</v>
      </c>
      <c r="B369" s="33" t="str">
        <f t="shared" si="59"/>
        <v>1970s</v>
      </c>
      <c r="C369" s="33" t="s">
        <v>163</v>
      </c>
      <c r="D369" s="77">
        <v>1</v>
      </c>
      <c r="E369" s="33">
        <f t="shared" si="65"/>
        <v>0</v>
      </c>
      <c r="F369" s="33">
        <f t="shared" si="65"/>
        <v>0</v>
      </c>
      <c r="G369" s="33">
        <f t="shared" si="65"/>
        <v>0</v>
      </c>
      <c r="H369" s="33">
        <f t="shared" si="64"/>
        <v>1</v>
      </c>
      <c r="I369" s="33">
        <f t="shared" si="64"/>
        <v>0</v>
      </c>
      <c r="J369" s="33">
        <f t="shared" si="64"/>
        <v>0</v>
      </c>
      <c r="K369" s="33">
        <f t="shared" si="58"/>
        <v>0</v>
      </c>
      <c r="L369" s="33">
        <f t="shared" si="58"/>
        <v>0</v>
      </c>
      <c r="M369" s="33">
        <f t="shared" si="58"/>
        <v>0</v>
      </c>
      <c r="N369" s="33">
        <f t="shared" si="58"/>
        <v>0</v>
      </c>
      <c r="O369" s="33">
        <f t="shared" si="58"/>
        <v>0</v>
      </c>
      <c r="P369" s="33">
        <f t="shared" si="58"/>
        <v>0</v>
      </c>
      <c r="Q369" s="36">
        <f t="shared" si="57"/>
        <v>1</v>
      </c>
      <c r="R369" s="33" t="s">
        <v>328</v>
      </c>
      <c r="U369" s="33" t="s">
        <v>333</v>
      </c>
      <c r="V369" s="33" t="s">
        <v>6</v>
      </c>
      <c r="W369" s="33" t="s">
        <v>163</v>
      </c>
      <c r="X369" s="33">
        <v>1</v>
      </c>
      <c r="Y369" s="33">
        <v>9.1732664619200008</v>
      </c>
      <c r="Z369" s="33">
        <v>10</v>
      </c>
      <c r="AB369" s="33">
        <f t="shared" si="63"/>
        <v>0</v>
      </c>
      <c r="AC369" s="33">
        <f t="shared" si="63"/>
        <v>0</v>
      </c>
      <c r="AD369" s="33">
        <f t="shared" si="63"/>
        <v>0</v>
      </c>
      <c r="AE369" s="33">
        <f t="shared" si="63"/>
        <v>1</v>
      </c>
      <c r="AF369" s="33">
        <f t="shared" si="63"/>
        <v>0</v>
      </c>
      <c r="AG369" s="33">
        <f t="shared" si="63"/>
        <v>0</v>
      </c>
      <c r="AH369" s="33">
        <f t="shared" si="63"/>
        <v>0</v>
      </c>
      <c r="AI369" s="33">
        <f t="shared" si="63"/>
        <v>0</v>
      </c>
      <c r="AJ369" s="33">
        <f t="shared" si="63"/>
        <v>0</v>
      </c>
      <c r="AK369" s="33">
        <f t="shared" si="63"/>
        <v>0</v>
      </c>
      <c r="AL369" s="33">
        <f t="shared" si="63"/>
        <v>0</v>
      </c>
      <c r="AM369" s="33">
        <f t="shared" si="63"/>
        <v>0</v>
      </c>
    </row>
    <row r="370" spans="1:39">
      <c r="A370" s="33" t="s">
        <v>262</v>
      </c>
      <c r="B370" s="33" t="str">
        <f t="shared" si="59"/>
        <v>1970s</v>
      </c>
      <c r="C370" s="33" t="s">
        <v>163</v>
      </c>
      <c r="D370" s="77">
        <v>2</v>
      </c>
      <c r="E370" s="33">
        <f t="shared" si="65"/>
        <v>0</v>
      </c>
      <c r="F370" s="33">
        <f t="shared" si="65"/>
        <v>0</v>
      </c>
      <c r="G370" s="33">
        <f t="shared" si="65"/>
        <v>0</v>
      </c>
      <c r="H370" s="33">
        <f t="shared" si="64"/>
        <v>0</v>
      </c>
      <c r="I370" s="33">
        <f t="shared" si="64"/>
        <v>1</v>
      </c>
      <c r="J370" s="33">
        <f t="shared" si="64"/>
        <v>0</v>
      </c>
      <c r="K370" s="33">
        <f t="shared" si="58"/>
        <v>0</v>
      </c>
      <c r="L370" s="33">
        <f t="shared" si="58"/>
        <v>0</v>
      </c>
      <c r="M370" s="33">
        <f t="shared" si="58"/>
        <v>0</v>
      </c>
      <c r="N370" s="33">
        <f t="shared" si="58"/>
        <v>0</v>
      </c>
      <c r="O370" s="33">
        <f t="shared" si="58"/>
        <v>0</v>
      </c>
      <c r="P370" s="33">
        <f t="shared" si="58"/>
        <v>0</v>
      </c>
      <c r="Q370" s="36">
        <f t="shared" si="57"/>
        <v>1</v>
      </c>
      <c r="R370" s="33" t="s">
        <v>328</v>
      </c>
      <c r="U370" s="33" t="s">
        <v>333</v>
      </c>
      <c r="V370" s="33" t="s">
        <v>6</v>
      </c>
      <c r="W370" s="33" t="s">
        <v>163</v>
      </c>
      <c r="X370" s="33">
        <v>2</v>
      </c>
      <c r="Y370" s="33">
        <v>8.7094346485600003</v>
      </c>
      <c r="Z370" s="33">
        <v>8</v>
      </c>
      <c r="AB370" s="33">
        <f t="shared" si="63"/>
        <v>0</v>
      </c>
      <c r="AC370" s="33">
        <f t="shared" si="63"/>
        <v>0</v>
      </c>
      <c r="AD370" s="33">
        <f t="shared" si="63"/>
        <v>0</v>
      </c>
      <c r="AE370" s="33">
        <f t="shared" si="63"/>
        <v>0</v>
      </c>
      <c r="AF370" s="33">
        <f t="shared" si="63"/>
        <v>1</v>
      </c>
      <c r="AG370" s="33">
        <f t="shared" si="63"/>
        <v>0</v>
      </c>
      <c r="AH370" s="33">
        <f t="shared" si="63"/>
        <v>0</v>
      </c>
      <c r="AI370" s="33">
        <f t="shared" si="63"/>
        <v>0</v>
      </c>
      <c r="AJ370" s="33">
        <f t="shared" si="63"/>
        <v>0</v>
      </c>
      <c r="AK370" s="33">
        <f t="shared" si="63"/>
        <v>0</v>
      </c>
      <c r="AL370" s="33">
        <f t="shared" si="63"/>
        <v>0</v>
      </c>
      <c r="AM370" s="33">
        <f t="shared" si="63"/>
        <v>0</v>
      </c>
    </row>
    <row r="371" spans="1:39">
      <c r="A371" s="33" t="s">
        <v>262</v>
      </c>
      <c r="B371" s="33" t="str">
        <f t="shared" si="59"/>
        <v>1970s</v>
      </c>
      <c r="C371" s="33" t="s">
        <v>163</v>
      </c>
      <c r="D371" s="77" t="s">
        <v>161</v>
      </c>
      <c r="E371" s="33">
        <f t="shared" si="65"/>
        <v>0</v>
      </c>
      <c r="F371" s="33">
        <f t="shared" si="65"/>
        <v>0</v>
      </c>
      <c r="G371" s="33">
        <f t="shared" si="65"/>
        <v>0</v>
      </c>
      <c r="H371" s="33">
        <f t="shared" si="64"/>
        <v>1</v>
      </c>
      <c r="I371" s="33">
        <f t="shared" si="64"/>
        <v>0</v>
      </c>
      <c r="J371" s="33">
        <f t="shared" si="64"/>
        <v>0</v>
      </c>
      <c r="K371" s="33">
        <f t="shared" si="58"/>
        <v>0</v>
      </c>
      <c r="L371" s="33">
        <f t="shared" si="58"/>
        <v>0</v>
      </c>
      <c r="M371" s="33">
        <f t="shared" si="58"/>
        <v>0</v>
      </c>
      <c r="N371" s="33">
        <f t="shared" si="58"/>
        <v>0</v>
      </c>
      <c r="O371" s="33">
        <f t="shared" si="58"/>
        <v>0</v>
      </c>
      <c r="P371" s="33">
        <f t="shared" si="58"/>
        <v>0</v>
      </c>
      <c r="Q371" s="36">
        <f t="shared" si="57"/>
        <v>1</v>
      </c>
      <c r="R371" s="33" t="s">
        <v>328</v>
      </c>
      <c r="U371" s="33" t="s">
        <v>333</v>
      </c>
      <c r="V371" s="33" t="s">
        <v>6</v>
      </c>
      <c r="W371" s="33" t="s">
        <v>163</v>
      </c>
      <c r="X371" s="33" t="s">
        <v>161</v>
      </c>
      <c r="Y371" s="33">
        <v>9.0144148675399993</v>
      </c>
      <c r="Z371" s="33">
        <v>10</v>
      </c>
      <c r="AB371" s="33">
        <f t="shared" si="63"/>
        <v>0</v>
      </c>
      <c r="AC371" s="33">
        <f t="shared" si="63"/>
        <v>0</v>
      </c>
      <c r="AD371" s="33">
        <f t="shared" si="63"/>
        <v>0</v>
      </c>
      <c r="AE371" s="33">
        <f t="shared" si="63"/>
        <v>1</v>
      </c>
      <c r="AF371" s="33">
        <f t="shared" si="63"/>
        <v>0</v>
      </c>
      <c r="AG371" s="33">
        <f t="shared" si="63"/>
        <v>0</v>
      </c>
      <c r="AH371" s="33">
        <f t="shared" si="63"/>
        <v>0</v>
      </c>
      <c r="AI371" s="33">
        <f t="shared" si="63"/>
        <v>0</v>
      </c>
      <c r="AJ371" s="33">
        <f t="shared" si="63"/>
        <v>0</v>
      </c>
      <c r="AK371" s="33">
        <f t="shared" si="63"/>
        <v>0</v>
      </c>
      <c r="AL371" s="33">
        <f t="shared" si="63"/>
        <v>0</v>
      </c>
      <c r="AM371" s="33">
        <f t="shared" si="63"/>
        <v>0</v>
      </c>
    </row>
    <row r="372" spans="1:39">
      <c r="A372" s="33" t="s">
        <v>262</v>
      </c>
      <c r="B372" s="33" t="str">
        <f t="shared" si="59"/>
        <v>1970s</v>
      </c>
      <c r="C372" s="33" t="s">
        <v>164</v>
      </c>
      <c r="D372" s="77">
        <v>1</v>
      </c>
      <c r="E372" s="33">
        <f t="shared" si="65"/>
        <v>0</v>
      </c>
      <c r="F372" s="33">
        <f t="shared" si="65"/>
        <v>0</v>
      </c>
      <c r="G372" s="33">
        <f t="shared" si="65"/>
        <v>0</v>
      </c>
      <c r="H372" s="33">
        <f t="shared" si="64"/>
        <v>0</v>
      </c>
      <c r="I372" s="33">
        <f t="shared" si="64"/>
        <v>1</v>
      </c>
      <c r="J372" s="33">
        <f t="shared" si="64"/>
        <v>0</v>
      </c>
      <c r="K372" s="33">
        <f t="shared" si="58"/>
        <v>0</v>
      </c>
      <c r="L372" s="33">
        <f t="shared" si="58"/>
        <v>0</v>
      </c>
      <c r="M372" s="33">
        <f t="shared" si="58"/>
        <v>0</v>
      </c>
      <c r="N372" s="33">
        <f t="shared" si="58"/>
        <v>0</v>
      </c>
      <c r="O372" s="33">
        <f t="shared" si="58"/>
        <v>0</v>
      </c>
      <c r="P372" s="33">
        <f t="shared" si="58"/>
        <v>0</v>
      </c>
      <c r="Q372" s="36">
        <f t="shared" si="57"/>
        <v>1</v>
      </c>
      <c r="R372" s="33" t="s">
        <v>328</v>
      </c>
      <c r="U372" s="33" t="s">
        <v>333</v>
      </c>
      <c r="V372" s="33" t="s">
        <v>6</v>
      </c>
      <c r="W372" s="33" t="s">
        <v>164</v>
      </c>
      <c r="X372" s="33">
        <v>1</v>
      </c>
      <c r="Y372" s="33">
        <v>7.5614383846099997</v>
      </c>
      <c r="Z372" s="33">
        <v>8</v>
      </c>
      <c r="AB372" s="33">
        <f t="shared" si="63"/>
        <v>0</v>
      </c>
      <c r="AC372" s="33">
        <f t="shared" si="63"/>
        <v>0</v>
      </c>
      <c r="AD372" s="33">
        <f t="shared" si="63"/>
        <v>0</v>
      </c>
      <c r="AE372" s="33">
        <f t="shared" si="63"/>
        <v>0</v>
      </c>
      <c r="AF372" s="33">
        <f t="shared" si="63"/>
        <v>1</v>
      </c>
      <c r="AG372" s="33">
        <f t="shared" si="63"/>
        <v>0</v>
      </c>
      <c r="AH372" s="33">
        <f t="shared" si="63"/>
        <v>0</v>
      </c>
      <c r="AI372" s="33">
        <f t="shared" si="63"/>
        <v>0</v>
      </c>
      <c r="AJ372" s="33">
        <f t="shared" si="63"/>
        <v>0</v>
      </c>
      <c r="AK372" s="33">
        <f t="shared" si="63"/>
        <v>0</v>
      </c>
      <c r="AL372" s="33">
        <f t="shared" si="63"/>
        <v>0</v>
      </c>
      <c r="AM372" s="33">
        <f t="shared" si="63"/>
        <v>0</v>
      </c>
    </row>
    <row r="373" spans="1:39">
      <c r="A373" s="33" t="s">
        <v>262</v>
      </c>
      <c r="B373" s="33" t="str">
        <f t="shared" si="59"/>
        <v>1970s</v>
      </c>
      <c r="C373" s="33" t="s">
        <v>164</v>
      </c>
      <c r="D373" s="77">
        <v>2</v>
      </c>
      <c r="E373" s="33">
        <f t="shared" si="65"/>
        <v>0</v>
      </c>
      <c r="F373" s="33">
        <f t="shared" si="65"/>
        <v>0</v>
      </c>
      <c r="G373" s="33">
        <f t="shared" si="65"/>
        <v>0</v>
      </c>
      <c r="H373" s="33">
        <f t="shared" si="64"/>
        <v>0</v>
      </c>
      <c r="I373" s="33">
        <f t="shared" si="64"/>
        <v>0</v>
      </c>
      <c r="J373" s="33">
        <f t="shared" si="64"/>
        <v>1</v>
      </c>
      <c r="K373" s="33">
        <f t="shared" si="64"/>
        <v>0</v>
      </c>
      <c r="L373" s="33">
        <f t="shared" si="64"/>
        <v>0</v>
      </c>
      <c r="M373" s="33">
        <f t="shared" si="64"/>
        <v>0</v>
      </c>
      <c r="N373" s="33">
        <f t="shared" si="64"/>
        <v>0</v>
      </c>
      <c r="O373" s="33">
        <f t="shared" si="64"/>
        <v>0</v>
      </c>
      <c r="P373" s="33">
        <f t="shared" si="64"/>
        <v>0</v>
      </c>
      <c r="Q373" s="36">
        <f t="shared" si="57"/>
        <v>1</v>
      </c>
      <c r="R373" s="33" t="s">
        <v>328</v>
      </c>
      <c r="U373" s="33" t="s">
        <v>333</v>
      </c>
      <c r="V373" s="33" t="s">
        <v>6</v>
      </c>
      <c r="W373" s="33" t="s">
        <v>164</v>
      </c>
      <c r="X373" s="33">
        <v>2</v>
      </c>
      <c r="Y373" s="33">
        <v>7.1791061268399998</v>
      </c>
      <c r="Z373" s="33">
        <v>7</v>
      </c>
      <c r="AB373" s="33">
        <f t="shared" si="63"/>
        <v>0</v>
      </c>
      <c r="AC373" s="33">
        <f t="shared" si="63"/>
        <v>0</v>
      </c>
      <c r="AD373" s="33">
        <f t="shared" si="63"/>
        <v>0</v>
      </c>
      <c r="AE373" s="33">
        <f t="shared" si="63"/>
        <v>0</v>
      </c>
      <c r="AF373" s="33">
        <f t="shared" si="63"/>
        <v>0</v>
      </c>
      <c r="AG373" s="33">
        <f t="shared" si="63"/>
        <v>1</v>
      </c>
      <c r="AH373" s="33">
        <f t="shared" si="63"/>
        <v>0</v>
      </c>
      <c r="AI373" s="33">
        <f t="shared" si="63"/>
        <v>0</v>
      </c>
      <c r="AJ373" s="33">
        <f t="shared" si="63"/>
        <v>0</v>
      </c>
      <c r="AK373" s="33">
        <f t="shared" si="63"/>
        <v>0</v>
      </c>
      <c r="AL373" s="33">
        <f t="shared" si="63"/>
        <v>0</v>
      </c>
      <c r="AM373" s="33">
        <f t="shared" si="63"/>
        <v>0</v>
      </c>
    </row>
    <row r="374" spans="1:39">
      <c r="A374" s="33" t="s">
        <v>262</v>
      </c>
      <c r="B374" s="33" t="str">
        <f t="shared" si="59"/>
        <v>1970s</v>
      </c>
      <c r="C374" s="33" t="s">
        <v>164</v>
      </c>
      <c r="D374" s="77" t="s">
        <v>161</v>
      </c>
      <c r="E374" s="33">
        <f t="shared" si="65"/>
        <v>0</v>
      </c>
      <c r="F374" s="33">
        <f t="shared" si="65"/>
        <v>0</v>
      </c>
      <c r="G374" s="33">
        <f t="shared" si="65"/>
        <v>0</v>
      </c>
      <c r="H374" s="33">
        <f t="shared" si="64"/>
        <v>0</v>
      </c>
      <c r="I374" s="33">
        <f t="shared" si="64"/>
        <v>0</v>
      </c>
      <c r="J374" s="33">
        <f t="shared" si="64"/>
        <v>1</v>
      </c>
      <c r="K374" s="33">
        <f t="shared" si="64"/>
        <v>0</v>
      </c>
      <c r="L374" s="33">
        <f t="shared" si="64"/>
        <v>0</v>
      </c>
      <c r="M374" s="33">
        <f t="shared" si="64"/>
        <v>0</v>
      </c>
      <c r="N374" s="33">
        <f t="shared" si="64"/>
        <v>0</v>
      </c>
      <c r="O374" s="33">
        <f t="shared" si="64"/>
        <v>0</v>
      </c>
      <c r="P374" s="33">
        <f t="shared" si="64"/>
        <v>0</v>
      </c>
      <c r="Q374" s="36">
        <f t="shared" si="57"/>
        <v>1</v>
      </c>
      <c r="R374" s="33" t="s">
        <v>328</v>
      </c>
      <c r="U374" s="33" t="s">
        <v>333</v>
      </c>
      <c r="V374" s="33" t="s">
        <v>6</v>
      </c>
      <c r="W374" s="33" t="s">
        <v>164</v>
      </c>
      <c r="X374" s="33" t="s">
        <v>161</v>
      </c>
      <c r="Y374" s="33">
        <v>7.4304984900599997</v>
      </c>
      <c r="Z374" s="33">
        <v>7</v>
      </c>
      <c r="AB374" s="33">
        <f t="shared" si="63"/>
        <v>0</v>
      </c>
      <c r="AC374" s="33">
        <f t="shared" si="63"/>
        <v>0</v>
      </c>
      <c r="AD374" s="33">
        <f t="shared" si="63"/>
        <v>0</v>
      </c>
      <c r="AE374" s="33">
        <f t="shared" si="63"/>
        <v>0</v>
      </c>
      <c r="AF374" s="33">
        <f t="shared" si="63"/>
        <v>0</v>
      </c>
      <c r="AG374" s="33">
        <f t="shared" si="63"/>
        <v>1</v>
      </c>
      <c r="AH374" s="33">
        <f t="shared" si="63"/>
        <v>0</v>
      </c>
      <c r="AI374" s="33">
        <f t="shared" si="63"/>
        <v>0</v>
      </c>
      <c r="AJ374" s="33">
        <f t="shared" si="63"/>
        <v>0</v>
      </c>
      <c r="AK374" s="33">
        <f t="shared" si="63"/>
        <v>0</v>
      </c>
      <c r="AL374" s="33">
        <f t="shared" si="63"/>
        <v>0</v>
      </c>
      <c r="AM374" s="33">
        <f t="shared" si="63"/>
        <v>0</v>
      </c>
    </row>
    <row r="375" spans="1:39">
      <c r="A375" s="33" t="s">
        <v>262</v>
      </c>
      <c r="B375" s="33" t="str">
        <f t="shared" si="59"/>
        <v>1970s</v>
      </c>
      <c r="C375" s="33" t="s">
        <v>165</v>
      </c>
      <c r="D375" s="77">
        <v>1</v>
      </c>
      <c r="E375" s="33">
        <f t="shared" si="65"/>
        <v>0</v>
      </c>
      <c r="F375" s="33">
        <f t="shared" si="65"/>
        <v>0</v>
      </c>
      <c r="G375" s="33">
        <f t="shared" si="65"/>
        <v>0</v>
      </c>
      <c r="H375" s="33">
        <f t="shared" si="64"/>
        <v>0</v>
      </c>
      <c r="I375" s="33">
        <f t="shared" si="64"/>
        <v>0</v>
      </c>
      <c r="J375" s="33">
        <f t="shared" si="64"/>
        <v>0</v>
      </c>
      <c r="K375" s="33">
        <f t="shared" si="64"/>
        <v>1</v>
      </c>
      <c r="L375" s="33">
        <f t="shared" si="64"/>
        <v>0</v>
      </c>
      <c r="M375" s="33">
        <f t="shared" si="64"/>
        <v>0</v>
      </c>
      <c r="N375" s="33">
        <f t="shared" si="64"/>
        <v>0</v>
      </c>
      <c r="O375" s="33">
        <f t="shared" si="64"/>
        <v>0</v>
      </c>
      <c r="P375" s="33">
        <f t="shared" si="64"/>
        <v>0</v>
      </c>
      <c r="Q375" s="36">
        <f t="shared" si="57"/>
        <v>1</v>
      </c>
      <c r="R375" s="33" t="s">
        <v>328</v>
      </c>
      <c r="U375" s="33" t="s">
        <v>333</v>
      </c>
      <c r="V375" s="33" t="s">
        <v>6</v>
      </c>
      <c r="W375" s="33" t="s">
        <v>165</v>
      </c>
      <c r="X375" s="33">
        <v>1</v>
      </c>
      <c r="Y375" s="33">
        <v>6.23282346388</v>
      </c>
      <c r="Z375" s="33">
        <v>6</v>
      </c>
      <c r="AB375" s="33">
        <f t="shared" si="63"/>
        <v>0</v>
      </c>
      <c r="AC375" s="33">
        <f t="shared" si="63"/>
        <v>0</v>
      </c>
      <c r="AD375" s="33">
        <f t="shared" si="63"/>
        <v>0</v>
      </c>
      <c r="AE375" s="33">
        <f t="shared" si="63"/>
        <v>0</v>
      </c>
      <c r="AF375" s="33">
        <f t="shared" si="63"/>
        <v>0</v>
      </c>
      <c r="AG375" s="33">
        <f t="shared" si="63"/>
        <v>0</v>
      </c>
      <c r="AH375" s="33">
        <f t="shared" si="63"/>
        <v>1</v>
      </c>
      <c r="AI375" s="33">
        <f t="shared" si="63"/>
        <v>0</v>
      </c>
      <c r="AJ375" s="33">
        <f t="shared" si="63"/>
        <v>0</v>
      </c>
      <c r="AK375" s="33">
        <f t="shared" si="63"/>
        <v>0</v>
      </c>
      <c r="AL375" s="33">
        <f t="shared" si="63"/>
        <v>0</v>
      </c>
      <c r="AM375" s="33">
        <f t="shared" si="63"/>
        <v>0</v>
      </c>
    </row>
    <row r="376" spans="1:39">
      <c r="A376" s="33" t="s">
        <v>262</v>
      </c>
      <c r="B376" s="33" t="str">
        <f t="shared" si="59"/>
        <v>1970s</v>
      </c>
      <c r="C376" s="33" t="s">
        <v>165</v>
      </c>
      <c r="D376" s="77">
        <v>2</v>
      </c>
      <c r="E376" s="33">
        <f t="shared" si="65"/>
        <v>0</v>
      </c>
      <c r="F376" s="33">
        <f t="shared" si="65"/>
        <v>0</v>
      </c>
      <c r="G376" s="33">
        <f t="shared" si="65"/>
        <v>0</v>
      </c>
      <c r="H376" s="33">
        <f t="shared" si="64"/>
        <v>0</v>
      </c>
      <c r="I376" s="33">
        <f t="shared" si="64"/>
        <v>0</v>
      </c>
      <c r="J376" s="33">
        <f t="shared" si="64"/>
        <v>0</v>
      </c>
      <c r="K376" s="33">
        <f t="shared" si="64"/>
        <v>1</v>
      </c>
      <c r="L376" s="33">
        <f t="shared" si="64"/>
        <v>0</v>
      </c>
      <c r="M376" s="33">
        <f t="shared" si="64"/>
        <v>0</v>
      </c>
      <c r="N376" s="33">
        <f t="shared" si="64"/>
        <v>0</v>
      </c>
      <c r="O376" s="33">
        <f t="shared" si="64"/>
        <v>0</v>
      </c>
      <c r="P376" s="33">
        <f t="shared" si="64"/>
        <v>0</v>
      </c>
      <c r="Q376" s="36">
        <f t="shared" si="57"/>
        <v>1</v>
      </c>
      <c r="R376" s="33" t="s">
        <v>328</v>
      </c>
      <c r="U376" s="33" t="s">
        <v>333</v>
      </c>
      <c r="V376" s="33" t="s">
        <v>6</v>
      </c>
      <c r="W376" s="33" t="s">
        <v>165</v>
      </c>
      <c r="X376" s="33">
        <v>2</v>
      </c>
      <c r="Y376" s="33">
        <v>5.9176705331799999</v>
      </c>
      <c r="Z376" s="33">
        <v>6</v>
      </c>
      <c r="AB376" s="33">
        <f t="shared" ref="AB376:AM388" si="66">IF(AB$2=$Z376,1,0)</f>
        <v>0</v>
      </c>
      <c r="AC376" s="33">
        <f t="shared" si="66"/>
        <v>0</v>
      </c>
      <c r="AD376" s="33">
        <f t="shared" si="66"/>
        <v>0</v>
      </c>
      <c r="AE376" s="33">
        <f t="shared" si="66"/>
        <v>0</v>
      </c>
      <c r="AF376" s="33">
        <f t="shared" si="66"/>
        <v>0</v>
      </c>
      <c r="AG376" s="33">
        <f t="shared" si="66"/>
        <v>0</v>
      </c>
      <c r="AH376" s="33">
        <f t="shared" si="66"/>
        <v>1</v>
      </c>
      <c r="AI376" s="33">
        <f t="shared" si="66"/>
        <v>0</v>
      </c>
      <c r="AJ376" s="33">
        <f t="shared" si="66"/>
        <v>0</v>
      </c>
      <c r="AK376" s="33">
        <f t="shared" si="66"/>
        <v>0</v>
      </c>
      <c r="AL376" s="33">
        <f t="shared" si="66"/>
        <v>0</v>
      </c>
      <c r="AM376" s="33">
        <f t="shared" si="66"/>
        <v>0</v>
      </c>
    </row>
    <row r="377" spans="1:39">
      <c r="A377" s="33" t="s">
        <v>262</v>
      </c>
      <c r="B377" s="33" t="str">
        <f t="shared" si="59"/>
        <v>1970s</v>
      </c>
      <c r="C377" s="33" t="s">
        <v>165</v>
      </c>
      <c r="D377" s="77" t="s">
        <v>161</v>
      </c>
      <c r="E377" s="33">
        <f t="shared" si="65"/>
        <v>0</v>
      </c>
      <c r="F377" s="33">
        <f t="shared" si="65"/>
        <v>0</v>
      </c>
      <c r="G377" s="33">
        <f t="shared" si="65"/>
        <v>0</v>
      </c>
      <c r="H377" s="33">
        <f t="shared" si="64"/>
        <v>0</v>
      </c>
      <c r="I377" s="33">
        <f t="shared" si="64"/>
        <v>0</v>
      </c>
      <c r="J377" s="33">
        <f t="shared" si="64"/>
        <v>0</v>
      </c>
      <c r="K377" s="33">
        <f t="shared" si="64"/>
        <v>1</v>
      </c>
      <c r="L377" s="33">
        <f t="shared" si="64"/>
        <v>0</v>
      </c>
      <c r="M377" s="33">
        <f t="shared" si="64"/>
        <v>0</v>
      </c>
      <c r="N377" s="33">
        <f t="shared" si="64"/>
        <v>0</v>
      </c>
      <c r="O377" s="33">
        <f t="shared" si="64"/>
        <v>0</v>
      </c>
      <c r="P377" s="33">
        <f t="shared" si="64"/>
        <v>0</v>
      </c>
      <c r="Q377" s="36">
        <f t="shared" ref="Q377:Q428" si="67">SUM(AB377:AM377)</f>
        <v>1</v>
      </c>
      <c r="R377" s="33" t="s">
        <v>328</v>
      </c>
      <c r="U377" s="33" t="s">
        <v>333</v>
      </c>
      <c r="V377" s="33" t="s">
        <v>6</v>
      </c>
      <c r="W377" s="33" t="s">
        <v>165</v>
      </c>
      <c r="X377" s="33" t="s">
        <v>161</v>
      </c>
      <c r="Y377" s="33">
        <v>6.1248909243799998</v>
      </c>
      <c r="Z377" s="33">
        <v>6</v>
      </c>
      <c r="AB377" s="33">
        <f t="shared" si="66"/>
        <v>0</v>
      </c>
      <c r="AC377" s="33">
        <f t="shared" si="66"/>
        <v>0</v>
      </c>
      <c r="AD377" s="33">
        <f t="shared" si="66"/>
        <v>0</v>
      </c>
      <c r="AE377" s="33">
        <f t="shared" si="66"/>
        <v>0</v>
      </c>
      <c r="AF377" s="33">
        <f t="shared" si="66"/>
        <v>0</v>
      </c>
      <c r="AG377" s="33">
        <f t="shared" si="66"/>
        <v>0</v>
      </c>
      <c r="AH377" s="33">
        <f t="shared" si="66"/>
        <v>1</v>
      </c>
      <c r="AI377" s="33">
        <f t="shared" si="66"/>
        <v>0</v>
      </c>
      <c r="AJ377" s="33">
        <f t="shared" si="66"/>
        <v>0</v>
      </c>
      <c r="AK377" s="33">
        <f t="shared" si="66"/>
        <v>0</v>
      </c>
      <c r="AL377" s="33">
        <f t="shared" si="66"/>
        <v>0</v>
      </c>
      <c r="AM377" s="33">
        <f t="shared" si="66"/>
        <v>0</v>
      </c>
    </row>
    <row r="378" spans="1:39">
      <c r="A378" s="33" t="s">
        <v>262</v>
      </c>
      <c r="B378" s="33" t="str">
        <f t="shared" si="59"/>
        <v>1980s</v>
      </c>
      <c r="C378" s="33" t="s">
        <v>311</v>
      </c>
      <c r="D378" s="77">
        <v>1</v>
      </c>
      <c r="E378" s="33">
        <f t="shared" si="65"/>
        <v>0</v>
      </c>
      <c r="F378" s="33">
        <f t="shared" si="65"/>
        <v>0</v>
      </c>
      <c r="G378" s="33">
        <f t="shared" si="65"/>
        <v>0</v>
      </c>
      <c r="H378" s="33">
        <f t="shared" si="64"/>
        <v>1</v>
      </c>
      <c r="I378" s="33">
        <f t="shared" si="64"/>
        <v>0</v>
      </c>
      <c r="J378" s="33">
        <f t="shared" si="64"/>
        <v>0</v>
      </c>
      <c r="K378" s="33">
        <f t="shared" si="64"/>
        <v>0</v>
      </c>
      <c r="L378" s="33">
        <f t="shared" si="64"/>
        <v>0</v>
      </c>
      <c r="M378" s="33">
        <f t="shared" si="64"/>
        <v>0</v>
      </c>
      <c r="N378" s="33">
        <f t="shared" si="64"/>
        <v>0</v>
      </c>
      <c r="O378" s="33">
        <f t="shared" si="64"/>
        <v>0</v>
      </c>
      <c r="P378" s="33">
        <f t="shared" si="64"/>
        <v>0</v>
      </c>
      <c r="Q378" s="36">
        <f t="shared" si="67"/>
        <v>1</v>
      </c>
      <c r="R378" s="33" t="s">
        <v>328</v>
      </c>
      <c r="U378" s="33" t="s">
        <v>333</v>
      </c>
      <c r="V378" s="33" t="s">
        <v>7</v>
      </c>
      <c r="W378" s="33" t="s">
        <v>311</v>
      </c>
      <c r="X378" s="33">
        <v>1</v>
      </c>
      <c r="Y378" s="33">
        <v>11.0315288788</v>
      </c>
      <c r="Z378" s="33">
        <v>10</v>
      </c>
      <c r="AB378" s="33">
        <f t="shared" si="66"/>
        <v>0</v>
      </c>
      <c r="AC378" s="33">
        <f t="shared" si="66"/>
        <v>0</v>
      </c>
      <c r="AD378" s="33">
        <f t="shared" si="66"/>
        <v>0</v>
      </c>
      <c r="AE378" s="33">
        <f t="shared" si="66"/>
        <v>1</v>
      </c>
      <c r="AF378" s="33">
        <f t="shared" si="66"/>
        <v>0</v>
      </c>
      <c r="AG378" s="33">
        <f t="shared" si="66"/>
        <v>0</v>
      </c>
      <c r="AH378" s="33">
        <f t="shared" si="66"/>
        <v>0</v>
      </c>
      <c r="AI378" s="33">
        <f t="shared" si="66"/>
        <v>0</v>
      </c>
      <c r="AJ378" s="33">
        <f t="shared" si="66"/>
        <v>0</v>
      </c>
      <c r="AK378" s="33">
        <f t="shared" si="66"/>
        <v>0</v>
      </c>
      <c r="AL378" s="33">
        <f t="shared" si="66"/>
        <v>0</v>
      </c>
      <c r="AM378" s="33">
        <f t="shared" si="66"/>
        <v>0</v>
      </c>
    </row>
    <row r="379" spans="1:39">
      <c r="A379" s="33" t="s">
        <v>262</v>
      </c>
      <c r="B379" s="33" t="str">
        <f t="shared" si="59"/>
        <v>1980s</v>
      </c>
      <c r="C379" s="33" t="s">
        <v>311</v>
      </c>
      <c r="D379" s="77">
        <v>2</v>
      </c>
      <c r="E379" s="33">
        <f t="shared" si="65"/>
        <v>0</v>
      </c>
      <c r="F379" s="33">
        <f t="shared" si="65"/>
        <v>0</v>
      </c>
      <c r="G379" s="33">
        <f t="shared" si="65"/>
        <v>0</v>
      </c>
      <c r="H379" s="33">
        <f t="shared" si="64"/>
        <v>1</v>
      </c>
      <c r="I379" s="33">
        <f t="shared" si="64"/>
        <v>0</v>
      </c>
      <c r="J379" s="33">
        <f t="shared" si="64"/>
        <v>0</v>
      </c>
      <c r="K379" s="33">
        <f t="shared" si="64"/>
        <v>0</v>
      </c>
      <c r="L379" s="33">
        <f t="shared" si="64"/>
        <v>0</v>
      </c>
      <c r="M379" s="33">
        <f t="shared" si="64"/>
        <v>0</v>
      </c>
      <c r="N379" s="33">
        <f t="shared" si="64"/>
        <v>0</v>
      </c>
      <c r="O379" s="33">
        <f t="shared" si="64"/>
        <v>0</v>
      </c>
      <c r="P379" s="33">
        <f t="shared" si="64"/>
        <v>0</v>
      </c>
      <c r="Q379" s="36">
        <f t="shared" si="67"/>
        <v>1</v>
      </c>
      <c r="R379" s="33" t="s">
        <v>328</v>
      </c>
      <c r="U379" s="33" t="s">
        <v>333</v>
      </c>
      <c r="V379" s="33" t="s">
        <v>7</v>
      </c>
      <c r="W379" s="33" t="s">
        <v>311</v>
      </c>
      <c r="X379" s="33">
        <v>2</v>
      </c>
      <c r="Y379" s="33">
        <v>10.473736944400001</v>
      </c>
      <c r="Z379" s="33">
        <v>10</v>
      </c>
      <c r="AB379" s="33">
        <f t="shared" si="66"/>
        <v>0</v>
      </c>
      <c r="AC379" s="33">
        <f t="shared" si="66"/>
        <v>0</v>
      </c>
      <c r="AD379" s="33">
        <f t="shared" si="66"/>
        <v>0</v>
      </c>
      <c r="AE379" s="33">
        <f t="shared" si="66"/>
        <v>1</v>
      </c>
      <c r="AF379" s="33">
        <f t="shared" si="66"/>
        <v>0</v>
      </c>
      <c r="AG379" s="33">
        <f t="shared" si="66"/>
        <v>0</v>
      </c>
      <c r="AH379" s="33">
        <f t="shared" si="66"/>
        <v>0</v>
      </c>
      <c r="AI379" s="33">
        <f t="shared" si="66"/>
        <v>0</v>
      </c>
      <c r="AJ379" s="33">
        <f t="shared" si="66"/>
        <v>0</v>
      </c>
      <c r="AK379" s="33">
        <f t="shared" si="66"/>
        <v>0</v>
      </c>
      <c r="AL379" s="33">
        <f t="shared" si="66"/>
        <v>0</v>
      </c>
      <c r="AM379" s="33">
        <f t="shared" si="66"/>
        <v>0</v>
      </c>
    </row>
    <row r="380" spans="1:39">
      <c r="A380" s="33" t="s">
        <v>262</v>
      </c>
      <c r="B380" s="33" t="str">
        <f t="shared" si="59"/>
        <v>1980s</v>
      </c>
      <c r="C380" s="33" t="s">
        <v>311</v>
      </c>
      <c r="D380" s="77" t="s">
        <v>161</v>
      </c>
      <c r="E380" s="33">
        <f t="shared" si="65"/>
        <v>0</v>
      </c>
      <c r="F380" s="33">
        <f t="shared" si="65"/>
        <v>0</v>
      </c>
      <c r="G380" s="33">
        <f t="shared" si="65"/>
        <v>0</v>
      </c>
      <c r="H380" s="33">
        <f t="shared" si="64"/>
        <v>1</v>
      </c>
      <c r="I380" s="33">
        <f t="shared" si="64"/>
        <v>0</v>
      </c>
      <c r="J380" s="33">
        <f t="shared" si="64"/>
        <v>0</v>
      </c>
      <c r="K380" s="33">
        <f t="shared" si="64"/>
        <v>0</v>
      </c>
      <c r="L380" s="33">
        <f t="shared" si="64"/>
        <v>0</v>
      </c>
      <c r="M380" s="33">
        <f t="shared" si="64"/>
        <v>0</v>
      </c>
      <c r="N380" s="33">
        <f t="shared" si="64"/>
        <v>0</v>
      </c>
      <c r="O380" s="33">
        <f t="shared" si="64"/>
        <v>0</v>
      </c>
      <c r="P380" s="33">
        <f t="shared" si="64"/>
        <v>0</v>
      </c>
      <c r="Q380" s="36">
        <f t="shared" si="67"/>
        <v>1</v>
      </c>
      <c r="R380" s="33" t="s">
        <v>328</v>
      </c>
      <c r="U380" s="33" t="s">
        <v>333</v>
      </c>
      <c r="V380" s="33" t="s">
        <v>7</v>
      </c>
      <c r="W380" s="33" t="s">
        <v>311</v>
      </c>
      <c r="X380" s="33" t="s">
        <v>161</v>
      </c>
      <c r="Y380" s="33">
        <v>10.8404981311</v>
      </c>
      <c r="Z380" s="33">
        <v>10</v>
      </c>
      <c r="AB380" s="33">
        <f t="shared" si="66"/>
        <v>0</v>
      </c>
      <c r="AC380" s="33">
        <f t="shared" si="66"/>
        <v>0</v>
      </c>
      <c r="AD380" s="33">
        <f t="shared" si="66"/>
        <v>0</v>
      </c>
      <c r="AE380" s="33">
        <f t="shared" si="66"/>
        <v>1</v>
      </c>
      <c r="AF380" s="33">
        <f t="shared" si="66"/>
        <v>0</v>
      </c>
      <c r="AG380" s="33">
        <f t="shared" si="66"/>
        <v>0</v>
      </c>
      <c r="AH380" s="33">
        <f t="shared" si="66"/>
        <v>0</v>
      </c>
      <c r="AI380" s="33">
        <f t="shared" si="66"/>
        <v>0</v>
      </c>
      <c r="AJ380" s="33">
        <f t="shared" si="66"/>
        <v>0</v>
      </c>
      <c r="AK380" s="33">
        <f t="shared" si="66"/>
        <v>0</v>
      </c>
      <c r="AL380" s="33">
        <f t="shared" si="66"/>
        <v>0</v>
      </c>
      <c r="AM380" s="33">
        <f t="shared" si="66"/>
        <v>0</v>
      </c>
    </row>
    <row r="381" spans="1:39">
      <c r="A381" s="33" t="s">
        <v>262</v>
      </c>
      <c r="B381" s="33" t="str">
        <f t="shared" si="59"/>
        <v>1980s</v>
      </c>
      <c r="C381" s="33" t="s">
        <v>162</v>
      </c>
      <c r="D381" s="77">
        <v>1</v>
      </c>
      <c r="E381" s="33">
        <f t="shared" si="65"/>
        <v>0</v>
      </c>
      <c r="F381" s="33">
        <f t="shared" si="65"/>
        <v>0</v>
      </c>
      <c r="G381" s="33">
        <f t="shared" si="65"/>
        <v>0</v>
      </c>
      <c r="H381" s="33">
        <f t="shared" si="64"/>
        <v>1</v>
      </c>
      <c r="I381" s="33">
        <f t="shared" si="64"/>
        <v>0</v>
      </c>
      <c r="J381" s="33">
        <f t="shared" si="64"/>
        <v>0</v>
      </c>
      <c r="K381" s="33">
        <f t="shared" si="64"/>
        <v>0</v>
      </c>
      <c r="L381" s="33">
        <f t="shared" si="64"/>
        <v>0</v>
      </c>
      <c r="M381" s="33">
        <f t="shared" si="64"/>
        <v>0</v>
      </c>
      <c r="N381" s="33">
        <f t="shared" si="64"/>
        <v>0</v>
      </c>
      <c r="O381" s="33">
        <f t="shared" si="64"/>
        <v>0</v>
      </c>
      <c r="P381" s="33">
        <f t="shared" si="64"/>
        <v>0</v>
      </c>
      <c r="Q381" s="36">
        <f t="shared" si="67"/>
        <v>1</v>
      </c>
      <c r="R381" s="33" t="s">
        <v>328</v>
      </c>
      <c r="U381" s="33" t="s">
        <v>333</v>
      </c>
      <c r="V381" s="33" t="s">
        <v>7</v>
      </c>
      <c r="W381" s="33" t="s">
        <v>162</v>
      </c>
      <c r="X381" s="33">
        <v>1</v>
      </c>
      <c r="Y381" s="33">
        <v>9.0931868436599999</v>
      </c>
      <c r="Z381" s="33">
        <v>10</v>
      </c>
      <c r="AB381" s="33">
        <f t="shared" si="66"/>
        <v>0</v>
      </c>
      <c r="AC381" s="33">
        <f t="shared" si="66"/>
        <v>0</v>
      </c>
      <c r="AD381" s="33">
        <f t="shared" si="66"/>
        <v>0</v>
      </c>
      <c r="AE381" s="33">
        <f t="shared" si="66"/>
        <v>1</v>
      </c>
      <c r="AF381" s="33">
        <f t="shared" si="66"/>
        <v>0</v>
      </c>
      <c r="AG381" s="33">
        <f t="shared" si="66"/>
        <v>0</v>
      </c>
      <c r="AH381" s="33">
        <f t="shared" si="66"/>
        <v>0</v>
      </c>
      <c r="AI381" s="33">
        <f t="shared" si="66"/>
        <v>0</v>
      </c>
      <c r="AJ381" s="33">
        <f t="shared" si="66"/>
        <v>0</v>
      </c>
      <c r="AK381" s="33">
        <f t="shared" si="66"/>
        <v>0</v>
      </c>
      <c r="AL381" s="33">
        <f t="shared" si="66"/>
        <v>0</v>
      </c>
      <c r="AM381" s="33">
        <f t="shared" si="66"/>
        <v>0</v>
      </c>
    </row>
    <row r="382" spans="1:39">
      <c r="A382" s="33" t="s">
        <v>262</v>
      </c>
      <c r="B382" s="33" t="str">
        <f t="shared" si="59"/>
        <v>1980s</v>
      </c>
      <c r="C382" s="33" t="s">
        <v>162</v>
      </c>
      <c r="D382" s="77">
        <v>2</v>
      </c>
      <c r="E382" s="33">
        <f t="shared" si="65"/>
        <v>0</v>
      </c>
      <c r="F382" s="33">
        <f t="shared" si="65"/>
        <v>0</v>
      </c>
      <c r="G382" s="33">
        <f t="shared" si="65"/>
        <v>0</v>
      </c>
      <c r="H382" s="33">
        <f t="shared" si="64"/>
        <v>0</v>
      </c>
      <c r="I382" s="33">
        <f t="shared" si="64"/>
        <v>1</v>
      </c>
      <c r="J382" s="33">
        <f t="shared" si="64"/>
        <v>0</v>
      </c>
      <c r="K382" s="33">
        <f t="shared" si="64"/>
        <v>0</v>
      </c>
      <c r="L382" s="33">
        <f t="shared" si="64"/>
        <v>0</v>
      </c>
      <c r="M382" s="33">
        <f t="shared" si="64"/>
        <v>0</v>
      </c>
      <c r="N382" s="33">
        <f t="shared" si="64"/>
        <v>0</v>
      </c>
      <c r="O382" s="33">
        <f t="shared" si="64"/>
        <v>0</v>
      </c>
      <c r="P382" s="33">
        <f t="shared" si="64"/>
        <v>0</v>
      </c>
      <c r="Q382" s="36">
        <f t="shared" si="67"/>
        <v>1</v>
      </c>
      <c r="R382" s="33" t="s">
        <v>328</v>
      </c>
      <c r="U382" s="33" t="s">
        <v>333</v>
      </c>
      <c r="V382" s="33" t="s">
        <v>7</v>
      </c>
      <c r="W382" s="33" t="s">
        <v>162</v>
      </c>
      <c r="X382" s="33">
        <v>2</v>
      </c>
      <c r="Y382" s="33">
        <v>8.6334041304400007</v>
      </c>
      <c r="Z382" s="33">
        <v>8</v>
      </c>
      <c r="AB382" s="33">
        <f t="shared" si="66"/>
        <v>0</v>
      </c>
      <c r="AC382" s="33">
        <f t="shared" si="66"/>
        <v>0</v>
      </c>
      <c r="AD382" s="33">
        <f t="shared" si="66"/>
        <v>0</v>
      </c>
      <c r="AE382" s="33">
        <f t="shared" si="66"/>
        <v>0</v>
      </c>
      <c r="AF382" s="33">
        <f t="shared" si="66"/>
        <v>1</v>
      </c>
      <c r="AG382" s="33">
        <f t="shared" si="66"/>
        <v>0</v>
      </c>
      <c r="AH382" s="33">
        <f t="shared" si="66"/>
        <v>0</v>
      </c>
      <c r="AI382" s="33">
        <f t="shared" si="66"/>
        <v>0</v>
      </c>
      <c r="AJ382" s="33">
        <f t="shared" si="66"/>
        <v>0</v>
      </c>
      <c r="AK382" s="33">
        <f t="shared" si="66"/>
        <v>0</v>
      </c>
      <c r="AL382" s="33">
        <f t="shared" si="66"/>
        <v>0</v>
      </c>
      <c r="AM382" s="33">
        <f t="shared" si="66"/>
        <v>0</v>
      </c>
    </row>
    <row r="383" spans="1:39">
      <c r="A383" s="33" t="s">
        <v>262</v>
      </c>
      <c r="B383" s="33" t="str">
        <f t="shared" si="59"/>
        <v>1980s</v>
      </c>
      <c r="C383" s="33" t="s">
        <v>162</v>
      </c>
      <c r="D383" s="77" t="s">
        <v>161</v>
      </c>
      <c r="E383" s="33">
        <f t="shared" si="65"/>
        <v>0</v>
      </c>
      <c r="F383" s="33">
        <f t="shared" si="65"/>
        <v>0</v>
      </c>
      <c r="G383" s="33">
        <f t="shared" si="65"/>
        <v>0</v>
      </c>
      <c r="H383" s="33">
        <f t="shared" si="64"/>
        <v>0</v>
      </c>
      <c r="I383" s="33">
        <f t="shared" si="64"/>
        <v>1</v>
      </c>
      <c r="J383" s="33">
        <f t="shared" si="64"/>
        <v>0</v>
      </c>
      <c r="K383" s="33">
        <f t="shared" si="64"/>
        <v>0</v>
      </c>
      <c r="L383" s="33">
        <f t="shared" si="64"/>
        <v>0</v>
      </c>
      <c r="M383" s="33">
        <f t="shared" si="64"/>
        <v>0</v>
      </c>
      <c r="N383" s="33">
        <f t="shared" si="64"/>
        <v>0</v>
      </c>
      <c r="O383" s="33">
        <f t="shared" si="64"/>
        <v>0</v>
      </c>
      <c r="P383" s="33">
        <f t="shared" si="64"/>
        <v>0</v>
      </c>
      <c r="Q383" s="36">
        <f t="shared" si="67"/>
        <v>1</v>
      </c>
      <c r="R383" s="33" t="s">
        <v>328</v>
      </c>
      <c r="U383" s="33" t="s">
        <v>333</v>
      </c>
      <c r="V383" s="33" t="s">
        <v>7</v>
      </c>
      <c r="W383" s="33" t="s">
        <v>162</v>
      </c>
      <c r="X383" s="33" t="s">
        <v>161</v>
      </c>
      <c r="Y383" s="33">
        <v>8.9357219717799996</v>
      </c>
      <c r="Z383" s="33">
        <v>8</v>
      </c>
      <c r="AB383" s="33">
        <f t="shared" si="66"/>
        <v>0</v>
      </c>
      <c r="AC383" s="33">
        <f t="shared" si="66"/>
        <v>0</v>
      </c>
      <c r="AD383" s="33">
        <f t="shared" si="66"/>
        <v>0</v>
      </c>
      <c r="AE383" s="33">
        <f t="shared" si="66"/>
        <v>0</v>
      </c>
      <c r="AF383" s="33">
        <f t="shared" si="66"/>
        <v>1</v>
      </c>
      <c r="AG383" s="33">
        <f t="shared" si="66"/>
        <v>0</v>
      </c>
      <c r="AH383" s="33">
        <f t="shared" si="66"/>
        <v>0</v>
      </c>
      <c r="AI383" s="33">
        <f t="shared" si="66"/>
        <v>0</v>
      </c>
      <c r="AJ383" s="33">
        <f t="shared" si="66"/>
        <v>0</v>
      </c>
      <c r="AK383" s="33">
        <f t="shared" si="66"/>
        <v>0</v>
      </c>
      <c r="AL383" s="33">
        <f t="shared" si="66"/>
        <v>0</v>
      </c>
      <c r="AM383" s="33">
        <f t="shared" si="66"/>
        <v>0</v>
      </c>
    </row>
    <row r="384" spans="1:39">
      <c r="A384" s="33" t="s">
        <v>262</v>
      </c>
      <c r="B384" s="33" t="str">
        <f t="shared" si="59"/>
        <v>1980s</v>
      </c>
      <c r="C384" s="33" t="s">
        <v>163</v>
      </c>
      <c r="D384" s="77">
        <v>1</v>
      </c>
      <c r="E384" s="33">
        <f t="shared" si="65"/>
        <v>0</v>
      </c>
      <c r="F384" s="33">
        <f t="shared" si="65"/>
        <v>0</v>
      </c>
      <c r="G384" s="33">
        <f t="shared" si="65"/>
        <v>0</v>
      </c>
      <c r="H384" s="33">
        <f t="shared" si="64"/>
        <v>0</v>
      </c>
      <c r="I384" s="33">
        <f t="shared" si="64"/>
        <v>0</v>
      </c>
      <c r="J384" s="33">
        <f t="shared" si="64"/>
        <v>1</v>
      </c>
      <c r="K384" s="33">
        <f t="shared" si="64"/>
        <v>0</v>
      </c>
      <c r="L384" s="33">
        <f t="shared" si="64"/>
        <v>0</v>
      </c>
      <c r="M384" s="33">
        <f t="shared" si="64"/>
        <v>0</v>
      </c>
      <c r="N384" s="33">
        <f t="shared" si="64"/>
        <v>0</v>
      </c>
      <c r="O384" s="33">
        <f t="shared" si="64"/>
        <v>0</v>
      </c>
      <c r="P384" s="33">
        <f t="shared" si="64"/>
        <v>0</v>
      </c>
      <c r="Q384" s="36">
        <f t="shared" si="67"/>
        <v>1</v>
      </c>
      <c r="R384" s="33" t="s">
        <v>328</v>
      </c>
      <c r="U384" s="33" t="s">
        <v>333</v>
      </c>
      <c r="V384" s="33" t="s">
        <v>7</v>
      </c>
      <c r="W384" s="33" t="s">
        <v>163</v>
      </c>
      <c r="X384" s="33">
        <v>1</v>
      </c>
      <c r="Y384" s="33">
        <v>7.4954294987000001</v>
      </c>
      <c r="Z384" s="33">
        <v>7</v>
      </c>
      <c r="AB384" s="33">
        <f t="shared" si="66"/>
        <v>0</v>
      </c>
      <c r="AC384" s="33">
        <f t="shared" si="66"/>
        <v>0</v>
      </c>
      <c r="AD384" s="33">
        <f t="shared" si="66"/>
        <v>0</v>
      </c>
      <c r="AE384" s="33">
        <f t="shared" si="66"/>
        <v>0</v>
      </c>
      <c r="AF384" s="33">
        <f t="shared" si="66"/>
        <v>0</v>
      </c>
      <c r="AG384" s="33">
        <f t="shared" si="66"/>
        <v>1</v>
      </c>
      <c r="AH384" s="33">
        <f t="shared" si="66"/>
        <v>0</v>
      </c>
      <c r="AI384" s="33">
        <f t="shared" si="66"/>
        <v>0</v>
      </c>
      <c r="AJ384" s="33">
        <f t="shared" si="66"/>
        <v>0</v>
      </c>
      <c r="AK384" s="33">
        <f t="shared" si="66"/>
        <v>0</v>
      </c>
      <c r="AL384" s="33">
        <f t="shared" si="66"/>
        <v>0</v>
      </c>
      <c r="AM384" s="33">
        <f t="shared" si="66"/>
        <v>0</v>
      </c>
    </row>
    <row r="385" spans="1:39">
      <c r="A385" s="33" t="s">
        <v>262</v>
      </c>
      <c r="B385" s="33" t="str">
        <f t="shared" ref="B385:B422" si="68">V385</f>
        <v>1980s</v>
      </c>
      <c r="C385" s="33" t="s">
        <v>163</v>
      </c>
      <c r="D385" s="77">
        <v>2</v>
      </c>
      <c r="E385" s="33">
        <f t="shared" si="65"/>
        <v>0</v>
      </c>
      <c r="F385" s="33">
        <f t="shared" si="65"/>
        <v>0</v>
      </c>
      <c r="G385" s="33">
        <f t="shared" si="65"/>
        <v>0</v>
      </c>
      <c r="H385" s="33">
        <f t="shared" si="64"/>
        <v>0</v>
      </c>
      <c r="I385" s="33">
        <f t="shared" si="64"/>
        <v>0</v>
      </c>
      <c r="J385" s="33">
        <f t="shared" si="64"/>
        <v>1</v>
      </c>
      <c r="K385" s="33">
        <f t="shared" si="64"/>
        <v>0</v>
      </c>
      <c r="L385" s="33">
        <f t="shared" si="64"/>
        <v>0</v>
      </c>
      <c r="M385" s="33">
        <f t="shared" si="64"/>
        <v>0</v>
      </c>
      <c r="N385" s="33">
        <f t="shared" si="64"/>
        <v>0</v>
      </c>
      <c r="O385" s="33">
        <f t="shared" si="64"/>
        <v>0</v>
      </c>
      <c r="P385" s="33">
        <f t="shared" si="64"/>
        <v>0</v>
      </c>
      <c r="Q385" s="36">
        <f t="shared" si="67"/>
        <v>1</v>
      </c>
      <c r="R385" s="33" t="s">
        <v>328</v>
      </c>
      <c r="U385" s="33" t="s">
        <v>333</v>
      </c>
      <c r="V385" s="33" t="s">
        <v>7</v>
      </c>
      <c r="W385" s="33" t="s">
        <v>163</v>
      </c>
      <c r="X385" s="33">
        <v>2</v>
      </c>
      <c r="Y385" s="33">
        <v>7.1164348765799996</v>
      </c>
      <c r="Z385" s="33">
        <v>7</v>
      </c>
      <c r="AB385" s="33">
        <f t="shared" si="66"/>
        <v>0</v>
      </c>
      <c r="AC385" s="33">
        <f t="shared" si="66"/>
        <v>0</v>
      </c>
      <c r="AD385" s="33">
        <f t="shared" si="66"/>
        <v>0</v>
      </c>
      <c r="AE385" s="33">
        <f t="shared" si="66"/>
        <v>0</v>
      </c>
      <c r="AF385" s="33">
        <f t="shared" si="66"/>
        <v>0</v>
      </c>
      <c r="AG385" s="33">
        <f t="shared" si="66"/>
        <v>1</v>
      </c>
      <c r="AH385" s="33">
        <f t="shared" si="66"/>
        <v>0</v>
      </c>
      <c r="AI385" s="33">
        <f t="shared" si="66"/>
        <v>0</v>
      </c>
      <c r="AJ385" s="33">
        <f t="shared" si="66"/>
        <v>0</v>
      </c>
      <c r="AK385" s="33">
        <f t="shared" si="66"/>
        <v>0</v>
      </c>
      <c r="AL385" s="33">
        <f t="shared" si="66"/>
        <v>0</v>
      </c>
      <c r="AM385" s="33">
        <f t="shared" si="66"/>
        <v>0</v>
      </c>
    </row>
    <row r="386" spans="1:39">
      <c r="A386" s="33" t="s">
        <v>262</v>
      </c>
      <c r="B386" s="33" t="str">
        <f t="shared" si="68"/>
        <v>1980s</v>
      </c>
      <c r="C386" s="33" t="s">
        <v>163</v>
      </c>
      <c r="D386" s="77" t="s">
        <v>161</v>
      </c>
      <c r="E386" s="33">
        <f t="shared" si="65"/>
        <v>0</v>
      </c>
      <c r="F386" s="33">
        <f t="shared" si="65"/>
        <v>0</v>
      </c>
      <c r="G386" s="33">
        <f t="shared" si="65"/>
        <v>0</v>
      </c>
      <c r="H386" s="33">
        <f t="shared" si="64"/>
        <v>0</v>
      </c>
      <c r="I386" s="33">
        <f t="shared" si="64"/>
        <v>0</v>
      </c>
      <c r="J386" s="33">
        <f t="shared" si="64"/>
        <v>1</v>
      </c>
      <c r="K386" s="33">
        <f t="shared" si="64"/>
        <v>0</v>
      </c>
      <c r="L386" s="33">
        <f t="shared" si="64"/>
        <v>0</v>
      </c>
      <c r="M386" s="33">
        <f t="shared" si="64"/>
        <v>0</v>
      </c>
      <c r="N386" s="33">
        <f t="shared" si="64"/>
        <v>0</v>
      </c>
      <c r="O386" s="33">
        <f t="shared" si="64"/>
        <v>0</v>
      </c>
      <c r="P386" s="33">
        <f t="shared" si="64"/>
        <v>0</v>
      </c>
      <c r="Q386" s="36">
        <f t="shared" si="67"/>
        <v>1</v>
      </c>
      <c r="R386" s="33" t="s">
        <v>328</v>
      </c>
      <c r="U386" s="33" t="s">
        <v>333</v>
      </c>
      <c r="V386" s="33" t="s">
        <v>7</v>
      </c>
      <c r="W386" s="33" t="s">
        <v>163</v>
      </c>
      <c r="X386" s="33" t="s">
        <v>161</v>
      </c>
      <c r="Y386" s="33">
        <v>7.3656326666299998</v>
      </c>
      <c r="Z386" s="33">
        <v>7</v>
      </c>
      <c r="AB386" s="33">
        <f t="shared" si="66"/>
        <v>0</v>
      </c>
      <c r="AC386" s="33">
        <f t="shared" si="66"/>
        <v>0</v>
      </c>
      <c r="AD386" s="33">
        <f t="shared" si="66"/>
        <v>0</v>
      </c>
      <c r="AE386" s="33">
        <f t="shared" si="66"/>
        <v>0</v>
      </c>
      <c r="AF386" s="33">
        <f t="shared" si="66"/>
        <v>0</v>
      </c>
      <c r="AG386" s="33">
        <f t="shared" si="66"/>
        <v>1</v>
      </c>
      <c r="AH386" s="33">
        <f t="shared" si="66"/>
        <v>0</v>
      </c>
      <c r="AI386" s="33">
        <f t="shared" si="66"/>
        <v>0</v>
      </c>
      <c r="AJ386" s="33">
        <f t="shared" si="66"/>
        <v>0</v>
      </c>
      <c r="AK386" s="33">
        <f t="shared" si="66"/>
        <v>0</v>
      </c>
      <c r="AL386" s="33">
        <f t="shared" si="66"/>
        <v>0</v>
      </c>
      <c r="AM386" s="33">
        <f t="shared" si="66"/>
        <v>0</v>
      </c>
    </row>
    <row r="387" spans="1:39">
      <c r="A387" s="33" t="s">
        <v>262</v>
      </c>
      <c r="B387" s="33" t="str">
        <f t="shared" si="68"/>
        <v>1980s</v>
      </c>
      <c r="C387" s="33" t="s">
        <v>164</v>
      </c>
      <c r="D387" s="77">
        <v>1</v>
      </c>
      <c r="E387" s="33">
        <f t="shared" si="65"/>
        <v>0</v>
      </c>
      <c r="F387" s="33">
        <f t="shared" si="65"/>
        <v>0</v>
      </c>
      <c r="G387" s="33">
        <f t="shared" si="65"/>
        <v>0</v>
      </c>
      <c r="H387" s="33">
        <f t="shared" si="64"/>
        <v>0</v>
      </c>
      <c r="I387" s="33">
        <f t="shared" si="64"/>
        <v>0</v>
      </c>
      <c r="J387" s="33">
        <f t="shared" si="64"/>
        <v>0</v>
      </c>
      <c r="K387" s="33">
        <f t="shared" si="64"/>
        <v>1</v>
      </c>
      <c r="L387" s="33">
        <f t="shared" si="64"/>
        <v>0</v>
      </c>
      <c r="M387" s="33">
        <f t="shared" si="64"/>
        <v>0</v>
      </c>
      <c r="N387" s="33">
        <f t="shared" si="64"/>
        <v>0</v>
      </c>
      <c r="O387" s="33">
        <f t="shared" si="64"/>
        <v>0</v>
      </c>
      <c r="P387" s="33">
        <f t="shared" si="64"/>
        <v>0</v>
      </c>
      <c r="Q387" s="36">
        <f t="shared" si="67"/>
        <v>1</v>
      </c>
      <c r="R387" s="33" t="s">
        <v>328</v>
      </c>
      <c r="U387" s="33" t="s">
        <v>333</v>
      </c>
      <c r="V387" s="33" t="s">
        <v>7</v>
      </c>
      <c r="W387" s="33" t="s">
        <v>164</v>
      </c>
      <c r="X387" s="33">
        <v>1</v>
      </c>
      <c r="Y387" s="33">
        <v>6.1784129520200004</v>
      </c>
      <c r="Z387" s="33">
        <v>6</v>
      </c>
      <c r="AB387" s="33">
        <f t="shared" si="66"/>
        <v>0</v>
      </c>
      <c r="AC387" s="33">
        <f t="shared" si="66"/>
        <v>0</v>
      </c>
      <c r="AD387" s="33">
        <f t="shared" si="66"/>
        <v>0</v>
      </c>
      <c r="AE387" s="33">
        <f t="shared" si="66"/>
        <v>0</v>
      </c>
      <c r="AF387" s="33">
        <f t="shared" si="66"/>
        <v>0</v>
      </c>
      <c r="AG387" s="33">
        <f t="shared" si="66"/>
        <v>0</v>
      </c>
      <c r="AH387" s="33">
        <f t="shared" si="66"/>
        <v>1</v>
      </c>
      <c r="AI387" s="33">
        <f t="shared" si="66"/>
        <v>0</v>
      </c>
      <c r="AJ387" s="33">
        <f t="shared" si="66"/>
        <v>0</v>
      </c>
      <c r="AK387" s="33">
        <f t="shared" si="66"/>
        <v>0</v>
      </c>
      <c r="AL387" s="33">
        <f t="shared" si="66"/>
        <v>0</v>
      </c>
      <c r="AM387" s="33">
        <f t="shared" si="66"/>
        <v>0</v>
      </c>
    </row>
    <row r="388" spans="1:39">
      <c r="A388" s="33" t="s">
        <v>262</v>
      </c>
      <c r="B388" s="33" t="str">
        <f t="shared" si="68"/>
        <v>1980s</v>
      </c>
      <c r="C388" s="33" t="s">
        <v>164</v>
      </c>
      <c r="D388" s="77">
        <v>2</v>
      </c>
      <c r="E388" s="33">
        <f t="shared" si="65"/>
        <v>0</v>
      </c>
      <c r="F388" s="33">
        <f t="shared" si="65"/>
        <v>0</v>
      </c>
      <c r="G388" s="33">
        <f t="shared" si="65"/>
        <v>0</v>
      </c>
      <c r="H388" s="33">
        <f t="shared" si="64"/>
        <v>0</v>
      </c>
      <c r="I388" s="33">
        <f t="shared" si="64"/>
        <v>0</v>
      </c>
      <c r="J388" s="33">
        <f t="shared" si="64"/>
        <v>0</v>
      </c>
      <c r="K388" s="33">
        <f t="shared" si="64"/>
        <v>1</v>
      </c>
      <c r="L388" s="33">
        <f t="shared" si="64"/>
        <v>0</v>
      </c>
      <c r="M388" s="33">
        <f t="shared" si="64"/>
        <v>0</v>
      </c>
      <c r="N388" s="33">
        <f t="shared" si="64"/>
        <v>0</v>
      </c>
      <c r="O388" s="33">
        <f t="shared" si="64"/>
        <v>0</v>
      </c>
      <c r="P388" s="33">
        <f t="shared" si="64"/>
        <v>0</v>
      </c>
      <c r="Q388" s="36">
        <f t="shared" si="67"/>
        <v>1</v>
      </c>
      <c r="R388" s="33" t="s">
        <v>328</v>
      </c>
      <c r="U388" s="33" t="s">
        <v>333</v>
      </c>
      <c r="V388" s="33" t="s">
        <v>7</v>
      </c>
      <c r="W388" s="33" t="s">
        <v>164</v>
      </c>
      <c r="X388" s="33">
        <v>2</v>
      </c>
      <c r="Y388" s="33">
        <v>5.8660112034000003</v>
      </c>
      <c r="Z388" s="33">
        <v>6</v>
      </c>
      <c r="AB388" s="33">
        <f t="shared" si="66"/>
        <v>0</v>
      </c>
      <c r="AC388" s="33">
        <f t="shared" si="66"/>
        <v>0</v>
      </c>
      <c r="AD388" s="33">
        <f t="shared" si="66"/>
        <v>0</v>
      </c>
      <c r="AE388" s="33">
        <f t="shared" si="66"/>
        <v>0</v>
      </c>
      <c r="AF388" s="33">
        <f t="shared" si="66"/>
        <v>0</v>
      </c>
      <c r="AG388" s="33">
        <f t="shared" si="66"/>
        <v>0</v>
      </c>
      <c r="AH388" s="33">
        <f t="shared" si="66"/>
        <v>1</v>
      </c>
      <c r="AI388" s="33">
        <f t="shared" si="66"/>
        <v>0</v>
      </c>
      <c r="AJ388" s="33">
        <f t="shared" si="66"/>
        <v>0</v>
      </c>
      <c r="AK388" s="33">
        <f t="shared" si="66"/>
        <v>0</v>
      </c>
      <c r="AL388" s="33">
        <f t="shared" si="66"/>
        <v>0</v>
      </c>
      <c r="AM388" s="33">
        <f t="shared" si="66"/>
        <v>0</v>
      </c>
    </row>
    <row r="389" spans="1:39">
      <c r="A389" s="33" t="s">
        <v>262</v>
      </c>
      <c r="B389" s="33" t="str">
        <f t="shared" si="68"/>
        <v>1980s</v>
      </c>
      <c r="C389" s="33" t="s">
        <v>164</v>
      </c>
      <c r="D389" s="77" t="s">
        <v>161</v>
      </c>
      <c r="E389" s="33">
        <f t="shared" si="65"/>
        <v>0</v>
      </c>
      <c r="F389" s="33">
        <f t="shared" si="65"/>
        <v>0</v>
      </c>
      <c r="G389" s="33">
        <f t="shared" si="65"/>
        <v>0</v>
      </c>
      <c r="H389" s="33">
        <f t="shared" si="64"/>
        <v>0</v>
      </c>
      <c r="I389" s="33">
        <f t="shared" si="64"/>
        <v>0</v>
      </c>
      <c r="J389" s="33">
        <f t="shared" si="64"/>
        <v>0</v>
      </c>
      <c r="K389" s="33">
        <f t="shared" si="64"/>
        <v>1</v>
      </c>
      <c r="L389" s="33">
        <f t="shared" si="64"/>
        <v>0</v>
      </c>
      <c r="M389" s="33">
        <f t="shared" si="64"/>
        <v>0</v>
      </c>
      <c r="N389" s="33">
        <f t="shared" si="64"/>
        <v>0</v>
      </c>
      <c r="O389" s="33">
        <f t="shared" si="64"/>
        <v>0</v>
      </c>
      <c r="P389" s="33">
        <f t="shared" si="64"/>
        <v>0</v>
      </c>
      <c r="Q389" s="36">
        <f t="shared" si="67"/>
        <v>1</v>
      </c>
      <c r="R389" s="33" t="s">
        <v>328</v>
      </c>
      <c r="U389" s="33" t="s">
        <v>333</v>
      </c>
      <c r="V389" s="33" t="s">
        <v>7</v>
      </c>
      <c r="W389" s="33" t="s">
        <v>164</v>
      </c>
      <c r="X389" s="33" t="s">
        <v>161</v>
      </c>
      <c r="Y389" s="33">
        <v>6.0714226283099997</v>
      </c>
      <c r="Z389" s="33">
        <v>6</v>
      </c>
      <c r="AB389" s="33">
        <f t="shared" ref="AB389:AM401" si="69">IF(AB$2=$Z389,1,0)</f>
        <v>0</v>
      </c>
      <c r="AC389" s="33">
        <f t="shared" si="69"/>
        <v>0</v>
      </c>
      <c r="AD389" s="33">
        <f t="shared" si="69"/>
        <v>0</v>
      </c>
      <c r="AE389" s="33">
        <f t="shared" si="69"/>
        <v>0</v>
      </c>
      <c r="AF389" s="33">
        <f t="shared" si="69"/>
        <v>0</v>
      </c>
      <c r="AG389" s="33">
        <f t="shared" si="69"/>
        <v>0</v>
      </c>
      <c r="AH389" s="33">
        <f t="shared" si="69"/>
        <v>1</v>
      </c>
      <c r="AI389" s="33">
        <f t="shared" si="69"/>
        <v>0</v>
      </c>
      <c r="AJ389" s="33">
        <f t="shared" si="69"/>
        <v>0</v>
      </c>
      <c r="AK389" s="33">
        <f t="shared" si="69"/>
        <v>0</v>
      </c>
      <c r="AL389" s="33">
        <f t="shared" si="69"/>
        <v>0</v>
      </c>
      <c r="AM389" s="33">
        <f t="shared" si="69"/>
        <v>0</v>
      </c>
    </row>
    <row r="390" spans="1:39">
      <c r="A390" s="33" t="s">
        <v>262</v>
      </c>
      <c r="B390" s="33" t="str">
        <f t="shared" si="68"/>
        <v>1980s</v>
      </c>
      <c r="C390" s="33" t="s">
        <v>165</v>
      </c>
      <c r="D390" s="77">
        <v>1</v>
      </c>
      <c r="E390" s="33">
        <f t="shared" si="65"/>
        <v>0</v>
      </c>
      <c r="F390" s="33">
        <f t="shared" si="65"/>
        <v>0</v>
      </c>
      <c r="G390" s="33">
        <f t="shared" si="65"/>
        <v>0</v>
      </c>
      <c r="H390" s="33">
        <f t="shared" si="64"/>
        <v>0</v>
      </c>
      <c r="I390" s="33">
        <f t="shared" si="64"/>
        <v>0</v>
      </c>
      <c r="J390" s="33">
        <f t="shared" si="64"/>
        <v>0</v>
      </c>
      <c r="K390" s="33">
        <f t="shared" si="64"/>
        <v>0</v>
      </c>
      <c r="L390" s="33">
        <f t="shared" si="64"/>
        <v>1</v>
      </c>
      <c r="M390" s="33">
        <f t="shared" si="64"/>
        <v>0</v>
      </c>
      <c r="N390" s="33">
        <f t="shared" si="64"/>
        <v>0</v>
      </c>
      <c r="O390" s="33">
        <f t="shared" si="64"/>
        <v>0</v>
      </c>
      <c r="P390" s="33">
        <f t="shared" si="64"/>
        <v>0</v>
      </c>
      <c r="Q390" s="36">
        <f t="shared" si="67"/>
        <v>1</v>
      </c>
      <c r="R390" s="33" t="s">
        <v>328</v>
      </c>
      <c r="U390" s="33" t="s">
        <v>333</v>
      </c>
      <c r="V390" s="33" t="s">
        <v>7</v>
      </c>
      <c r="W390" s="33" t="s">
        <v>165</v>
      </c>
      <c r="X390" s="33">
        <v>1</v>
      </c>
      <c r="Y390" s="33">
        <v>5.0928084390999997</v>
      </c>
      <c r="Z390" s="33">
        <v>5</v>
      </c>
      <c r="AB390" s="33">
        <f t="shared" si="69"/>
        <v>0</v>
      </c>
      <c r="AC390" s="33">
        <f t="shared" si="69"/>
        <v>0</v>
      </c>
      <c r="AD390" s="33">
        <f t="shared" si="69"/>
        <v>0</v>
      </c>
      <c r="AE390" s="33">
        <f t="shared" si="69"/>
        <v>0</v>
      </c>
      <c r="AF390" s="33">
        <f t="shared" si="69"/>
        <v>0</v>
      </c>
      <c r="AG390" s="33">
        <f t="shared" si="69"/>
        <v>0</v>
      </c>
      <c r="AH390" s="33">
        <f t="shared" si="69"/>
        <v>0</v>
      </c>
      <c r="AI390" s="33">
        <f t="shared" si="69"/>
        <v>1</v>
      </c>
      <c r="AJ390" s="33">
        <f t="shared" si="69"/>
        <v>0</v>
      </c>
      <c r="AK390" s="33">
        <f t="shared" si="69"/>
        <v>0</v>
      </c>
      <c r="AL390" s="33">
        <f t="shared" si="69"/>
        <v>0</v>
      </c>
      <c r="AM390" s="33">
        <f t="shared" si="69"/>
        <v>0</v>
      </c>
    </row>
    <row r="391" spans="1:39">
      <c r="A391" s="33" t="s">
        <v>262</v>
      </c>
      <c r="B391" s="33" t="str">
        <f t="shared" si="68"/>
        <v>1980s</v>
      </c>
      <c r="C391" s="33" t="s">
        <v>165</v>
      </c>
      <c r="D391" s="77">
        <v>2</v>
      </c>
      <c r="E391" s="33">
        <f t="shared" si="65"/>
        <v>0</v>
      </c>
      <c r="F391" s="33">
        <f t="shared" si="65"/>
        <v>0</v>
      </c>
      <c r="G391" s="33">
        <f t="shared" si="65"/>
        <v>0</v>
      </c>
      <c r="H391" s="33">
        <f t="shared" si="64"/>
        <v>0</v>
      </c>
      <c r="I391" s="33">
        <f t="shared" si="64"/>
        <v>0</v>
      </c>
      <c r="J391" s="33">
        <f t="shared" si="64"/>
        <v>0</v>
      </c>
      <c r="K391" s="33">
        <f t="shared" si="64"/>
        <v>0</v>
      </c>
      <c r="L391" s="33">
        <f t="shared" si="64"/>
        <v>1</v>
      </c>
      <c r="M391" s="33">
        <f t="shared" si="64"/>
        <v>0</v>
      </c>
      <c r="N391" s="33">
        <f t="shared" si="64"/>
        <v>0</v>
      </c>
      <c r="O391" s="33">
        <f t="shared" si="64"/>
        <v>0</v>
      </c>
      <c r="P391" s="33">
        <f t="shared" si="64"/>
        <v>0</v>
      </c>
      <c r="Q391" s="36">
        <f t="shared" si="67"/>
        <v>1</v>
      </c>
      <c r="R391" s="33" t="s">
        <v>328</v>
      </c>
      <c r="U391" s="33" t="s">
        <v>333</v>
      </c>
      <c r="V391" s="33" t="s">
        <v>7</v>
      </c>
      <c r="W391" s="33" t="s">
        <v>165</v>
      </c>
      <c r="X391" s="33">
        <v>2</v>
      </c>
      <c r="Y391" s="33">
        <v>4.8352985778899997</v>
      </c>
      <c r="Z391" s="33">
        <v>5</v>
      </c>
      <c r="AB391" s="33">
        <f t="shared" si="69"/>
        <v>0</v>
      </c>
      <c r="AC391" s="33">
        <f t="shared" si="69"/>
        <v>0</v>
      </c>
      <c r="AD391" s="33">
        <f t="shared" si="69"/>
        <v>0</v>
      </c>
      <c r="AE391" s="33">
        <f t="shared" si="69"/>
        <v>0</v>
      </c>
      <c r="AF391" s="33">
        <f t="shared" si="69"/>
        <v>0</v>
      </c>
      <c r="AG391" s="33">
        <f t="shared" si="69"/>
        <v>0</v>
      </c>
      <c r="AH391" s="33">
        <f t="shared" si="69"/>
        <v>0</v>
      </c>
      <c r="AI391" s="33">
        <f t="shared" si="69"/>
        <v>1</v>
      </c>
      <c r="AJ391" s="33">
        <f t="shared" si="69"/>
        <v>0</v>
      </c>
      <c r="AK391" s="33">
        <f t="shared" si="69"/>
        <v>0</v>
      </c>
      <c r="AL391" s="33">
        <f t="shared" si="69"/>
        <v>0</v>
      </c>
      <c r="AM391" s="33">
        <f t="shared" si="69"/>
        <v>0</v>
      </c>
    </row>
    <row r="392" spans="1:39">
      <c r="A392" s="33" t="s">
        <v>262</v>
      </c>
      <c r="B392" s="33" t="str">
        <f t="shared" si="68"/>
        <v>1980s</v>
      </c>
      <c r="C392" s="33" t="s">
        <v>165</v>
      </c>
      <c r="D392" s="77" t="s">
        <v>161</v>
      </c>
      <c r="E392" s="33">
        <f t="shared" si="65"/>
        <v>0</v>
      </c>
      <c r="F392" s="33">
        <f t="shared" si="65"/>
        <v>0</v>
      </c>
      <c r="G392" s="33">
        <f t="shared" si="65"/>
        <v>0</v>
      </c>
      <c r="H392" s="33">
        <f t="shared" si="64"/>
        <v>0</v>
      </c>
      <c r="I392" s="33">
        <f t="shared" si="64"/>
        <v>0</v>
      </c>
      <c r="J392" s="33">
        <f t="shared" si="64"/>
        <v>0</v>
      </c>
      <c r="K392" s="33">
        <f t="shared" si="64"/>
        <v>0</v>
      </c>
      <c r="L392" s="33">
        <f t="shared" si="64"/>
        <v>1</v>
      </c>
      <c r="M392" s="33">
        <f t="shared" si="64"/>
        <v>0</v>
      </c>
      <c r="N392" s="33">
        <f t="shared" si="64"/>
        <v>0</v>
      </c>
      <c r="O392" s="33">
        <f t="shared" si="64"/>
        <v>0</v>
      </c>
      <c r="P392" s="33">
        <f t="shared" si="64"/>
        <v>0</v>
      </c>
      <c r="Q392" s="36">
        <f t="shared" si="67"/>
        <v>1</v>
      </c>
      <c r="R392" s="33" t="s">
        <v>328</v>
      </c>
      <c r="U392" s="33" t="s">
        <v>333</v>
      </c>
      <c r="V392" s="33" t="s">
        <v>7</v>
      </c>
      <c r="W392" s="33" t="s">
        <v>165</v>
      </c>
      <c r="X392" s="33" t="s">
        <v>161</v>
      </c>
      <c r="Y392" s="33">
        <v>5.0046173085100003</v>
      </c>
      <c r="Z392" s="33">
        <v>5</v>
      </c>
      <c r="AB392" s="33">
        <f t="shared" si="69"/>
        <v>0</v>
      </c>
      <c r="AC392" s="33">
        <f t="shared" si="69"/>
        <v>0</v>
      </c>
      <c r="AD392" s="33">
        <f t="shared" si="69"/>
        <v>0</v>
      </c>
      <c r="AE392" s="33">
        <f t="shared" si="69"/>
        <v>0</v>
      </c>
      <c r="AF392" s="33">
        <f t="shared" si="69"/>
        <v>0</v>
      </c>
      <c r="AG392" s="33">
        <f t="shared" si="69"/>
        <v>0</v>
      </c>
      <c r="AH392" s="33">
        <f t="shared" si="69"/>
        <v>0</v>
      </c>
      <c r="AI392" s="33">
        <f t="shared" si="69"/>
        <v>1</v>
      </c>
      <c r="AJ392" s="33">
        <f t="shared" si="69"/>
        <v>0</v>
      </c>
      <c r="AK392" s="33">
        <f t="shared" si="69"/>
        <v>0</v>
      </c>
      <c r="AL392" s="33">
        <f t="shared" si="69"/>
        <v>0</v>
      </c>
      <c r="AM392" s="33">
        <f t="shared" si="69"/>
        <v>0</v>
      </c>
    </row>
    <row r="393" spans="1:39">
      <c r="A393" s="33" t="s">
        <v>262</v>
      </c>
      <c r="B393" s="33" t="str">
        <f t="shared" si="68"/>
        <v>1990s</v>
      </c>
      <c r="C393" s="33" t="s">
        <v>311</v>
      </c>
      <c r="D393" s="77">
        <v>1</v>
      </c>
      <c r="E393" s="33">
        <f t="shared" si="65"/>
        <v>0</v>
      </c>
      <c r="F393" s="33">
        <f t="shared" si="65"/>
        <v>0</v>
      </c>
      <c r="G393" s="33">
        <f t="shared" si="65"/>
        <v>0</v>
      </c>
      <c r="H393" s="33">
        <f t="shared" si="64"/>
        <v>0</v>
      </c>
      <c r="I393" s="33">
        <f t="shared" si="64"/>
        <v>1</v>
      </c>
      <c r="J393" s="33">
        <f t="shared" si="64"/>
        <v>0</v>
      </c>
      <c r="K393" s="33">
        <f t="shared" ref="K393:P429" si="70">AH393</f>
        <v>0</v>
      </c>
      <c r="L393" s="33">
        <f t="shared" si="70"/>
        <v>0</v>
      </c>
      <c r="M393" s="33">
        <f t="shared" si="70"/>
        <v>0</v>
      </c>
      <c r="N393" s="33">
        <f t="shared" si="70"/>
        <v>0</v>
      </c>
      <c r="O393" s="33">
        <f t="shared" si="70"/>
        <v>0</v>
      </c>
      <c r="P393" s="33">
        <f t="shared" si="70"/>
        <v>0</v>
      </c>
      <c r="Q393" s="36">
        <f t="shared" si="67"/>
        <v>1</v>
      </c>
      <c r="R393" s="33" t="s">
        <v>328</v>
      </c>
      <c r="U393" s="33" t="s">
        <v>333</v>
      </c>
      <c r="V393" s="33" t="s">
        <v>8</v>
      </c>
      <c r="W393" s="33" t="s">
        <v>311</v>
      </c>
      <c r="X393" s="33">
        <v>1</v>
      </c>
      <c r="Y393" s="33">
        <v>8.4973762095000005</v>
      </c>
      <c r="Z393" s="33">
        <v>8</v>
      </c>
      <c r="AB393" s="33">
        <f t="shared" si="69"/>
        <v>0</v>
      </c>
      <c r="AC393" s="33">
        <f t="shared" si="69"/>
        <v>0</v>
      </c>
      <c r="AD393" s="33">
        <f t="shared" si="69"/>
        <v>0</v>
      </c>
      <c r="AE393" s="33">
        <f t="shared" si="69"/>
        <v>0</v>
      </c>
      <c r="AF393" s="33">
        <f t="shared" si="69"/>
        <v>1</v>
      </c>
      <c r="AG393" s="33">
        <f t="shared" si="69"/>
        <v>0</v>
      </c>
      <c r="AH393" s="33">
        <f t="shared" si="69"/>
        <v>0</v>
      </c>
      <c r="AI393" s="33">
        <f t="shared" si="69"/>
        <v>0</v>
      </c>
      <c r="AJ393" s="33">
        <f t="shared" si="69"/>
        <v>0</v>
      </c>
      <c r="AK393" s="33">
        <f t="shared" si="69"/>
        <v>0</v>
      </c>
      <c r="AL393" s="33">
        <f t="shared" si="69"/>
        <v>0</v>
      </c>
      <c r="AM393" s="33">
        <f t="shared" si="69"/>
        <v>0</v>
      </c>
    </row>
    <row r="394" spans="1:39">
      <c r="A394" s="33" t="s">
        <v>262</v>
      </c>
      <c r="B394" s="33" t="str">
        <f t="shared" si="68"/>
        <v>1990s</v>
      </c>
      <c r="C394" s="33" t="s">
        <v>311</v>
      </c>
      <c r="D394" s="77">
        <v>2</v>
      </c>
      <c r="E394" s="33">
        <f t="shared" si="65"/>
        <v>0</v>
      </c>
      <c r="F394" s="33">
        <f t="shared" si="65"/>
        <v>0</v>
      </c>
      <c r="G394" s="33">
        <f t="shared" si="65"/>
        <v>0</v>
      </c>
      <c r="H394" s="33">
        <f t="shared" si="65"/>
        <v>0</v>
      </c>
      <c r="I394" s="33">
        <f t="shared" si="65"/>
        <v>1</v>
      </c>
      <c r="J394" s="33">
        <f t="shared" si="65"/>
        <v>0</v>
      </c>
      <c r="K394" s="33">
        <f t="shared" si="70"/>
        <v>0</v>
      </c>
      <c r="L394" s="33">
        <f t="shared" si="70"/>
        <v>0</v>
      </c>
      <c r="M394" s="33">
        <f t="shared" si="70"/>
        <v>0</v>
      </c>
      <c r="N394" s="33">
        <f t="shared" si="70"/>
        <v>0</v>
      </c>
      <c r="O394" s="33">
        <f t="shared" si="70"/>
        <v>0</v>
      </c>
      <c r="P394" s="33">
        <f t="shared" si="70"/>
        <v>0</v>
      </c>
      <c r="Q394" s="36">
        <f t="shared" si="67"/>
        <v>1</v>
      </c>
      <c r="R394" s="33" t="s">
        <v>328</v>
      </c>
      <c r="U394" s="33" t="s">
        <v>333</v>
      </c>
      <c r="V394" s="33" t="s">
        <v>8</v>
      </c>
      <c r="W394" s="33" t="s">
        <v>311</v>
      </c>
      <c r="X394" s="33">
        <v>2</v>
      </c>
      <c r="Y394" s="33">
        <v>8.0677197253599999</v>
      </c>
      <c r="Z394" s="33">
        <v>8</v>
      </c>
      <c r="AB394" s="33">
        <f t="shared" si="69"/>
        <v>0</v>
      </c>
      <c r="AC394" s="33">
        <f t="shared" si="69"/>
        <v>0</v>
      </c>
      <c r="AD394" s="33">
        <f t="shared" si="69"/>
        <v>0</v>
      </c>
      <c r="AE394" s="33">
        <f t="shared" si="69"/>
        <v>0</v>
      </c>
      <c r="AF394" s="33">
        <f t="shared" si="69"/>
        <v>1</v>
      </c>
      <c r="AG394" s="33">
        <f t="shared" si="69"/>
        <v>0</v>
      </c>
      <c r="AH394" s="33">
        <f t="shared" si="69"/>
        <v>0</v>
      </c>
      <c r="AI394" s="33">
        <f t="shared" si="69"/>
        <v>0</v>
      </c>
      <c r="AJ394" s="33">
        <f t="shared" si="69"/>
        <v>0</v>
      </c>
      <c r="AK394" s="33">
        <f t="shared" si="69"/>
        <v>0</v>
      </c>
      <c r="AL394" s="33">
        <f t="shared" si="69"/>
        <v>0</v>
      </c>
      <c r="AM394" s="33">
        <f t="shared" si="69"/>
        <v>0</v>
      </c>
    </row>
    <row r="395" spans="1:39">
      <c r="A395" s="33" t="s">
        <v>262</v>
      </c>
      <c r="B395" s="33" t="str">
        <f t="shared" si="68"/>
        <v>1990s</v>
      </c>
      <c r="C395" s="33" t="s">
        <v>311</v>
      </c>
      <c r="D395" s="77" t="s">
        <v>161</v>
      </c>
      <c r="E395" s="33">
        <f t="shared" si="65"/>
        <v>0</v>
      </c>
      <c r="F395" s="33">
        <f t="shared" si="65"/>
        <v>0</v>
      </c>
      <c r="G395" s="33">
        <f t="shared" si="65"/>
        <v>0</v>
      </c>
      <c r="H395" s="33">
        <f t="shared" si="65"/>
        <v>0</v>
      </c>
      <c r="I395" s="33">
        <f t="shared" si="65"/>
        <v>1</v>
      </c>
      <c r="J395" s="33">
        <f t="shared" si="65"/>
        <v>0</v>
      </c>
      <c r="K395" s="33">
        <f t="shared" si="70"/>
        <v>0</v>
      </c>
      <c r="L395" s="33">
        <f t="shared" si="70"/>
        <v>0</v>
      </c>
      <c r="M395" s="33">
        <f t="shared" si="70"/>
        <v>0</v>
      </c>
      <c r="N395" s="33">
        <f t="shared" si="70"/>
        <v>0</v>
      </c>
      <c r="O395" s="33">
        <f t="shared" si="70"/>
        <v>0</v>
      </c>
      <c r="P395" s="33">
        <f t="shared" si="70"/>
        <v>0</v>
      </c>
      <c r="Q395" s="36">
        <f t="shared" si="67"/>
        <v>1</v>
      </c>
      <c r="R395" s="33" t="s">
        <v>328</v>
      </c>
      <c r="U395" s="33" t="s">
        <v>333</v>
      </c>
      <c r="V395" s="33" t="s">
        <v>8</v>
      </c>
      <c r="W395" s="33" t="s">
        <v>311</v>
      </c>
      <c r="X395" s="33" t="s">
        <v>161</v>
      </c>
      <c r="Y395" s="33">
        <v>8.3502288695000004</v>
      </c>
      <c r="Z395" s="33">
        <v>8</v>
      </c>
      <c r="AB395" s="33">
        <f t="shared" si="69"/>
        <v>0</v>
      </c>
      <c r="AC395" s="33">
        <f t="shared" si="69"/>
        <v>0</v>
      </c>
      <c r="AD395" s="33">
        <f t="shared" si="69"/>
        <v>0</v>
      </c>
      <c r="AE395" s="33">
        <f t="shared" si="69"/>
        <v>0</v>
      </c>
      <c r="AF395" s="33">
        <f t="shared" si="69"/>
        <v>1</v>
      </c>
      <c r="AG395" s="33">
        <f t="shared" si="69"/>
        <v>0</v>
      </c>
      <c r="AH395" s="33">
        <f t="shared" si="69"/>
        <v>0</v>
      </c>
      <c r="AI395" s="33">
        <f t="shared" si="69"/>
        <v>0</v>
      </c>
      <c r="AJ395" s="33">
        <f t="shared" si="69"/>
        <v>0</v>
      </c>
      <c r="AK395" s="33">
        <f t="shared" si="69"/>
        <v>0</v>
      </c>
      <c r="AL395" s="33">
        <f t="shared" si="69"/>
        <v>0</v>
      </c>
      <c r="AM395" s="33">
        <f t="shared" si="69"/>
        <v>0</v>
      </c>
    </row>
    <row r="396" spans="1:39">
      <c r="A396" s="33" t="s">
        <v>262</v>
      </c>
      <c r="B396" s="33" t="str">
        <f t="shared" si="68"/>
        <v>1990s</v>
      </c>
      <c r="C396" s="33" t="s">
        <v>162</v>
      </c>
      <c r="D396" s="77">
        <v>1</v>
      </c>
      <c r="E396" s="33">
        <f t="shared" si="65"/>
        <v>0</v>
      </c>
      <c r="F396" s="33">
        <f t="shared" si="65"/>
        <v>0</v>
      </c>
      <c r="G396" s="33">
        <f t="shared" si="65"/>
        <v>0</v>
      </c>
      <c r="H396" s="33">
        <f t="shared" si="65"/>
        <v>0</v>
      </c>
      <c r="I396" s="33">
        <f t="shared" si="65"/>
        <v>0</v>
      </c>
      <c r="J396" s="33">
        <f t="shared" si="65"/>
        <v>1</v>
      </c>
      <c r="K396" s="33">
        <f t="shared" si="70"/>
        <v>0</v>
      </c>
      <c r="L396" s="33">
        <f t="shared" si="70"/>
        <v>0</v>
      </c>
      <c r="M396" s="33">
        <f t="shared" si="70"/>
        <v>0</v>
      </c>
      <c r="N396" s="33">
        <f t="shared" si="70"/>
        <v>0</v>
      </c>
      <c r="O396" s="33">
        <f t="shared" si="70"/>
        <v>0</v>
      </c>
      <c r="P396" s="33">
        <f t="shared" si="70"/>
        <v>0</v>
      </c>
      <c r="Q396" s="36">
        <f t="shared" si="67"/>
        <v>1</v>
      </c>
      <c r="R396" s="33" t="s">
        <v>328</v>
      </c>
      <c r="U396" s="33" t="s">
        <v>333</v>
      </c>
      <c r="V396" s="33" t="s">
        <v>8</v>
      </c>
      <c r="W396" s="33" t="s">
        <v>162</v>
      </c>
      <c r="X396" s="33">
        <v>1</v>
      </c>
      <c r="Y396" s="33">
        <v>7.0043083241600002</v>
      </c>
      <c r="Z396" s="33">
        <v>7</v>
      </c>
      <c r="AB396" s="33">
        <f t="shared" si="69"/>
        <v>0</v>
      </c>
      <c r="AC396" s="33">
        <f t="shared" si="69"/>
        <v>0</v>
      </c>
      <c r="AD396" s="33">
        <f t="shared" si="69"/>
        <v>0</v>
      </c>
      <c r="AE396" s="33">
        <f t="shared" si="69"/>
        <v>0</v>
      </c>
      <c r="AF396" s="33">
        <f t="shared" si="69"/>
        <v>0</v>
      </c>
      <c r="AG396" s="33">
        <f t="shared" si="69"/>
        <v>1</v>
      </c>
      <c r="AH396" s="33">
        <f t="shared" si="69"/>
        <v>0</v>
      </c>
      <c r="AI396" s="33">
        <f t="shared" si="69"/>
        <v>0</v>
      </c>
      <c r="AJ396" s="33">
        <f t="shared" si="69"/>
        <v>0</v>
      </c>
      <c r="AK396" s="33">
        <f t="shared" si="69"/>
        <v>0</v>
      </c>
      <c r="AL396" s="33">
        <f t="shared" si="69"/>
        <v>0</v>
      </c>
      <c r="AM396" s="33">
        <f t="shared" si="69"/>
        <v>0</v>
      </c>
    </row>
    <row r="397" spans="1:39">
      <c r="A397" s="33" t="s">
        <v>262</v>
      </c>
      <c r="B397" s="33" t="str">
        <f t="shared" si="68"/>
        <v>1990s</v>
      </c>
      <c r="C397" s="33" t="s">
        <v>162</v>
      </c>
      <c r="D397" s="77">
        <v>2</v>
      </c>
      <c r="E397" s="33">
        <f t="shared" si="65"/>
        <v>0</v>
      </c>
      <c r="F397" s="33">
        <f t="shared" si="65"/>
        <v>0</v>
      </c>
      <c r="G397" s="33">
        <f t="shared" si="65"/>
        <v>0</v>
      </c>
      <c r="H397" s="33">
        <f t="shared" si="65"/>
        <v>0</v>
      </c>
      <c r="I397" s="33">
        <f t="shared" si="65"/>
        <v>0</v>
      </c>
      <c r="J397" s="33">
        <f t="shared" si="65"/>
        <v>1</v>
      </c>
      <c r="K397" s="33">
        <f t="shared" si="70"/>
        <v>0</v>
      </c>
      <c r="L397" s="33">
        <f t="shared" si="70"/>
        <v>0</v>
      </c>
      <c r="M397" s="33">
        <f t="shared" si="70"/>
        <v>0</v>
      </c>
      <c r="N397" s="33">
        <f t="shared" si="70"/>
        <v>0</v>
      </c>
      <c r="O397" s="33">
        <f t="shared" si="70"/>
        <v>0</v>
      </c>
      <c r="P397" s="33">
        <f t="shared" si="70"/>
        <v>0</v>
      </c>
      <c r="Q397" s="36">
        <f t="shared" si="67"/>
        <v>1</v>
      </c>
      <c r="R397" s="33" t="s">
        <v>328</v>
      </c>
      <c r="U397" s="33" t="s">
        <v>333</v>
      </c>
      <c r="V397" s="33" t="s">
        <v>8</v>
      </c>
      <c r="W397" s="33" t="s">
        <v>162</v>
      </c>
      <c r="X397" s="33">
        <v>2</v>
      </c>
      <c r="Y397" s="33">
        <v>6.6501464730000004</v>
      </c>
      <c r="Z397" s="33">
        <v>7</v>
      </c>
      <c r="AB397" s="33">
        <f t="shared" si="69"/>
        <v>0</v>
      </c>
      <c r="AC397" s="33">
        <f t="shared" si="69"/>
        <v>0</v>
      </c>
      <c r="AD397" s="33">
        <f t="shared" si="69"/>
        <v>0</v>
      </c>
      <c r="AE397" s="33">
        <f t="shared" si="69"/>
        <v>0</v>
      </c>
      <c r="AF397" s="33">
        <f t="shared" si="69"/>
        <v>0</v>
      </c>
      <c r="AG397" s="33">
        <f t="shared" si="69"/>
        <v>1</v>
      </c>
      <c r="AH397" s="33">
        <f t="shared" si="69"/>
        <v>0</v>
      </c>
      <c r="AI397" s="33">
        <f t="shared" si="69"/>
        <v>0</v>
      </c>
      <c r="AJ397" s="33">
        <f t="shared" si="69"/>
        <v>0</v>
      </c>
      <c r="AK397" s="33">
        <f t="shared" si="69"/>
        <v>0</v>
      </c>
      <c r="AL397" s="33">
        <f t="shared" si="69"/>
        <v>0</v>
      </c>
      <c r="AM397" s="33">
        <f t="shared" si="69"/>
        <v>0</v>
      </c>
    </row>
    <row r="398" spans="1:39">
      <c r="A398" s="33" t="s">
        <v>262</v>
      </c>
      <c r="B398" s="33" t="str">
        <f t="shared" si="68"/>
        <v>1990s</v>
      </c>
      <c r="C398" s="33" t="s">
        <v>162</v>
      </c>
      <c r="D398" s="77" t="s">
        <v>161</v>
      </c>
      <c r="E398" s="33">
        <f t="shared" si="65"/>
        <v>0</v>
      </c>
      <c r="F398" s="33">
        <f t="shared" si="65"/>
        <v>0</v>
      </c>
      <c r="G398" s="33">
        <f t="shared" si="65"/>
        <v>0</v>
      </c>
      <c r="H398" s="33">
        <f t="shared" si="65"/>
        <v>0</v>
      </c>
      <c r="I398" s="33">
        <f t="shared" si="65"/>
        <v>0</v>
      </c>
      <c r="J398" s="33">
        <f t="shared" si="65"/>
        <v>1</v>
      </c>
      <c r="K398" s="33">
        <f t="shared" si="70"/>
        <v>0</v>
      </c>
      <c r="L398" s="33">
        <f t="shared" si="70"/>
        <v>0</v>
      </c>
      <c r="M398" s="33">
        <f t="shared" si="70"/>
        <v>0</v>
      </c>
      <c r="N398" s="33">
        <f t="shared" si="70"/>
        <v>0</v>
      </c>
      <c r="O398" s="33">
        <f t="shared" si="70"/>
        <v>0</v>
      </c>
      <c r="P398" s="33">
        <f t="shared" si="70"/>
        <v>0</v>
      </c>
      <c r="Q398" s="36">
        <f t="shared" si="67"/>
        <v>1</v>
      </c>
      <c r="R398" s="33" t="s">
        <v>328</v>
      </c>
      <c r="U398" s="33" t="s">
        <v>333</v>
      </c>
      <c r="V398" s="33" t="s">
        <v>8</v>
      </c>
      <c r="W398" s="33" t="s">
        <v>162</v>
      </c>
      <c r="X398" s="33" t="s">
        <v>161</v>
      </c>
      <c r="Y398" s="33">
        <v>6.8830161378500003</v>
      </c>
      <c r="Z398" s="33">
        <v>7</v>
      </c>
      <c r="AB398" s="33">
        <f t="shared" si="69"/>
        <v>0</v>
      </c>
      <c r="AC398" s="33">
        <f t="shared" si="69"/>
        <v>0</v>
      </c>
      <c r="AD398" s="33">
        <f t="shared" si="69"/>
        <v>0</v>
      </c>
      <c r="AE398" s="33">
        <f t="shared" si="69"/>
        <v>0</v>
      </c>
      <c r="AF398" s="33">
        <f t="shared" si="69"/>
        <v>0</v>
      </c>
      <c r="AG398" s="33">
        <f t="shared" si="69"/>
        <v>1</v>
      </c>
      <c r="AH398" s="33">
        <f t="shared" si="69"/>
        <v>0</v>
      </c>
      <c r="AI398" s="33">
        <f t="shared" si="69"/>
        <v>0</v>
      </c>
      <c r="AJ398" s="33">
        <f t="shared" si="69"/>
        <v>0</v>
      </c>
      <c r="AK398" s="33">
        <f t="shared" si="69"/>
        <v>0</v>
      </c>
      <c r="AL398" s="33">
        <f t="shared" si="69"/>
        <v>0</v>
      </c>
      <c r="AM398" s="33">
        <f t="shared" si="69"/>
        <v>0</v>
      </c>
    </row>
    <row r="399" spans="1:39">
      <c r="A399" s="33" t="s">
        <v>262</v>
      </c>
      <c r="B399" s="33" t="str">
        <f t="shared" si="68"/>
        <v>1990s</v>
      </c>
      <c r="C399" s="33" t="s">
        <v>163</v>
      </c>
      <c r="D399" s="77">
        <v>1</v>
      </c>
      <c r="E399" s="33">
        <f t="shared" si="65"/>
        <v>0</v>
      </c>
      <c r="F399" s="33">
        <f t="shared" si="65"/>
        <v>0</v>
      </c>
      <c r="G399" s="33">
        <f t="shared" si="65"/>
        <v>0</v>
      </c>
      <c r="H399" s="33">
        <f t="shared" si="65"/>
        <v>0</v>
      </c>
      <c r="I399" s="33">
        <f t="shared" si="65"/>
        <v>0</v>
      </c>
      <c r="J399" s="33">
        <f t="shared" si="65"/>
        <v>0</v>
      </c>
      <c r="K399" s="33">
        <f t="shared" si="70"/>
        <v>1</v>
      </c>
      <c r="L399" s="33">
        <f t="shared" si="70"/>
        <v>0</v>
      </c>
      <c r="M399" s="33">
        <f t="shared" si="70"/>
        <v>0</v>
      </c>
      <c r="N399" s="33">
        <f t="shared" si="70"/>
        <v>0</v>
      </c>
      <c r="O399" s="33">
        <f t="shared" si="70"/>
        <v>0</v>
      </c>
      <c r="P399" s="33">
        <f t="shared" si="70"/>
        <v>0</v>
      </c>
      <c r="Q399" s="36">
        <f t="shared" si="67"/>
        <v>1</v>
      </c>
      <c r="R399" s="33" t="s">
        <v>328</v>
      </c>
      <c r="U399" s="33" t="s">
        <v>333</v>
      </c>
      <c r="V399" s="33" t="s">
        <v>8</v>
      </c>
      <c r="W399" s="33" t="s">
        <v>163</v>
      </c>
      <c r="X399" s="33">
        <v>1</v>
      </c>
      <c r="Y399" s="33">
        <v>5.7735863271700003</v>
      </c>
      <c r="Z399" s="33">
        <v>6</v>
      </c>
      <c r="AB399" s="33">
        <f t="shared" si="69"/>
        <v>0</v>
      </c>
      <c r="AC399" s="33">
        <f t="shared" si="69"/>
        <v>0</v>
      </c>
      <c r="AD399" s="33">
        <f t="shared" si="69"/>
        <v>0</v>
      </c>
      <c r="AE399" s="33">
        <f t="shared" si="69"/>
        <v>0</v>
      </c>
      <c r="AF399" s="33">
        <f t="shared" si="69"/>
        <v>0</v>
      </c>
      <c r="AG399" s="33">
        <f t="shared" si="69"/>
        <v>0</v>
      </c>
      <c r="AH399" s="33">
        <f t="shared" si="69"/>
        <v>1</v>
      </c>
      <c r="AI399" s="33">
        <f t="shared" si="69"/>
        <v>0</v>
      </c>
      <c r="AJ399" s="33">
        <f t="shared" si="69"/>
        <v>0</v>
      </c>
      <c r="AK399" s="33">
        <f t="shared" si="69"/>
        <v>0</v>
      </c>
      <c r="AL399" s="33">
        <f t="shared" si="69"/>
        <v>0</v>
      </c>
      <c r="AM399" s="33">
        <f t="shared" si="69"/>
        <v>0</v>
      </c>
    </row>
    <row r="400" spans="1:39">
      <c r="A400" s="33" t="s">
        <v>262</v>
      </c>
      <c r="B400" s="33" t="str">
        <f t="shared" si="68"/>
        <v>1990s</v>
      </c>
      <c r="C400" s="33" t="s">
        <v>163</v>
      </c>
      <c r="D400" s="77">
        <v>2</v>
      </c>
      <c r="E400" s="33">
        <f t="shared" si="65"/>
        <v>0</v>
      </c>
      <c r="F400" s="33">
        <f t="shared" si="65"/>
        <v>0</v>
      </c>
      <c r="G400" s="33">
        <f t="shared" si="65"/>
        <v>0</v>
      </c>
      <c r="H400" s="33">
        <f t="shared" si="65"/>
        <v>0</v>
      </c>
      <c r="I400" s="33">
        <f t="shared" si="65"/>
        <v>0</v>
      </c>
      <c r="J400" s="33">
        <f t="shared" si="65"/>
        <v>0</v>
      </c>
      <c r="K400" s="33">
        <f t="shared" si="70"/>
        <v>0</v>
      </c>
      <c r="L400" s="33">
        <f t="shared" si="70"/>
        <v>1</v>
      </c>
      <c r="M400" s="33">
        <f t="shared" si="70"/>
        <v>0</v>
      </c>
      <c r="N400" s="33">
        <f t="shared" si="70"/>
        <v>0</v>
      </c>
      <c r="O400" s="33">
        <f t="shared" si="70"/>
        <v>0</v>
      </c>
      <c r="P400" s="33">
        <f t="shared" si="70"/>
        <v>0</v>
      </c>
      <c r="Q400" s="36">
        <f t="shared" si="67"/>
        <v>1</v>
      </c>
      <c r="R400" s="33" t="s">
        <v>328</v>
      </c>
      <c r="U400" s="33" t="s">
        <v>333</v>
      </c>
      <c r="V400" s="33" t="s">
        <v>8</v>
      </c>
      <c r="W400" s="33" t="s">
        <v>163</v>
      </c>
      <c r="X400" s="33">
        <v>2</v>
      </c>
      <c r="Y400" s="33">
        <v>5.4816540011099999</v>
      </c>
      <c r="Z400" s="33">
        <v>5</v>
      </c>
      <c r="AB400" s="33">
        <f t="shared" si="69"/>
        <v>0</v>
      </c>
      <c r="AC400" s="33">
        <f t="shared" si="69"/>
        <v>0</v>
      </c>
      <c r="AD400" s="33">
        <f t="shared" si="69"/>
        <v>0</v>
      </c>
      <c r="AE400" s="33">
        <f t="shared" si="69"/>
        <v>0</v>
      </c>
      <c r="AF400" s="33">
        <f t="shared" si="69"/>
        <v>0</v>
      </c>
      <c r="AG400" s="33">
        <f t="shared" si="69"/>
        <v>0</v>
      </c>
      <c r="AH400" s="33">
        <f t="shared" si="69"/>
        <v>0</v>
      </c>
      <c r="AI400" s="33">
        <f t="shared" si="69"/>
        <v>1</v>
      </c>
      <c r="AJ400" s="33">
        <f t="shared" si="69"/>
        <v>0</v>
      </c>
      <c r="AK400" s="33">
        <f t="shared" si="69"/>
        <v>0</v>
      </c>
      <c r="AL400" s="33">
        <f t="shared" si="69"/>
        <v>0</v>
      </c>
      <c r="AM400" s="33">
        <f t="shared" si="69"/>
        <v>0</v>
      </c>
    </row>
    <row r="401" spans="1:39">
      <c r="A401" s="33" t="s">
        <v>262</v>
      </c>
      <c r="B401" s="33" t="str">
        <f t="shared" si="68"/>
        <v>1990s</v>
      </c>
      <c r="C401" s="33" t="s">
        <v>163</v>
      </c>
      <c r="D401" s="77" t="s">
        <v>161</v>
      </c>
      <c r="E401" s="33">
        <f t="shared" si="65"/>
        <v>0</v>
      </c>
      <c r="F401" s="33">
        <f t="shared" si="65"/>
        <v>0</v>
      </c>
      <c r="G401" s="33">
        <f t="shared" si="65"/>
        <v>0</v>
      </c>
      <c r="H401" s="33">
        <f t="shared" si="65"/>
        <v>0</v>
      </c>
      <c r="I401" s="33">
        <f t="shared" si="65"/>
        <v>0</v>
      </c>
      <c r="J401" s="33">
        <f t="shared" si="65"/>
        <v>0</v>
      </c>
      <c r="K401" s="33">
        <f t="shared" si="70"/>
        <v>1</v>
      </c>
      <c r="L401" s="33">
        <f t="shared" si="70"/>
        <v>0</v>
      </c>
      <c r="M401" s="33">
        <f t="shared" si="70"/>
        <v>0</v>
      </c>
      <c r="N401" s="33">
        <f t="shared" si="70"/>
        <v>0</v>
      </c>
      <c r="O401" s="33">
        <f t="shared" si="70"/>
        <v>0</v>
      </c>
      <c r="P401" s="33">
        <f t="shared" si="70"/>
        <v>0</v>
      </c>
      <c r="Q401" s="36">
        <f t="shared" si="67"/>
        <v>1</v>
      </c>
      <c r="R401" s="33" t="s">
        <v>328</v>
      </c>
      <c r="U401" s="33" t="s">
        <v>333</v>
      </c>
      <c r="V401" s="33" t="s">
        <v>8</v>
      </c>
      <c r="W401" s="33" t="s">
        <v>163</v>
      </c>
      <c r="X401" s="33" t="s">
        <v>161</v>
      </c>
      <c r="Y401" s="33">
        <v>5.6736063039999998</v>
      </c>
      <c r="Z401" s="33">
        <v>6</v>
      </c>
      <c r="AB401" s="33">
        <f t="shared" si="69"/>
        <v>0</v>
      </c>
      <c r="AC401" s="33">
        <f t="shared" si="69"/>
        <v>0</v>
      </c>
      <c r="AD401" s="33">
        <f t="shared" si="69"/>
        <v>0</v>
      </c>
      <c r="AE401" s="33">
        <f t="shared" si="69"/>
        <v>0</v>
      </c>
      <c r="AF401" s="33">
        <f t="shared" si="69"/>
        <v>0</v>
      </c>
      <c r="AG401" s="33">
        <f t="shared" si="69"/>
        <v>0</v>
      </c>
      <c r="AH401" s="33">
        <f t="shared" si="69"/>
        <v>1</v>
      </c>
      <c r="AI401" s="33">
        <f t="shared" si="69"/>
        <v>0</v>
      </c>
      <c r="AJ401" s="33">
        <f t="shared" si="69"/>
        <v>0</v>
      </c>
      <c r="AK401" s="33">
        <f t="shared" si="69"/>
        <v>0</v>
      </c>
      <c r="AL401" s="33">
        <f t="shared" si="69"/>
        <v>0</v>
      </c>
      <c r="AM401" s="33">
        <f t="shared" si="69"/>
        <v>0</v>
      </c>
    </row>
    <row r="402" spans="1:39">
      <c r="A402" s="33" t="s">
        <v>262</v>
      </c>
      <c r="B402" s="33" t="str">
        <f t="shared" si="68"/>
        <v>1990s</v>
      </c>
      <c r="C402" s="33" t="s">
        <v>164</v>
      </c>
      <c r="D402" s="77">
        <v>1</v>
      </c>
      <c r="E402" s="33">
        <f t="shared" si="65"/>
        <v>0</v>
      </c>
      <c r="F402" s="33">
        <f t="shared" si="65"/>
        <v>0</v>
      </c>
      <c r="G402" s="33">
        <f t="shared" si="65"/>
        <v>0</v>
      </c>
      <c r="H402" s="33">
        <f t="shared" si="65"/>
        <v>0</v>
      </c>
      <c r="I402" s="33">
        <f t="shared" si="65"/>
        <v>0</v>
      </c>
      <c r="J402" s="33">
        <f t="shared" si="65"/>
        <v>0</v>
      </c>
      <c r="K402" s="33">
        <f t="shared" si="70"/>
        <v>0</v>
      </c>
      <c r="L402" s="33">
        <f t="shared" si="70"/>
        <v>1</v>
      </c>
      <c r="M402" s="33">
        <f t="shared" si="70"/>
        <v>0</v>
      </c>
      <c r="N402" s="33">
        <f t="shared" si="70"/>
        <v>0</v>
      </c>
      <c r="O402" s="33">
        <f t="shared" si="70"/>
        <v>0</v>
      </c>
      <c r="P402" s="33">
        <f t="shared" si="70"/>
        <v>0</v>
      </c>
      <c r="Q402" s="36">
        <f t="shared" si="67"/>
        <v>1</v>
      </c>
      <c r="R402" s="33" t="s">
        <v>328</v>
      </c>
      <c r="U402" s="33" t="s">
        <v>333</v>
      </c>
      <c r="V402" s="33" t="s">
        <v>8</v>
      </c>
      <c r="W402" s="33" t="s">
        <v>164</v>
      </c>
      <c r="X402" s="33">
        <v>1</v>
      </c>
      <c r="Y402" s="33">
        <v>4.75911361044</v>
      </c>
      <c r="Z402" s="33">
        <v>5</v>
      </c>
      <c r="AB402" s="33">
        <f t="shared" ref="AB402:AM414" si="71">IF(AB$2=$Z402,1,0)</f>
        <v>0</v>
      </c>
      <c r="AC402" s="33">
        <f t="shared" si="71"/>
        <v>0</v>
      </c>
      <c r="AD402" s="33">
        <f t="shared" si="71"/>
        <v>0</v>
      </c>
      <c r="AE402" s="33">
        <f t="shared" si="71"/>
        <v>0</v>
      </c>
      <c r="AF402" s="33">
        <f t="shared" si="71"/>
        <v>0</v>
      </c>
      <c r="AG402" s="33">
        <f t="shared" si="71"/>
        <v>0</v>
      </c>
      <c r="AH402" s="33">
        <f t="shared" si="71"/>
        <v>0</v>
      </c>
      <c r="AI402" s="33">
        <f t="shared" si="71"/>
        <v>1</v>
      </c>
      <c r="AJ402" s="33">
        <f t="shared" si="71"/>
        <v>0</v>
      </c>
      <c r="AK402" s="33">
        <f t="shared" si="71"/>
        <v>0</v>
      </c>
      <c r="AL402" s="33">
        <f t="shared" si="71"/>
        <v>0</v>
      </c>
      <c r="AM402" s="33">
        <f t="shared" si="71"/>
        <v>0</v>
      </c>
    </row>
    <row r="403" spans="1:39">
      <c r="A403" s="33" t="s">
        <v>262</v>
      </c>
      <c r="B403" s="33" t="str">
        <f t="shared" si="68"/>
        <v>1990s</v>
      </c>
      <c r="C403" s="33" t="s">
        <v>164</v>
      </c>
      <c r="D403" s="77">
        <v>2</v>
      </c>
      <c r="E403" s="33">
        <f t="shared" si="65"/>
        <v>0</v>
      </c>
      <c r="F403" s="33">
        <f t="shared" si="65"/>
        <v>0</v>
      </c>
      <c r="G403" s="33">
        <f t="shared" si="65"/>
        <v>0</v>
      </c>
      <c r="H403" s="33">
        <f t="shared" si="65"/>
        <v>0</v>
      </c>
      <c r="I403" s="33">
        <f t="shared" si="65"/>
        <v>0</v>
      </c>
      <c r="J403" s="33">
        <f t="shared" si="65"/>
        <v>0</v>
      </c>
      <c r="K403" s="33">
        <f t="shared" si="70"/>
        <v>0</v>
      </c>
      <c r="L403" s="33">
        <f t="shared" si="70"/>
        <v>1</v>
      </c>
      <c r="M403" s="33">
        <f t="shared" si="70"/>
        <v>0</v>
      </c>
      <c r="N403" s="33">
        <f t="shared" si="70"/>
        <v>0</v>
      </c>
      <c r="O403" s="33">
        <f t="shared" si="70"/>
        <v>0</v>
      </c>
      <c r="P403" s="33">
        <f t="shared" si="70"/>
        <v>0</v>
      </c>
      <c r="Q403" s="36">
        <f t="shared" si="67"/>
        <v>1</v>
      </c>
      <c r="R403" s="33" t="s">
        <v>328</v>
      </c>
      <c r="U403" s="33" t="s">
        <v>333</v>
      </c>
      <c r="V403" s="33" t="s">
        <v>8</v>
      </c>
      <c r="W403" s="33" t="s">
        <v>164</v>
      </c>
      <c r="X403" s="33">
        <v>2</v>
      </c>
      <c r="Y403" s="33">
        <v>4.5184765042299997</v>
      </c>
      <c r="Z403" s="33">
        <v>5</v>
      </c>
      <c r="AB403" s="33">
        <f t="shared" si="71"/>
        <v>0</v>
      </c>
      <c r="AC403" s="33">
        <f t="shared" si="71"/>
        <v>0</v>
      </c>
      <c r="AD403" s="33">
        <f t="shared" si="71"/>
        <v>0</v>
      </c>
      <c r="AE403" s="33">
        <f t="shared" si="71"/>
        <v>0</v>
      </c>
      <c r="AF403" s="33">
        <f t="shared" si="71"/>
        <v>0</v>
      </c>
      <c r="AG403" s="33">
        <f t="shared" si="71"/>
        <v>0</v>
      </c>
      <c r="AH403" s="33">
        <f t="shared" si="71"/>
        <v>0</v>
      </c>
      <c r="AI403" s="33">
        <f t="shared" si="71"/>
        <v>1</v>
      </c>
      <c r="AJ403" s="33">
        <f t="shared" si="71"/>
        <v>0</v>
      </c>
      <c r="AK403" s="33">
        <f t="shared" si="71"/>
        <v>0</v>
      </c>
      <c r="AL403" s="33">
        <f t="shared" si="71"/>
        <v>0</v>
      </c>
      <c r="AM403" s="33">
        <f t="shared" si="71"/>
        <v>0</v>
      </c>
    </row>
    <row r="404" spans="1:39">
      <c r="A404" s="33" t="s">
        <v>262</v>
      </c>
      <c r="B404" s="33" t="str">
        <f t="shared" si="68"/>
        <v>1990s</v>
      </c>
      <c r="C404" s="33" t="s">
        <v>164</v>
      </c>
      <c r="D404" s="77" t="s">
        <v>161</v>
      </c>
      <c r="E404" s="33">
        <f t="shared" si="65"/>
        <v>0</v>
      </c>
      <c r="F404" s="33">
        <f t="shared" si="65"/>
        <v>0</v>
      </c>
      <c r="G404" s="33">
        <f t="shared" si="65"/>
        <v>0</v>
      </c>
      <c r="H404" s="33">
        <f t="shared" si="65"/>
        <v>0</v>
      </c>
      <c r="I404" s="33">
        <f t="shared" si="65"/>
        <v>0</v>
      </c>
      <c r="J404" s="33">
        <f t="shared" si="65"/>
        <v>0</v>
      </c>
      <c r="K404" s="33">
        <f t="shared" si="70"/>
        <v>0</v>
      </c>
      <c r="L404" s="33">
        <f t="shared" si="70"/>
        <v>1</v>
      </c>
      <c r="M404" s="33">
        <f t="shared" si="70"/>
        <v>0</v>
      </c>
      <c r="N404" s="33">
        <f t="shared" si="70"/>
        <v>0</v>
      </c>
      <c r="O404" s="33">
        <f t="shared" si="70"/>
        <v>0</v>
      </c>
      <c r="P404" s="33">
        <f t="shared" si="70"/>
        <v>0</v>
      </c>
      <c r="Q404" s="36">
        <f t="shared" si="67"/>
        <v>1</v>
      </c>
      <c r="R404" s="33" t="s">
        <v>328</v>
      </c>
      <c r="U404" s="33" t="s">
        <v>333</v>
      </c>
      <c r="V404" s="33" t="s">
        <v>8</v>
      </c>
      <c r="W404" s="33" t="s">
        <v>164</v>
      </c>
      <c r="X404" s="33" t="s">
        <v>161</v>
      </c>
      <c r="Y404" s="33">
        <v>4.67670100551</v>
      </c>
      <c r="Z404" s="33">
        <v>5</v>
      </c>
      <c r="AB404" s="33">
        <f t="shared" si="71"/>
        <v>0</v>
      </c>
      <c r="AC404" s="33">
        <f t="shared" si="71"/>
        <v>0</v>
      </c>
      <c r="AD404" s="33">
        <f t="shared" si="71"/>
        <v>0</v>
      </c>
      <c r="AE404" s="33">
        <f t="shared" si="71"/>
        <v>0</v>
      </c>
      <c r="AF404" s="33">
        <f t="shared" si="71"/>
        <v>0</v>
      </c>
      <c r="AG404" s="33">
        <f t="shared" si="71"/>
        <v>0</v>
      </c>
      <c r="AH404" s="33">
        <f t="shared" si="71"/>
        <v>0</v>
      </c>
      <c r="AI404" s="33">
        <f t="shared" si="71"/>
        <v>1</v>
      </c>
      <c r="AJ404" s="33">
        <f t="shared" si="71"/>
        <v>0</v>
      </c>
      <c r="AK404" s="33">
        <f t="shared" si="71"/>
        <v>0</v>
      </c>
      <c r="AL404" s="33">
        <f t="shared" si="71"/>
        <v>0</v>
      </c>
      <c r="AM404" s="33">
        <f t="shared" si="71"/>
        <v>0</v>
      </c>
    </row>
    <row r="405" spans="1:39">
      <c r="A405" s="33" t="s">
        <v>262</v>
      </c>
      <c r="B405" s="33" t="str">
        <f t="shared" si="68"/>
        <v>1990s</v>
      </c>
      <c r="C405" s="33" t="s">
        <v>165</v>
      </c>
      <c r="D405" s="77">
        <v>1</v>
      </c>
      <c r="E405" s="33">
        <f t="shared" si="65"/>
        <v>0</v>
      </c>
      <c r="F405" s="33">
        <f t="shared" si="65"/>
        <v>0</v>
      </c>
      <c r="G405" s="33">
        <f t="shared" si="65"/>
        <v>0</v>
      </c>
      <c r="H405" s="33">
        <f t="shared" si="65"/>
        <v>0</v>
      </c>
      <c r="I405" s="33">
        <f t="shared" si="65"/>
        <v>0</v>
      </c>
      <c r="J405" s="33">
        <f t="shared" si="65"/>
        <v>0</v>
      </c>
      <c r="K405" s="33">
        <f t="shared" si="70"/>
        <v>0</v>
      </c>
      <c r="L405" s="33">
        <f t="shared" si="70"/>
        <v>0</v>
      </c>
      <c r="M405" s="33">
        <f t="shared" si="70"/>
        <v>1</v>
      </c>
      <c r="N405" s="33">
        <f t="shared" si="70"/>
        <v>0</v>
      </c>
      <c r="O405" s="33">
        <f t="shared" si="70"/>
        <v>0</v>
      </c>
      <c r="P405" s="33">
        <f t="shared" si="70"/>
        <v>0</v>
      </c>
      <c r="Q405" s="36">
        <f t="shared" si="67"/>
        <v>1</v>
      </c>
      <c r="R405" s="33" t="s">
        <v>328</v>
      </c>
      <c r="U405" s="33" t="s">
        <v>333</v>
      </c>
      <c r="V405" s="33" t="s">
        <v>8</v>
      </c>
      <c r="W405" s="33" t="s">
        <v>165</v>
      </c>
      <c r="X405" s="33">
        <v>1</v>
      </c>
      <c r="Y405" s="33">
        <v>3.9228931678899999</v>
      </c>
      <c r="Z405" s="33">
        <v>4</v>
      </c>
      <c r="AB405" s="33">
        <f t="shared" si="71"/>
        <v>0</v>
      </c>
      <c r="AC405" s="33">
        <f t="shared" si="71"/>
        <v>0</v>
      </c>
      <c r="AD405" s="33">
        <f t="shared" si="71"/>
        <v>0</v>
      </c>
      <c r="AE405" s="33">
        <f t="shared" si="71"/>
        <v>0</v>
      </c>
      <c r="AF405" s="33">
        <f t="shared" si="71"/>
        <v>0</v>
      </c>
      <c r="AG405" s="33">
        <f t="shared" si="71"/>
        <v>0</v>
      </c>
      <c r="AH405" s="33">
        <f t="shared" si="71"/>
        <v>0</v>
      </c>
      <c r="AI405" s="33">
        <f t="shared" si="71"/>
        <v>0</v>
      </c>
      <c r="AJ405" s="33">
        <f t="shared" si="71"/>
        <v>1</v>
      </c>
      <c r="AK405" s="33">
        <f t="shared" si="71"/>
        <v>0</v>
      </c>
      <c r="AL405" s="33">
        <f t="shared" si="71"/>
        <v>0</v>
      </c>
      <c r="AM405" s="33">
        <f t="shared" si="71"/>
        <v>0</v>
      </c>
    </row>
    <row r="406" spans="1:39">
      <c r="A406" s="33" t="s">
        <v>262</v>
      </c>
      <c r="B406" s="33" t="str">
        <f t="shared" si="68"/>
        <v>1990s</v>
      </c>
      <c r="C406" s="33" t="s">
        <v>165</v>
      </c>
      <c r="D406" s="77">
        <v>2</v>
      </c>
      <c r="E406" s="33">
        <f t="shared" si="65"/>
        <v>0</v>
      </c>
      <c r="F406" s="33">
        <f t="shared" si="65"/>
        <v>0</v>
      </c>
      <c r="G406" s="33">
        <f t="shared" si="65"/>
        <v>0</v>
      </c>
      <c r="H406" s="33">
        <f t="shared" si="65"/>
        <v>0</v>
      </c>
      <c r="I406" s="33">
        <f t="shared" si="65"/>
        <v>0</v>
      </c>
      <c r="J406" s="33">
        <f t="shared" si="65"/>
        <v>0</v>
      </c>
      <c r="K406" s="33">
        <f t="shared" si="70"/>
        <v>0</v>
      </c>
      <c r="L406" s="33">
        <f t="shared" si="70"/>
        <v>0</v>
      </c>
      <c r="M406" s="33">
        <f t="shared" si="70"/>
        <v>1</v>
      </c>
      <c r="N406" s="33">
        <f t="shared" si="70"/>
        <v>0</v>
      </c>
      <c r="O406" s="33">
        <f t="shared" si="70"/>
        <v>0</v>
      </c>
      <c r="P406" s="33">
        <f t="shared" si="70"/>
        <v>0</v>
      </c>
      <c r="Q406" s="36">
        <f t="shared" si="67"/>
        <v>1</v>
      </c>
      <c r="R406" s="33" t="s">
        <v>328</v>
      </c>
      <c r="U406" s="33" t="s">
        <v>333</v>
      </c>
      <c r="V406" s="33" t="s">
        <v>8</v>
      </c>
      <c r="W406" s="33" t="s">
        <v>165</v>
      </c>
      <c r="X406" s="33">
        <v>2</v>
      </c>
      <c r="Y406" s="33">
        <v>3.7245382351899998</v>
      </c>
      <c r="Z406" s="33">
        <v>4</v>
      </c>
      <c r="AB406" s="33">
        <f t="shared" si="71"/>
        <v>0</v>
      </c>
      <c r="AC406" s="33">
        <f t="shared" si="71"/>
        <v>0</v>
      </c>
      <c r="AD406" s="33">
        <f t="shared" si="71"/>
        <v>0</v>
      </c>
      <c r="AE406" s="33">
        <f t="shared" si="71"/>
        <v>0</v>
      </c>
      <c r="AF406" s="33">
        <f t="shared" si="71"/>
        <v>0</v>
      </c>
      <c r="AG406" s="33">
        <f t="shared" si="71"/>
        <v>0</v>
      </c>
      <c r="AH406" s="33">
        <f t="shared" si="71"/>
        <v>0</v>
      </c>
      <c r="AI406" s="33">
        <f t="shared" si="71"/>
        <v>0</v>
      </c>
      <c r="AJ406" s="33">
        <f t="shared" si="71"/>
        <v>1</v>
      </c>
      <c r="AK406" s="33">
        <f t="shared" si="71"/>
        <v>0</v>
      </c>
      <c r="AL406" s="33">
        <f t="shared" si="71"/>
        <v>0</v>
      </c>
      <c r="AM406" s="33">
        <f t="shared" si="71"/>
        <v>0</v>
      </c>
    </row>
    <row r="407" spans="1:39">
      <c r="A407" s="33" t="s">
        <v>262</v>
      </c>
      <c r="B407" s="33" t="str">
        <f t="shared" si="68"/>
        <v>1990s</v>
      </c>
      <c r="C407" s="33" t="s">
        <v>165</v>
      </c>
      <c r="D407" s="77" t="s">
        <v>161</v>
      </c>
      <c r="E407" s="33">
        <f t="shared" si="65"/>
        <v>0</v>
      </c>
      <c r="F407" s="33">
        <f t="shared" si="65"/>
        <v>0</v>
      </c>
      <c r="G407" s="33">
        <f t="shared" si="65"/>
        <v>0</v>
      </c>
      <c r="H407" s="33">
        <f t="shared" si="65"/>
        <v>0</v>
      </c>
      <c r="I407" s="33">
        <f t="shared" si="65"/>
        <v>0</v>
      </c>
      <c r="J407" s="33">
        <f t="shared" si="65"/>
        <v>0</v>
      </c>
      <c r="K407" s="33">
        <f t="shared" si="70"/>
        <v>0</v>
      </c>
      <c r="L407" s="33">
        <f t="shared" si="70"/>
        <v>0</v>
      </c>
      <c r="M407" s="33">
        <f t="shared" si="70"/>
        <v>1</v>
      </c>
      <c r="N407" s="33">
        <f t="shared" si="70"/>
        <v>0</v>
      </c>
      <c r="O407" s="33">
        <f t="shared" si="70"/>
        <v>0</v>
      </c>
      <c r="P407" s="33">
        <f t="shared" si="70"/>
        <v>0</v>
      </c>
      <c r="Q407" s="36">
        <f t="shared" si="67"/>
        <v>1</v>
      </c>
      <c r="R407" s="33" t="s">
        <v>328</v>
      </c>
      <c r="U407" s="33" t="s">
        <v>333</v>
      </c>
      <c r="V407" s="33" t="s">
        <v>8</v>
      </c>
      <c r="W407" s="33" t="s">
        <v>165</v>
      </c>
      <c r="X407" s="33" t="s">
        <v>161</v>
      </c>
      <c r="Y407" s="33">
        <v>3.8549612227200001</v>
      </c>
      <c r="Z407" s="33">
        <v>4</v>
      </c>
      <c r="AB407" s="33">
        <f t="shared" si="71"/>
        <v>0</v>
      </c>
      <c r="AC407" s="33">
        <f t="shared" si="71"/>
        <v>0</v>
      </c>
      <c r="AD407" s="33">
        <f t="shared" si="71"/>
        <v>0</v>
      </c>
      <c r="AE407" s="33">
        <f t="shared" si="71"/>
        <v>0</v>
      </c>
      <c r="AF407" s="33">
        <f t="shared" si="71"/>
        <v>0</v>
      </c>
      <c r="AG407" s="33">
        <f t="shared" si="71"/>
        <v>0</v>
      </c>
      <c r="AH407" s="33">
        <f t="shared" si="71"/>
        <v>0</v>
      </c>
      <c r="AI407" s="33">
        <f t="shared" si="71"/>
        <v>0</v>
      </c>
      <c r="AJ407" s="33">
        <f t="shared" si="71"/>
        <v>1</v>
      </c>
      <c r="AK407" s="33">
        <f t="shared" si="71"/>
        <v>0</v>
      </c>
      <c r="AL407" s="33">
        <f t="shared" si="71"/>
        <v>0</v>
      </c>
      <c r="AM407" s="33">
        <f t="shared" si="71"/>
        <v>0</v>
      </c>
    </row>
    <row r="408" spans="1:39">
      <c r="A408" s="33" t="s">
        <v>262</v>
      </c>
      <c r="B408" s="33" t="str">
        <f t="shared" si="68"/>
        <v>2000s</v>
      </c>
      <c r="C408" s="33" t="s">
        <v>311</v>
      </c>
      <c r="D408" s="77">
        <v>1</v>
      </c>
      <c r="E408" s="33">
        <f t="shared" si="65"/>
        <v>0</v>
      </c>
      <c r="F408" s="33">
        <f t="shared" si="65"/>
        <v>0</v>
      </c>
      <c r="G408" s="33">
        <f t="shared" si="65"/>
        <v>0</v>
      </c>
      <c r="H408" s="33">
        <f t="shared" si="65"/>
        <v>0</v>
      </c>
      <c r="I408" s="33">
        <f t="shared" si="65"/>
        <v>0</v>
      </c>
      <c r="J408" s="33">
        <f t="shared" si="65"/>
        <v>1</v>
      </c>
      <c r="K408" s="33">
        <f t="shared" si="70"/>
        <v>0</v>
      </c>
      <c r="L408" s="33">
        <f t="shared" si="70"/>
        <v>0</v>
      </c>
      <c r="M408" s="33">
        <f t="shared" si="70"/>
        <v>0</v>
      </c>
      <c r="N408" s="33">
        <f t="shared" si="70"/>
        <v>0</v>
      </c>
      <c r="O408" s="33">
        <f t="shared" si="70"/>
        <v>0</v>
      </c>
      <c r="P408" s="33">
        <f t="shared" si="70"/>
        <v>0</v>
      </c>
      <c r="Q408" s="36">
        <f t="shared" si="67"/>
        <v>1</v>
      </c>
      <c r="R408" s="33" t="s">
        <v>328</v>
      </c>
      <c r="U408" s="33" t="s">
        <v>333</v>
      </c>
      <c r="V408" s="33" t="s">
        <v>9</v>
      </c>
      <c r="W408" s="33" t="s">
        <v>311</v>
      </c>
      <c r="X408" s="33">
        <v>1</v>
      </c>
      <c r="Y408" s="33">
        <v>7.3651354045200002</v>
      </c>
      <c r="Z408" s="33">
        <v>7</v>
      </c>
      <c r="AB408" s="33">
        <f t="shared" si="71"/>
        <v>0</v>
      </c>
      <c r="AC408" s="33">
        <f t="shared" si="71"/>
        <v>0</v>
      </c>
      <c r="AD408" s="33">
        <f t="shared" si="71"/>
        <v>0</v>
      </c>
      <c r="AE408" s="33">
        <f t="shared" si="71"/>
        <v>0</v>
      </c>
      <c r="AF408" s="33">
        <f t="shared" si="71"/>
        <v>0</v>
      </c>
      <c r="AG408" s="33">
        <f t="shared" si="71"/>
        <v>1</v>
      </c>
      <c r="AH408" s="33">
        <f t="shared" si="71"/>
        <v>0</v>
      </c>
      <c r="AI408" s="33">
        <f t="shared" si="71"/>
        <v>0</v>
      </c>
      <c r="AJ408" s="33">
        <f t="shared" si="71"/>
        <v>0</v>
      </c>
      <c r="AK408" s="33">
        <f t="shared" si="71"/>
        <v>0</v>
      </c>
      <c r="AL408" s="33">
        <f t="shared" si="71"/>
        <v>0</v>
      </c>
      <c r="AM408" s="33">
        <f t="shared" si="71"/>
        <v>0</v>
      </c>
    </row>
    <row r="409" spans="1:39">
      <c r="A409" s="33" t="s">
        <v>262</v>
      </c>
      <c r="B409" s="33" t="str">
        <f t="shared" si="68"/>
        <v>2000s</v>
      </c>
      <c r="C409" s="33" t="s">
        <v>311</v>
      </c>
      <c r="D409" s="77">
        <v>2</v>
      </c>
      <c r="E409" s="33">
        <f t="shared" si="65"/>
        <v>0</v>
      </c>
      <c r="F409" s="33">
        <f t="shared" si="65"/>
        <v>0</v>
      </c>
      <c r="G409" s="33">
        <f t="shared" si="65"/>
        <v>0</v>
      </c>
      <c r="H409" s="33">
        <f t="shared" si="65"/>
        <v>0</v>
      </c>
      <c r="I409" s="33">
        <f t="shared" si="65"/>
        <v>0</v>
      </c>
      <c r="J409" s="33">
        <f t="shared" si="65"/>
        <v>1</v>
      </c>
      <c r="K409" s="33">
        <f t="shared" si="70"/>
        <v>0</v>
      </c>
      <c r="L409" s="33">
        <f t="shared" si="70"/>
        <v>0</v>
      </c>
      <c r="M409" s="33">
        <f t="shared" si="70"/>
        <v>0</v>
      </c>
      <c r="N409" s="33">
        <f t="shared" si="70"/>
        <v>0</v>
      </c>
      <c r="O409" s="33">
        <f t="shared" si="70"/>
        <v>0</v>
      </c>
      <c r="P409" s="33">
        <f t="shared" si="70"/>
        <v>0</v>
      </c>
      <c r="Q409" s="36">
        <f t="shared" si="67"/>
        <v>1</v>
      </c>
      <c r="R409" s="33" t="s">
        <v>328</v>
      </c>
      <c r="U409" s="33" t="s">
        <v>333</v>
      </c>
      <c r="V409" s="33" t="s">
        <v>9</v>
      </c>
      <c r="W409" s="33" t="s">
        <v>311</v>
      </c>
      <c r="X409" s="33">
        <v>2</v>
      </c>
      <c r="Y409" s="33">
        <v>6.9927288986700002</v>
      </c>
      <c r="Z409" s="33">
        <v>7</v>
      </c>
      <c r="AB409" s="33">
        <f t="shared" si="71"/>
        <v>0</v>
      </c>
      <c r="AC409" s="33">
        <f t="shared" si="71"/>
        <v>0</v>
      </c>
      <c r="AD409" s="33">
        <f t="shared" si="71"/>
        <v>0</v>
      </c>
      <c r="AE409" s="33">
        <f t="shared" si="71"/>
        <v>0</v>
      </c>
      <c r="AF409" s="33">
        <f t="shared" si="71"/>
        <v>0</v>
      </c>
      <c r="AG409" s="33">
        <f t="shared" si="71"/>
        <v>1</v>
      </c>
      <c r="AH409" s="33">
        <f t="shared" si="71"/>
        <v>0</v>
      </c>
      <c r="AI409" s="33">
        <f t="shared" si="71"/>
        <v>0</v>
      </c>
      <c r="AJ409" s="33">
        <f t="shared" si="71"/>
        <v>0</v>
      </c>
      <c r="AK409" s="33">
        <f t="shared" si="71"/>
        <v>0</v>
      </c>
      <c r="AL409" s="33">
        <f t="shared" si="71"/>
        <v>0</v>
      </c>
      <c r="AM409" s="33">
        <f t="shared" si="71"/>
        <v>0</v>
      </c>
    </row>
    <row r="410" spans="1:39">
      <c r="A410" s="33" t="s">
        <v>262</v>
      </c>
      <c r="B410" s="33" t="str">
        <f t="shared" si="68"/>
        <v>2000s</v>
      </c>
      <c r="C410" s="33" t="s">
        <v>311</v>
      </c>
      <c r="D410" s="77" t="s">
        <v>161</v>
      </c>
      <c r="E410" s="33">
        <f t="shared" si="65"/>
        <v>0</v>
      </c>
      <c r="F410" s="33">
        <f t="shared" si="65"/>
        <v>0</v>
      </c>
      <c r="G410" s="33">
        <f t="shared" si="65"/>
        <v>0</v>
      </c>
      <c r="H410" s="33">
        <f t="shared" si="65"/>
        <v>0</v>
      </c>
      <c r="I410" s="33">
        <f t="shared" si="65"/>
        <v>0</v>
      </c>
      <c r="J410" s="33">
        <f t="shared" si="65"/>
        <v>1</v>
      </c>
      <c r="K410" s="33">
        <f t="shared" si="70"/>
        <v>0</v>
      </c>
      <c r="L410" s="33">
        <f t="shared" si="70"/>
        <v>0</v>
      </c>
      <c r="M410" s="33">
        <f t="shared" si="70"/>
        <v>0</v>
      </c>
      <c r="N410" s="33">
        <f t="shared" si="70"/>
        <v>0</v>
      </c>
      <c r="O410" s="33">
        <f t="shared" si="70"/>
        <v>0</v>
      </c>
      <c r="P410" s="33">
        <f t="shared" si="70"/>
        <v>0</v>
      </c>
      <c r="Q410" s="36">
        <f t="shared" si="67"/>
        <v>1</v>
      </c>
      <c r="R410" s="33" t="s">
        <v>328</v>
      </c>
      <c r="U410" s="33" t="s">
        <v>333</v>
      </c>
      <c r="V410" s="33" t="s">
        <v>9</v>
      </c>
      <c r="W410" s="33" t="s">
        <v>311</v>
      </c>
      <c r="X410" s="33" t="s">
        <v>161</v>
      </c>
      <c r="Y410" s="33">
        <v>7.2375948488499997</v>
      </c>
      <c r="Z410" s="33">
        <v>7</v>
      </c>
      <c r="AB410" s="33">
        <f t="shared" si="71"/>
        <v>0</v>
      </c>
      <c r="AC410" s="33">
        <f t="shared" si="71"/>
        <v>0</v>
      </c>
      <c r="AD410" s="33">
        <f t="shared" si="71"/>
        <v>0</v>
      </c>
      <c r="AE410" s="33">
        <f t="shared" si="71"/>
        <v>0</v>
      </c>
      <c r="AF410" s="33">
        <f t="shared" si="71"/>
        <v>0</v>
      </c>
      <c r="AG410" s="33">
        <f t="shared" si="71"/>
        <v>1</v>
      </c>
      <c r="AH410" s="33">
        <f t="shared" si="71"/>
        <v>0</v>
      </c>
      <c r="AI410" s="33">
        <f t="shared" si="71"/>
        <v>0</v>
      </c>
      <c r="AJ410" s="33">
        <f t="shared" si="71"/>
        <v>0</v>
      </c>
      <c r="AK410" s="33">
        <f t="shared" si="71"/>
        <v>0</v>
      </c>
      <c r="AL410" s="33">
        <f t="shared" si="71"/>
        <v>0</v>
      </c>
      <c r="AM410" s="33">
        <f t="shared" si="71"/>
        <v>0</v>
      </c>
    </row>
    <row r="411" spans="1:39">
      <c r="A411" s="33" t="s">
        <v>262</v>
      </c>
      <c r="B411" s="33" t="str">
        <f t="shared" si="68"/>
        <v>2000s</v>
      </c>
      <c r="C411" s="33" t="s">
        <v>162</v>
      </c>
      <c r="D411" s="77">
        <v>1</v>
      </c>
      <c r="E411" s="33">
        <f t="shared" si="65"/>
        <v>0</v>
      </c>
      <c r="F411" s="33">
        <f t="shared" si="65"/>
        <v>0</v>
      </c>
      <c r="G411" s="33">
        <f t="shared" si="65"/>
        <v>0</v>
      </c>
      <c r="H411" s="33">
        <f t="shared" si="65"/>
        <v>0</v>
      </c>
      <c r="I411" s="33">
        <f t="shared" si="65"/>
        <v>0</v>
      </c>
      <c r="J411" s="33">
        <f t="shared" si="65"/>
        <v>0</v>
      </c>
      <c r="K411" s="33">
        <f t="shared" si="70"/>
        <v>1</v>
      </c>
      <c r="L411" s="33">
        <f t="shared" si="70"/>
        <v>0</v>
      </c>
      <c r="M411" s="33">
        <f t="shared" si="70"/>
        <v>0</v>
      </c>
      <c r="N411" s="33">
        <f t="shared" si="70"/>
        <v>0</v>
      </c>
      <c r="O411" s="33">
        <f t="shared" si="70"/>
        <v>0</v>
      </c>
      <c r="P411" s="33">
        <f t="shared" si="70"/>
        <v>0</v>
      </c>
      <c r="Q411" s="36">
        <f t="shared" si="67"/>
        <v>1</v>
      </c>
      <c r="R411" s="33" t="s">
        <v>328</v>
      </c>
      <c r="U411" s="33" t="s">
        <v>333</v>
      </c>
      <c r="V411" s="33" t="s">
        <v>9</v>
      </c>
      <c r="W411" s="33" t="s">
        <v>162</v>
      </c>
      <c r="X411" s="33">
        <v>1</v>
      </c>
      <c r="Y411" s="33">
        <v>6.0710127397700004</v>
      </c>
      <c r="Z411" s="33">
        <v>6</v>
      </c>
      <c r="AB411" s="33">
        <f t="shared" si="71"/>
        <v>0</v>
      </c>
      <c r="AC411" s="33">
        <f t="shared" si="71"/>
        <v>0</v>
      </c>
      <c r="AD411" s="33">
        <f t="shared" si="71"/>
        <v>0</v>
      </c>
      <c r="AE411" s="33">
        <f t="shared" si="71"/>
        <v>0</v>
      </c>
      <c r="AF411" s="33">
        <f t="shared" si="71"/>
        <v>0</v>
      </c>
      <c r="AG411" s="33">
        <f t="shared" si="71"/>
        <v>0</v>
      </c>
      <c r="AH411" s="33">
        <f t="shared" si="71"/>
        <v>1</v>
      </c>
      <c r="AI411" s="33">
        <f t="shared" si="71"/>
        <v>0</v>
      </c>
      <c r="AJ411" s="33">
        <f t="shared" si="71"/>
        <v>0</v>
      </c>
      <c r="AK411" s="33">
        <f t="shared" si="71"/>
        <v>0</v>
      </c>
      <c r="AL411" s="33">
        <f t="shared" si="71"/>
        <v>0</v>
      </c>
      <c r="AM411" s="33">
        <f t="shared" si="71"/>
        <v>0</v>
      </c>
    </row>
    <row r="412" spans="1:39">
      <c r="A412" s="33" t="s">
        <v>262</v>
      </c>
      <c r="B412" s="33" t="str">
        <f t="shared" si="68"/>
        <v>2000s</v>
      </c>
      <c r="C412" s="33" t="s">
        <v>162</v>
      </c>
      <c r="D412" s="77">
        <v>2</v>
      </c>
      <c r="E412" s="33">
        <f t="shared" si="65"/>
        <v>0</v>
      </c>
      <c r="F412" s="33">
        <f t="shared" si="65"/>
        <v>0</v>
      </c>
      <c r="G412" s="33">
        <f t="shared" si="65"/>
        <v>0</v>
      </c>
      <c r="H412" s="33">
        <f t="shared" si="65"/>
        <v>0</v>
      </c>
      <c r="I412" s="33">
        <f t="shared" si="65"/>
        <v>0</v>
      </c>
      <c r="J412" s="33">
        <f t="shared" si="65"/>
        <v>0</v>
      </c>
      <c r="K412" s="33">
        <f t="shared" si="70"/>
        <v>1</v>
      </c>
      <c r="L412" s="33">
        <f t="shared" si="70"/>
        <v>0</v>
      </c>
      <c r="M412" s="33">
        <f t="shared" si="70"/>
        <v>0</v>
      </c>
      <c r="N412" s="33">
        <f t="shared" si="70"/>
        <v>0</v>
      </c>
      <c r="O412" s="33">
        <f t="shared" si="70"/>
        <v>0</v>
      </c>
      <c r="P412" s="33">
        <f t="shared" si="70"/>
        <v>0</v>
      </c>
      <c r="Q412" s="36">
        <f t="shared" si="67"/>
        <v>1</v>
      </c>
      <c r="R412" s="33" t="s">
        <v>328</v>
      </c>
      <c r="U412" s="33" t="s">
        <v>333</v>
      </c>
      <c r="V412" s="33" t="s">
        <v>9</v>
      </c>
      <c r="W412" s="33" t="s">
        <v>162</v>
      </c>
      <c r="X412" s="33">
        <v>2</v>
      </c>
      <c r="Y412" s="33">
        <v>5.7640415142299997</v>
      </c>
      <c r="Z412" s="33">
        <v>6</v>
      </c>
      <c r="AB412" s="33">
        <f t="shared" si="71"/>
        <v>0</v>
      </c>
      <c r="AC412" s="33">
        <f t="shared" si="71"/>
        <v>0</v>
      </c>
      <c r="AD412" s="33">
        <f t="shared" si="71"/>
        <v>0</v>
      </c>
      <c r="AE412" s="33">
        <f t="shared" si="71"/>
        <v>0</v>
      </c>
      <c r="AF412" s="33">
        <f t="shared" si="71"/>
        <v>0</v>
      </c>
      <c r="AG412" s="33">
        <f t="shared" si="71"/>
        <v>0</v>
      </c>
      <c r="AH412" s="33">
        <f t="shared" si="71"/>
        <v>1</v>
      </c>
      <c r="AI412" s="33">
        <f t="shared" si="71"/>
        <v>0</v>
      </c>
      <c r="AJ412" s="33">
        <f t="shared" si="71"/>
        <v>0</v>
      </c>
      <c r="AK412" s="33">
        <f t="shared" si="71"/>
        <v>0</v>
      </c>
      <c r="AL412" s="33">
        <f t="shared" si="71"/>
        <v>0</v>
      </c>
      <c r="AM412" s="33">
        <f t="shared" si="71"/>
        <v>0</v>
      </c>
    </row>
    <row r="413" spans="1:39">
      <c r="A413" s="33" t="s">
        <v>262</v>
      </c>
      <c r="B413" s="33" t="str">
        <f t="shared" si="68"/>
        <v>2000s</v>
      </c>
      <c r="C413" s="33" t="s">
        <v>162</v>
      </c>
      <c r="D413" s="77" t="s">
        <v>161</v>
      </c>
      <c r="E413" s="33">
        <f t="shared" si="65"/>
        <v>0</v>
      </c>
      <c r="F413" s="33">
        <f t="shared" si="65"/>
        <v>0</v>
      </c>
      <c r="G413" s="33">
        <f t="shared" si="65"/>
        <v>0</v>
      </c>
      <c r="H413" s="33">
        <f t="shared" si="65"/>
        <v>0</v>
      </c>
      <c r="I413" s="33">
        <f t="shared" si="65"/>
        <v>0</v>
      </c>
      <c r="J413" s="33">
        <f t="shared" si="65"/>
        <v>0</v>
      </c>
      <c r="K413" s="33">
        <f t="shared" si="70"/>
        <v>1</v>
      </c>
      <c r="L413" s="33">
        <f t="shared" si="70"/>
        <v>0</v>
      </c>
      <c r="M413" s="33">
        <f t="shared" si="70"/>
        <v>0</v>
      </c>
      <c r="N413" s="33">
        <f t="shared" si="70"/>
        <v>0</v>
      </c>
      <c r="O413" s="33">
        <f t="shared" si="70"/>
        <v>0</v>
      </c>
      <c r="P413" s="33">
        <f t="shared" si="70"/>
        <v>0</v>
      </c>
      <c r="Q413" s="36">
        <f t="shared" si="67"/>
        <v>1</v>
      </c>
      <c r="R413" s="33" t="s">
        <v>328</v>
      </c>
      <c r="U413" s="33" t="s">
        <v>333</v>
      </c>
      <c r="V413" s="33" t="s">
        <v>9</v>
      </c>
      <c r="W413" s="33" t="s">
        <v>162</v>
      </c>
      <c r="X413" s="33" t="s">
        <v>161</v>
      </c>
      <c r="Y413" s="33">
        <v>5.9658822437500003</v>
      </c>
      <c r="Z413" s="33">
        <v>6</v>
      </c>
      <c r="AB413" s="33">
        <f t="shared" si="71"/>
        <v>0</v>
      </c>
      <c r="AC413" s="33">
        <f t="shared" si="71"/>
        <v>0</v>
      </c>
      <c r="AD413" s="33">
        <f t="shared" si="71"/>
        <v>0</v>
      </c>
      <c r="AE413" s="33">
        <f t="shared" si="71"/>
        <v>0</v>
      </c>
      <c r="AF413" s="33">
        <f t="shared" si="71"/>
        <v>0</v>
      </c>
      <c r="AG413" s="33">
        <f t="shared" si="71"/>
        <v>0</v>
      </c>
      <c r="AH413" s="33">
        <f t="shared" si="71"/>
        <v>1</v>
      </c>
      <c r="AI413" s="33">
        <f t="shared" si="71"/>
        <v>0</v>
      </c>
      <c r="AJ413" s="33">
        <f t="shared" si="71"/>
        <v>0</v>
      </c>
      <c r="AK413" s="33">
        <f t="shared" si="71"/>
        <v>0</v>
      </c>
      <c r="AL413" s="33">
        <f t="shared" si="71"/>
        <v>0</v>
      </c>
      <c r="AM413" s="33">
        <f t="shared" si="71"/>
        <v>0</v>
      </c>
    </row>
    <row r="414" spans="1:39">
      <c r="A414" s="33" t="s">
        <v>262</v>
      </c>
      <c r="B414" s="33" t="str">
        <f t="shared" si="68"/>
        <v>2000s</v>
      </c>
      <c r="C414" s="33" t="s">
        <v>163</v>
      </c>
      <c r="D414" s="77">
        <v>1</v>
      </c>
      <c r="E414" s="33">
        <f t="shared" si="65"/>
        <v>0</v>
      </c>
      <c r="F414" s="33">
        <f t="shared" si="65"/>
        <v>0</v>
      </c>
      <c r="G414" s="33">
        <f t="shared" si="65"/>
        <v>0</v>
      </c>
      <c r="H414" s="33">
        <f t="shared" si="65"/>
        <v>0</v>
      </c>
      <c r="I414" s="33">
        <f t="shared" si="65"/>
        <v>0</v>
      </c>
      <c r="J414" s="33">
        <f t="shared" si="65"/>
        <v>0</v>
      </c>
      <c r="K414" s="33">
        <f t="shared" si="70"/>
        <v>0</v>
      </c>
      <c r="L414" s="33">
        <f t="shared" si="70"/>
        <v>1</v>
      </c>
      <c r="M414" s="33">
        <f t="shared" si="70"/>
        <v>0</v>
      </c>
      <c r="N414" s="33">
        <f t="shared" si="70"/>
        <v>0</v>
      </c>
      <c r="O414" s="33">
        <f t="shared" si="70"/>
        <v>0</v>
      </c>
      <c r="P414" s="33">
        <f t="shared" si="70"/>
        <v>0</v>
      </c>
      <c r="Q414" s="36">
        <f t="shared" si="67"/>
        <v>1</v>
      </c>
      <c r="R414" s="33" t="s">
        <v>328</v>
      </c>
      <c r="U414" s="33" t="s">
        <v>333</v>
      </c>
      <c r="V414" s="33" t="s">
        <v>9</v>
      </c>
      <c r="W414" s="33" t="s">
        <v>163</v>
      </c>
      <c r="X414" s="33">
        <v>1</v>
      </c>
      <c r="Y414" s="33">
        <v>5.0042794411899996</v>
      </c>
      <c r="Z414" s="33">
        <v>5</v>
      </c>
      <c r="AB414" s="33">
        <f t="shared" si="71"/>
        <v>0</v>
      </c>
      <c r="AC414" s="33">
        <f t="shared" si="71"/>
        <v>0</v>
      </c>
      <c r="AD414" s="33">
        <f t="shared" si="71"/>
        <v>0</v>
      </c>
      <c r="AE414" s="33">
        <f t="shared" si="71"/>
        <v>0</v>
      </c>
      <c r="AF414" s="33">
        <f t="shared" si="71"/>
        <v>0</v>
      </c>
      <c r="AG414" s="33">
        <f t="shared" si="71"/>
        <v>0</v>
      </c>
      <c r="AH414" s="33">
        <f t="shared" si="71"/>
        <v>0</v>
      </c>
      <c r="AI414" s="33">
        <f t="shared" si="71"/>
        <v>1</v>
      </c>
      <c r="AJ414" s="33">
        <f t="shared" si="71"/>
        <v>0</v>
      </c>
      <c r="AK414" s="33">
        <f t="shared" si="71"/>
        <v>0</v>
      </c>
      <c r="AL414" s="33">
        <f t="shared" si="71"/>
        <v>0</v>
      </c>
      <c r="AM414" s="33">
        <f t="shared" si="71"/>
        <v>0</v>
      </c>
    </row>
    <row r="415" spans="1:39">
      <c r="A415" s="33" t="s">
        <v>262</v>
      </c>
      <c r="B415" s="33" t="str">
        <f t="shared" si="68"/>
        <v>2000s</v>
      </c>
      <c r="C415" s="33" t="s">
        <v>163</v>
      </c>
      <c r="D415" s="77">
        <v>2</v>
      </c>
      <c r="E415" s="33">
        <f t="shared" si="65"/>
        <v>0</v>
      </c>
      <c r="F415" s="33">
        <f t="shared" si="65"/>
        <v>0</v>
      </c>
      <c r="G415" s="33">
        <f t="shared" si="65"/>
        <v>0</v>
      </c>
      <c r="H415" s="33">
        <f t="shared" si="65"/>
        <v>0</v>
      </c>
      <c r="I415" s="33">
        <f t="shared" si="65"/>
        <v>0</v>
      </c>
      <c r="J415" s="33">
        <f t="shared" si="65"/>
        <v>0</v>
      </c>
      <c r="K415" s="33">
        <f t="shared" si="70"/>
        <v>0</v>
      </c>
      <c r="L415" s="33">
        <f t="shared" si="70"/>
        <v>1</v>
      </c>
      <c r="M415" s="33">
        <f t="shared" si="70"/>
        <v>0</v>
      </c>
      <c r="N415" s="33">
        <f t="shared" si="70"/>
        <v>0</v>
      </c>
      <c r="O415" s="33">
        <f t="shared" si="70"/>
        <v>0</v>
      </c>
      <c r="P415" s="33">
        <f t="shared" si="70"/>
        <v>0</v>
      </c>
      <c r="Q415" s="36">
        <f t="shared" si="67"/>
        <v>1</v>
      </c>
      <c r="R415" s="33" t="s">
        <v>328</v>
      </c>
      <c r="U415" s="33" t="s">
        <v>333</v>
      </c>
      <c r="V415" s="33" t="s">
        <v>9</v>
      </c>
      <c r="W415" s="33" t="s">
        <v>163</v>
      </c>
      <c r="X415" s="33">
        <v>2</v>
      </c>
      <c r="Y415" s="33">
        <v>4.7512459097399997</v>
      </c>
      <c r="Z415" s="33">
        <v>5</v>
      </c>
      <c r="AB415" s="33">
        <f t="shared" ref="AB415:AM427" si="72">IF(AB$2=$Z415,1,0)</f>
        <v>0</v>
      </c>
      <c r="AC415" s="33">
        <f t="shared" si="72"/>
        <v>0</v>
      </c>
      <c r="AD415" s="33">
        <f t="shared" si="72"/>
        <v>0</v>
      </c>
      <c r="AE415" s="33">
        <f t="shared" si="72"/>
        <v>0</v>
      </c>
      <c r="AF415" s="33">
        <f t="shared" si="72"/>
        <v>0</v>
      </c>
      <c r="AG415" s="33">
        <f t="shared" si="72"/>
        <v>0</v>
      </c>
      <c r="AH415" s="33">
        <f t="shared" si="72"/>
        <v>0</v>
      </c>
      <c r="AI415" s="33">
        <f t="shared" si="72"/>
        <v>1</v>
      </c>
      <c r="AJ415" s="33">
        <f t="shared" si="72"/>
        <v>0</v>
      </c>
      <c r="AK415" s="33">
        <f t="shared" si="72"/>
        <v>0</v>
      </c>
      <c r="AL415" s="33">
        <f t="shared" si="72"/>
        <v>0</v>
      </c>
      <c r="AM415" s="33">
        <f t="shared" si="72"/>
        <v>0</v>
      </c>
    </row>
    <row r="416" spans="1:39">
      <c r="A416" s="33" t="s">
        <v>262</v>
      </c>
      <c r="B416" s="33" t="str">
        <f t="shared" si="68"/>
        <v>2000s</v>
      </c>
      <c r="C416" s="33" t="s">
        <v>163</v>
      </c>
      <c r="D416" s="77" t="s">
        <v>161</v>
      </c>
      <c r="E416" s="33">
        <f t="shared" si="65"/>
        <v>0</v>
      </c>
      <c r="F416" s="33">
        <f t="shared" si="65"/>
        <v>0</v>
      </c>
      <c r="G416" s="33">
        <f t="shared" si="65"/>
        <v>0</v>
      </c>
      <c r="H416" s="33">
        <f t="shared" si="65"/>
        <v>0</v>
      </c>
      <c r="I416" s="33">
        <f t="shared" si="65"/>
        <v>0</v>
      </c>
      <c r="J416" s="33">
        <f t="shared" si="65"/>
        <v>0</v>
      </c>
      <c r="K416" s="33">
        <f t="shared" si="70"/>
        <v>0</v>
      </c>
      <c r="L416" s="33">
        <f t="shared" si="70"/>
        <v>1</v>
      </c>
      <c r="M416" s="33">
        <f t="shared" si="70"/>
        <v>0</v>
      </c>
      <c r="N416" s="33">
        <f t="shared" si="70"/>
        <v>0</v>
      </c>
      <c r="O416" s="33">
        <f t="shared" si="70"/>
        <v>0</v>
      </c>
      <c r="P416" s="33">
        <f t="shared" si="70"/>
        <v>0</v>
      </c>
      <c r="Q416" s="36">
        <f t="shared" si="67"/>
        <v>1</v>
      </c>
      <c r="R416" s="33" t="s">
        <v>328</v>
      </c>
      <c r="U416" s="33" t="s">
        <v>333</v>
      </c>
      <c r="V416" s="33" t="s">
        <v>9</v>
      </c>
      <c r="W416" s="33" t="s">
        <v>163</v>
      </c>
      <c r="X416" s="33" t="s">
        <v>161</v>
      </c>
      <c r="Y416" s="33">
        <v>4.9176213493000001</v>
      </c>
      <c r="Z416" s="33">
        <v>5</v>
      </c>
      <c r="AB416" s="33">
        <f t="shared" si="72"/>
        <v>0</v>
      </c>
      <c r="AC416" s="33">
        <f t="shared" si="72"/>
        <v>0</v>
      </c>
      <c r="AD416" s="33">
        <f t="shared" si="72"/>
        <v>0</v>
      </c>
      <c r="AE416" s="33">
        <f t="shared" si="72"/>
        <v>0</v>
      </c>
      <c r="AF416" s="33">
        <f t="shared" si="72"/>
        <v>0</v>
      </c>
      <c r="AG416" s="33">
        <f t="shared" si="72"/>
        <v>0</v>
      </c>
      <c r="AH416" s="33">
        <f t="shared" si="72"/>
        <v>0</v>
      </c>
      <c r="AI416" s="33">
        <f t="shared" si="72"/>
        <v>1</v>
      </c>
      <c r="AJ416" s="33">
        <f t="shared" si="72"/>
        <v>0</v>
      </c>
      <c r="AK416" s="33">
        <f t="shared" si="72"/>
        <v>0</v>
      </c>
      <c r="AL416" s="33">
        <f t="shared" si="72"/>
        <v>0</v>
      </c>
      <c r="AM416" s="33">
        <f t="shared" si="72"/>
        <v>0</v>
      </c>
    </row>
    <row r="417" spans="1:39">
      <c r="A417" s="33" t="s">
        <v>262</v>
      </c>
      <c r="B417" s="33" t="str">
        <f t="shared" si="68"/>
        <v>2000s</v>
      </c>
      <c r="C417" s="33" t="s">
        <v>164</v>
      </c>
      <c r="D417" s="77">
        <v>1</v>
      </c>
      <c r="E417" s="33">
        <f t="shared" si="65"/>
        <v>0</v>
      </c>
      <c r="F417" s="33">
        <f t="shared" si="65"/>
        <v>0</v>
      </c>
      <c r="G417" s="33">
        <f t="shared" si="65"/>
        <v>0</v>
      </c>
      <c r="H417" s="33">
        <f t="shared" ref="H417:M458" si="73">AE417</f>
        <v>0</v>
      </c>
      <c r="I417" s="33">
        <f t="shared" si="73"/>
        <v>0</v>
      </c>
      <c r="J417" s="33">
        <f t="shared" si="73"/>
        <v>0</v>
      </c>
      <c r="K417" s="33">
        <f t="shared" si="70"/>
        <v>0</v>
      </c>
      <c r="L417" s="33">
        <f t="shared" si="70"/>
        <v>0</v>
      </c>
      <c r="M417" s="33">
        <f t="shared" si="70"/>
        <v>1</v>
      </c>
      <c r="N417" s="33">
        <f t="shared" si="70"/>
        <v>0</v>
      </c>
      <c r="O417" s="33">
        <f t="shared" si="70"/>
        <v>0</v>
      </c>
      <c r="P417" s="33">
        <f t="shared" si="70"/>
        <v>0</v>
      </c>
      <c r="Q417" s="36">
        <f t="shared" si="67"/>
        <v>1</v>
      </c>
      <c r="R417" s="33" t="s">
        <v>328</v>
      </c>
      <c r="U417" s="33" t="s">
        <v>333</v>
      </c>
      <c r="V417" s="33" t="s">
        <v>9</v>
      </c>
      <c r="W417" s="33" t="s">
        <v>164</v>
      </c>
      <c r="X417" s="33">
        <v>1</v>
      </c>
      <c r="Y417" s="33">
        <v>4.12498108618</v>
      </c>
      <c r="Z417" s="33">
        <v>4</v>
      </c>
      <c r="AB417" s="33">
        <f t="shared" si="72"/>
        <v>0</v>
      </c>
      <c r="AC417" s="33">
        <f t="shared" si="72"/>
        <v>0</v>
      </c>
      <c r="AD417" s="33">
        <f t="shared" si="72"/>
        <v>0</v>
      </c>
      <c r="AE417" s="33">
        <f t="shared" si="72"/>
        <v>0</v>
      </c>
      <c r="AF417" s="33">
        <f t="shared" si="72"/>
        <v>0</v>
      </c>
      <c r="AG417" s="33">
        <f t="shared" si="72"/>
        <v>0</v>
      </c>
      <c r="AH417" s="33">
        <f t="shared" si="72"/>
        <v>0</v>
      </c>
      <c r="AI417" s="33">
        <f t="shared" si="72"/>
        <v>0</v>
      </c>
      <c r="AJ417" s="33">
        <f t="shared" si="72"/>
        <v>1</v>
      </c>
      <c r="AK417" s="33">
        <f t="shared" si="72"/>
        <v>0</v>
      </c>
      <c r="AL417" s="33">
        <f t="shared" si="72"/>
        <v>0</v>
      </c>
      <c r="AM417" s="33">
        <f t="shared" si="72"/>
        <v>0</v>
      </c>
    </row>
    <row r="418" spans="1:39">
      <c r="A418" s="33" t="s">
        <v>262</v>
      </c>
      <c r="B418" s="33" t="str">
        <f t="shared" si="68"/>
        <v>2000s</v>
      </c>
      <c r="C418" s="33" t="s">
        <v>164</v>
      </c>
      <c r="D418" s="77">
        <v>2</v>
      </c>
      <c r="E418" s="33">
        <f t="shared" ref="E418:J469" si="74">AB418</f>
        <v>0</v>
      </c>
      <c r="F418" s="33">
        <f t="shared" si="74"/>
        <v>0</v>
      </c>
      <c r="G418" s="33">
        <f t="shared" si="74"/>
        <v>0</v>
      </c>
      <c r="H418" s="33">
        <f t="shared" si="73"/>
        <v>0</v>
      </c>
      <c r="I418" s="33">
        <f t="shared" si="73"/>
        <v>0</v>
      </c>
      <c r="J418" s="33">
        <f t="shared" si="73"/>
        <v>0</v>
      </c>
      <c r="K418" s="33">
        <f t="shared" si="70"/>
        <v>0</v>
      </c>
      <c r="L418" s="33">
        <f t="shared" si="70"/>
        <v>0</v>
      </c>
      <c r="M418" s="33">
        <f t="shared" si="70"/>
        <v>1</v>
      </c>
      <c r="N418" s="33">
        <f t="shared" si="70"/>
        <v>0</v>
      </c>
      <c r="O418" s="33">
        <f t="shared" si="70"/>
        <v>0</v>
      </c>
      <c r="P418" s="33">
        <f t="shared" si="70"/>
        <v>0</v>
      </c>
      <c r="Q418" s="36">
        <f t="shared" si="67"/>
        <v>1</v>
      </c>
      <c r="R418" s="33" t="s">
        <v>328</v>
      </c>
      <c r="U418" s="33" t="s">
        <v>333</v>
      </c>
      <c r="V418" s="33" t="s">
        <v>9</v>
      </c>
      <c r="W418" s="33" t="s">
        <v>164</v>
      </c>
      <c r="X418" s="33">
        <v>2</v>
      </c>
      <c r="Y418" s="33">
        <v>3.9164078952499999</v>
      </c>
      <c r="Z418" s="33">
        <v>4</v>
      </c>
      <c r="AB418" s="33">
        <f t="shared" si="72"/>
        <v>0</v>
      </c>
      <c r="AC418" s="33">
        <f t="shared" si="72"/>
        <v>0</v>
      </c>
      <c r="AD418" s="33">
        <f t="shared" si="72"/>
        <v>0</v>
      </c>
      <c r="AE418" s="33">
        <f t="shared" si="72"/>
        <v>0</v>
      </c>
      <c r="AF418" s="33">
        <f t="shared" si="72"/>
        <v>0</v>
      </c>
      <c r="AG418" s="33">
        <f t="shared" si="72"/>
        <v>0</v>
      </c>
      <c r="AH418" s="33">
        <f t="shared" si="72"/>
        <v>0</v>
      </c>
      <c r="AI418" s="33">
        <f t="shared" si="72"/>
        <v>0</v>
      </c>
      <c r="AJ418" s="33">
        <f t="shared" si="72"/>
        <v>1</v>
      </c>
      <c r="AK418" s="33">
        <f t="shared" si="72"/>
        <v>0</v>
      </c>
      <c r="AL418" s="33">
        <f t="shared" si="72"/>
        <v>0</v>
      </c>
      <c r="AM418" s="33">
        <f t="shared" si="72"/>
        <v>0</v>
      </c>
    </row>
    <row r="419" spans="1:39">
      <c r="A419" s="33" t="s">
        <v>262</v>
      </c>
      <c r="B419" s="33" t="str">
        <f t="shared" si="68"/>
        <v>2000s</v>
      </c>
      <c r="C419" s="33" t="s">
        <v>164</v>
      </c>
      <c r="D419" s="77" t="s">
        <v>161</v>
      </c>
      <c r="E419" s="33">
        <f t="shared" si="74"/>
        <v>0</v>
      </c>
      <c r="F419" s="33">
        <f t="shared" si="74"/>
        <v>0</v>
      </c>
      <c r="G419" s="33">
        <f t="shared" si="74"/>
        <v>0</v>
      </c>
      <c r="H419" s="33">
        <f t="shared" si="73"/>
        <v>0</v>
      </c>
      <c r="I419" s="33">
        <f t="shared" si="73"/>
        <v>0</v>
      </c>
      <c r="J419" s="33">
        <f t="shared" si="73"/>
        <v>0</v>
      </c>
      <c r="K419" s="33">
        <f t="shared" si="70"/>
        <v>0</v>
      </c>
      <c r="L419" s="33">
        <f t="shared" si="70"/>
        <v>0</v>
      </c>
      <c r="M419" s="33">
        <f t="shared" si="70"/>
        <v>1</v>
      </c>
      <c r="N419" s="33">
        <f t="shared" si="70"/>
        <v>0</v>
      </c>
      <c r="O419" s="33">
        <f t="shared" si="70"/>
        <v>0</v>
      </c>
      <c r="P419" s="33">
        <f t="shared" si="70"/>
        <v>0</v>
      </c>
      <c r="Q419" s="36">
        <f t="shared" si="67"/>
        <v>1</v>
      </c>
      <c r="R419" s="33" t="s">
        <v>328</v>
      </c>
      <c r="U419" s="33" t="s">
        <v>333</v>
      </c>
      <c r="V419" s="33" t="s">
        <v>9</v>
      </c>
      <c r="W419" s="33" t="s">
        <v>164</v>
      </c>
      <c r="X419" s="33" t="s">
        <v>161</v>
      </c>
      <c r="Y419" s="33">
        <v>4.0535496255299996</v>
      </c>
      <c r="Z419" s="33">
        <v>4</v>
      </c>
      <c r="AB419" s="33">
        <f t="shared" si="72"/>
        <v>0</v>
      </c>
      <c r="AC419" s="33">
        <f t="shared" si="72"/>
        <v>0</v>
      </c>
      <c r="AD419" s="33">
        <f t="shared" si="72"/>
        <v>0</v>
      </c>
      <c r="AE419" s="33">
        <f t="shared" si="72"/>
        <v>0</v>
      </c>
      <c r="AF419" s="33">
        <f t="shared" si="72"/>
        <v>0</v>
      </c>
      <c r="AG419" s="33">
        <f t="shared" si="72"/>
        <v>0</v>
      </c>
      <c r="AH419" s="33">
        <f t="shared" si="72"/>
        <v>0</v>
      </c>
      <c r="AI419" s="33">
        <f t="shared" si="72"/>
        <v>0</v>
      </c>
      <c r="AJ419" s="33">
        <f t="shared" si="72"/>
        <v>1</v>
      </c>
      <c r="AK419" s="33">
        <f t="shared" si="72"/>
        <v>0</v>
      </c>
      <c r="AL419" s="33">
        <f t="shared" si="72"/>
        <v>0</v>
      </c>
      <c r="AM419" s="33">
        <f t="shared" si="72"/>
        <v>0</v>
      </c>
    </row>
    <row r="420" spans="1:39">
      <c r="A420" s="33" t="s">
        <v>262</v>
      </c>
      <c r="B420" s="33" t="str">
        <f t="shared" si="68"/>
        <v>2000s</v>
      </c>
      <c r="C420" s="33" t="s">
        <v>165</v>
      </c>
      <c r="D420" s="77">
        <v>1</v>
      </c>
      <c r="E420" s="33">
        <f t="shared" si="74"/>
        <v>0</v>
      </c>
      <c r="F420" s="33">
        <f t="shared" si="74"/>
        <v>0</v>
      </c>
      <c r="G420" s="33">
        <f t="shared" si="74"/>
        <v>0</v>
      </c>
      <c r="H420" s="33">
        <f t="shared" si="73"/>
        <v>0</v>
      </c>
      <c r="I420" s="33">
        <f t="shared" si="73"/>
        <v>0</v>
      </c>
      <c r="J420" s="33">
        <f t="shared" si="73"/>
        <v>0</v>
      </c>
      <c r="K420" s="33">
        <f t="shared" si="70"/>
        <v>0</v>
      </c>
      <c r="L420" s="33">
        <f t="shared" si="70"/>
        <v>0</v>
      </c>
      <c r="M420" s="33">
        <f t="shared" si="70"/>
        <v>0</v>
      </c>
      <c r="N420" s="33">
        <f t="shared" si="70"/>
        <v>1</v>
      </c>
      <c r="O420" s="33">
        <f t="shared" si="70"/>
        <v>0</v>
      </c>
      <c r="P420" s="33">
        <f t="shared" si="70"/>
        <v>0</v>
      </c>
      <c r="Q420" s="36">
        <f t="shared" si="67"/>
        <v>1</v>
      </c>
      <c r="R420" s="33" t="s">
        <v>328</v>
      </c>
      <c r="U420" s="33" t="s">
        <v>333</v>
      </c>
      <c r="V420" s="33" t="s">
        <v>9</v>
      </c>
      <c r="W420" s="33" t="s">
        <v>165</v>
      </c>
      <c r="X420" s="33">
        <v>1</v>
      </c>
      <c r="Y420" s="33">
        <v>3.40018361511</v>
      </c>
      <c r="Z420" s="33">
        <v>3</v>
      </c>
      <c r="AB420" s="33">
        <f t="shared" si="72"/>
        <v>0</v>
      </c>
      <c r="AC420" s="33">
        <f t="shared" si="72"/>
        <v>0</v>
      </c>
      <c r="AD420" s="33">
        <f t="shared" si="72"/>
        <v>0</v>
      </c>
      <c r="AE420" s="33">
        <f t="shared" si="72"/>
        <v>0</v>
      </c>
      <c r="AF420" s="33">
        <f t="shared" si="72"/>
        <v>0</v>
      </c>
      <c r="AG420" s="33">
        <f t="shared" si="72"/>
        <v>0</v>
      </c>
      <c r="AH420" s="33">
        <f t="shared" si="72"/>
        <v>0</v>
      </c>
      <c r="AI420" s="33">
        <f t="shared" si="72"/>
        <v>0</v>
      </c>
      <c r="AJ420" s="33">
        <f t="shared" si="72"/>
        <v>0</v>
      </c>
      <c r="AK420" s="33">
        <f t="shared" si="72"/>
        <v>1</v>
      </c>
      <c r="AL420" s="33">
        <f t="shared" si="72"/>
        <v>0</v>
      </c>
      <c r="AM420" s="33">
        <f t="shared" si="72"/>
        <v>0</v>
      </c>
    </row>
    <row r="421" spans="1:39">
      <c r="A421" s="33" t="s">
        <v>262</v>
      </c>
      <c r="B421" s="33" t="str">
        <f t="shared" si="68"/>
        <v>2000s</v>
      </c>
      <c r="C421" s="33" t="s">
        <v>165</v>
      </c>
      <c r="D421" s="77">
        <v>2</v>
      </c>
      <c r="E421" s="33">
        <f t="shared" si="74"/>
        <v>0</v>
      </c>
      <c r="F421" s="33">
        <f t="shared" si="74"/>
        <v>0</v>
      </c>
      <c r="G421" s="33">
        <f t="shared" si="74"/>
        <v>0</v>
      </c>
      <c r="H421" s="33">
        <f t="shared" si="73"/>
        <v>0</v>
      </c>
      <c r="I421" s="33">
        <f t="shared" si="73"/>
        <v>0</v>
      </c>
      <c r="J421" s="33">
        <f t="shared" si="73"/>
        <v>0</v>
      </c>
      <c r="K421" s="33">
        <f t="shared" si="70"/>
        <v>0</v>
      </c>
      <c r="L421" s="33">
        <f t="shared" si="70"/>
        <v>0</v>
      </c>
      <c r="M421" s="33">
        <f t="shared" si="70"/>
        <v>0</v>
      </c>
      <c r="N421" s="33">
        <f t="shared" si="70"/>
        <v>1</v>
      </c>
      <c r="O421" s="33">
        <f t="shared" si="70"/>
        <v>0</v>
      </c>
      <c r="P421" s="33">
        <f t="shared" si="70"/>
        <v>0</v>
      </c>
      <c r="Q421" s="36">
        <f t="shared" si="67"/>
        <v>1</v>
      </c>
      <c r="R421" s="33" t="s">
        <v>328</v>
      </c>
      <c r="U421" s="33" t="s">
        <v>333</v>
      </c>
      <c r="V421" s="33" t="s">
        <v>9</v>
      </c>
      <c r="W421" s="33" t="s">
        <v>165</v>
      </c>
      <c r="X421" s="33">
        <v>2</v>
      </c>
      <c r="Y421" s="33">
        <v>3.2282586701099998</v>
      </c>
      <c r="Z421" s="33">
        <v>3</v>
      </c>
      <c r="AB421" s="33">
        <f t="shared" si="72"/>
        <v>0</v>
      </c>
      <c r="AC421" s="33">
        <f t="shared" si="72"/>
        <v>0</v>
      </c>
      <c r="AD421" s="33">
        <f t="shared" si="72"/>
        <v>0</v>
      </c>
      <c r="AE421" s="33">
        <f t="shared" si="72"/>
        <v>0</v>
      </c>
      <c r="AF421" s="33">
        <f t="shared" si="72"/>
        <v>0</v>
      </c>
      <c r="AG421" s="33">
        <f t="shared" si="72"/>
        <v>0</v>
      </c>
      <c r="AH421" s="33">
        <f t="shared" si="72"/>
        <v>0</v>
      </c>
      <c r="AI421" s="33">
        <f t="shared" si="72"/>
        <v>0</v>
      </c>
      <c r="AJ421" s="33">
        <f t="shared" si="72"/>
        <v>0</v>
      </c>
      <c r="AK421" s="33">
        <f t="shared" si="72"/>
        <v>1</v>
      </c>
      <c r="AL421" s="33">
        <f t="shared" si="72"/>
        <v>0</v>
      </c>
      <c r="AM421" s="33">
        <f t="shared" si="72"/>
        <v>0</v>
      </c>
    </row>
    <row r="422" spans="1:39">
      <c r="A422" s="33" t="s">
        <v>262</v>
      </c>
      <c r="B422" s="33" t="str">
        <f t="shared" si="68"/>
        <v>2000s</v>
      </c>
      <c r="C422" s="33" t="s">
        <v>165</v>
      </c>
      <c r="D422" s="77" t="s">
        <v>161</v>
      </c>
      <c r="E422" s="33">
        <f t="shared" si="74"/>
        <v>0</v>
      </c>
      <c r="F422" s="33">
        <f t="shared" si="74"/>
        <v>0</v>
      </c>
      <c r="G422" s="33">
        <f t="shared" si="74"/>
        <v>0</v>
      </c>
      <c r="H422" s="33">
        <f t="shared" si="73"/>
        <v>0</v>
      </c>
      <c r="I422" s="33">
        <f t="shared" si="73"/>
        <v>0</v>
      </c>
      <c r="J422" s="33">
        <f t="shared" si="73"/>
        <v>0</v>
      </c>
      <c r="K422" s="33">
        <f t="shared" si="70"/>
        <v>0</v>
      </c>
      <c r="L422" s="33">
        <f t="shared" si="70"/>
        <v>0</v>
      </c>
      <c r="M422" s="33">
        <f t="shared" si="70"/>
        <v>0</v>
      </c>
      <c r="N422" s="33">
        <f t="shared" si="70"/>
        <v>1</v>
      </c>
      <c r="O422" s="33">
        <f t="shared" si="70"/>
        <v>0</v>
      </c>
      <c r="P422" s="33">
        <f t="shared" si="70"/>
        <v>0</v>
      </c>
      <c r="Q422" s="36">
        <f t="shared" si="67"/>
        <v>1</v>
      </c>
      <c r="R422" s="33" t="s">
        <v>328</v>
      </c>
      <c r="U422" s="33" t="s">
        <v>333</v>
      </c>
      <c r="V422" s="33" t="s">
        <v>9</v>
      </c>
      <c r="W422" s="33" t="s">
        <v>165</v>
      </c>
      <c r="X422" s="33" t="s">
        <v>161</v>
      </c>
      <c r="Y422" s="33">
        <v>3.3413033252300002</v>
      </c>
      <c r="Z422" s="33">
        <v>3</v>
      </c>
      <c r="AB422" s="33">
        <f t="shared" si="72"/>
        <v>0</v>
      </c>
      <c r="AC422" s="33">
        <f t="shared" si="72"/>
        <v>0</v>
      </c>
      <c r="AD422" s="33">
        <f t="shared" si="72"/>
        <v>0</v>
      </c>
      <c r="AE422" s="33">
        <f t="shared" si="72"/>
        <v>0</v>
      </c>
      <c r="AF422" s="33">
        <f t="shared" si="72"/>
        <v>0</v>
      </c>
      <c r="AG422" s="33">
        <f t="shared" si="72"/>
        <v>0</v>
      </c>
      <c r="AH422" s="33">
        <f t="shared" si="72"/>
        <v>0</v>
      </c>
      <c r="AI422" s="33">
        <f t="shared" si="72"/>
        <v>0</v>
      </c>
      <c r="AJ422" s="33">
        <f t="shared" si="72"/>
        <v>0</v>
      </c>
      <c r="AK422" s="33">
        <f t="shared" si="72"/>
        <v>1</v>
      </c>
      <c r="AL422" s="33">
        <f t="shared" si="72"/>
        <v>0</v>
      </c>
      <c r="AM422" s="33">
        <f t="shared" si="72"/>
        <v>0</v>
      </c>
    </row>
    <row r="423" spans="1:39">
      <c r="A423" s="33" t="s">
        <v>263</v>
      </c>
      <c r="B423" s="33" t="s">
        <v>272</v>
      </c>
      <c r="C423" s="33" t="s">
        <v>311</v>
      </c>
      <c r="D423" s="77">
        <v>1</v>
      </c>
      <c r="E423" s="33">
        <f t="shared" si="74"/>
        <v>0</v>
      </c>
      <c r="F423" s="33">
        <f t="shared" si="74"/>
        <v>0</v>
      </c>
      <c r="G423" s="33">
        <f t="shared" si="74"/>
        <v>1</v>
      </c>
      <c r="H423" s="33">
        <f t="shared" si="73"/>
        <v>0</v>
      </c>
      <c r="I423" s="33">
        <f t="shared" si="73"/>
        <v>0</v>
      </c>
      <c r="J423" s="33">
        <f t="shared" si="73"/>
        <v>0</v>
      </c>
      <c r="K423" s="33">
        <f t="shared" si="70"/>
        <v>0</v>
      </c>
      <c r="L423" s="33">
        <f t="shared" si="70"/>
        <v>0</v>
      </c>
      <c r="M423" s="33">
        <f t="shared" si="70"/>
        <v>0</v>
      </c>
      <c r="N423" s="33">
        <f t="shared" si="70"/>
        <v>0</v>
      </c>
      <c r="O423" s="33">
        <f t="shared" si="70"/>
        <v>0</v>
      </c>
      <c r="P423" s="33">
        <f t="shared" si="70"/>
        <v>0</v>
      </c>
      <c r="Q423" s="36">
        <f t="shared" si="67"/>
        <v>1</v>
      </c>
      <c r="R423" s="33" t="s">
        <v>328</v>
      </c>
      <c r="U423" s="33" t="s">
        <v>334</v>
      </c>
      <c r="V423" s="33" t="s">
        <v>330</v>
      </c>
      <c r="W423" s="33" t="s">
        <v>311</v>
      </c>
      <c r="X423" s="33">
        <v>1</v>
      </c>
      <c r="Y423" s="33">
        <v>16.523067495599999</v>
      </c>
      <c r="Z423" s="33">
        <v>15</v>
      </c>
      <c r="AB423" s="33">
        <f t="shared" si="72"/>
        <v>0</v>
      </c>
      <c r="AC423" s="33">
        <f t="shared" si="72"/>
        <v>0</v>
      </c>
      <c r="AD423" s="33">
        <f t="shared" si="72"/>
        <v>1</v>
      </c>
      <c r="AE423" s="33">
        <f t="shared" si="72"/>
        <v>0</v>
      </c>
      <c r="AF423" s="33">
        <f t="shared" si="72"/>
        <v>0</v>
      </c>
      <c r="AG423" s="33">
        <f t="shared" si="72"/>
        <v>0</v>
      </c>
      <c r="AH423" s="33">
        <f t="shared" si="72"/>
        <v>0</v>
      </c>
      <c r="AI423" s="33">
        <f t="shared" si="72"/>
        <v>0</v>
      </c>
      <c r="AJ423" s="33">
        <f t="shared" si="72"/>
        <v>0</v>
      </c>
      <c r="AK423" s="33">
        <f t="shared" si="72"/>
        <v>0</v>
      </c>
      <c r="AL423" s="33">
        <f t="shared" si="72"/>
        <v>0</v>
      </c>
      <c r="AM423" s="33">
        <f t="shared" si="72"/>
        <v>0</v>
      </c>
    </row>
    <row r="424" spans="1:39">
      <c r="A424" s="33" t="s">
        <v>263</v>
      </c>
      <c r="B424" s="33" t="s">
        <v>272</v>
      </c>
      <c r="C424" s="33" t="s">
        <v>311</v>
      </c>
      <c r="D424" s="77">
        <v>2</v>
      </c>
      <c r="E424" s="33">
        <f t="shared" si="74"/>
        <v>0</v>
      </c>
      <c r="F424" s="33">
        <f t="shared" si="74"/>
        <v>0</v>
      </c>
      <c r="G424" s="33">
        <f t="shared" si="74"/>
        <v>1</v>
      </c>
      <c r="H424" s="33">
        <f t="shared" si="73"/>
        <v>0</v>
      </c>
      <c r="I424" s="33">
        <f t="shared" si="73"/>
        <v>0</v>
      </c>
      <c r="J424" s="33">
        <f t="shared" si="73"/>
        <v>0</v>
      </c>
      <c r="K424" s="33">
        <f t="shared" si="70"/>
        <v>0</v>
      </c>
      <c r="L424" s="33">
        <f t="shared" si="70"/>
        <v>0</v>
      </c>
      <c r="M424" s="33">
        <f t="shared" si="70"/>
        <v>0</v>
      </c>
      <c r="N424" s="33">
        <f t="shared" si="70"/>
        <v>0</v>
      </c>
      <c r="O424" s="33">
        <f t="shared" si="70"/>
        <v>0</v>
      </c>
      <c r="P424" s="33">
        <f t="shared" si="70"/>
        <v>0</v>
      </c>
      <c r="Q424" s="36">
        <f t="shared" si="67"/>
        <v>1</v>
      </c>
      <c r="R424" s="33" t="s">
        <v>328</v>
      </c>
      <c r="U424" s="33" t="s">
        <v>334</v>
      </c>
      <c r="V424" s="33" t="s">
        <v>330</v>
      </c>
      <c r="W424" s="33" t="s">
        <v>311</v>
      </c>
      <c r="X424" s="33">
        <v>2</v>
      </c>
      <c r="Y424" s="33">
        <v>15.6876045348</v>
      </c>
      <c r="Z424" s="33">
        <v>15</v>
      </c>
      <c r="AB424" s="33">
        <f t="shared" si="72"/>
        <v>0</v>
      </c>
      <c r="AC424" s="33">
        <f t="shared" si="72"/>
        <v>0</v>
      </c>
      <c r="AD424" s="33">
        <f t="shared" si="72"/>
        <v>1</v>
      </c>
      <c r="AE424" s="33">
        <f t="shared" si="72"/>
        <v>0</v>
      </c>
      <c r="AF424" s="33">
        <f t="shared" si="72"/>
        <v>0</v>
      </c>
      <c r="AG424" s="33">
        <f t="shared" si="72"/>
        <v>0</v>
      </c>
      <c r="AH424" s="33">
        <f t="shared" si="72"/>
        <v>0</v>
      </c>
      <c r="AI424" s="33">
        <f t="shared" si="72"/>
        <v>0</v>
      </c>
      <c r="AJ424" s="33">
        <f t="shared" si="72"/>
        <v>0</v>
      </c>
      <c r="AK424" s="33">
        <f t="shared" si="72"/>
        <v>0</v>
      </c>
      <c r="AL424" s="33">
        <f t="shared" si="72"/>
        <v>0</v>
      </c>
      <c r="AM424" s="33">
        <f t="shared" si="72"/>
        <v>0</v>
      </c>
    </row>
    <row r="425" spans="1:39">
      <c r="A425" s="33" t="s">
        <v>263</v>
      </c>
      <c r="B425" s="33" t="s">
        <v>272</v>
      </c>
      <c r="C425" s="33" t="s">
        <v>311</v>
      </c>
      <c r="D425" s="77" t="s">
        <v>161</v>
      </c>
      <c r="E425" s="33">
        <f t="shared" si="74"/>
        <v>0</v>
      </c>
      <c r="F425" s="33">
        <f t="shared" si="74"/>
        <v>0</v>
      </c>
      <c r="G425" s="33">
        <f t="shared" si="74"/>
        <v>1</v>
      </c>
      <c r="H425" s="33">
        <f t="shared" si="73"/>
        <v>0</v>
      </c>
      <c r="I425" s="33">
        <f t="shared" si="73"/>
        <v>0</v>
      </c>
      <c r="J425" s="33">
        <f t="shared" si="73"/>
        <v>0</v>
      </c>
      <c r="K425" s="33">
        <f t="shared" si="70"/>
        <v>0</v>
      </c>
      <c r="L425" s="33">
        <f t="shared" si="70"/>
        <v>0</v>
      </c>
      <c r="M425" s="33">
        <f t="shared" si="70"/>
        <v>0</v>
      </c>
      <c r="N425" s="33">
        <f t="shared" si="70"/>
        <v>0</v>
      </c>
      <c r="O425" s="33">
        <f t="shared" si="70"/>
        <v>0</v>
      </c>
      <c r="P425" s="33">
        <f t="shared" si="70"/>
        <v>0</v>
      </c>
      <c r="Q425" s="36">
        <f t="shared" si="67"/>
        <v>1</v>
      </c>
      <c r="R425" s="33" t="s">
        <v>328</v>
      </c>
      <c r="U425" s="33" t="s">
        <v>334</v>
      </c>
      <c r="V425" s="33" t="s">
        <v>330</v>
      </c>
      <c r="W425" s="33" t="s">
        <v>311</v>
      </c>
      <c r="X425" s="33" t="s">
        <v>161</v>
      </c>
      <c r="Y425" s="33">
        <v>16.236940887700001</v>
      </c>
      <c r="Z425" s="33">
        <v>15</v>
      </c>
      <c r="AB425" s="33">
        <f t="shared" si="72"/>
        <v>0</v>
      </c>
      <c r="AC425" s="33">
        <f t="shared" si="72"/>
        <v>0</v>
      </c>
      <c r="AD425" s="33">
        <f t="shared" si="72"/>
        <v>1</v>
      </c>
      <c r="AE425" s="33">
        <f t="shared" si="72"/>
        <v>0</v>
      </c>
      <c r="AF425" s="33">
        <f t="shared" si="72"/>
        <v>0</v>
      </c>
      <c r="AG425" s="33">
        <f t="shared" si="72"/>
        <v>0</v>
      </c>
      <c r="AH425" s="33">
        <f t="shared" si="72"/>
        <v>0</v>
      </c>
      <c r="AI425" s="33">
        <f t="shared" si="72"/>
        <v>0</v>
      </c>
      <c r="AJ425" s="33">
        <f t="shared" si="72"/>
        <v>0</v>
      </c>
      <c r="AK425" s="33">
        <f t="shared" si="72"/>
        <v>0</v>
      </c>
      <c r="AL425" s="33">
        <f t="shared" si="72"/>
        <v>0</v>
      </c>
      <c r="AM425" s="33">
        <f t="shared" si="72"/>
        <v>0</v>
      </c>
    </row>
    <row r="426" spans="1:39">
      <c r="A426" s="33" t="s">
        <v>263</v>
      </c>
      <c r="B426" s="33" t="s">
        <v>272</v>
      </c>
      <c r="C426" s="33" t="s">
        <v>162</v>
      </c>
      <c r="D426" s="77">
        <v>1</v>
      </c>
      <c r="E426" s="33">
        <f t="shared" si="74"/>
        <v>0</v>
      </c>
      <c r="F426" s="33">
        <f t="shared" si="74"/>
        <v>0</v>
      </c>
      <c r="G426" s="33">
        <f t="shared" si="74"/>
        <v>1</v>
      </c>
      <c r="H426" s="33">
        <f t="shared" si="73"/>
        <v>0</v>
      </c>
      <c r="I426" s="33">
        <f t="shared" si="73"/>
        <v>0</v>
      </c>
      <c r="J426" s="33">
        <f t="shared" si="73"/>
        <v>0</v>
      </c>
      <c r="K426" s="33">
        <f t="shared" si="70"/>
        <v>0</v>
      </c>
      <c r="L426" s="33">
        <f t="shared" si="70"/>
        <v>0</v>
      </c>
      <c r="M426" s="33">
        <f t="shared" si="70"/>
        <v>0</v>
      </c>
      <c r="N426" s="33">
        <f t="shared" si="70"/>
        <v>0</v>
      </c>
      <c r="O426" s="33">
        <f t="shared" si="70"/>
        <v>0</v>
      </c>
      <c r="P426" s="33">
        <f t="shared" si="70"/>
        <v>0</v>
      </c>
      <c r="Q426" s="36">
        <f t="shared" si="67"/>
        <v>1</v>
      </c>
      <c r="R426" s="33" t="s">
        <v>328</v>
      </c>
      <c r="U426" s="33" t="s">
        <v>334</v>
      </c>
      <c r="V426" s="33" t="s">
        <v>330</v>
      </c>
      <c r="W426" s="33" t="s">
        <v>162</v>
      </c>
      <c r="X426" s="33">
        <v>1</v>
      </c>
      <c r="Y426" s="33">
        <v>13.6198111449</v>
      </c>
      <c r="Z426" s="33">
        <v>15</v>
      </c>
      <c r="AB426" s="33">
        <f t="shared" si="72"/>
        <v>0</v>
      </c>
      <c r="AC426" s="33">
        <f t="shared" si="72"/>
        <v>0</v>
      </c>
      <c r="AD426" s="33">
        <f t="shared" si="72"/>
        <v>1</v>
      </c>
      <c r="AE426" s="33">
        <f t="shared" si="72"/>
        <v>0</v>
      </c>
      <c r="AF426" s="33">
        <f t="shared" si="72"/>
        <v>0</v>
      </c>
      <c r="AG426" s="33">
        <f t="shared" si="72"/>
        <v>0</v>
      </c>
      <c r="AH426" s="33">
        <f t="shared" si="72"/>
        <v>0</v>
      </c>
      <c r="AI426" s="33">
        <f t="shared" si="72"/>
        <v>0</v>
      </c>
      <c r="AJ426" s="33">
        <f t="shared" si="72"/>
        <v>0</v>
      </c>
      <c r="AK426" s="33">
        <f t="shared" si="72"/>
        <v>0</v>
      </c>
      <c r="AL426" s="33">
        <f t="shared" si="72"/>
        <v>0</v>
      </c>
      <c r="AM426" s="33">
        <f t="shared" si="72"/>
        <v>0</v>
      </c>
    </row>
    <row r="427" spans="1:39">
      <c r="A427" s="33" t="s">
        <v>263</v>
      </c>
      <c r="B427" s="33" t="s">
        <v>272</v>
      </c>
      <c r="C427" s="33" t="s">
        <v>162</v>
      </c>
      <c r="D427" s="77">
        <v>2</v>
      </c>
      <c r="E427" s="33">
        <f t="shared" si="74"/>
        <v>0</v>
      </c>
      <c r="F427" s="33">
        <f t="shared" si="74"/>
        <v>0</v>
      </c>
      <c r="G427" s="33">
        <f t="shared" si="74"/>
        <v>1</v>
      </c>
      <c r="H427" s="33">
        <f t="shared" si="73"/>
        <v>0</v>
      </c>
      <c r="I427" s="33">
        <f t="shared" si="73"/>
        <v>0</v>
      </c>
      <c r="J427" s="33">
        <f t="shared" si="73"/>
        <v>0</v>
      </c>
      <c r="K427" s="33">
        <f t="shared" si="70"/>
        <v>0</v>
      </c>
      <c r="L427" s="33">
        <f t="shared" si="70"/>
        <v>0</v>
      </c>
      <c r="M427" s="33">
        <f t="shared" si="70"/>
        <v>0</v>
      </c>
      <c r="N427" s="33">
        <f t="shared" si="70"/>
        <v>0</v>
      </c>
      <c r="O427" s="33">
        <f t="shared" si="70"/>
        <v>0</v>
      </c>
      <c r="P427" s="33">
        <f t="shared" si="70"/>
        <v>0</v>
      </c>
      <c r="Q427" s="36">
        <f t="shared" si="67"/>
        <v>1</v>
      </c>
      <c r="R427" s="33" t="s">
        <v>328</v>
      </c>
      <c r="U427" s="33" t="s">
        <v>334</v>
      </c>
      <c r="V427" s="33" t="s">
        <v>330</v>
      </c>
      <c r="W427" s="33" t="s">
        <v>162</v>
      </c>
      <c r="X427" s="33">
        <v>2</v>
      </c>
      <c r="Y427" s="33">
        <v>12.931146782300001</v>
      </c>
      <c r="Z427" s="33">
        <v>15</v>
      </c>
      <c r="AB427" s="33">
        <f t="shared" si="72"/>
        <v>0</v>
      </c>
      <c r="AC427" s="33">
        <f t="shared" si="72"/>
        <v>0</v>
      </c>
      <c r="AD427" s="33">
        <f t="shared" si="72"/>
        <v>1</v>
      </c>
      <c r="AE427" s="33">
        <f t="shared" si="72"/>
        <v>0</v>
      </c>
      <c r="AF427" s="33">
        <f t="shared" si="72"/>
        <v>0</v>
      </c>
      <c r="AG427" s="33">
        <f t="shared" si="72"/>
        <v>0</v>
      </c>
      <c r="AH427" s="33">
        <f t="shared" si="72"/>
        <v>0</v>
      </c>
      <c r="AI427" s="33">
        <f t="shared" si="72"/>
        <v>0</v>
      </c>
      <c r="AJ427" s="33">
        <f t="shared" si="72"/>
        <v>0</v>
      </c>
      <c r="AK427" s="33">
        <f t="shared" si="72"/>
        <v>0</v>
      </c>
      <c r="AL427" s="33">
        <f t="shared" si="72"/>
        <v>0</v>
      </c>
      <c r="AM427" s="33">
        <f t="shared" si="72"/>
        <v>0</v>
      </c>
    </row>
    <row r="428" spans="1:39">
      <c r="A428" s="33" t="s">
        <v>263</v>
      </c>
      <c r="B428" s="33" t="s">
        <v>272</v>
      </c>
      <c r="C428" s="33" t="s">
        <v>162</v>
      </c>
      <c r="D428" s="77" t="s">
        <v>161</v>
      </c>
      <c r="E428" s="33">
        <f t="shared" si="74"/>
        <v>0</v>
      </c>
      <c r="F428" s="33">
        <f t="shared" si="74"/>
        <v>0</v>
      </c>
      <c r="G428" s="33">
        <f t="shared" si="74"/>
        <v>1</v>
      </c>
      <c r="H428" s="33">
        <f t="shared" si="73"/>
        <v>0</v>
      </c>
      <c r="I428" s="33">
        <f t="shared" si="73"/>
        <v>0</v>
      </c>
      <c r="J428" s="33">
        <f t="shared" si="73"/>
        <v>0</v>
      </c>
      <c r="K428" s="33">
        <f t="shared" si="70"/>
        <v>0</v>
      </c>
      <c r="L428" s="33">
        <f t="shared" si="70"/>
        <v>0</v>
      </c>
      <c r="M428" s="33">
        <f t="shared" si="70"/>
        <v>0</v>
      </c>
      <c r="N428" s="33">
        <f t="shared" si="70"/>
        <v>0</v>
      </c>
      <c r="O428" s="33">
        <f t="shared" si="70"/>
        <v>0</v>
      </c>
      <c r="P428" s="33">
        <f t="shared" si="70"/>
        <v>0</v>
      </c>
      <c r="Q428" s="36">
        <f t="shared" si="67"/>
        <v>1</v>
      </c>
      <c r="R428" s="33" t="s">
        <v>328</v>
      </c>
      <c r="U428" s="33" t="s">
        <v>334</v>
      </c>
      <c r="V428" s="33" t="s">
        <v>330</v>
      </c>
      <c r="W428" s="33" t="s">
        <v>162</v>
      </c>
      <c r="X428" s="33" t="s">
        <v>161</v>
      </c>
      <c r="Y428" s="33">
        <v>13.3839596383</v>
      </c>
      <c r="Z428" s="33">
        <v>15</v>
      </c>
      <c r="AB428" s="33">
        <f t="shared" ref="AB428:AM440" si="75">IF(AB$2=$Z428,1,0)</f>
        <v>0</v>
      </c>
      <c r="AC428" s="33">
        <f t="shared" si="75"/>
        <v>0</v>
      </c>
      <c r="AD428" s="33">
        <f t="shared" si="75"/>
        <v>1</v>
      </c>
      <c r="AE428" s="33">
        <f t="shared" si="75"/>
        <v>0</v>
      </c>
      <c r="AF428" s="33">
        <f t="shared" si="75"/>
        <v>0</v>
      </c>
      <c r="AG428" s="33">
        <f t="shared" si="75"/>
        <v>0</v>
      </c>
      <c r="AH428" s="33">
        <f t="shared" si="75"/>
        <v>0</v>
      </c>
      <c r="AI428" s="33">
        <f t="shared" si="75"/>
        <v>0</v>
      </c>
      <c r="AJ428" s="33">
        <f t="shared" si="75"/>
        <v>0</v>
      </c>
      <c r="AK428" s="33">
        <f t="shared" si="75"/>
        <v>0</v>
      </c>
      <c r="AL428" s="33">
        <f t="shared" si="75"/>
        <v>0</v>
      </c>
      <c r="AM428" s="33">
        <f t="shared" si="75"/>
        <v>0</v>
      </c>
    </row>
    <row r="429" spans="1:39">
      <c r="A429" s="33" t="s">
        <v>263</v>
      </c>
      <c r="B429" s="33" t="s">
        <v>272</v>
      </c>
      <c r="C429" s="33" t="s">
        <v>163</v>
      </c>
      <c r="D429" s="77">
        <v>1</v>
      </c>
      <c r="E429" s="33">
        <f t="shared" si="74"/>
        <v>0</v>
      </c>
      <c r="F429" s="33">
        <f t="shared" si="74"/>
        <v>0</v>
      </c>
      <c r="G429" s="33">
        <f t="shared" si="74"/>
        <v>0</v>
      </c>
      <c r="H429" s="33">
        <f t="shared" si="73"/>
        <v>1</v>
      </c>
      <c r="I429" s="33">
        <f t="shared" si="73"/>
        <v>0</v>
      </c>
      <c r="J429" s="33">
        <f t="shared" si="73"/>
        <v>0</v>
      </c>
      <c r="K429" s="33">
        <f t="shared" si="70"/>
        <v>0</v>
      </c>
      <c r="L429" s="33">
        <f t="shared" si="70"/>
        <v>0</v>
      </c>
      <c r="M429" s="33">
        <f t="shared" si="70"/>
        <v>0</v>
      </c>
      <c r="N429" s="33">
        <f t="shared" ref="N429:P482" si="76">AK429</f>
        <v>0</v>
      </c>
      <c r="O429" s="33">
        <f t="shared" si="76"/>
        <v>0</v>
      </c>
      <c r="P429" s="33">
        <f t="shared" si="76"/>
        <v>0</v>
      </c>
      <c r="Q429" s="36">
        <f t="shared" ref="Q429:Q482" si="77">SUM(AB429:AM429)</f>
        <v>1</v>
      </c>
      <c r="R429" s="33" t="s">
        <v>328</v>
      </c>
      <c r="U429" s="33" t="s">
        <v>334</v>
      </c>
      <c r="V429" s="33" t="s">
        <v>330</v>
      </c>
      <c r="W429" s="33" t="s">
        <v>163</v>
      </c>
      <c r="X429" s="33">
        <v>1</v>
      </c>
      <c r="Y429" s="33">
        <v>11.2266838873</v>
      </c>
      <c r="Z429" s="33">
        <v>10</v>
      </c>
      <c r="AB429" s="33">
        <f t="shared" si="75"/>
        <v>0</v>
      </c>
      <c r="AC429" s="33">
        <f t="shared" si="75"/>
        <v>0</v>
      </c>
      <c r="AD429" s="33">
        <f t="shared" si="75"/>
        <v>0</v>
      </c>
      <c r="AE429" s="33">
        <f t="shared" si="75"/>
        <v>1</v>
      </c>
      <c r="AF429" s="33">
        <f t="shared" si="75"/>
        <v>0</v>
      </c>
      <c r="AG429" s="33">
        <f t="shared" si="75"/>
        <v>0</v>
      </c>
      <c r="AH429" s="33">
        <f t="shared" si="75"/>
        <v>0</v>
      </c>
      <c r="AI429" s="33">
        <f t="shared" si="75"/>
        <v>0</v>
      </c>
      <c r="AJ429" s="33">
        <f t="shared" si="75"/>
        <v>0</v>
      </c>
      <c r="AK429" s="33">
        <f t="shared" si="75"/>
        <v>0</v>
      </c>
      <c r="AL429" s="33">
        <f t="shared" si="75"/>
        <v>0</v>
      </c>
      <c r="AM429" s="33">
        <f t="shared" si="75"/>
        <v>0</v>
      </c>
    </row>
    <row r="430" spans="1:39">
      <c r="A430" s="33" t="s">
        <v>263</v>
      </c>
      <c r="B430" s="33" t="s">
        <v>272</v>
      </c>
      <c r="C430" s="33" t="s">
        <v>163</v>
      </c>
      <c r="D430" s="77">
        <v>2</v>
      </c>
      <c r="E430" s="33">
        <f t="shared" si="74"/>
        <v>0</v>
      </c>
      <c r="F430" s="33">
        <f t="shared" si="74"/>
        <v>0</v>
      </c>
      <c r="G430" s="33">
        <f t="shared" si="74"/>
        <v>0</v>
      </c>
      <c r="H430" s="33">
        <f t="shared" si="73"/>
        <v>1</v>
      </c>
      <c r="I430" s="33">
        <f t="shared" si="73"/>
        <v>0</v>
      </c>
      <c r="J430" s="33">
        <f t="shared" si="73"/>
        <v>0</v>
      </c>
      <c r="K430" s="33">
        <f t="shared" si="73"/>
        <v>0</v>
      </c>
      <c r="L430" s="33">
        <f t="shared" si="73"/>
        <v>0</v>
      </c>
      <c r="M430" s="33">
        <f t="shared" si="73"/>
        <v>0</v>
      </c>
      <c r="N430" s="33">
        <f t="shared" si="76"/>
        <v>0</v>
      </c>
      <c r="O430" s="33">
        <f t="shared" si="76"/>
        <v>0</v>
      </c>
      <c r="P430" s="33">
        <f t="shared" si="76"/>
        <v>0</v>
      </c>
      <c r="Q430" s="36">
        <f t="shared" si="77"/>
        <v>1</v>
      </c>
      <c r="R430" s="33" t="s">
        <v>328</v>
      </c>
      <c r="U430" s="33" t="s">
        <v>334</v>
      </c>
      <c r="V430" s="33" t="s">
        <v>330</v>
      </c>
      <c r="W430" s="33" t="s">
        <v>163</v>
      </c>
      <c r="X430" s="33">
        <v>2</v>
      </c>
      <c r="Y430" s="33">
        <v>10.6590242464</v>
      </c>
      <c r="Z430" s="33">
        <v>10</v>
      </c>
      <c r="AB430" s="33">
        <f t="shared" si="75"/>
        <v>0</v>
      </c>
      <c r="AC430" s="33">
        <f t="shared" si="75"/>
        <v>0</v>
      </c>
      <c r="AD430" s="33">
        <f t="shared" si="75"/>
        <v>0</v>
      </c>
      <c r="AE430" s="33">
        <f t="shared" si="75"/>
        <v>1</v>
      </c>
      <c r="AF430" s="33">
        <f t="shared" si="75"/>
        <v>0</v>
      </c>
      <c r="AG430" s="33">
        <f t="shared" si="75"/>
        <v>0</v>
      </c>
      <c r="AH430" s="33">
        <f t="shared" si="75"/>
        <v>0</v>
      </c>
      <c r="AI430" s="33">
        <f t="shared" si="75"/>
        <v>0</v>
      </c>
      <c r="AJ430" s="33">
        <f t="shared" si="75"/>
        <v>0</v>
      </c>
      <c r="AK430" s="33">
        <f t="shared" si="75"/>
        <v>0</v>
      </c>
      <c r="AL430" s="33">
        <f t="shared" si="75"/>
        <v>0</v>
      </c>
      <c r="AM430" s="33">
        <f t="shared" si="75"/>
        <v>0</v>
      </c>
    </row>
    <row r="431" spans="1:39">
      <c r="A431" s="33" t="s">
        <v>263</v>
      </c>
      <c r="B431" s="33" t="s">
        <v>272</v>
      </c>
      <c r="C431" s="33" t="s">
        <v>163</v>
      </c>
      <c r="D431" s="77" t="s">
        <v>161</v>
      </c>
      <c r="E431" s="33">
        <f t="shared" si="74"/>
        <v>0</v>
      </c>
      <c r="F431" s="33">
        <f t="shared" si="74"/>
        <v>0</v>
      </c>
      <c r="G431" s="33">
        <f t="shared" si="74"/>
        <v>0</v>
      </c>
      <c r="H431" s="33">
        <f t="shared" si="73"/>
        <v>1</v>
      </c>
      <c r="I431" s="33">
        <f t="shared" si="73"/>
        <v>0</v>
      </c>
      <c r="J431" s="33">
        <f t="shared" si="73"/>
        <v>0</v>
      </c>
      <c r="K431" s="33">
        <f t="shared" si="73"/>
        <v>0</v>
      </c>
      <c r="L431" s="33">
        <f t="shared" si="73"/>
        <v>0</v>
      </c>
      <c r="M431" s="33">
        <f t="shared" si="73"/>
        <v>0</v>
      </c>
      <c r="N431" s="33">
        <f t="shared" si="76"/>
        <v>0</v>
      </c>
      <c r="O431" s="33">
        <f t="shared" si="76"/>
        <v>0</v>
      </c>
      <c r="P431" s="33">
        <f t="shared" si="76"/>
        <v>0</v>
      </c>
      <c r="Q431" s="36">
        <f t="shared" si="77"/>
        <v>1</v>
      </c>
      <c r="R431" s="33" t="s">
        <v>328</v>
      </c>
      <c r="U431" s="33" t="s">
        <v>334</v>
      </c>
      <c r="V431" s="33" t="s">
        <v>330</v>
      </c>
      <c r="W431" s="33" t="s">
        <v>163</v>
      </c>
      <c r="X431" s="33" t="s">
        <v>161</v>
      </c>
      <c r="Y431" s="33">
        <v>11.032273679899999</v>
      </c>
      <c r="Z431" s="33">
        <v>10</v>
      </c>
      <c r="AB431" s="33">
        <f t="shared" si="75"/>
        <v>0</v>
      </c>
      <c r="AC431" s="33">
        <f t="shared" si="75"/>
        <v>0</v>
      </c>
      <c r="AD431" s="33">
        <f t="shared" si="75"/>
        <v>0</v>
      </c>
      <c r="AE431" s="33">
        <f t="shared" si="75"/>
        <v>1</v>
      </c>
      <c r="AF431" s="33">
        <f t="shared" si="75"/>
        <v>0</v>
      </c>
      <c r="AG431" s="33">
        <f t="shared" si="75"/>
        <v>0</v>
      </c>
      <c r="AH431" s="33">
        <f t="shared" si="75"/>
        <v>0</v>
      </c>
      <c r="AI431" s="33">
        <f t="shared" si="75"/>
        <v>0</v>
      </c>
      <c r="AJ431" s="33">
        <f t="shared" si="75"/>
        <v>0</v>
      </c>
      <c r="AK431" s="33">
        <f t="shared" si="75"/>
        <v>0</v>
      </c>
      <c r="AL431" s="33">
        <f t="shared" si="75"/>
        <v>0</v>
      </c>
      <c r="AM431" s="33">
        <f t="shared" si="75"/>
        <v>0</v>
      </c>
    </row>
    <row r="432" spans="1:39">
      <c r="A432" s="33" t="s">
        <v>263</v>
      </c>
      <c r="B432" s="33" t="s">
        <v>272</v>
      </c>
      <c r="C432" s="33" t="s">
        <v>164</v>
      </c>
      <c r="D432" s="77">
        <v>1</v>
      </c>
      <c r="E432" s="33">
        <f t="shared" si="74"/>
        <v>0</v>
      </c>
      <c r="F432" s="33">
        <f t="shared" si="74"/>
        <v>0</v>
      </c>
      <c r="G432" s="33">
        <f t="shared" si="74"/>
        <v>0</v>
      </c>
      <c r="H432" s="33">
        <f t="shared" si="73"/>
        <v>1</v>
      </c>
      <c r="I432" s="33">
        <f t="shared" si="73"/>
        <v>0</v>
      </c>
      <c r="J432" s="33">
        <f t="shared" si="73"/>
        <v>0</v>
      </c>
      <c r="K432" s="33">
        <f t="shared" si="73"/>
        <v>0</v>
      </c>
      <c r="L432" s="33">
        <f t="shared" si="73"/>
        <v>0</v>
      </c>
      <c r="M432" s="33">
        <f t="shared" si="73"/>
        <v>0</v>
      </c>
      <c r="N432" s="33">
        <f t="shared" si="76"/>
        <v>0</v>
      </c>
      <c r="O432" s="33">
        <f t="shared" si="76"/>
        <v>0</v>
      </c>
      <c r="P432" s="33">
        <f t="shared" si="76"/>
        <v>0</v>
      </c>
      <c r="Q432" s="36">
        <f t="shared" si="77"/>
        <v>1</v>
      </c>
      <c r="R432" s="33" t="s">
        <v>328</v>
      </c>
      <c r="U432" s="33" t="s">
        <v>334</v>
      </c>
      <c r="V432" s="33" t="s">
        <v>330</v>
      </c>
      <c r="W432" s="33" t="s">
        <v>164</v>
      </c>
      <c r="X432" s="33">
        <v>1</v>
      </c>
      <c r="Y432" s="33">
        <v>9.25405130547</v>
      </c>
      <c r="Z432" s="33">
        <v>10</v>
      </c>
      <c r="AB432" s="33">
        <f t="shared" si="75"/>
        <v>0</v>
      </c>
      <c r="AC432" s="33">
        <f t="shared" si="75"/>
        <v>0</v>
      </c>
      <c r="AD432" s="33">
        <f t="shared" si="75"/>
        <v>0</v>
      </c>
      <c r="AE432" s="33">
        <f t="shared" si="75"/>
        <v>1</v>
      </c>
      <c r="AF432" s="33">
        <f t="shared" si="75"/>
        <v>0</v>
      </c>
      <c r="AG432" s="33">
        <f t="shared" si="75"/>
        <v>0</v>
      </c>
      <c r="AH432" s="33">
        <f t="shared" si="75"/>
        <v>0</v>
      </c>
      <c r="AI432" s="33">
        <f t="shared" si="75"/>
        <v>0</v>
      </c>
      <c r="AJ432" s="33">
        <f t="shared" si="75"/>
        <v>0</v>
      </c>
      <c r="AK432" s="33">
        <f t="shared" si="75"/>
        <v>0</v>
      </c>
      <c r="AL432" s="33">
        <f t="shared" si="75"/>
        <v>0</v>
      </c>
      <c r="AM432" s="33">
        <f t="shared" si="75"/>
        <v>0</v>
      </c>
    </row>
    <row r="433" spans="1:39">
      <c r="A433" s="33" t="s">
        <v>263</v>
      </c>
      <c r="B433" s="33" t="s">
        <v>272</v>
      </c>
      <c r="C433" s="33" t="s">
        <v>164</v>
      </c>
      <c r="D433" s="77">
        <v>2</v>
      </c>
      <c r="E433" s="33">
        <f t="shared" si="74"/>
        <v>0</v>
      </c>
      <c r="F433" s="33">
        <f t="shared" si="74"/>
        <v>0</v>
      </c>
      <c r="G433" s="33">
        <f t="shared" si="74"/>
        <v>0</v>
      </c>
      <c r="H433" s="33">
        <f t="shared" si="73"/>
        <v>0</v>
      </c>
      <c r="I433" s="33">
        <f t="shared" si="73"/>
        <v>1</v>
      </c>
      <c r="J433" s="33">
        <f t="shared" si="73"/>
        <v>0</v>
      </c>
      <c r="K433" s="33">
        <f t="shared" si="73"/>
        <v>0</v>
      </c>
      <c r="L433" s="33">
        <f t="shared" si="73"/>
        <v>0</v>
      </c>
      <c r="M433" s="33">
        <f t="shared" si="73"/>
        <v>0</v>
      </c>
      <c r="N433" s="33">
        <f t="shared" si="76"/>
        <v>0</v>
      </c>
      <c r="O433" s="33">
        <f t="shared" si="76"/>
        <v>0</v>
      </c>
      <c r="P433" s="33">
        <f t="shared" si="76"/>
        <v>0</v>
      </c>
      <c r="Q433" s="36">
        <f t="shared" si="77"/>
        <v>1</v>
      </c>
      <c r="R433" s="33" t="s">
        <v>328</v>
      </c>
      <c r="U433" s="33" t="s">
        <v>334</v>
      </c>
      <c r="V433" s="33" t="s">
        <v>330</v>
      </c>
      <c r="W433" s="33" t="s">
        <v>164</v>
      </c>
      <c r="X433" s="33">
        <v>2</v>
      </c>
      <c r="Y433" s="33">
        <v>8.7861347333499999</v>
      </c>
      <c r="Z433" s="33">
        <v>8</v>
      </c>
      <c r="AB433" s="33">
        <f t="shared" si="75"/>
        <v>0</v>
      </c>
      <c r="AC433" s="33">
        <f t="shared" si="75"/>
        <v>0</v>
      </c>
      <c r="AD433" s="33">
        <f t="shared" si="75"/>
        <v>0</v>
      </c>
      <c r="AE433" s="33">
        <f t="shared" si="75"/>
        <v>0</v>
      </c>
      <c r="AF433" s="33">
        <f t="shared" si="75"/>
        <v>1</v>
      </c>
      <c r="AG433" s="33">
        <f t="shared" si="75"/>
        <v>0</v>
      </c>
      <c r="AH433" s="33">
        <f t="shared" si="75"/>
        <v>0</v>
      </c>
      <c r="AI433" s="33">
        <f t="shared" si="75"/>
        <v>0</v>
      </c>
      <c r="AJ433" s="33">
        <f t="shared" si="75"/>
        <v>0</v>
      </c>
      <c r="AK433" s="33">
        <f t="shared" si="75"/>
        <v>0</v>
      </c>
      <c r="AL433" s="33">
        <f t="shared" si="75"/>
        <v>0</v>
      </c>
      <c r="AM433" s="33">
        <f t="shared" si="75"/>
        <v>0</v>
      </c>
    </row>
    <row r="434" spans="1:39">
      <c r="A434" s="33" t="s">
        <v>263</v>
      </c>
      <c r="B434" s="33" t="s">
        <v>272</v>
      </c>
      <c r="C434" s="33" t="s">
        <v>164</v>
      </c>
      <c r="D434" s="77" t="s">
        <v>161</v>
      </c>
      <c r="E434" s="33">
        <f t="shared" si="74"/>
        <v>0</v>
      </c>
      <c r="F434" s="33">
        <f t="shared" si="74"/>
        <v>0</v>
      </c>
      <c r="G434" s="33">
        <f t="shared" si="74"/>
        <v>0</v>
      </c>
      <c r="H434" s="33">
        <f t="shared" si="73"/>
        <v>1</v>
      </c>
      <c r="I434" s="33">
        <f t="shared" si="73"/>
        <v>0</v>
      </c>
      <c r="J434" s="33">
        <f t="shared" si="73"/>
        <v>0</v>
      </c>
      <c r="K434" s="33">
        <f t="shared" si="73"/>
        <v>0</v>
      </c>
      <c r="L434" s="33">
        <f t="shared" si="73"/>
        <v>0</v>
      </c>
      <c r="M434" s="33">
        <f t="shared" si="73"/>
        <v>0</v>
      </c>
      <c r="N434" s="33">
        <f t="shared" si="76"/>
        <v>0</v>
      </c>
      <c r="O434" s="33">
        <f t="shared" si="76"/>
        <v>0</v>
      </c>
      <c r="P434" s="33">
        <f t="shared" si="76"/>
        <v>0</v>
      </c>
      <c r="Q434" s="36">
        <f t="shared" si="77"/>
        <v>1</v>
      </c>
      <c r="R434" s="33" t="s">
        <v>328</v>
      </c>
      <c r="U434" s="33" t="s">
        <v>334</v>
      </c>
      <c r="V434" s="33" t="s">
        <v>330</v>
      </c>
      <c r="W434" s="33" t="s">
        <v>164</v>
      </c>
      <c r="X434" s="33" t="s">
        <v>161</v>
      </c>
      <c r="Y434" s="33">
        <v>9.0938007763400002</v>
      </c>
      <c r="Z434" s="33">
        <v>10</v>
      </c>
      <c r="AB434" s="33">
        <f t="shared" si="75"/>
        <v>0</v>
      </c>
      <c r="AC434" s="33">
        <f t="shared" si="75"/>
        <v>0</v>
      </c>
      <c r="AD434" s="33">
        <f t="shared" si="75"/>
        <v>0</v>
      </c>
      <c r="AE434" s="33">
        <f t="shared" si="75"/>
        <v>1</v>
      </c>
      <c r="AF434" s="33">
        <f t="shared" si="75"/>
        <v>0</v>
      </c>
      <c r="AG434" s="33">
        <f t="shared" si="75"/>
        <v>0</v>
      </c>
      <c r="AH434" s="33">
        <f t="shared" si="75"/>
        <v>0</v>
      </c>
      <c r="AI434" s="33">
        <f t="shared" si="75"/>
        <v>0</v>
      </c>
      <c r="AJ434" s="33">
        <f t="shared" si="75"/>
        <v>0</v>
      </c>
      <c r="AK434" s="33">
        <f t="shared" si="75"/>
        <v>0</v>
      </c>
      <c r="AL434" s="33">
        <f t="shared" si="75"/>
        <v>0</v>
      </c>
      <c r="AM434" s="33">
        <f t="shared" si="75"/>
        <v>0</v>
      </c>
    </row>
    <row r="435" spans="1:39">
      <c r="A435" s="33" t="s">
        <v>263</v>
      </c>
      <c r="B435" s="33" t="s">
        <v>272</v>
      </c>
      <c r="C435" s="33" t="s">
        <v>165</v>
      </c>
      <c r="D435" s="77">
        <v>1</v>
      </c>
      <c r="E435" s="33">
        <f t="shared" si="74"/>
        <v>0</v>
      </c>
      <c r="F435" s="33">
        <f t="shared" si="74"/>
        <v>0</v>
      </c>
      <c r="G435" s="33">
        <f t="shared" si="74"/>
        <v>0</v>
      </c>
      <c r="H435" s="33">
        <f t="shared" si="73"/>
        <v>0</v>
      </c>
      <c r="I435" s="33">
        <f t="shared" si="73"/>
        <v>1</v>
      </c>
      <c r="J435" s="33">
        <f t="shared" si="73"/>
        <v>0</v>
      </c>
      <c r="K435" s="33">
        <f t="shared" si="73"/>
        <v>0</v>
      </c>
      <c r="L435" s="33">
        <f t="shared" si="73"/>
        <v>0</v>
      </c>
      <c r="M435" s="33">
        <f t="shared" si="73"/>
        <v>0</v>
      </c>
      <c r="N435" s="33">
        <f t="shared" si="76"/>
        <v>0</v>
      </c>
      <c r="O435" s="33">
        <f t="shared" si="76"/>
        <v>0</v>
      </c>
      <c r="P435" s="33">
        <f t="shared" si="76"/>
        <v>0</v>
      </c>
      <c r="Q435" s="36">
        <f t="shared" si="77"/>
        <v>1</v>
      </c>
      <c r="R435" s="33" t="s">
        <v>328</v>
      </c>
      <c r="U435" s="33" t="s">
        <v>334</v>
      </c>
      <c r="V435" s="33" t="s">
        <v>330</v>
      </c>
      <c r="W435" s="33" t="s">
        <v>165</v>
      </c>
      <c r="X435" s="33">
        <v>1</v>
      </c>
      <c r="Y435" s="33">
        <v>7.6280285811799997</v>
      </c>
      <c r="Z435" s="33">
        <v>8</v>
      </c>
      <c r="AB435" s="33">
        <f t="shared" si="75"/>
        <v>0</v>
      </c>
      <c r="AC435" s="33">
        <f t="shared" si="75"/>
        <v>0</v>
      </c>
      <c r="AD435" s="33">
        <f t="shared" si="75"/>
        <v>0</v>
      </c>
      <c r="AE435" s="33">
        <f t="shared" si="75"/>
        <v>0</v>
      </c>
      <c r="AF435" s="33">
        <f t="shared" si="75"/>
        <v>1</v>
      </c>
      <c r="AG435" s="33">
        <f t="shared" si="75"/>
        <v>0</v>
      </c>
      <c r="AH435" s="33">
        <f t="shared" si="75"/>
        <v>0</v>
      </c>
      <c r="AI435" s="33">
        <f t="shared" si="75"/>
        <v>0</v>
      </c>
      <c r="AJ435" s="33">
        <f t="shared" si="75"/>
        <v>0</v>
      </c>
      <c r="AK435" s="33">
        <f t="shared" si="75"/>
        <v>0</v>
      </c>
      <c r="AL435" s="33">
        <f t="shared" si="75"/>
        <v>0</v>
      </c>
      <c r="AM435" s="33">
        <f t="shared" si="75"/>
        <v>0</v>
      </c>
    </row>
    <row r="436" spans="1:39">
      <c r="A436" s="33" t="s">
        <v>263</v>
      </c>
      <c r="B436" s="33" t="s">
        <v>272</v>
      </c>
      <c r="C436" s="33" t="s">
        <v>165</v>
      </c>
      <c r="D436" s="77">
        <v>2</v>
      </c>
      <c r="E436" s="33">
        <f t="shared" si="74"/>
        <v>0</v>
      </c>
      <c r="F436" s="33">
        <f t="shared" si="74"/>
        <v>0</v>
      </c>
      <c r="G436" s="33">
        <f t="shared" si="74"/>
        <v>0</v>
      </c>
      <c r="H436" s="33">
        <f t="shared" si="73"/>
        <v>0</v>
      </c>
      <c r="I436" s="33">
        <f t="shared" si="73"/>
        <v>0</v>
      </c>
      <c r="J436" s="33">
        <f t="shared" si="73"/>
        <v>1</v>
      </c>
      <c r="K436" s="33">
        <f t="shared" si="73"/>
        <v>0</v>
      </c>
      <c r="L436" s="33">
        <f t="shared" si="73"/>
        <v>0</v>
      </c>
      <c r="M436" s="33">
        <f t="shared" si="73"/>
        <v>0</v>
      </c>
      <c r="N436" s="33">
        <f t="shared" si="76"/>
        <v>0</v>
      </c>
      <c r="O436" s="33">
        <f t="shared" si="76"/>
        <v>0</v>
      </c>
      <c r="P436" s="33">
        <f t="shared" si="76"/>
        <v>0</v>
      </c>
      <c r="Q436" s="36">
        <f t="shared" si="77"/>
        <v>1</v>
      </c>
      <c r="R436" s="33" t="s">
        <v>328</v>
      </c>
      <c r="U436" s="33" t="s">
        <v>334</v>
      </c>
      <c r="V436" s="33" t="s">
        <v>330</v>
      </c>
      <c r="W436" s="33" t="s">
        <v>165</v>
      </c>
      <c r="X436" s="33">
        <v>2</v>
      </c>
      <c r="Y436" s="33">
        <v>7.2423292946900002</v>
      </c>
      <c r="Z436" s="33">
        <v>7</v>
      </c>
      <c r="AB436" s="33">
        <f t="shared" si="75"/>
        <v>0</v>
      </c>
      <c r="AC436" s="33">
        <f t="shared" si="75"/>
        <v>0</v>
      </c>
      <c r="AD436" s="33">
        <f t="shared" si="75"/>
        <v>0</v>
      </c>
      <c r="AE436" s="33">
        <f t="shared" si="75"/>
        <v>0</v>
      </c>
      <c r="AF436" s="33">
        <f t="shared" si="75"/>
        <v>0</v>
      </c>
      <c r="AG436" s="33">
        <f t="shared" si="75"/>
        <v>1</v>
      </c>
      <c r="AH436" s="33">
        <f t="shared" si="75"/>
        <v>0</v>
      </c>
      <c r="AI436" s="33">
        <f t="shared" si="75"/>
        <v>0</v>
      </c>
      <c r="AJ436" s="33">
        <f t="shared" si="75"/>
        <v>0</v>
      </c>
      <c r="AK436" s="33">
        <f t="shared" si="75"/>
        <v>0</v>
      </c>
      <c r="AL436" s="33">
        <f t="shared" si="75"/>
        <v>0</v>
      </c>
      <c r="AM436" s="33">
        <f t="shared" si="75"/>
        <v>0</v>
      </c>
    </row>
    <row r="437" spans="1:39">
      <c r="A437" s="33" t="s">
        <v>263</v>
      </c>
      <c r="B437" s="33" t="s">
        <v>272</v>
      </c>
      <c r="C437" s="33" t="s">
        <v>165</v>
      </c>
      <c r="D437" s="77" t="s">
        <v>161</v>
      </c>
      <c r="E437" s="33">
        <f t="shared" si="74"/>
        <v>0</v>
      </c>
      <c r="F437" s="33">
        <f t="shared" si="74"/>
        <v>0</v>
      </c>
      <c r="G437" s="33">
        <f t="shared" si="74"/>
        <v>0</v>
      </c>
      <c r="H437" s="33">
        <f t="shared" si="73"/>
        <v>0</v>
      </c>
      <c r="I437" s="33">
        <f t="shared" si="73"/>
        <v>0</v>
      </c>
      <c r="J437" s="33">
        <f t="shared" si="73"/>
        <v>1</v>
      </c>
      <c r="K437" s="33">
        <f t="shared" si="73"/>
        <v>0</v>
      </c>
      <c r="L437" s="33">
        <f t="shared" si="73"/>
        <v>0</v>
      </c>
      <c r="M437" s="33">
        <f t="shared" si="73"/>
        <v>0</v>
      </c>
      <c r="N437" s="33">
        <f t="shared" si="76"/>
        <v>0</v>
      </c>
      <c r="O437" s="33">
        <f t="shared" si="76"/>
        <v>0</v>
      </c>
      <c r="P437" s="33">
        <f t="shared" si="76"/>
        <v>0</v>
      </c>
      <c r="Q437" s="36">
        <f t="shared" si="77"/>
        <v>1</v>
      </c>
      <c r="R437" s="33" t="s">
        <v>328</v>
      </c>
      <c r="U437" s="33" t="s">
        <v>334</v>
      </c>
      <c r="V437" s="33" t="s">
        <v>330</v>
      </c>
      <c r="W437" s="33" t="s">
        <v>165</v>
      </c>
      <c r="X437" s="33" t="s">
        <v>161</v>
      </c>
      <c r="Y437" s="33">
        <v>7.4959355577100002</v>
      </c>
      <c r="Z437" s="33">
        <v>7</v>
      </c>
      <c r="AB437" s="33">
        <f t="shared" si="75"/>
        <v>0</v>
      </c>
      <c r="AC437" s="33">
        <f t="shared" si="75"/>
        <v>0</v>
      </c>
      <c r="AD437" s="33">
        <f t="shared" si="75"/>
        <v>0</v>
      </c>
      <c r="AE437" s="33">
        <f t="shared" si="75"/>
        <v>0</v>
      </c>
      <c r="AF437" s="33">
        <f t="shared" si="75"/>
        <v>0</v>
      </c>
      <c r="AG437" s="33">
        <f t="shared" si="75"/>
        <v>1</v>
      </c>
      <c r="AH437" s="33">
        <f t="shared" si="75"/>
        <v>0</v>
      </c>
      <c r="AI437" s="33">
        <f t="shared" si="75"/>
        <v>0</v>
      </c>
      <c r="AJ437" s="33">
        <f t="shared" si="75"/>
        <v>0</v>
      </c>
      <c r="AK437" s="33">
        <f t="shared" si="75"/>
        <v>0</v>
      </c>
      <c r="AL437" s="33">
        <f t="shared" si="75"/>
        <v>0</v>
      </c>
      <c r="AM437" s="33">
        <f t="shared" si="75"/>
        <v>0</v>
      </c>
    </row>
    <row r="438" spans="1:39">
      <c r="A438" s="33" t="s">
        <v>263</v>
      </c>
      <c r="B438" s="33" t="str">
        <f t="shared" ref="B438:B489" si="78">V438</f>
        <v>1950s</v>
      </c>
      <c r="C438" s="33" t="s">
        <v>311</v>
      </c>
      <c r="D438" s="77">
        <v>1</v>
      </c>
      <c r="E438" s="33">
        <f t="shared" si="74"/>
        <v>0</v>
      </c>
      <c r="F438" s="33">
        <f t="shared" si="74"/>
        <v>0</v>
      </c>
      <c r="G438" s="33">
        <f t="shared" si="74"/>
        <v>1</v>
      </c>
      <c r="H438" s="33">
        <f t="shared" si="73"/>
        <v>0</v>
      </c>
      <c r="I438" s="33">
        <f t="shared" si="73"/>
        <v>0</v>
      </c>
      <c r="J438" s="33">
        <f t="shared" si="73"/>
        <v>0</v>
      </c>
      <c r="K438" s="33">
        <f t="shared" si="73"/>
        <v>0</v>
      </c>
      <c r="L438" s="33">
        <f t="shared" si="73"/>
        <v>0</v>
      </c>
      <c r="M438" s="33">
        <f t="shared" si="73"/>
        <v>0</v>
      </c>
      <c r="N438" s="33">
        <f t="shared" si="76"/>
        <v>0</v>
      </c>
      <c r="O438" s="33">
        <f t="shared" si="76"/>
        <v>0</v>
      </c>
      <c r="P438" s="33">
        <f t="shared" si="76"/>
        <v>0</v>
      </c>
      <c r="Q438" s="36">
        <f t="shared" si="77"/>
        <v>1</v>
      </c>
      <c r="R438" s="33" t="s">
        <v>328</v>
      </c>
      <c r="U438" s="33" t="s">
        <v>334</v>
      </c>
      <c r="V438" s="33" t="s">
        <v>4</v>
      </c>
      <c r="W438" s="33" t="s">
        <v>311</v>
      </c>
      <c r="X438" s="33">
        <v>1</v>
      </c>
      <c r="Y438" s="33">
        <v>16.523067495599999</v>
      </c>
      <c r="Z438" s="33">
        <v>15</v>
      </c>
      <c r="AB438" s="33">
        <f t="shared" si="75"/>
        <v>0</v>
      </c>
      <c r="AC438" s="33">
        <f t="shared" si="75"/>
        <v>0</v>
      </c>
      <c r="AD438" s="33">
        <f t="shared" si="75"/>
        <v>1</v>
      </c>
      <c r="AE438" s="33">
        <f t="shared" si="75"/>
        <v>0</v>
      </c>
      <c r="AF438" s="33">
        <f t="shared" si="75"/>
        <v>0</v>
      </c>
      <c r="AG438" s="33">
        <f t="shared" si="75"/>
        <v>0</v>
      </c>
      <c r="AH438" s="33">
        <f t="shared" si="75"/>
        <v>0</v>
      </c>
      <c r="AI438" s="33">
        <f t="shared" si="75"/>
        <v>0</v>
      </c>
      <c r="AJ438" s="33">
        <f t="shared" si="75"/>
        <v>0</v>
      </c>
      <c r="AK438" s="33">
        <f t="shared" si="75"/>
        <v>0</v>
      </c>
      <c r="AL438" s="33">
        <f t="shared" si="75"/>
        <v>0</v>
      </c>
      <c r="AM438" s="33">
        <f t="shared" si="75"/>
        <v>0</v>
      </c>
    </row>
    <row r="439" spans="1:39">
      <c r="A439" s="33" t="s">
        <v>263</v>
      </c>
      <c r="B439" s="33" t="str">
        <f t="shared" si="78"/>
        <v>1950s</v>
      </c>
      <c r="C439" s="33" t="s">
        <v>311</v>
      </c>
      <c r="D439" s="77">
        <v>2</v>
      </c>
      <c r="E439" s="33">
        <f t="shared" si="74"/>
        <v>0</v>
      </c>
      <c r="F439" s="33">
        <f t="shared" si="74"/>
        <v>0</v>
      </c>
      <c r="G439" s="33">
        <f t="shared" si="74"/>
        <v>1</v>
      </c>
      <c r="H439" s="33">
        <f t="shared" si="73"/>
        <v>0</v>
      </c>
      <c r="I439" s="33">
        <f t="shared" si="73"/>
        <v>0</v>
      </c>
      <c r="J439" s="33">
        <f t="shared" si="73"/>
        <v>0</v>
      </c>
      <c r="K439" s="33">
        <f t="shared" si="73"/>
        <v>0</v>
      </c>
      <c r="L439" s="33">
        <f t="shared" si="73"/>
        <v>0</v>
      </c>
      <c r="M439" s="33">
        <f t="shared" si="73"/>
        <v>0</v>
      </c>
      <c r="N439" s="33">
        <f t="shared" si="76"/>
        <v>0</v>
      </c>
      <c r="O439" s="33">
        <f t="shared" si="76"/>
        <v>0</v>
      </c>
      <c r="P439" s="33">
        <f t="shared" si="76"/>
        <v>0</v>
      </c>
      <c r="Q439" s="36">
        <f t="shared" si="77"/>
        <v>1</v>
      </c>
      <c r="R439" s="33" t="s">
        <v>328</v>
      </c>
      <c r="U439" s="33" t="s">
        <v>334</v>
      </c>
      <c r="V439" s="33" t="s">
        <v>4</v>
      </c>
      <c r="W439" s="33" t="s">
        <v>311</v>
      </c>
      <c r="X439" s="33">
        <v>2</v>
      </c>
      <c r="Y439" s="33">
        <v>15.6876045348</v>
      </c>
      <c r="Z439" s="33">
        <v>15</v>
      </c>
      <c r="AB439" s="33">
        <f t="shared" si="75"/>
        <v>0</v>
      </c>
      <c r="AC439" s="33">
        <f t="shared" si="75"/>
        <v>0</v>
      </c>
      <c r="AD439" s="33">
        <f t="shared" si="75"/>
        <v>1</v>
      </c>
      <c r="AE439" s="33">
        <f t="shared" si="75"/>
        <v>0</v>
      </c>
      <c r="AF439" s="33">
        <f t="shared" si="75"/>
        <v>0</v>
      </c>
      <c r="AG439" s="33">
        <f t="shared" si="75"/>
        <v>0</v>
      </c>
      <c r="AH439" s="33">
        <f t="shared" si="75"/>
        <v>0</v>
      </c>
      <c r="AI439" s="33">
        <f t="shared" si="75"/>
        <v>0</v>
      </c>
      <c r="AJ439" s="33">
        <f t="shared" si="75"/>
        <v>0</v>
      </c>
      <c r="AK439" s="33">
        <f t="shared" si="75"/>
        <v>0</v>
      </c>
      <c r="AL439" s="33">
        <f t="shared" si="75"/>
        <v>0</v>
      </c>
      <c r="AM439" s="33">
        <f t="shared" si="75"/>
        <v>0</v>
      </c>
    </row>
    <row r="440" spans="1:39">
      <c r="A440" s="33" t="s">
        <v>263</v>
      </c>
      <c r="B440" s="33" t="str">
        <f t="shared" si="78"/>
        <v>1950s</v>
      </c>
      <c r="C440" s="33" t="s">
        <v>311</v>
      </c>
      <c r="D440" s="77" t="s">
        <v>161</v>
      </c>
      <c r="E440" s="33">
        <f t="shared" si="74"/>
        <v>0</v>
      </c>
      <c r="F440" s="33">
        <f t="shared" si="74"/>
        <v>0</v>
      </c>
      <c r="G440" s="33">
        <f t="shared" si="74"/>
        <v>1</v>
      </c>
      <c r="H440" s="33">
        <f t="shared" si="73"/>
        <v>0</v>
      </c>
      <c r="I440" s="33">
        <f t="shared" si="73"/>
        <v>0</v>
      </c>
      <c r="J440" s="33">
        <f t="shared" si="73"/>
        <v>0</v>
      </c>
      <c r="K440" s="33">
        <f t="shared" si="73"/>
        <v>0</v>
      </c>
      <c r="L440" s="33">
        <f t="shared" si="73"/>
        <v>0</v>
      </c>
      <c r="M440" s="33">
        <f t="shared" si="73"/>
        <v>0</v>
      </c>
      <c r="N440" s="33">
        <f t="shared" si="76"/>
        <v>0</v>
      </c>
      <c r="O440" s="33">
        <f t="shared" si="76"/>
        <v>0</v>
      </c>
      <c r="P440" s="33">
        <f t="shared" si="76"/>
        <v>0</v>
      </c>
      <c r="Q440" s="36">
        <f t="shared" si="77"/>
        <v>1</v>
      </c>
      <c r="R440" s="33" t="s">
        <v>328</v>
      </c>
      <c r="U440" s="33" t="s">
        <v>334</v>
      </c>
      <c r="V440" s="33" t="s">
        <v>4</v>
      </c>
      <c r="W440" s="33" t="s">
        <v>311</v>
      </c>
      <c r="X440" s="33" t="s">
        <v>161</v>
      </c>
      <c r="Y440" s="33">
        <v>16.236940887700001</v>
      </c>
      <c r="Z440" s="33">
        <v>15</v>
      </c>
      <c r="AB440" s="33">
        <f t="shared" si="75"/>
        <v>0</v>
      </c>
      <c r="AC440" s="33">
        <f t="shared" si="75"/>
        <v>0</v>
      </c>
      <c r="AD440" s="33">
        <f t="shared" si="75"/>
        <v>1</v>
      </c>
      <c r="AE440" s="33">
        <f t="shared" si="75"/>
        <v>0</v>
      </c>
      <c r="AF440" s="33">
        <f t="shared" si="75"/>
        <v>0</v>
      </c>
      <c r="AG440" s="33">
        <f t="shared" si="75"/>
        <v>0</v>
      </c>
      <c r="AH440" s="33">
        <f t="shared" si="75"/>
        <v>0</v>
      </c>
      <c r="AI440" s="33">
        <f t="shared" si="75"/>
        <v>0</v>
      </c>
      <c r="AJ440" s="33">
        <f t="shared" si="75"/>
        <v>0</v>
      </c>
      <c r="AK440" s="33">
        <f t="shared" si="75"/>
        <v>0</v>
      </c>
      <c r="AL440" s="33">
        <f t="shared" si="75"/>
        <v>0</v>
      </c>
      <c r="AM440" s="33">
        <f t="shared" si="75"/>
        <v>0</v>
      </c>
    </row>
    <row r="441" spans="1:39">
      <c r="A441" s="33" t="s">
        <v>263</v>
      </c>
      <c r="B441" s="33" t="str">
        <f t="shared" si="78"/>
        <v>1950s</v>
      </c>
      <c r="C441" s="33" t="s">
        <v>162</v>
      </c>
      <c r="D441" s="77">
        <v>1</v>
      </c>
      <c r="E441" s="33">
        <f t="shared" si="74"/>
        <v>0</v>
      </c>
      <c r="F441" s="33">
        <f t="shared" si="74"/>
        <v>0</v>
      </c>
      <c r="G441" s="33">
        <f t="shared" si="74"/>
        <v>1</v>
      </c>
      <c r="H441" s="33">
        <f t="shared" si="73"/>
        <v>0</v>
      </c>
      <c r="I441" s="33">
        <f t="shared" si="73"/>
        <v>0</v>
      </c>
      <c r="J441" s="33">
        <f t="shared" si="73"/>
        <v>0</v>
      </c>
      <c r="K441" s="33">
        <f t="shared" si="73"/>
        <v>0</v>
      </c>
      <c r="L441" s="33">
        <f t="shared" si="73"/>
        <v>0</v>
      </c>
      <c r="M441" s="33">
        <f t="shared" si="73"/>
        <v>0</v>
      </c>
      <c r="N441" s="33">
        <f t="shared" si="76"/>
        <v>0</v>
      </c>
      <c r="O441" s="33">
        <f t="shared" si="76"/>
        <v>0</v>
      </c>
      <c r="P441" s="33">
        <f t="shared" si="76"/>
        <v>0</v>
      </c>
      <c r="Q441" s="36">
        <f t="shared" si="77"/>
        <v>1</v>
      </c>
      <c r="R441" s="33" t="s">
        <v>328</v>
      </c>
      <c r="U441" s="33" t="s">
        <v>334</v>
      </c>
      <c r="V441" s="33" t="s">
        <v>4</v>
      </c>
      <c r="W441" s="33" t="s">
        <v>162</v>
      </c>
      <c r="X441" s="33">
        <v>1</v>
      </c>
      <c r="Y441" s="33">
        <v>13.6198111449</v>
      </c>
      <c r="Z441" s="33">
        <v>15</v>
      </c>
      <c r="AB441" s="33">
        <f t="shared" ref="AB441:AM453" si="79">IF(AB$2=$Z441,1,0)</f>
        <v>0</v>
      </c>
      <c r="AC441" s="33">
        <f t="shared" si="79"/>
        <v>0</v>
      </c>
      <c r="AD441" s="33">
        <f t="shared" si="79"/>
        <v>1</v>
      </c>
      <c r="AE441" s="33">
        <f t="shared" si="79"/>
        <v>0</v>
      </c>
      <c r="AF441" s="33">
        <f t="shared" si="79"/>
        <v>0</v>
      </c>
      <c r="AG441" s="33">
        <f t="shared" si="79"/>
        <v>0</v>
      </c>
      <c r="AH441" s="33">
        <f t="shared" si="79"/>
        <v>0</v>
      </c>
      <c r="AI441" s="33">
        <f t="shared" si="79"/>
        <v>0</v>
      </c>
      <c r="AJ441" s="33">
        <f t="shared" si="79"/>
        <v>0</v>
      </c>
      <c r="AK441" s="33">
        <f t="shared" si="79"/>
        <v>0</v>
      </c>
      <c r="AL441" s="33">
        <f t="shared" si="79"/>
        <v>0</v>
      </c>
      <c r="AM441" s="33">
        <f t="shared" si="79"/>
        <v>0</v>
      </c>
    </row>
    <row r="442" spans="1:39">
      <c r="A442" s="33" t="s">
        <v>263</v>
      </c>
      <c r="B442" s="33" t="str">
        <f t="shared" si="78"/>
        <v>1950s</v>
      </c>
      <c r="C442" s="33" t="s">
        <v>162</v>
      </c>
      <c r="D442" s="77">
        <v>2</v>
      </c>
      <c r="E442" s="33">
        <f t="shared" si="74"/>
        <v>0</v>
      </c>
      <c r="F442" s="33">
        <f t="shared" si="74"/>
        <v>0</v>
      </c>
      <c r="G442" s="33">
        <f t="shared" si="74"/>
        <v>1</v>
      </c>
      <c r="H442" s="33">
        <f t="shared" si="73"/>
        <v>0</v>
      </c>
      <c r="I442" s="33">
        <f t="shared" si="73"/>
        <v>0</v>
      </c>
      <c r="J442" s="33">
        <f t="shared" si="73"/>
        <v>0</v>
      </c>
      <c r="K442" s="33">
        <f t="shared" si="73"/>
        <v>0</v>
      </c>
      <c r="L442" s="33">
        <f t="shared" si="73"/>
        <v>0</v>
      </c>
      <c r="M442" s="33">
        <f t="shared" si="73"/>
        <v>0</v>
      </c>
      <c r="N442" s="33">
        <f t="shared" si="76"/>
        <v>0</v>
      </c>
      <c r="O442" s="33">
        <f t="shared" si="76"/>
        <v>0</v>
      </c>
      <c r="P442" s="33">
        <f t="shared" si="76"/>
        <v>0</v>
      </c>
      <c r="Q442" s="36">
        <f t="shared" si="77"/>
        <v>1</v>
      </c>
      <c r="R442" s="33" t="s">
        <v>328</v>
      </c>
      <c r="U442" s="33" t="s">
        <v>334</v>
      </c>
      <c r="V442" s="33" t="s">
        <v>4</v>
      </c>
      <c r="W442" s="33" t="s">
        <v>162</v>
      </c>
      <c r="X442" s="33">
        <v>2</v>
      </c>
      <c r="Y442" s="33">
        <v>12.931146782300001</v>
      </c>
      <c r="Z442" s="33">
        <v>15</v>
      </c>
      <c r="AB442" s="33">
        <f t="shared" si="79"/>
        <v>0</v>
      </c>
      <c r="AC442" s="33">
        <f t="shared" si="79"/>
        <v>0</v>
      </c>
      <c r="AD442" s="33">
        <f t="shared" si="79"/>
        <v>1</v>
      </c>
      <c r="AE442" s="33">
        <f t="shared" si="79"/>
        <v>0</v>
      </c>
      <c r="AF442" s="33">
        <f t="shared" si="79"/>
        <v>0</v>
      </c>
      <c r="AG442" s="33">
        <f t="shared" si="79"/>
        <v>0</v>
      </c>
      <c r="AH442" s="33">
        <f t="shared" si="79"/>
        <v>0</v>
      </c>
      <c r="AI442" s="33">
        <f t="shared" si="79"/>
        <v>0</v>
      </c>
      <c r="AJ442" s="33">
        <f t="shared" si="79"/>
        <v>0</v>
      </c>
      <c r="AK442" s="33">
        <f t="shared" si="79"/>
        <v>0</v>
      </c>
      <c r="AL442" s="33">
        <f t="shared" si="79"/>
        <v>0</v>
      </c>
      <c r="AM442" s="33">
        <f t="shared" si="79"/>
        <v>0</v>
      </c>
    </row>
    <row r="443" spans="1:39">
      <c r="A443" s="33" t="s">
        <v>263</v>
      </c>
      <c r="B443" s="33" t="str">
        <f t="shared" si="78"/>
        <v>1950s</v>
      </c>
      <c r="C443" s="33" t="s">
        <v>162</v>
      </c>
      <c r="D443" s="77" t="s">
        <v>161</v>
      </c>
      <c r="E443" s="33">
        <f t="shared" si="74"/>
        <v>0</v>
      </c>
      <c r="F443" s="33">
        <f t="shared" si="74"/>
        <v>0</v>
      </c>
      <c r="G443" s="33">
        <f t="shared" si="74"/>
        <v>1</v>
      </c>
      <c r="H443" s="33">
        <f t="shared" si="73"/>
        <v>0</v>
      </c>
      <c r="I443" s="33">
        <f t="shared" si="73"/>
        <v>0</v>
      </c>
      <c r="J443" s="33">
        <f t="shared" si="73"/>
        <v>0</v>
      </c>
      <c r="K443" s="33">
        <f t="shared" si="73"/>
        <v>0</v>
      </c>
      <c r="L443" s="33">
        <f t="shared" si="73"/>
        <v>0</v>
      </c>
      <c r="M443" s="33">
        <f t="shared" si="73"/>
        <v>0</v>
      </c>
      <c r="N443" s="33">
        <f t="shared" si="76"/>
        <v>0</v>
      </c>
      <c r="O443" s="33">
        <f t="shared" si="76"/>
        <v>0</v>
      </c>
      <c r="P443" s="33">
        <f t="shared" si="76"/>
        <v>0</v>
      </c>
      <c r="Q443" s="36">
        <f t="shared" si="77"/>
        <v>1</v>
      </c>
      <c r="R443" s="33" t="s">
        <v>328</v>
      </c>
      <c r="U443" s="33" t="s">
        <v>334</v>
      </c>
      <c r="V443" s="33" t="s">
        <v>4</v>
      </c>
      <c r="W443" s="33" t="s">
        <v>162</v>
      </c>
      <c r="X443" s="33" t="s">
        <v>161</v>
      </c>
      <c r="Y443" s="33">
        <v>13.3839596383</v>
      </c>
      <c r="Z443" s="33">
        <v>15</v>
      </c>
      <c r="AB443" s="33">
        <f t="shared" si="79"/>
        <v>0</v>
      </c>
      <c r="AC443" s="33">
        <f t="shared" si="79"/>
        <v>0</v>
      </c>
      <c r="AD443" s="33">
        <f t="shared" si="79"/>
        <v>1</v>
      </c>
      <c r="AE443" s="33">
        <f t="shared" si="79"/>
        <v>0</v>
      </c>
      <c r="AF443" s="33">
        <f t="shared" si="79"/>
        <v>0</v>
      </c>
      <c r="AG443" s="33">
        <f t="shared" si="79"/>
        <v>0</v>
      </c>
      <c r="AH443" s="33">
        <f t="shared" si="79"/>
        <v>0</v>
      </c>
      <c r="AI443" s="33">
        <f t="shared" si="79"/>
        <v>0</v>
      </c>
      <c r="AJ443" s="33">
        <f t="shared" si="79"/>
        <v>0</v>
      </c>
      <c r="AK443" s="33">
        <f t="shared" si="79"/>
        <v>0</v>
      </c>
      <c r="AL443" s="33">
        <f t="shared" si="79"/>
        <v>0</v>
      </c>
      <c r="AM443" s="33">
        <f t="shared" si="79"/>
        <v>0</v>
      </c>
    </row>
    <row r="444" spans="1:39">
      <c r="A444" s="33" t="s">
        <v>263</v>
      </c>
      <c r="B444" s="33" t="str">
        <f t="shared" si="78"/>
        <v>1950s</v>
      </c>
      <c r="C444" s="33" t="s">
        <v>163</v>
      </c>
      <c r="D444" s="77">
        <v>1</v>
      </c>
      <c r="E444" s="33">
        <f t="shared" si="74"/>
        <v>0</v>
      </c>
      <c r="F444" s="33">
        <f t="shared" si="74"/>
        <v>0</v>
      </c>
      <c r="G444" s="33">
        <f t="shared" si="74"/>
        <v>0</v>
      </c>
      <c r="H444" s="33">
        <f t="shared" si="73"/>
        <v>1</v>
      </c>
      <c r="I444" s="33">
        <f t="shared" si="73"/>
        <v>0</v>
      </c>
      <c r="J444" s="33">
        <f t="shared" si="73"/>
        <v>0</v>
      </c>
      <c r="K444" s="33">
        <f t="shared" si="73"/>
        <v>0</v>
      </c>
      <c r="L444" s="33">
        <f t="shared" si="73"/>
        <v>0</v>
      </c>
      <c r="M444" s="33">
        <f t="shared" si="73"/>
        <v>0</v>
      </c>
      <c r="N444" s="33">
        <f t="shared" si="76"/>
        <v>0</v>
      </c>
      <c r="O444" s="33">
        <f t="shared" si="76"/>
        <v>0</v>
      </c>
      <c r="P444" s="33">
        <f t="shared" si="76"/>
        <v>0</v>
      </c>
      <c r="Q444" s="36">
        <f t="shared" si="77"/>
        <v>1</v>
      </c>
      <c r="R444" s="33" t="s">
        <v>328</v>
      </c>
      <c r="U444" s="33" t="s">
        <v>334</v>
      </c>
      <c r="V444" s="33" t="s">
        <v>4</v>
      </c>
      <c r="W444" s="33" t="s">
        <v>163</v>
      </c>
      <c r="X444" s="33">
        <v>1</v>
      </c>
      <c r="Y444" s="33">
        <v>11.2266838873</v>
      </c>
      <c r="Z444" s="33">
        <v>10</v>
      </c>
      <c r="AB444" s="33">
        <f t="shared" si="79"/>
        <v>0</v>
      </c>
      <c r="AC444" s="33">
        <f t="shared" si="79"/>
        <v>0</v>
      </c>
      <c r="AD444" s="33">
        <f t="shared" si="79"/>
        <v>0</v>
      </c>
      <c r="AE444" s="33">
        <f t="shared" si="79"/>
        <v>1</v>
      </c>
      <c r="AF444" s="33">
        <f t="shared" si="79"/>
        <v>0</v>
      </c>
      <c r="AG444" s="33">
        <f t="shared" si="79"/>
        <v>0</v>
      </c>
      <c r="AH444" s="33">
        <f t="shared" si="79"/>
        <v>0</v>
      </c>
      <c r="AI444" s="33">
        <f t="shared" si="79"/>
        <v>0</v>
      </c>
      <c r="AJ444" s="33">
        <f t="shared" si="79"/>
        <v>0</v>
      </c>
      <c r="AK444" s="33">
        <f t="shared" si="79"/>
        <v>0</v>
      </c>
      <c r="AL444" s="33">
        <f t="shared" si="79"/>
        <v>0</v>
      </c>
      <c r="AM444" s="33">
        <f t="shared" si="79"/>
        <v>0</v>
      </c>
    </row>
    <row r="445" spans="1:39">
      <c r="A445" s="33" t="s">
        <v>263</v>
      </c>
      <c r="B445" s="33" t="str">
        <f t="shared" si="78"/>
        <v>1950s</v>
      </c>
      <c r="C445" s="33" t="s">
        <v>163</v>
      </c>
      <c r="D445" s="77">
        <v>2</v>
      </c>
      <c r="E445" s="33">
        <f t="shared" si="74"/>
        <v>0</v>
      </c>
      <c r="F445" s="33">
        <f t="shared" si="74"/>
        <v>0</v>
      </c>
      <c r="G445" s="33">
        <f t="shared" si="74"/>
        <v>0</v>
      </c>
      <c r="H445" s="33">
        <f t="shared" si="73"/>
        <v>1</v>
      </c>
      <c r="I445" s="33">
        <f t="shared" si="73"/>
        <v>0</v>
      </c>
      <c r="J445" s="33">
        <f t="shared" si="73"/>
        <v>0</v>
      </c>
      <c r="K445" s="33">
        <f t="shared" si="73"/>
        <v>0</v>
      </c>
      <c r="L445" s="33">
        <f t="shared" si="73"/>
        <v>0</v>
      </c>
      <c r="M445" s="33">
        <f t="shared" si="73"/>
        <v>0</v>
      </c>
      <c r="N445" s="33">
        <f t="shared" si="76"/>
        <v>0</v>
      </c>
      <c r="O445" s="33">
        <f t="shared" si="76"/>
        <v>0</v>
      </c>
      <c r="P445" s="33">
        <f t="shared" si="76"/>
        <v>0</v>
      </c>
      <c r="Q445" s="36">
        <f t="shared" si="77"/>
        <v>1</v>
      </c>
      <c r="R445" s="33" t="s">
        <v>328</v>
      </c>
      <c r="U445" s="33" t="s">
        <v>334</v>
      </c>
      <c r="V445" s="33" t="s">
        <v>4</v>
      </c>
      <c r="W445" s="33" t="s">
        <v>163</v>
      </c>
      <c r="X445" s="33">
        <v>2</v>
      </c>
      <c r="Y445" s="33">
        <v>10.6590242464</v>
      </c>
      <c r="Z445" s="33">
        <v>10</v>
      </c>
      <c r="AB445" s="33">
        <f t="shared" si="79"/>
        <v>0</v>
      </c>
      <c r="AC445" s="33">
        <f t="shared" si="79"/>
        <v>0</v>
      </c>
      <c r="AD445" s="33">
        <f t="shared" si="79"/>
        <v>0</v>
      </c>
      <c r="AE445" s="33">
        <f t="shared" si="79"/>
        <v>1</v>
      </c>
      <c r="AF445" s="33">
        <f t="shared" si="79"/>
        <v>0</v>
      </c>
      <c r="AG445" s="33">
        <f t="shared" si="79"/>
        <v>0</v>
      </c>
      <c r="AH445" s="33">
        <f t="shared" si="79"/>
        <v>0</v>
      </c>
      <c r="AI445" s="33">
        <f t="shared" si="79"/>
        <v>0</v>
      </c>
      <c r="AJ445" s="33">
        <f t="shared" si="79"/>
        <v>0</v>
      </c>
      <c r="AK445" s="33">
        <f t="shared" si="79"/>
        <v>0</v>
      </c>
      <c r="AL445" s="33">
        <f t="shared" si="79"/>
        <v>0</v>
      </c>
      <c r="AM445" s="33">
        <f t="shared" si="79"/>
        <v>0</v>
      </c>
    </row>
    <row r="446" spans="1:39">
      <c r="A446" s="33" t="s">
        <v>263</v>
      </c>
      <c r="B446" s="33" t="str">
        <f t="shared" si="78"/>
        <v>1950s</v>
      </c>
      <c r="C446" s="33" t="s">
        <v>163</v>
      </c>
      <c r="D446" s="77" t="s">
        <v>161</v>
      </c>
      <c r="E446" s="33">
        <f t="shared" si="74"/>
        <v>0</v>
      </c>
      <c r="F446" s="33">
        <f t="shared" si="74"/>
        <v>0</v>
      </c>
      <c r="G446" s="33">
        <f t="shared" si="74"/>
        <v>0</v>
      </c>
      <c r="H446" s="33">
        <f t="shared" si="73"/>
        <v>1</v>
      </c>
      <c r="I446" s="33">
        <f t="shared" si="73"/>
        <v>0</v>
      </c>
      <c r="J446" s="33">
        <f t="shared" si="73"/>
        <v>0</v>
      </c>
      <c r="K446" s="33">
        <f t="shared" si="73"/>
        <v>0</v>
      </c>
      <c r="L446" s="33">
        <f t="shared" si="73"/>
        <v>0</v>
      </c>
      <c r="M446" s="33">
        <f t="shared" si="73"/>
        <v>0</v>
      </c>
      <c r="N446" s="33">
        <f t="shared" si="76"/>
        <v>0</v>
      </c>
      <c r="O446" s="33">
        <f t="shared" si="76"/>
        <v>0</v>
      </c>
      <c r="P446" s="33">
        <f t="shared" si="76"/>
        <v>0</v>
      </c>
      <c r="Q446" s="36">
        <f t="shared" si="77"/>
        <v>1</v>
      </c>
      <c r="R446" s="33" t="s">
        <v>328</v>
      </c>
      <c r="U446" s="33" t="s">
        <v>334</v>
      </c>
      <c r="V446" s="33" t="s">
        <v>4</v>
      </c>
      <c r="W446" s="33" t="s">
        <v>163</v>
      </c>
      <c r="X446" s="33" t="s">
        <v>161</v>
      </c>
      <c r="Y446" s="33">
        <v>11.032273679899999</v>
      </c>
      <c r="Z446" s="33">
        <v>10</v>
      </c>
      <c r="AB446" s="33">
        <f t="shared" si="79"/>
        <v>0</v>
      </c>
      <c r="AC446" s="33">
        <f t="shared" si="79"/>
        <v>0</v>
      </c>
      <c r="AD446" s="33">
        <f t="shared" si="79"/>
        <v>0</v>
      </c>
      <c r="AE446" s="33">
        <f t="shared" si="79"/>
        <v>1</v>
      </c>
      <c r="AF446" s="33">
        <f t="shared" si="79"/>
        <v>0</v>
      </c>
      <c r="AG446" s="33">
        <f t="shared" si="79"/>
        <v>0</v>
      </c>
      <c r="AH446" s="33">
        <f t="shared" si="79"/>
        <v>0</v>
      </c>
      <c r="AI446" s="33">
        <f t="shared" si="79"/>
        <v>0</v>
      </c>
      <c r="AJ446" s="33">
        <f t="shared" si="79"/>
        <v>0</v>
      </c>
      <c r="AK446" s="33">
        <f t="shared" si="79"/>
        <v>0</v>
      </c>
      <c r="AL446" s="33">
        <f t="shared" si="79"/>
        <v>0</v>
      </c>
      <c r="AM446" s="33">
        <f t="shared" si="79"/>
        <v>0</v>
      </c>
    </row>
    <row r="447" spans="1:39">
      <c r="A447" s="33" t="s">
        <v>263</v>
      </c>
      <c r="B447" s="33" t="str">
        <f t="shared" si="78"/>
        <v>1950s</v>
      </c>
      <c r="C447" s="33" t="s">
        <v>164</v>
      </c>
      <c r="D447" s="77">
        <v>1</v>
      </c>
      <c r="E447" s="33">
        <f t="shared" si="74"/>
        <v>0</v>
      </c>
      <c r="F447" s="33">
        <f t="shared" si="74"/>
        <v>0</v>
      </c>
      <c r="G447" s="33">
        <f t="shared" si="74"/>
        <v>0</v>
      </c>
      <c r="H447" s="33">
        <f t="shared" si="73"/>
        <v>1</v>
      </c>
      <c r="I447" s="33">
        <f t="shared" si="73"/>
        <v>0</v>
      </c>
      <c r="J447" s="33">
        <f t="shared" si="73"/>
        <v>0</v>
      </c>
      <c r="K447" s="33">
        <f t="shared" si="73"/>
        <v>0</v>
      </c>
      <c r="L447" s="33">
        <f t="shared" si="73"/>
        <v>0</v>
      </c>
      <c r="M447" s="33">
        <f t="shared" si="73"/>
        <v>0</v>
      </c>
      <c r="N447" s="33">
        <f t="shared" si="76"/>
        <v>0</v>
      </c>
      <c r="O447" s="33">
        <f t="shared" si="76"/>
        <v>0</v>
      </c>
      <c r="P447" s="33">
        <f t="shared" si="76"/>
        <v>0</v>
      </c>
      <c r="Q447" s="36">
        <f t="shared" si="77"/>
        <v>1</v>
      </c>
      <c r="R447" s="33" t="s">
        <v>328</v>
      </c>
      <c r="U447" s="33" t="s">
        <v>334</v>
      </c>
      <c r="V447" s="33" t="s">
        <v>4</v>
      </c>
      <c r="W447" s="33" t="s">
        <v>164</v>
      </c>
      <c r="X447" s="33">
        <v>1</v>
      </c>
      <c r="Y447" s="33">
        <v>9.25405130547</v>
      </c>
      <c r="Z447" s="33">
        <v>10</v>
      </c>
      <c r="AB447" s="33">
        <f t="shared" si="79"/>
        <v>0</v>
      </c>
      <c r="AC447" s="33">
        <f t="shared" si="79"/>
        <v>0</v>
      </c>
      <c r="AD447" s="33">
        <f t="shared" si="79"/>
        <v>0</v>
      </c>
      <c r="AE447" s="33">
        <f t="shared" si="79"/>
        <v>1</v>
      </c>
      <c r="AF447" s="33">
        <f t="shared" si="79"/>
        <v>0</v>
      </c>
      <c r="AG447" s="33">
        <f t="shared" si="79"/>
        <v>0</v>
      </c>
      <c r="AH447" s="33">
        <f t="shared" si="79"/>
        <v>0</v>
      </c>
      <c r="AI447" s="33">
        <f t="shared" si="79"/>
        <v>0</v>
      </c>
      <c r="AJ447" s="33">
        <f t="shared" si="79"/>
        <v>0</v>
      </c>
      <c r="AK447" s="33">
        <f t="shared" si="79"/>
        <v>0</v>
      </c>
      <c r="AL447" s="33">
        <f t="shared" si="79"/>
        <v>0</v>
      </c>
      <c r="AM447" s="33">
        <f t="shared" si="79"/>
        <v>0</v>
      </c>
    </row>
    <row r="448" spans="1:39">
      <c r="A448" s="33" t="s">
        <v>263</v>
      </c>
      <c r="B448" s="33" t="str">
        <f t="shared" si="78"/>
        <v>1950s</v>
      </c>
      <c r="C448" s="33" t="s">
        <v>164</v>
      </c>
      <c r="D448" s="77">
        <v>2</v>
      </c>
      <c r="E448" s="33">
        <f t="shared" si="74"/>
        <v>0</v>
      </c>
      <c r="F448" s="33">
        <f t="shared" si="74"/>
        <v>0</v>
      </c>
      <c r="G448" s="33">
        <f t="shared" si="74"/>
        <v>0</v>
      </c>
      <c r="H448" s="33">
        <f t="shared" si="73"/>
        <v>0</v>
      </c>
      <c r="I448" s="33">
        <f t="shared" si="73"/>
        <v>1</v>
      </c>
      <c r="J448" s="33">
        <f t="shared" si="73"/>
        <v>0</v>
      </c>
      <c r="K448" s="33">
        <f t="shared" si="73"/>
        <v>0</v>
      </c>
      <c r="L448" s="33">
        <f t="shared" si="73"/>
        <v>0</v>
      </c>
      <c r="M448" s="33">
        <f t="shared" si="73"/>
        <v>0</v>
      </c>
      <c r="N448" s="33">
        <f t="shared" si="76"/>
        <v>0</v>
      </c>
      <c r="O448" s="33">
        <f t="shared" si="76"/>
        <v>0</v>
      </c>
      <c r="P448" s="33">
        <f t="shared" si="76"/>
        <v>0</v>
      </c>
      <c r="Q448" s="36">
        <f t="shared" si="77"/>
        <v>1</v>
      </c>
      <c r="R448" s="33" t="s">
        <v>328</v>
      </c>
      <c r="U448" s="33" t="s">
        <v>334</v>
      </c>
      <c r="V448" s="33" t="s">
        <v>4</v>
      </c>
      <c r="W448" s="33" t="s">
        <v>164</v>
      </c>
      <c r="X448" s="33">
        <v>2</v>
      </c>
      <c r="Y448" s="33">
        <v>8.7861347333499999</v>
      </c>
      <c r="Z448" s="33">
        <v>8</v>
      </c>
      <c r="AB448" s="33">
        <f t="shared" si="79"/>
        <v>0</v>
      </c>
      <c r="AC448" s="33">
        <f t="shared" si="79"/>
        <v>0</v>
      </c>
      <c r="AD448" s="33">
        <f t="shared" si="79"/>
        <v>0</v>
      </c>
      <c r="AE448" s="33">
        <f t="shared" si="79"/>
        <v>0</v>
      </c>
      <c r="AF448" s="33">
        <f t="shared" si="79"/>
        <v>1</v>
      </c>
      <c r="AG448" s="33">
        <f t="shared" si="79"/>
        <v>0</v>
      </c>
      <c r="AH448" s="33">
        <f t="shared" si="79"/>
        <v>0</v>
      </c>
      <c r="AI448" s="33">
        <f t="shared" si="79"/>
        <v>0</v>
      </c>
      <c r="AJ448" s="33">
        <f t="shared" si="79"/>
        <v>0</v>
      </c>
      <c r="AK448" s="33">
        <f t="shared" si="79"/>
        <v>0</v>
      </c>
      <c r="AL448" s="33">
        <f t="shared" si="79"/>
        <v>0</v>
      </c>
      <c r="AM448" s="33">
        <f t="shared" si="79"/>
        <v>0</v>
      </c>
    </row>
    <row r="449" spans="1:39">
      <c r="A449" s="33" t="s">
        <v>263</v>
      </c>
      <c r="B449" s="33" t="str">
        <f t="shared" si="78"/>
        <v>1950s</v>
      </c>
      <c r="C449" s="33" t="s">
        <v>164</v>
      </c>
      <c r="D449" s="77" t="s">
        <v>161</v>
      </c>
      <c r="E449" s="33">
        <f t="shared" si="74"/>
        <v>0</v>
      </c>
      <c r="F449" s="33">
        <f t="shared" si="74"/>
        <v>0</v>
      </c>
      <c r="G449" s="33">
        <f t="shared" si="74"/>
        <v>0</v>
      </c>
      <c r="H449" s="33">
        <f t="shared" si="73"/>
        <v>1</v>
      </c>
      <c r="I449" s="33">
        <f t="shared" si="73"/>
        <v>0</v>
      </c>
      <c r="J449" s="33">
        <f t="shared" si="73"/>
        <v>0</v>
      </c>
      <c r="K449" s="33">
        <f t="shared" si="73"/>
        <v>0</v>
      </c>
      <c r="L449" s="33">
        <f t="shared" si="73"/>
        <v>0</v>
      </c>
      <c r="M449" s="33">
        <f t="shared" si="73"/>
        <v>0</v>
      </c>
      <c r="N449" s="33">
        <f t="shared" si="76"/>
        <v>0</v>
      </c>
      <c r="O449" s="33">
        <f t="shared" si="76"/>
        <v>0</v>
      </c>
      <c r="P449" s="33">
        <f t="shared" si="76"/>
        <v>0</v>
      </c>
      <c r="Q449" s="36">
        <f t="shared" si="77"/>
        <v>1</v>
      </c>
      <c r="R449" s="33" t="s">
        <v>328</v>
      </c>
      <c r="U449" s="33" t="s">
        <v>334</v>
      </c>
      <c r="V449" s="33" t="s">
        <v>4</v>
      </c>
      <c r="W449" s="33" t="s">
        <v>164</v>
      </c>
      <c r="X449" s="33" t="s">
        <v>161</v>
      </c>
      <c r="Y449" s="33">
        <v>9.0938007763400002</v>
      </c>
      <c r="Z449" s="33">
        <v>10</v>
      </c>
      <c r="AB449" s="33">
        <f t="shared" si="79"/>
        <v>0</v>
      </c>
      <c r="AC449" s="33">
        <f t="shared" si="79"/>
        <v>0</v>
      </c>
      <c r="AD449" s="33">
        <f t="shared" si="79"/>
        <v>0</v>
      </c>
      <c r="AE449" s="33">
        <f t="shared" si="79"/>
        <v>1</v>
      </c>
      <c r="AF449" s="33">
        <f t="shared" si="79"/>
        <v>0</v>
      </c>
      <c r="AG449" s="33">
        <f t="shared" si="79"/>
        <v>0</v>
      </c>
      <c r="AH449" s="33">
        <f t="shared" si="79"/>
        <v>0</v>
      </c>
      <c r="AI449" s="33">
        <f t="shared" si="79"/>
        <v>0</v>
      </c>
      <c r="AJ449" s="33">
        <f t="shared" si="79"/>
        <v>0</v>
      </c>
      <c r="AK449" s="33">
        <f t="shared" si="79"/>
        <v>0</v>
      </c>
      <c r="AL449" s="33">
        <f t="shared" si="79"/>
        <v>0</v>
      </c>
      <c r="AM449" s="33">
        <f t="shared" si="79"/>
        <v>0</v>
      </c>
    </row>
    <row r="450" spans="1:39">
      <c r="A450" s="33" t="s">
        <v>263</v>
      </c>
      <c r="B450" s="33" t="str">
        <f t="shared" si="78"/>
        <v>1950s</v>
      </c>
      <c r="C450" s="33" t="s">
        <v>165</v>
      </c>
      <c r="D450" s="77">
        <v>1</v>
      </c>
      <c r="E450" s="33">
        <f t="shared" si="74"/>
        <v>0</v>
      </c>
      <c r="F450" s="33">
        <f t="shared" si="74"/>
        <v>0</v>
      </c>
      <c r="G450" s="33">
        <f t="shared" si="74"/>
        <v>0</v>
      </c>
      <c r="H450" s="33">
        <f t="shared" si="73"/>
        <v>0</v>
      </c>
      <c r="I450" s="33">
        <f t="shared" si="73"/>
        <v>1</v>
      </c>
      <c r="J450" s="33">
        <f t="shared" si="73"/>
        <v>0</v>
      </c>
      <c r="K450" s="33">
        <f t="shared" si="73"/>
        <v>0</v>
      </c>
      <c r="L450" s="33">
        <f t="shared" si="73"/>
        <v>0</v>
      </c>
      <c r="M450" s="33">
        <f t="shared" si="73"/>
        <v>0</v>
      </c>
      <c r="N450" s="33">
        <f t="shared" si="76"/>
        <v>0</v>
      </c>
      <c r="O450" s="33">
        <f t="shared" si="76"/>
        <v>0</v>
      </c>
      <c r="P450" s="33">
        <f t="shared" si="76"/>
        <v>0</v>
      </c>
      <c r="Q450" s="36">
        <f t="shared" si="77"/>
        <v>1</v>
      </c>
      <c r="R450" s="33" t="s">
        <v>328</v>
      </c>
      <c r="U450" s="33" t="s">
        <v>334</v>
      </c>
      <c r="V450" s="33" t="s">
        <v>4</v>
      </c>
      <c r="W450" s="33" t="s">
        <v>165</v>
      </c>
      <c r="X450" s="33">
        <v>1</v>
      </c>
      <c r="Y450" s="33">
        <v>7.6280285811799997</v>
      </c>
      <c r="Z450" s="33">
        <v>8</v>
      </c>
      <c r="AB450" s="33">
        <f t="shared" si="79"/>
        <v>0</v>
      </c>
      <c r="AC450" s="33">
        <f t="shared" si="79"/>
        <v>0</v>
      </c>
      <c r="AD450" s="33">
        <f t="shared" si="79"/>
        <v>0</v>
      </c>
      <c r="AE450" s="33">
        <f t="shared" si="79"/>
        <v>0</v>
      </c>
      <c r="AF450" s="33">
        <f t="shared" si="79"/>
        <v>1</v>
      </c>
      <c r="AG450" s="33">
        <f t="shared" si="79"/>
        <v>0</v>
      </c>
      <c r="AH450" s="33">
        <f t="shared" si="79"/>
        <v>0</v>
      </c>
      <c r="AI450" s="33">
        <f t="shared" si="79"/>
        <v>0</v>
      </c>
      <c r="AJ450" s="33">
        <f t="shared" si="79"/>
        <v>0</v>
      </c>
      <c r="AK450" s="33">
        <f t="shared" si="79"/>
        <v>0</v>
      </c>
      <c r="AL450" s="33">
        <f t="shared" si="79"/>
        <v>0</v>
      </c>
      <c r="AM450" s="33">
        <f t="shared" si="79"/>
        <v>0</v>
      </c>
    </row>
    <row r="451" spans="1:39">
      <c r="A451" s="33" t="s">
        <v>263</v>
      </c>
      <c r="B451" s="33" t="str">
        <f t="shared" si="78"/>
        <v>1950s</v>
      </c>
      <c r="C451" s="33" t="s">
        <v>165</v>
      </c>
      <c r="D451" s="77">
        <v>2</v>
      </c>
      <c r="E451" s="33">
        <f t="shared" si="74"/>
        <v>0</v>
      </c>
      <c r="F451" s="33">
        <f t="shared" si="74"/>
        <v>0</v>
      </c>
      <c r="G451" s="33">
        <f t="shared" si="74"/>
        <v>0</v>
      </c>
      <c r="H451" s="33">
        <f t="shared" si="73"/>
        <v>0</v>
      </c>
      <c r="I451" s="33">
        <f t="shared" si="73"/>
        <v>0</v>
      </c>
      <c r="J451" s="33">
        <f t="shared" si="73"/>
        <v>1</v>
      </c>
      <c r="K451" s="33">
        <f t="shared" si="73"/>
        <v>0</v>
      </c>
      <c r="L451" s="33">
        <f t="shared" si="73"/>
        <v>0</v>
      </c>
      <c r="M451" s="33">
        <f t="shared" si="73"/>
        <v>0</v>
      </c>
      <c r="N451" s="33">
        <f t="shared" si="76"/>
        <v>0</v>
      </c>
      <c r="O451" s="33">
        <f t="shared" si="76"/>
        <v>0</v>
      </c>
      <c r="P451" s="33">
        <f t="shared" si="76"/>
        <v>0</v>
      </c>
      <c r="Q451" s="36">
        <f t="shared" si="77"/>
        <v>1</v>
      </c>
      <c r="R451" s="33" t="s">
        <v>328</v>
      </c>
      <c r="U451" s="33" t="s">
        <v>334</v>
      </c>
      <c r="V451" s="33" t="s">
        <v>4</v>
      </c>
      <c r="W451" s="33" t="s">
        <v>165</v>
      </c>
      <c r="X451" s="33">
        <v>2</v>
      </c>
      <c r="Y451" s="33">
        <v>7.2423292946900002</v>
      </c>
      <c r="Z451" s="33">
        <v>7</v>
      </c>
      <c r="AB451" s="33">
        <f t="shared" si="79"/>
        <v>0</v>
      </c>
      <c r="AC451" s="33">
        <f t="shared" si="79"/>
        <v>0</v>
      </c>
      <c r="AD451" s="33">
        <f t="shared" si="79"/>
        <v>0</v>
      </c>
      <c r="AE451" s="33">
        <f t="shared" si="79"/>
        <v>0</v>
      </c>
      <c r="AF451" s="33">
        <f t="shared" si="79"/>
        <v>0</v>
      </c>
      <c r="AG451" s="33">
        <f t="shared" si="79"/>
        <v>1</v>
      </c>
      <c r="AH451" s="33">
        <f t="shared" si="79"/>
        <v>0</v>
      </c>
      <c r="AI451" s="33">
        <f t="shared" si="79"/>
        <v>0</v>
      </c>
      <c r="AJ451" s="33">
        <f t="shared" si="79"/>
        <v>0</v>
      </c>
      <c r="AK451" s="33">
        <f t="shared" si="79"/>
        <v>0</v>
      </c>
      <c r="AL451" s="33">
        <f t="shared" si="79"/>
        <v>0</v>
      </c>
      <c r="AM451" s="33">
        <f t="shared" si="79"/>
        <v>0</v>
      </c>
    </row>
    <row r="452" spans="1:39">
      <c r="A452" s="33" t="s">
        <v>263</v>
      </c>
      <c r="B452" s="33" t="str">
        <f t="shared" si="78"/>
        <v>1950s</v>
      </c>
      <c r="C452" s="33" t="s">
        <v>165</v>
      </c>
      <c r="D452" s="77" t="s">
        <v>161</v>
      </c>
      <c r="E452" s="33">
        <f t="shared" si="74"/>
        <v>0</v>
      </c>
      <c r="F452" s="33">
        <f t="shared" si="74"/>
        <v>0</v>
      </c>
      <c r="G452" s="33">
        <f t="shared" si="74"/>
        <v>0</v>
      </c>
      <c r="H452" s="33">
        <f t="shared" si="73"/>
        <v>0</v>
      </c>
      <c r="I452" s="33">
        <f t="shared" si="73"/>
        <v>0</v>
      </c>
      <c r="J452" s="33">
        <f t="shared" si="73"/>
        <v>1</v>
      </c>
      <c r="K452" s="33">
        <f t="shared" si="73"/>
        <v>0</v>
      </c>
      <c r="L452" s="33">
        <f t="shared" si="73"/>
        <v>0</v>
      </c>
      <c r="M452" s="33">
        <f t="shared" si="73"/>
        <v>0</v>
      </c>
      <c r="N452" s="33">
        <f t="shared" si="76"/>
        <v>0</v>
      </c>
      <c r="O452" s="33">
        <f t="shared" si="76"/>
        <v>0</v>
      </c>
      <c r="P452" s="33">
        <f t="shared" si="76"/>
        <v>0</v>
      </c>
      <c r="Q452" s="36">
        <f t="shared" si="77"/>
        <v>1</v>
      </c>
      <c r="R452" s="33" t="s">
        <v>328</v>
      </c>
      <c r="U452" s="33" t="s">
        <v>334</v>
      </c>
      <c r="V452" s="33" t="s">
        <v>4</v>
      </c>
      <c r="W452" s="33" t="s">
        <v>165</v>
      </c>
      <c r="X452" s="33" t="s">
        <v>161</v>
      </c>
      <c r="Y452" s="33">
        <v>7.4959355577100002</v>
      </c>
      <c r="Z452" s="33">
        <v>7</v>
      </c>
      <c r="AB452" s="33">
        <f t="shared" si="79"/>
        <v>0</v>
      </c>
      <c r="AC452" s="33">
        <f t="shared" si="79"/>
        <v>0</v>
      </c>
      <c r="AD452" s="33">
        <f t="shared" si="79"/>
        <v>0</v>
      </c>
      <c r="AE452" s="33">
        <f t="shared" si="79"/>
        <v>0</v>
      </c>
      <c r="AF452" s="33">
        <f t="shared" si="79"/>
        <v>0</v>
      </c>
      <c r="AG452" s="33">
        <f t="shared" si="79"/>
        <v>1</v>
      </c>
      <c r="AH452" s="33">
        <f t="shared" si="79"/>
        <v>0</v>
      </c>
      <c r="AI452" s="33">
        <f t="shared" si="79"/>
        <v>0</v>
      </c>
      <c r="AJ452" s="33">
        <f t="shared" si="79"/>
        <v>0</v>
      </c>
      <c r="AK452" s="33">
        <f t="shared" si="79"/>
        <v>0</v>
      </c>
      <c r="AL452" s="33">
        <f t="shared" si="79"/>
        <v>0</v>
      </c>
      <c r="AM452" s="33">
        <f t="shared" si="79"/>
        <v>0</v>
      </c>
    </row>
    <row r="453" spans="1:39">
      <c r="A453" s="33" t="s">
        <v>263</v>
      </c>
      <c r="B453" s="33" t="str">
        <f t="shared" si="78"/>
        <v>1960s</v>
      </c>
      <c r="C453" s="33" t="s">
        <v>162</v>
      </c>
      <c r="D453" s="77">
        <v>1</v>
      </c>
      <c r="E453" s="33">
        <f t="shared" si="74"/>
        <v>0</v>
      </c>
      <c r="F453" s="33">
        <f t="shared" si="74"/>
        <v>0</v>
      </c>
      <c r="G453" s="33">
        <f t="shared" si="74"/>
        <v>1</v>
      </c>
      <c r="H453" s="33">
        <f t="shared" si="73"/>
        <v>0</v>
      </c>
      <c r="I453" s="33">
        <f t="shared" si="73"/>
        <v>0</v>
      </c>
      <c r="J453" s="33">
        <f t="shared" si="73"/>
        <v>0</v>
      </c>
      <c r="K453" s="33">
        <f t="shared" si="73"/>
        <v>0</v>
      </c>
      <c r="L453" s="33">
        <f t="shared" si="73"/>
        <v>0</v>
      </c>
      <c r="M453" s="33">
        <f t="shared" si="73"/>
        <v>0</v>
      </c>
      <c r="N453" s="33">
        <f t="shared" si="76"/>
        <v>0</v>
      </c>
      <c r="O453" s="33">
        <f t="shared" si="76"/>
        <v>0</v>
      </c>
      <c r="P453" s="33">
        <f t="shared" si="76"/>
        <v>0</v>
      </c>
      <c r="Q453" s="36">
        <f t="shared" si="77"/>
        <v>1</v>
      </c>
      <c r="R453" s="33" t="s">
        <v>328</v>
      </c>
      <c r="U453" s="33" t="s">
        <v>334</v>
      </c>
      <c r="V453" s="33" t="s">
        <v>5</v>
      </c>
      <c r="W453" s="33" t="s">
        <v>327</v>
      </c>
      <c r="X453" s="33">
        <v>1</v>
      </c>
      <c r="Y453" s="33">
        <v>15.155650528700001</v>
      </c>
      <c r="Z453" s="33">
        <v>15</v>
      </c>
      <c r="AB453" s="33">
        <f t="shared" si="79"/>
        <v>0</v>
      </c>
      <c r="AC453" s="33">
        <f t="shared" si="79"/>
        <v>0</v>
      </c>
      <c r="AD453" s="33">
        <f t="shared" si="79"/>
        <v>1</v>
      </c>
      <c r="AE453" s="33">
        <f t="shared" si="79"/>
        <v>0</v>
      </c>
      <c r="AF453" s="33">
        <f t="shared" si="79"/>
        <v>0</v>
      </c>
      <c r="AG453" s="33">
        <f t="shared" si="79"/>
        <v>0</v>
      </c>
      <c r="AH453" s="33">
        <f t="shared" si="79"/>
        <v>0</v>
      </c>
      <c r="AI453" s="33">
        <f t="shared" si="79"/>
        <v>0</v>
      </c>
      <c r="AJ453" s="33">
        <f t="shared" si="79"/>
        <v>0</v>
      </c>
      <c r="AK453" s="33">
        <f t="shared" si="79"/>
        <v>0</v>
      </c>
      <c r="AL453" s="33">
        <f t="shared" si="79"/>
        <v>0</v>
      </c>
      <c r="AM453" s="33">
        <f t="shared" si="79"/>
        <v>0</v>
      </c>
    </row>
    <row r="454" spans="1:39">
      <c r="A454" s="33" t="s">
        <v>263</v>
      </c>
      <c r="B454" s="33" t="str">
        <f t="shared" si="78"/>
        <v>1960s</v>
      </c>
      <c r="C454" s="33" t="s">
        <v>311</v>
      </c>
      <c r="D454" s="77">
        <v>2</v>
      </c>
      <c r="E454" s="33">
        <f t="shared" si="74"/>
        <v>0</v>
      </c>
      <c r="F454" s="33">
        <f t="shared" si="74"/>
        <v>0</v>
      </c>
      <c r="G454" s="33">
        <f t="shared" si="74"/>
        <v>1</v>
      </c>
      <c r="H454" s="33">
        <f t="shared" si="73"/>
        <v>0</v>
      </c>
      <c r="I454" s="33">
        <f t="shared" si="73"/>
        <v>0</v>
      </c>
      <c r="J454" s="33">
        <f t="shared" si="73"/>
        <v>0</v>
      </c>
      <c r="K454" s="33">
        <f t="shared" si="73"/>
        <v>0</v>
      </c>
      <c r="L454" s="33">
        <f t="shared" si="73"/>
        <v>0</v>
      </c>
      <c r="M454" s="33">
        <f t="shared" si="73"/>
        <v>0</v>
      </c>
      <c r="N454" s="33">
        <f t="shared" si="76"/>
        <v>0</v>
      </c>
      <c r="O454" s="33">
        <f t="shared" si="76"/>
        <v>0</v>
      </c>
      <c r="P454" s="33">
        <f t="shared" si="76"/>
        <v>0</v>
      </c>
      <c r="Q454" s="36">
        <f t="shared" si="77"/>
        <v>1</v>
      </c>
      <c r="R454" s="33" t="s">
        <v>328</v>
      </c>
      <c r="U454" s="33" t="s">
        <v>334</v>
      </c>
      <c r="V454" s="33" t="s">
        <v>5</v>
      </c>
      <c r="W454" s="33" t="s">
        <v>311</v>
      </c>
      <c r="X454" s="33">
        <v>2</v>
      </c>
      <c r="Y454" s="33">
        <v>13.064137496400001</v>
      </c>
      <c r="Z454" s="33">
        <v>15</v>
      </c>
      <c r="AB454" s="33">
        <f t="shared" ref="AB454:AM467" si="80">IF(AB$2=$Z454,1,0)</f>
        <v>0</v>
      </c>
      <c r="AC454" s="33">
        <f t="shared" si="80"/>
        <v>0</v>
      </c>
      <c r="AD454" s="33">
        <f t="shared" si="80"/>
        <v>1</v>
      </c>
      <c r="AE454" s="33">
        <f t="shared" si="80"/>
        <v>0</v>
      </c>
      <c r="AF454" s="33">
        <f t="shared" si="80"/>
        <v>0</v>
      </c>
      <c r="AG454" s="33">
        <f t="shared" si="80"/>
        <v>0</v>
      </c>
      <c r="AH454" s="33">
        <f t="shared" si="80"/>
        <v>0</v>
      </c>
      <c r="AI454" s="33">
        <f t="shared" si="80"/>
        <v>0</v>
      </c>
      <c r="AJ454" s="33">
        <f t="shared" si="80"/>
        <v>0</v>
      </c>
      <c r="AK454" s="33">
        <f t="shared" si="80"/>
        <v>0</v>
      </c>
      <c r="AL454" s="33">
        <f t="shared" si="80"/>
        <v>0</v>
      </c>
      <c r="AM454" s="33">
        <f t="shared" si="80"/>
        <v>0</v>
      </c>
    </row>
    <row r="455" spans="1:39">
      <c r="A455" s="33" t="s">
        <v>263</v>
      </c>
      <c r="B455" s="33" t="str">
        <f t="shared" si="78"/>
        <v>1960s</v>
      </c>
      <c r="C455" s="33" t="s">
        <v>311</v>
      </c>
      <c r="D455" s="77" t="s">
        <v>161</v>
      </c>
      <c r="E455" s="33">
        <f t="shared" si="74"/>
        <v>0</v>
      </c>
      <c r="F455" s="33">
        <f t="shared" si="74"/>
        <v>0</v>
      </c>
      <c r="G455" s="33">
        <f t="shared" si="74"/>
        <v>1</v>
      </c>
      <c r="H455" s="33">
        <f t="shared" si="73"/>
        <v>0</v>
      </c>
      <c r="I455" s="33">
        <f t="shared" si="73"/>
        <v>0</v>
      </c>
      <c r="J455" s="33">
        <f t="shared" si="73"/>
        <v>0</v>
      </c>
      <c r="K455" s="33">
        <f t="shared" si="73"/>
        <v>0</v>
      </c>
      <c r="L455" s="33">
        <f t="shared" si="73"/>
        <v>0</v>
      </c>
      <c r="M455" s="33">
        <f t="shared" si="73"/>
        <v>0</v>
      </c>
      <c r="N455" s="33">
        <f t="shared" si="76"/>
        <v>0</v>
      </c>
      <c r="O455" s="33">
        <f t="shared" si="76"/>
        <v>0</v>
      </c>
      <c r="P455" s="33">
        <f t="shared" si="76"/>
        <v>0</v>
      </c>
      <c r="Q455" s="36">
        <f t="shared" si="77"/>
        <v>1</v>
      </c>
      <c r="R455" s="33" t="s">
        <v>328</v>
      </c>
      <c r="U455" s="33" t="s">
        <v>334</v>
      </c>
      <c r="V455" s="33" t="s">
        <v>5</v>
      </c>
      <c r="W455" s="33" t="s">
        <v>311</v>
      </c>
      <c r="X455" s="33" t="s">
        <v>161</v>
      </c>
      <c r="Y455" s="33">
        <v>13.521607317899999</v>
      </c>
      <c r="Z455" s="33">
        <v>15</v>
      </c>
      <c r="AB455" s="33">
        <f t="shared" si="80"/>
        <v>0</v>
      </c>
      <c r="AC455" s="33">
        <f t="shared" si="80"/>
        <v>0</v>
      </c>
      <c r="AD455" s="33">
        <f t="shared" si="80"/>
        <v>1</v>
      </c>
      <c r="AE455" s="33">
        <f t="shared" si="80"/>
        <v>0</v>
      </c>
      <c r="AF455" s="33">
        <f t="shared" si="80"/>
        <v>0</v>
      </c>
      <c r="AG455" s="33">
        <f t="shared" si="80"/>
        <v>0</v>
      </c>
      <c r="AH455" s="33">
        <f t="shared" si="80"/>
        <v>0</v>
      </c>
      <c r="AI455" s="33">
        <f t="shared" si="80"/>
        <v>0</v>
      </c>
      <c r="AJ455" s="33">
        <f t="shared" si="80"/>
        <v>0</v>
      </c>
      <c r="AK455" s="33">
        <f t="shared" si="80"/>
        <v>0</v>
      </c>
      <c r="AL455" s="33">
        <f t="shared" si="80"/>
        <v>0</v>
      </c>
      <c r="AM455" s="33">
        <f t="shared" si="80"/>
        <v>0</v>
      </c>
    </row>
    <row r="456" spans="1:39">
      <c r="A456" s="33" t="s">
        <v>263</v>
      </c>
      <c r="B456" s="33" t="str">
        <f t="shared" si="78"/>
        <v>1960s</v>
      </c>
      <c r="C456" s="33" t="s">
        <v>162</v>
      </c>
      <c r="D456" s="77">
        <v>2</v>
      </c>
      <c r="E456" s="33">
        <f t="shared" si="74"/>
        <v>0</v>
      </c>
      <c r="F456" s="33">
        <f t="shared" si="74"/>
        <v>0</v>
      </c>
      <c r="G456" s="33">
        <f t="shared" si="74"/>
        <v>0</v>
      </c>
      <c r="H456" s="33">
        <f t="shared" si="73"/>
        <v>1</v>
      </c>
      <c r="I456" s="33">
        <f t="shared" si="73"/>
        <v>0</v>
      </c>
      <c r="J456" s="33">
        <f t="shared" si="73"/>
        <v>0</v>
      </c>
      <c r="K456" s="33">
        <f t="shared" si="73"/>
        <v>0</v>
      </c>
      <c r="L456" s="33">
        <f t="shared" si="73"/>
        <v>0</v>
      </c>
      <c r="M456" s="33">
        <f t="shared" si="73"/>
        <v>0</v>
      </c>
      <c r="N456" s="33">
        <f t="shared" si="76"/>
        <v>0</v>
      </c>
      <c r="O456" s="33">
        <f t="shared" si="76"/>
        <v>0</v>
      </c>
      <c r="P456" s="33">
        <f t="shared" si="76"/>
        <v>0</v>
      </c>
      <c r="Q456" s="36">
        <f t="shared" si="77"/>
        <v>1</v>
      </c>
      <c r="R456" s="33" t="s">
        <v>328</v>
      </c>
      <c r="U456" s="33" t="s">
        <v>334</v>
      </c>
      <c r="V456" s="33" t="s">
        <v>5</v>
      </c>
      <c r="W456" s="33" t="s">
        <v>162</v>
      </c>
      <c r="X456" s="33">
        <v>1</v>
      </c>
      <c r="Y456" s="33">
        <v>11.342145008599999</v>
      </c>
      <c r="Z456" s="33">
        <v>10</v>
      </c>
      <c r="AB456" s="33">
        <f t="shared" si="80"/>
        <v>0</v>
      </c>
      <c r="AC456" s="33">
        <f t="shared" si="80"/>
        <v>0</v>
      </c>
      <c r="AD456" s="33">
        <f t="shared" si="80"/>
        <v>0</v>
      </c>
      <c r="AE456" s="33">
        <f t="shared" si="80"/>
        <v>1</v>
      </c>
      <c r="AF456" s="33">
        <f t="shared" si="80"/>
        <v>0</v>
      </c>
      <c r="AG456" s="33">
        <f t="shared" si="80"/>
        <v>0</v>
      </c>
      <c r="AH456" s="33">
        <f t="shared" si="80"/>
        <v>0</v>
      </c>
      <c r="AI456" s="33">
        <f t="shared" si="80"/>
        <v>0</v>
      </c>
      <c r="AJ456" s="33">
        <f t="shared" si="80"/>
        <v>0</v>
      </c>
      <c r="AK456" s="33">
        <f t="shared" si="80"/>
        <v>0</v>
      </c>
      <c r="AL456" s="33">
        <f t="shared" si="80"/>
        <v>0</v>
      </c>
      <c r="AM456" s="33">
        <f t="shared" si="80"/>
        <v>0</v>
      </c>
    </row>
    <row r="457" spans="1:39">
      <c r="A457" s="33" t="s">
        <v>263</v>
      </c>
      <c r="B457" s="33" t="str">
        <f t="shared" si="78"/>
        <v>1960s</v>
      </c>
      <c r="C457" s="33" t="s">
        <v>162</v>
      </c>
      <c r="D457" s="77" t="s">
        <v>161</v>
      </c>
      <c r="E457" s="33">
        <f t="shared" si="74"/>
        <v>0</v>
      </c>
      <c r="F457" s="33">
        <f t="shared" si="74"/>
        <v>0</v>
      </c>
      <c r="G457" s="33">
        <f t="shared" si="74"/>
        <v>0</v>
      </c>
      <c r="H457" s="33">
        <f t="shared" si="73"/>
        <v>1</v>
      </c>
      <c r="I457" s="33">
        <f t="shared" si="73"/>
        <v>0</v>
      </c>
      <c r="J457" s="33">
        <f t="shared" si="73"/>
        <v>0</v>
      </c>
      <c r="K457" s="33">
        <f t="shared" si="73"/>
        <v>0</v>
      </c>
      <c r="L457" s="33">
        <f t="shared" si="73"/>
        <v>0</v>
      </c>
      <c r="M457" s="33">
        <f t="shared" si="73"/>
        <v>0</v>
      </c>
      <c r="N457" s="33">
        <f t="shared" si="76"/>
        <v>0</v>
      </c>
      <c r="O457" s="33">
        <f t="shared" si="76"/>
        <v>0</v>
      </c>
      <c r="P457" s="33">
        <f t="shared" si="76"/>
        <v>0</v>
      </c>
      <c r="Q457" s="36">
        <f t="shared" si="77"/>
        <v>1</v>
      </c>
      <c r="R457" s="33" t="s">
        <v>328</v>
      </c>
      <c r="U457" s="33" t="s">
        <v>334</v>
      </c>
      <c r="V457" s="33" t="s">
        <v>5</v>
      </c>
      <c r="W457" s="33" t="s">
        <v>162</v>
      </c>
      <c r="X457" s="33">
        <v>2</v>
      </c>
      <c r="Y457" s="33">
        <v>10.7686472574</v>
      </c>
      <c r="Z457" s="33">
        <v>10</v>
      </c>
      <c r="AB457" s="33">
        <f t="shared" si="80"/>
        <v>0</v>
      </c>
      <c r="AC457" s="33">
        <f t="shared" si="80"/>
        <v>0</v>
      </c>
      <c r="AD457" s="33">
        <f t="shared" si="80"/>
        <v>0</v>
      </c>
      <c r="AE457" s="33">
        <f t="shared" si="80"/>
        <v>1</v>
      </c>
      <c r="AF457" s="33">
        <f t="shared" si="80"/>
        <v>0</v>
      </c>
      <c r="AG457" s="33">
        <f t="shared" si="80"/>
        <v>0</v>
      </c>
      <c r="AH457" s="33">
        <f t="shared" si="80"/>
        <v>0</v>
      </c>
      <c r="AI457" s="33">
        <f t="shared" si="80"/>
        <v>0</v>
      </c>
      <c r="AJ457" s="33">
        <f t="shared" si="80"/>
        <v>0</v>
      </c>
      <c r="AK457" s="33">
        <f t="shared" si="80"/>
        <v>0</v>
      </c>
      <c r="AL457" s="33">
        <f t="shared" si="80"/>
        <v>0</v>
      </c>
      <c r="AM457" s="33">
        <f t="shared" si="80"/>
        <v>0</v>
      </c>
    </row>
    <row r="458" spans="1:39">
      <c r="A458" s="33" t="s">
        <v>263</v>
      </c>
      <c r="B458" s="33" t="str">
        <f t="shared" si="78"/>
        <v>1960s</v>
      </c>
      <c r="C458" s="33" t="s">
        <v>163</v>
      </c>
      <c r="D458" s="77">
        <v>1</v>
      </c>
      <c r="E458" s="33">
        <f t="shared" si="74"/>
        <v>0</v>
      </c>
      <c r="F458" s="33">
        <f t="shared" si="74"/>
        <v>0</v>
      </c>
      <c r="G458" s="33">
        <f t="shared" si="74"/>
        <v>0</v>
      </c>
      <c r="H458" s="33">
        <f t="shared" si="73"/>
        <v>1</v>
      </c>
      <c r="I458" s="33">
        <f t="shared" si="73"/>
        <v>0</v>
      </c>
      <c r="J458" s="33">
        <f t="shared" si="73"/>
        <v>0</v>
      </c>
      <c r="K458" s="33">
        <f t="shared" ref="K458:P505" si="81">AH458</f>
        <v>0</v>
      </c>
      <c r="L458" s="33">
        <f t="shared" si="81"/>
        <v>0</v>
      </c>
      <c r="M458" s="33">
        <f t="shared" si="81"/>
        <v>0</v>
      </c>
      <c r="N458" s="33">
        <f t="shared" si="76"/>
        <v>0</v>
      </c>
      <c r="O458" s="33">
        <f t="shared" si="76"/>
        <v>0</v>
      </c>
      <c r="P458" s="33">
        <f t="shared" si="76"/>
        <v>0</v>
      </c>
      <c r="Q458" s="36">
        <f t="shared" si="77"/>
        <v>1</v>
      </c>
      <c r="R458" s="33" t="s">
        <v>328</v>
      </c>
      <c r="U458" s="33" t="s">
        <v>334</v>
      </c>
      <c r="V458" s="33" t="s">
        <v>5</v>
      </c>
      <c r="W458" s="33" t="s">
        <v>162</v>
      </c>
      <c r="X458" s="33" t="s">
        <v>161</v>
      </c>
      <c r="Y458" s="33">
        <v>11.1457353844</v>
      </c>
      <c r="Z458" s="33">
        <v>10</v>
      </c>
      <c r="AB458" s="33">
        <f t="shared" si="80"/>
        <v>0</v>
      </c>
      <c r="AC458" s="33">
        <f t="shared" si="80"/>
        <v>0</v>
      </c>
      <c r="AD458" s="33">
        <f t="shared" si="80"/>
        <v>0</v>
      </c>
      <c r="AE458" s="33">
        <f t="shared" si="80"/>
        <v>1</v>
      </c>
      <c r="AF458" s="33">
        <f t="shared" si="80"/>
        <v>0</v>
      </c>
      <c r="AG458" s="33">
        <f t="shared" si="80"/>
        <v>0</v>
      </c>
      <c r="AH458" s="33">
        <f t="shared" si="80"/>
        <v>0</v>
      </c>
      <c r="AI458" s="33">
        <f t="shared" si="80"/>
        <v>0</v>
      </c>
      <c r="AJ458" s="33">
        <f t="shared" si="80"/>
        <v>0</v>
      </c>
      <c r="AK458" s="33">
        <f t="shared" si="80"/>
        <v>0</v>
      </c>
      <c r="AL458" s="33">
        <f t="shared" si="80"/>
        <v>0</v>
      </c>
      <c r="AM458" s="33">
        <f t="shared" si="80"/>
        <v>0</v>
      </c>
    </row>
    <row r="459" spans="1:39">
      <c r="A459" s="33" t="s">
        <v>263</v>
      </c>
      <c r="B459" s="33" t="str">
        <f t="shared" si="78"/>
        <v>1960s</v>
      </c>
      <c r="C459" s="33" t="s">
        <v>163</v>
      </c>
      <c r="D459" s="77">
        <v>2</v>
      </c>
      <c r="E459" s="33">
        <f t="shared" si="74"/>
        <v>0</v>
      </c>
      <c r="F459" s="33">
        <f t="shared" si="74"/>
        <v>0</v>
      </c>
      <c r="G459" s="33">
        <f t="shared" si="74"/>
        <v>0</v>
      </c>
      <c r="H459" s="33">
        <f t="shared" si="74"/>
        <v>1</v>
      </c>
      <c r="I459" s="33">
        <f t="shared" si="74"/>
        <v>0</v>
      </c>
      <c r="J459" s="33">
        <f t="shared" si="74"/>
        <v>0</v>
      </c>
      <c r="K459" s="33">
        <f t="shared" si="81"/>
        <v>0</v>
      </c>
      <c r="L459" s="33">
        <f t="shared" si="81"/>
        <v>0</v>
      </c>
      <c r="M459" s="33">
        <f t="shared" si="81"/>
        <v>0</v>
      </c>
      <c r="N459" s="33">
        <f t="shared" si="76"/>
        <v>0</v>
      </c>
      <c r="O459" s="33">
        <f t="shared" si="76"/>
        <v>0</v>
      </c>
      <c r="P459" s="33">
        <f t="shared" si="76"/>
        <v>0</v>
      </c>
      <c r="Q459" s="36">
        <f t="shared" si="77"/>
        <v>1</v>
      </c>
      <c r="R459" s="33" t="s">
        <v>328</v>
      </c>
      <c r="U459" s="33" t="s">
        <v>334</v>
      </c>
      <c r="V459" s="33" t="s">
        <v>5</v>
      </c>
      <c r="W459" s="33" t="s">
        <v>163</v>
      </c>
      <c r="X459" s="33">
        <v>1</v>
      </c>
      <c r="Y459" s="33">
        <v>9.3492248358700003</v>
      </c>
      <c r="Z459" s="33">
        <v>10</v>
      </c>
      <c r="AB459" s="33">
        <f t="shared" si="80"/>
        <v>0</v>
      </c>
      <c r="AC459" s="33">
        <f t="shared" si="80"/>
        <v>0</v>
      </c>
      <c r="AD459" s="33">
        <f t="shared" si="80"/>
        <v>0</v>
      </c>
      <c r="AE459" s="33">
        <f t="shared" si="80"/>
        <v>1</v>
      </c>
      <c r="AF459" s="33">
        <f t="shared" si="80"/>
        <v>0</v>
      </c>
      <c r="AG459" s="33">
        <f t="shared" si="80"/>
        <v>0</v>
      </c>
      <c r="AH459" s="33">
        <f t="shared" si="80"/>
        <v>0</v>
      </c>
      <c r="AI459" s="33">
        <f t="shared" si="80"/>
        <v>0</v>
      </c>
      <c r="AJ459" s="33">
        <f t="shared" si="80"/>
        <v>0</v>
      </c>
      <c r="AK459" s="33">
        <f t="shared" si="80"/>
        <v>0</v>
      </c>
      <c r="AL459" s="33">
        <f t="shared" si="80"/>
        <v>0</v>
      </c>
      <c r="AM459" s="33">
        <f t="shared" si="80"/>
        <v>0</v>
      </c>
    </row>
    <row r="460" spans="1:39">
      <c r="A460" s="33" t="s">
        <v>263</v>
      </c>
      <c r="B460" s="33" t="str">
        <f t="shared" si="78"/>
        <v>1960s</v>
      </c>
      <c r="C460" s="33" t="s">
        <v>163</v>
      </c>
      <c r="D460" s="77" t="s">
        <v>161</v>
      </c>
      <c r="E460" s="33">
        <f t="shared" si="74"/>
        <v>0</v>
      </c>
      <c r="F460" s="33">
        <f t="shared" si="74"/>
        <v>0</v>
      </c>
      <c r="G460" s="33">
        <f t="shared" si="74"/>
        <v>0</v>
      </c>
      <c r="H460" s="33">
        <f t="shared" si="74"/>
        <v>0</v>
      </c>
      <c r="I460" s="33">
        <f t="shared" si="74"/>
        <v>1</v>
      </c>
      <c r="J460" s="33">
        <f t="shared" si="74"/>
        <v>0</v>
      </c>
      <c r="K460" s="33">
        <f t="shared" si="81"/>
        <v>0</v>
      </c>
      <c r="L460" s="33">
        <f t="shared" si="81"/>
        <v>0</v>
      </c>
      <c r="M460" s="33">
        <f t="shared" si="81"/>
        <v>0</v>
      </c>
      <c r="N460" s="33">
        <f t="shared" si="76"/>
        <v>0</v>
      </c>
      <c r="O460" s="33">
        <f t="shared" si="76"/>
        <v>0</v>
      </c>
      <c r="P460" s="33">
        <f t="shared" si="76"/>
        <v>0</v>
      </c>
      <c r="Q460" s="36">
        <f t="shared" si="77"/>
        <v>1</v>
      </c>
      <c r="R460" s="33" t="s">
        <v>328</v>
      </c>
      <c r="U460" s="33" t="s">
        <v>334</v>
      </c>
      <c r="V460" s="33" t="s">
        <v>5</v>
      </c>
      <c r="W460" s="33" t="s">
        <v>163</v>
      </c>
      <c r="X460" s="33">
        <v>2</v>
      </c>
      <c r="Y460" s="33">
        <v>8.87649596364</v>
      </c>
      <c r="Z460" s="33">
        <v>8</v>
      </c>
      <c r="AB460" s="33">
        <f t="shared" si="80"/>
        <v>0</v>
      </c>
      <c r="AC460" s="33">
        <f t="shared" si="80"/>
        <v>0</v>
      </c>
      <c r="AD460" s="33">
        <f t="shared" si="80"/>
        <v>0</v>
      </c>
      <c r="AE460" s="33">
        <f t="shared" si="80"/>
        <v>0</v>
      </c>
      <c r="AF460" s="33">
        <f t="shared" si="80"/>
        <v>1</v>
      </c>
      <c r="AG460" s="33">
        <f t="shared" si="80"/>
        <v>0</v>
      </c>
      <c r="AH460" s="33">
        <f t="shared" si="80"/>
        <v>0</v>
      </c>
      <c r="AI460" s="33">
        <f t="shared" si="80"/>
        <v>0</v>
      </c>
      <c r="AJ460" s="33">
        <f t="shared" si="80"/>
        <v>0</v>
      </c>
      <c r="AK460" s="33">
        <f t="shared" si="80"/>
        <v>0</v>
      </c>
      <c r="AL460" s="33">
        <f t="shared" si="80"/>
        <v>0</v>
      </c>
      <c r="AM460" s="33">
        <f t="shared" si="80"/>
        <v>0</v>
      </c>
    </row>
    <row r="461" spans="1:39">
      <c r="A461" s="33" t="s">
        <v>263</v>
      </c>
      <c r="B461" s="33" t="str">
        <f t="shared" si="78"/>
        <v>1960s</v>
      </c>
      <c r="C461" s="33" t="s">
        <v>164</v>
      </c>
      <c r="D461" s="77">
        <v>1</v>
      </c>
      <c r="E461" s="33">
        <f t="shared" si="74"/>
        <v>0</v>
      </c>
      <c r="F461" s="33">
        <f t="shared" si="74"/>
        <v>0</v>
      </c>
      <c r="G461" s="33">
        <f t="shared" si="74"/>
        <v>0</v>
      </c>
      <c r="H461" s="33">
        <f t="shared" si="74"/>
        <v>1</v>
      </c>
      <c r="I461" s="33">
        <f t="shared" si="74"/>
        <v>0</v>
      </c>
      <c r="J461" s="33">
        <f t="shared" si="74"/>
        <v>0</v>
      </c>
      <c r="K461" s="33">
        <f t="shared" si="81"/>
        <v>0</v>
      </c>
      <c r="L461" s="33">
        <f t="shared" si="81"/>
        <v>0</v>
      </c>
      <c r="M461" s="33">
        <f t="shared" si="81"/>
        <v>0</v>
      </c>
      <c r="N461" s="33">
        <f t="shared" si="76"/>
        <v>0</v>
      </c>
      <c r="O461" s="33">
        <f t="shared" si="76"/>
        <v>0</v>
      </c>
      <c r="P461" s="33">
        <f t="shared" si="76"/>
        <v>0</v>
      </c>
      <c r="Q461" s="36">
        <f t="shared" si="77"/>
        <v>1</v>
      </c>
      <c r="R461" s="33" t="s">
        <v>328</v>
      </c>
      <c r="U461" s="33" t="s">
        <v>334</v>
      </c>
      <c r="V461" s="33" t="s">
        <v>5</v>
      </c>
      <c r="W461" s="33" t="s">
        <v>163</v>
      </c>
      <c r="X461" s="33" t="s">
        <v>161</v>
      </c>
      <c r="Y461" s="33">
        <v>9.1873262060199998</v>
      </c>
      <c r="Z461" s="33">
        <v>10</v>
      </c>
      <c r="AB461" s="33">
        <f t="shared" si="80"/>
        <v>0</v>
      </c>
      <c r="AC461" s="33">
        <f t="shared" si="80"/>
        <v>0</v>
      </c>
      <c r="AD461" s="33">
        <f t="shared" si="80"/>
        <v>0</v>
      </c>
      <c r="AE461" s="33">
        <f t="shared" si="80"/>
        <v>1</v>
      </c>
      <c r="AF461" s="33">
        <f t="shared" si="80"/>
        <v>0</v>
      </c>
      <c r="AG461" s="33">
        <f t="shared" si="80"/>
        <v>0</v>
      </c>
      <c r="AH461" s="33">
        <f t="shared" si="80"/>
        <v>0</v>
      </c>
      <c r="AI461" s="33">
        <f t="shared" si="80"/>
        <v>0</v>
      </c>
      <c r="AJ461" s="33">
        <f t="shared" si="80"/>
        <v>0</v>
      </c>
      <c r="AK461" s="33">
        <f t="shared" si="80"/>
        <v>0</v>
      </c>
      <c r="AL461" s="33">
        <f t="shared" si="80"/>
        <v>0</v>
      </c>
      <c r="AM461" s="33">
        <f t="shared" si="80"/>
        <v>0</v>
      </c>
    </row>
    <row r="462" spans="1:39">
      <c r="A462" s="33" t="s">
        <v>263</v>
      </c>
      <c r="B462" s="33" t="str">
        <f t="shared" si="78"/>
        <v>1960s</v>
      </c>
      <c r="C462" s="33" t="s">
        <v>164</v>
      </c>
      <c r="D462" s="77">
        <v>2</v>
      </c>
      <c r="E462" s="33">
        <f t="shared" si="74"/>
        <v>0</v>
      </c>
      <c r="F462" s="33">
        <f t="shared" si="74"/>
        <v>0</v>
      </c>
      <c r="G462" s="33">
        <f t="shared" si="74"/>
        <v>0</v>
      </c>
      <c r="H462" s="33">
        <f t="shared" si="74"/>
        <v>0</v>
      </c>
      <c r="I462" s="33">
        <f t="shared" si="74"/>
        <v>1</v>
      </c>
      <c r="J462" s="33">
        <f t="shared" si="74"/>
        <v>0</v>
      </c>
      <c r="K462" s="33">
        <f t="shared" si="81"/>
        <v>0</v>
      </c>
      <c r="L462" s="33">
        <f t="shared" si="81"/>
        <v>0</v>
      </c>
      <c r="M462" s="33">
        <f t="shared" si="81"/>
        <v>0</v>
      </c>
      <c r="N462" s="33">
        <f t="shared" si="76"/>
        <v>0</v>
      </c>
      <c r="O462" s="33">
        <f t="shared" si="76"/>
        <v>0</v>
      </c>
      <c r="P462" s="33">
        <f t="shared" si="76"/>
        <v>0</v>
      </c>
      <c r="Q462" s="36">
        <f t="shared" si="77"/>
        <v>1</v>
      </c>
      <c r="R462" s="33" t="s">
        <v>328</v>
      </c>
      <c r="U462" s="33" t="s">
        <v>334</v>
      </c>
      <c r="V462" s="33" t="s">
        <v>5</v>
      </c>
      <c r="W462" s="33" t="s">
        <v>164</v>
      </c>
      <c r="X462" s="33">
        <v>1</v>
      </c>
      <c r="Y462" s="33">
        <v>7.7064792387500001</v>
      </c>
      <c r="Z462" s="33">
        <v>8</v>
      </c>
      <c r="AB462" s="33">
        <f t="shared" si="80"/>
        <v>0</v>
      </c>
      <c r="AC462" s="33">
        <f t="shared" si="80"/>
        <v>0</v>
      </c>
      <c r="AD462" s="33">
        <f t="shared" si="80"/>
        <v>0</v>
      </c>
      <c r="AE462" s="33">
        <f t="shared" si="80"/>
        <v>0</v>
      </c>
      <c r="AF462" s="33">
        <f t="shared" si="80"/>
        <v>1</v>
      </c>
      <c r="AG462" s="33">
        <f t="shared" si="80"/>
        <v>0</v>
      </c>
      <c r="AH462" s="33">
        <f t="shared" si="80"/>
        <v>0</v>
      </c>
      <c r="AI462" s="33">
        <f t="shared" si="80"/>
        <v>0</v>
      </c>
      <c r="AJ462" s="33">
        <f t="shared" si="80"/>
        <v>0</v>
      </c>
      <c r="AK462" s="33">
        <f t="shared" si="80"/>
        <v>0</v>
      </c>
      <c r="AL462" s="33">
        <f t="shared" si="80"/>
        <v>0</v>
      </c>
      <c r="AM462" s="33">
        <f t="shared" si="80"/>
        <v>0</v>
      </c>
    </row>
    <row r="463" spans="1:39">
      <c r="A463" s="33" t="s">
        <v>263</v>
      </c>
      <c r="B463" s="33" t="str">
        <f t="shared" si="78"/>
        <v>1960s</v>
      </c>
      <c r="C463" s="33" t="s">
        <v>164</v>
      </c>
      <c r="D463" s="77" t="s">
        <v>161</v>
      </c>
      <c r="E463" s="33">
        <f t="shared" si="74"/>
        <v>0</v>
      </c>
      <c r="F463" s="33">
        <f t="shared" si="74"/>
        <v>0</v>
      </c>
      <c r="G463" s="33">
        <f t="shared" si="74"/>
        <v>0</v>
      </c>
      <c r="H463" s="33">
        <f t="shared" si="74"/>
        <v>0</v>
      </c>
      <c r="I463" s="33">
        <f t="shared" si="74"/>
        <v>0</v>
      </c>
      <c r="J463" s="33">
        <f t="shared" si="74"/>
        <v>1</v>
      </c>
      <c r="K463" s="33">
        <f t="shared" si="81"/>
        <v>0</v>
      </c>
      <c r="L463" s="33">
        <f t="shared" si="81"/>
        <v>0</v>
      </c>
      <c r="M463" s="33">
        <f t="shared" si="81"/>
        <v>0</v>
      </c>
      <c r="N463" s="33">
        <f t="shared" si="76"/>
        <v>0</v>
      </c>
      <c r="O463" s="33">
        <f t="shared" si="76"/>
        <v>0</v>
      </c>
      <c r="P463" s="33">
        <f t="shared" si="76"/>
        <v>0</v>
      </c>
      <c r="Q463" s="36">
        <f t="shared" si="77"/>
        <v>1</v>
      </c>
      <c r="R463" s="33" t="s">
        <v>328</v>
      </c>
      <c r="U463" s="33" t="s">
        <v>334</v>
      </c>
      <c r="V463" s="33" t="s">
        <v>5</v>
      </c>
      <c r="W463" s="33" t="s">
        <v>164</v>
      </c>
      <c r="X463" s="33">
        <v>2</v>
      </c>
      <c r="Y463" s="33">
        <v>7.3168132179500001</v>
      </c>
      <c r="Z463" s="33">
        <v>7</v>
      </c>
      <c r="AB463" s="33">
        <f t="shared" si="80"/>
        <v>0</v>
      </c>
      <c r="AC463" s="33">
        <f t="shared" si="80"/>
        <v>0</v>
      </c>
      <c r="AD463" s="33">
        <f t="shared" si="80"/>
        <v>0</v>
      </c>
      <c r="AE463" s="33">
        <f t="shared" si="80"/>
        <v>0</v>
      </c>
      <c r="AF463" s="33">
        <f t="shared" si="80"/>
        <v>0</v>
      </c>
      <c r="AG463" s="33">
        <f t="shared" si="80"/>
        <v>1</v>
      </c>
      <c r="AH463" s="33">
        <f t="shared" si="80"/>
        <v>0</v>
      </c>
      <c r="AI463" s="33">
        <f t="shared" si="80"/>
        <v>0</v>
      </c>
      <c r="AJ463" s="33">
        <f t="shared" si="80"/>
        <v>0</v>
      </c>
      <c r="AK463" s="33">
        <f t="shared" si="80"/>
        <v>0</v>
      </c>
      <c r="AL463" s="33">
        <f t="shared" si="80"/>
        <v>0</v>
      </c>
      <c r="AM463" s="33">
        <f t="shared" si="80"/>
        <v>0</v>
      </c>
    </row>
    <row r="464" spans="1:39">
      <c r="A464" s="33" t="s">
        <v>263</v>
      </c>
      <c r="B464" s="33" t="str">
        <f t="shared" si="78"/>
        <v>1960s</v>
      </c>
      <c r="C464" s="33" t="s">
        <v>165</v>
      </c>
      <c r="D464" s="77">
        <v>1</v>
      </c>
      <c r="E464" s="33">
        <f t="shared" si="74"/>
        <v>0</v>
      </c>
      <c r="F464" s="33">
        <f t="shared" si="74"/>
        <v>0</v>
      </c>
      <c r="G464" s="33">
        <f t="shared" si="74"/>
        <v>0</v>
      </c>
      <c r="H464" s="33">
        <f t="shared" si="74"/>
        <v>0</v>
      </c>
      <c r="I464" s="33">
        <f t="shared" si="74"/>
        <v>1</v>
      </c>
      <c r="J464" s="33">
        <f t="shared" si="74"/>
        <v>0</v>
      </c>
      <c r="K464" s="33">
        <f t="shared" si="81"/>
        <v>0</v>
      </c>
      <c r="L464" s="33">
        <f t="shared" si="81"/>
        <v>0</v>
      </c>
      <c r="M464" s="33">
        <f t="shared" si="81"/>
        <v>0</v>
      </c>
      <c r="N464" s="33">
        <f t="shared" si="76"/>
        <v>0</v>
      </c>
      <c r="O464" s="33">
        <f t="shared" si="76"/>
        <v>0</v>
      </c>
      <c r="P464" s="33">
        <f t="shared" si="76"/>
        <v>0</v>
      </c>
      <c r="Q464" s="36">
        <f t="shared" si="77"/>
        <v>1</v>
      </c>
      <c r="R464" s="33" t="s">
        <v>328</v>
      </c>
      <c r="U464" s="33" t="s">
        <v>334</v>
      </c>
      <c r="V464" s="33" t="s">
        <v>5</v>
      </c>
      <c r="W464" s="33" t="s">
        <v>164</v>
      </c>
      <c r="X464" s="33" t="s">
        <v>161</v>
      </c>
      <c r="Y464" s="33">
        <v>7.57302770115</v>
      </c>
      <c r="Z464" s="33">
        <v>8</v>
      </c>
      <c r="AB464" s="33">
        <f t="shared" si="80"/>
        <v>0</v>
      </c>
      <c r="AC464" s="33">
        <f t="shared" si="80"/>
        <v>0</v>
      </c>
      <c r="AD464" s="33">
        <f t="shared" si="80"/>
        <v>0</v>
      </c>
      <c r="AE464" s="33">
        <f t="shared" si="80"/>
        <v>0</v>
      </c>
      <c r="AF464" s="33">
        <f t="shared" si="80"/>
        <v>1</v>
      </c>
      <c r="AG464" s="33">
        <f t="shared" si="80"/>
        <v>0</v>
      </c>
      <c r="AH464" s="33">
        <f t="shared" si="80"/>
        <v>0</v>
      </c>
      <c r="AI464" s="33">
        <f t="shared" si="80"/>
        <v>0</v>
      </c>
      <c r="AJ464" s="33">
        <f t="shared" si="80"/>
        <v>0</v>
      </c>
      <c r="AK464" s="33">
        <f t="shared" si="80"/>
        <v>0</v>
      </c>
      <c r="AL464" s="33">
        <f t="shared" si="80"/>
        <v>0</v>
      </c>
      <c r="AM464" s="33">
        <f t="shared" si="80"/>
        <v>0</v>
      </c>
    </row>
    <row r="465" spans="1:39">
      <c r="A465" s="33" t="s">
        <v>263</v>
      </c>
      <c r="B465" s="33" t="str">
        <f t="shared" si="78"/>
        <v>1960s</v>
      </c>
      <c r="C465" s="33" t="s">
        <v>165</v>
      </c>
      <c r="D465" s="77">
        <v>2</v>
      </c>
      <c r="E465" s="33">
        <f t="shared" si="74"/>
        <v>0</v>
      </c>
      <c r="F465" s="33">
        <f t="shared" si="74"/>
        <v>0</v>
      </c>
      <c r="G465" s="33">
        <f t="shared" si="74"/>
        <v>0</v>
      </c>
      <c r="H465" s="33">
        <f t="shared" si="74"/>
        <v>0</v>
      </c>
      <c r="I465" s="33">
        <f t="shared" si="74"/>
        <v>0</v>
      </c>
      <c r="J465" s="33">
        <f t="shared" si="74"/>
        <v>0</v>
      </c>
      <c r="K465" s="33">
        <f t="shared" si="81"/>
        <v>1</v>
      </c>
      <c r="L465" s="33">
        <f t="shared" si="81"/>
        <v>0</v>
      </c>
      <c r="M465" s="33">
        <f t="shared" si="81"/>
        <v>0</v>
      </c>
      <c r="N465" s="33">
        <f t="shared" si="76"/>
        <v>0</v>
      </c>
      <c r="O465" s="33">
        <f t="shared" si="76"/>
        <v>0</v>
      </c>
      <c r="P465" s="33">
        <f t="shared" si="76"/>
        <v>0</v>
      </c>
      <c r="Q465" s="36">
        <f t="shared" si="77"/>
        <v>1</v>
      </c>
      <c r="R465" s="33" t="s">
        <v>328</v>
      </c>
      <c r="U465" s="33" t="s">
        <v>334</v>
      </c>
      <c r="V465" s="33" t="s">
        <v>5</v>
      </c>
      <c r="W465" s="33" t="s">
        <v>165</v>
      </c>
      <c r="X465" s="33">
        <v>1</v>
      </c>
      <c r="Y465" s="33">
        <v>6.3523792934600003</v>
      </c>
      <c r="Z465" s="33">
        <v>6</v>
      </c>
      <c r="AB465" s="33">
        <f t="shared" si="80"/>
        <v>0</v>
      </c>
      <c r="AC465" s="33">
        <f t="shared" si="80"/>
        <v>0</v>
      </c>
      <c r="AD465" s="33">
        <f t="shared" si="80"/>
        <v>0</v>
      </c>
      <c r="AE465" s="33">
        <f t="shared" si="80"/>
        <v>0</v>
      </c>
      <c r="AF465" s="33">
        <f t="shared" si="80"/>
        <v>0</v>
      </c>
      <c r="AG465" s="33">
        <f t="shared" si="80"/>
        <v>0</v>
      </c>
      <c r="AH465" s="33">
        <f t="shared" si="80"/>
        <v>1</v>
      </c>
      <c r="AI465" s="33">
        <f t="shared" si="80"/>
        <v>0</v>
      </c>
      <c r="AJ465" s="33">
        <f t="shared" si="80"/>
        <v>0</v>
      </c>
      <c r="AK465" s="33">
        <f t="shared" si="80"/>
        <v>0</v>
      </c>
      <c r="AL465" s="33">
        <f t="shared" si="80"/>
        <v>0</v>
      </c>
      <c r="AM465" s="33">
        <f t="shared" si="80"/>
        <v>0</v>
      </c>
    </row>
    <row r="466" spans="1:39">
      <c r="A466" s="33" t="s">
        <v>263</v>
      </c>
      <c r="B466" s="33" t="str">
        <f t="shared" si="78"/>
        <v>1960s</v>
      </c>
      <c r="C466" s="33" t="s">
        <v>165</v>
      </c>
      <c r="D466" s="77" t="s">
        <v>161</v>
      </c>
      <c r="E466" s="33">
        <f t="shared" si="74"/>
        <v>0</v>
      </c>
      <c r="F466" s="33">
        <f t="shared" si="74"/>
        <v>0</v>
      </c>
      <c r="G466" s="33">
        <f t="shared" si="74"/>
        <v>0</v>
      </c>
      <c r="H466" s="33">
        <f t="shared" si="74"/>
        <v>0</v>
      </c>
      <c r="I466" s="33">
        <f t="shared" si="74"/>
        <v>0</v>
      </c>
      <c r="J466" s="33">
        <f t="shared" si="74"/>
        <v>0</v>
      </c>
      <c r="K466" s="33">
        <f t="shared" si="81"/>
        <v>1</v>
      </c>
      <c r="L466" s="33">
        <f t="shared" si="81"/>
        <v>0</v>
      </c>
      <c r="M466" s="33">
        <f t="shared" si="81"/>
        <v>0</v>
      </c>
      <c r="N466" s="33">
        <f t="shared" si="76"/>
        <v>0</v>
      </c>
      <c r="O466" s="33">
        <f t="shared" si="76"/>
        <v>0</v>
      </c>
      <c r="P466" s="33">
        <f t="shared" si="76"/>
        <v>0</v>
      </c>
      <c r="Q466" s="36">
        <f t="shared" si="77"/>
        <v>1</v>
      </c>
      <c r="R466" s="33" t="s">
        <v>328</v>
      </c>
      <c r="U466" s="33" t="s">
        <v>334</v>
      </c>
      <c r="V466" s="33" t="s">
        <v>5</v>
      </c>
      <c r="W466" s="33" t="s">
        <v>165</v>
      </c>
      <c r="X466" s="33">
        <v>2</v>
      </c>
      <c r="Y466" s="33">
        <v>6.0311812099799997</v>
      </c>
      <c r="Z466" s="33">
        <v>6</v>
      </c>
      <c r="AB466" s="33">
        <f t="shared" si="80"/>
        <v>0</v>
      </c>
      <c r="AC466" s="33">
        <f t="shared" si="80"/>
        <v>0</v>
      </c>
      <c r="AD466" s="33">
        <f t="shared" si="80"/>
        <v>0</v>
      </c>
      <c r="AE466" s="33">
        <f t="shared" si="80"/>
        <v>0</v>
      </c>
      <c r="AF466" s="33">
        <f t="shared" si="80"/>
        <v>0</v>
      </c>
      <c r="AG466" s="33">
        <f t="shared" si="80"/>
        <v>0</v>
      </c>
      <c r="AH466" s="33">
        <f t="shared" si="80"/>
        <v>1</v>
      </c>
      <c r="AI466" s="33">
        <f t="shared" si="80"/>
        <v>0</v>
      </c>
      <c r="AJ466" s="33">
        <f t="shared" si="80"/>
        <v>0</v>
      </c>
      <c r="AK466" s="33">
        <f t="shared" si="80"/>
        <v>0</v>
      </c>
      <c r="AL466" s="33">
        <f t="shared" si="80"/>
        <v>0</v>
      </c>
      <c r="AM466" s="33">
        <f t="shared" si="80"/>
        <v>0</v>
      </c>
    </row>
    <row r="467" spans="1:39">
      <c r="A467" s="33" t="s">
        <v>263</v>
      </c>
      <c r="B467" s="33" t="str">
        <f t="shared" si="78"/>
        <v>1960s</v>
      </c>
      <c r="C467" s="33" t="s">
        <v>311</v>
      </c>
      <c r="D467" s="77">
        <v>1</v>
      </c>
      <c r="E467" s="33">
        <f t="shared" si="74"/>
        <v>0</v>
      </c>
      <c r="F467" s="33">
        <f t="shared" si="74"/>
        <v>0</v>
      </c>
      <c r="G467" s="33">
        <f t="shared" si="74"/>
        <v>0</v>
      </c>
      <c r="H467" s="33">
        <f t="shared" si="74"/>
        <v>0</v>
      </c>
      <c r="I467" s="33">
        <f t="shared" si="74"/>
        <v>0</v>
      </c>
      <c r="J467" s="33">
        <f t="shared" si="74"/>
        <v>0</v>
      </c>
      <c r="K467" s="33">
        <f t="shared" si="81"/>
        <v>1</v>
      </c>
      <c r="L467" s="33">
        <f t="shared" si="81"/>
        <v>0</v>
      </c>
      <c r="M467" s="33">
        <f t="shared" si="81"/>
        <v>0</v>
      </c>
      <c r="N467" s="33">
        <f t="shared" si="76"/>
        <v>0</v>
      </c>
      <c r="O467" s="33">
        <f t="shared" si="76"/>
        <v>0</v>
      </c>
      <c r="P467" s="33">
        <f t="shared" si="76"/>
        <v>0</v>
      </c>
      <c r="Q467" s="36">
        <f t="shared" si="77"/>
        <v>1</v>
      </c>
      <c r="R467" s="33" t="s">
        <v>328</v>
      </c>
      <c r="U467" s="33" t="s">
        <v>334</v>
      </c>
      <c r="V467" s="33" t="s">
        <v>5</v>
      </c>
      <c r="W467" s="33" t="s">
        <v>165</v>
      </c>
      <c r="X467" s="33" t="s">
        <v>161</v>
      </c>
      <c r="Y467" s="33">
        <v>6.2423764299200002</v>
      </c>
      <c r="Z467" s="33">
        <v>6</v>
      </c>
      <c r="AB467" s="33">
        <f t="shared" si="80"/>
        <v>0</v>
      </c>
      <c r="AC467" s="33">
        <f t="shared" si="80"/>
        <v>0</v>
      </c>
      <c r="AD467" s="33">
        <f t="shared" si="80"/>
        <v>0</v>
      </c>
      <c r="AE467" s="33">
        <f t="shared" si="80"/>
        <v>0</v>
      </c>
      <c r="AF467" s="33">
        <f t="shared" si="80"/>
        <v>0</v>
      </c>
      <c r="AG467" s="33">
        <f t="shared" si="80"/>
        <v>0</v>
      </c>
      <c r="AH467" s="33">
        <f t="shared" si="80"/>
        <v>1</v>
      </c>
      <c r="AI467" s="33">
        <f t="shared" si="80"/>
        <v>0</v>
      </c>
      <c r="AJ467" s="33">
        <f t="shared" si="80"/>
        <v>0</v>
      </c>
      <c r="AK467" s="33">
        <f t="shared" si="80"/>
        <v>0</v>
      </c>
      <c r="AL467" s="33">
        <f t="shared" si="80"/>
        <v>0</v>
      </c>
      <c r="AM467" s="33">
        <f t="shared" si="80"/>
        <v>0</v>
      </c>
    </row>
    <row r="468" spans="1:39">
      <c r="A468" s="33" t="s">
        <v>263</v>
      </c>
      <c r="B468" s="33" t="str">
        <f t="shared" si="78"/>
        <v>1970s</v>
      </c>
      <c r="C468" s="33" t="s">
        <v>311</v>
      </c>
      <c r="D468" s="77">
        <v>1</v>
      </c>
      <c r="E468" s="33">
        <f t="shared" si="74"/>
        <v>0</v>
      </c>
      <c r="F468" s="33">
        <f t="shared" si="74"/>
        <v>0</v>
      </c>
      <c r="G468" s="33">
        <f t="shared" si="74"/>
        <v>1</v>
      </c>
      <c r="H468" s="33">
        <f t="shared" si="74"/>
        <v>0</v>
      </c>
      <c r="I468" s="33">
        <f t="shared" si="74"/>
        <v>0</v>
      </c>
      <c r="J468" s="33">
        <f t="shared" si="74"/>
        <v>0</v>
      </c>
      <c r="K468" s="33">
        <f t="shared" si="81"/>
        <v>0</v>
      </c>
      <c r="L468" s="33">
        <f t="shared" si="81"/>
        <v>0</v>
      </c>
      <c r="M468" s="33">
        <f t="shared" si="81"/>
        <v>0</v>
      </c>
      <c r="N468" s="33">
        <f t="shared" si="76"/>
        <v>0</v>
      </c>
      <c r="O468" s="33">
        <f t="shared" si="76"/>
        <v>0</v>
      </c>
      <c r="P468" s="33">
        <f t="shared" si="76"/>
        <v>0</v>
      </c>
      <c r="Q468" s="36">
        <f t="shared" si="77"/>
        <v>1</v>
      </c>
      <c r="R468" s="33" t="s">
        <v>328</v>
      </c>
      <c r="U468" s="33" t="s">
        <v>334</v>
      </c>
      <c r="V468" s="33" t="s">
        <v>6</v>
      </c>
      <c r="W468" s="33" t="s">
        <v>311</v>
      </c>
      <c r="X468" s="33">
        <v>1</v>
      </c>
      <c r="Y468" s="33">
        <v>13.5009146447</v>
      </c>
      <c r="Z468" s="33">
        <v>15</v>
      </c>
      <c r="AB468" s="33">
        <f t="shared" ref="AB468:AM482" si="82">IF(AB$2=$Z468,1,0)</f>
        <v>0</v>
      </c>
      <c r="AC468" s="33">
        <f t="shared" si="82"/>
        <v>0</v>
      </c>
      <c r="AD468" s="33">
        <f t="shared" si="82"/>
        <v>1</v>
      </c>
      <c r="AE468" s="33">
        <f t="shared" si="82"/>
        <v>0</v>
      </c>
      <c r="AF468" s="33">
        <f t="shared" si="82"/>
        <v>0</v>
      </c>
      <c r="AG468" s="33">
        <f t="shared" si="82"/>
        <v>0</v>
      </c>
      <c r="AH468" s="33">
        <f t="shared" si="82"/>
        <v>0</v>
      </c>
      <c r="AI468" s="33">
        <f t="shared" si="82"/>
        <v>0</v>
      </c>
      <c r="AJ468" s="33">
        <f t="shared" si="82"/>
        <v>0</v>
      </c>
      <c r="AK468" s="33">
        <f t="shared" si="82"/>
        <v>0</v>
      </c>
      <c r="AL468" s="33">
        <f t="shared" si="82"/>
        <v>0</v>
      </c>
      <c r="AM468" s="33">
        <f t="shared" si="82"/>
        <v>0</v>
      </c>
    </row>
    <row r="469" spans="1:39">
      <c r="A469" s="33" t="s">
        <v>263</v>
      </c>
      <c r="B469" s="33" t="str">
        <f t="shared" si="78"/>
        <v>1970s</v>
      </c>
      <c r="C469" s="33" t="s">
        <v>311</v>
      </c>
      <c r="D469" s="77">
        <v>2</v>
      </c>
      <c r="E469" s="33">
        <f t="shared" si="74"/>
        <v>0</v>
      </c>
      <c r="F469" s="33">
        <f t="shared" si="74"/>
        <v>0</v>
      </c>
      <c r="G469" s="33">
        <f t="shared" si="74"/>
        <v>1</v>
      </c>
      <c r="H469" s="33">
        <f t="shared" si="74"/>
        <v>0</v>
      </c>
      <c r="I469" s="33">
        <f t="shared" si="74"/>
        <v>0</v>
      </c>
      <c r="J469" s="33">
        <f t="shared" si="74"/>
        <v>0</v>
      </c>
      <c r="K469" s="33">
        <f t="shared" si="81"/>
        <v>0</v>
      </c>
      <c r="L469" s="33">
        <f t="shared" si="81"/>
        <v>0</v>
      </c>
      <c r="M469" s="33">
        <f t="shared" si="81"/>
        <v>0</v>
      </c>
      <c r="N469" s="33">
        <f t="shared" si="76"/>
        <v>0</v>
      </c>
      <c r="O469" s="33">
        <f t="shared" si="76"/>
        <v>0</v>
      </c>
      <c r="P469" s="33">
        <f t="shared" si="76"/>
        <v>0</v>
      </c>
      <c r="Q469" s="36">
        <f t="shared" si="77"/>
        <v>1</v>
      </c>
      <c r="R469" s="33" t="s">
        <v>328</v>
      </c>
      <c r="U469" s="33" t="s">
        <v>334</v>
      </c>
      <c r="V469" s="33" t="s">
        <v>6</v>
      </c>
      <c r="W469" s="33" t="s">
        <v>311</v>
      </c>
      <c r="X469" s="33">
        <v>2</v>
      </c>
      <c r="Y469" s="33">
        <v>12.8182620969</v>
      </c>
      <c r="Z469" s="33">
        <v>15</v>
      </c>
      <c r="AB469" s="33">
        <f t="shared" si="82"/>
        <v>0</v>
      </c>
      <c r="AC469" s="33">
        <f t="shared" si="82"/>
        <v>0</v>
      </c>
      <c r="AD469" s="33">
        <f t="shared" si="82"/>
        <v>1</v>
      </c>
      <c r="AE469" s="33">
        <f t="shared" si="82"/>
        <v>0</v>
      </c>
      <c r="AF469" s="33">
        <f t="shared" si="82"/>
        <v>0</v>
      </c>
      <c r="AG469" s="33">
        <f t="shared" si="82"/>
        <v>0</v>
      </c>
      <c r="AH469" s="33">
        <f t="shared" si="82"/>
        <v>0</v>
      </c>
      <c r="AI469" s="33">
        <f t="shared" si="82"/>
        <v>0</v>
      </c>
      <c r="AJ469" s="33">
        <f t="shared" si="82"/>
        <v>0</v>
      </c>
      <c r="AK469" s="33">
        <f t="shared" si="82"/>
        <v>0</v>
      </c>
      <c r="AL469" s="33">
        <f t="shared" si="82"/>
        <v>0</v>
      </c>
      <c r="AM469" s="33">
        <f t="shared" si="82"/>
        <v>0</v>
      </c>
    </row>
    <row r="470" spans="1:39">
      <c r="A470" s="33" t="s">
        <v>263</v>
      </c>
      <c r="B470" s="33" t="str">
        <f t="shared" si="78"/>
        <v>1970s</v>
      </c>
      <c r="C470" s="33" t="s">
        <v>311</v>
      </c>
      <c r="D470" s="77" t="s">
        <v>161</v>
      </c>
      <c r="E470" s="33">
        <f t="shared" ref="E470:J506" si="83">AB470</f>
        <v>0</v>
      </c>
      <c r="F470" s="33">
        <f t="shared" si="83"/>
        <v>0</v>
      </c>
      <c r="G470" s="33">
        <f t="shared" si="83"/>
        <v>1</v>
      </c>
      <c r="H470" s="33">
        <f t="shared" si="83"/>
        <v>0</v>
      </c>
      <c r="I470" s="33">
        <f t="shared" si="83"/>
        <v>0</v>
      </c>
      <c r="J470" s="33">
        <f t="shared" si="83"/>
        <v>0</v>
      </c>
      <c r="K470" s="33">
        <f t="shared" si="81"/>
        <v>0</v>
      </c>
      <c r="L470" s="33">
        <f t="shared" si="81"/>
        <v>0</v>
      </c>
      <c r="M470" s="33">
        <f t="shared" si="81"/>
        <v>0</v>
      </c>
      <c r="N470" s="33">
        <f t="shared" si="76"/>
        <v>0</v>
      </c>
      <c r="O470" s="33">
        <f t="shared" si="76"/>
        <v>0</v>
      </c>
      <c r="P470" s="33">
        <f t="shared" si="76"/>
        <v>0</v>
      </c>
      <c r="Q470" s="36">
        <f t="shared" si="77"/>
        <v>1</v>
      </c>
      <c r="R470" s="33" t="s">
        <v>328</v>
      </c>
      <c r="U470" s="33" t="s">
        <v>334</v>
      </c>
      <c r="V470" s="33" t="s">
        <v>6</v>
      </c>
      <c r="W470" s="33" t="s">
        <v>311</v>
      </c>
      <c r="X470" s="33" t="s">
        <v>161</v>
      </c>
      <c r="Y470" s="33">
        <v>13.267122044700001</v>
      </c>
      <c r="Z470" s="33">
        <v>15</v>
      </c>
      <c r="AB470" s="33">
        <f t="shared" si="82"/>
        <v>0</v>
      </c>
      <c r="AC470" s="33">
        <f t="shared" si="82"/>
        <v>0</v>
      </c>
      <c r="AD470" s="33">
        <f t="shared" si="82"/>
        <v>1</v>
      </c>
      <c r="AE470" s="33">
        <f t="shared" si="82"/>
        <v>0</v>
      </c>
      <c r="AF470" s="33">
        <f t="shared" si="82"/>
        <v>0</v>
      </c>
      <c r="AG470" s="33">
        <f t="shared" si="82"/>
        <v>0</v>
      </c>
      <c r="AH470" s="33">
        <f t="shared" si="82"/>
        <v>0</v>
      </c>
      <c r="AI470" s="33">
        <f t="shared" si="82"/>
        <v>0</v>
      </c>
      <c r="AJ470" s="33">
        <f t="shared" si="82"/>
        <v>0</v>
      </c>
      <c r="AK470" s="33">
        <f t="shared" si="82"/>
        <v>0</v>
      </c>
      <c r="AL470" s="33">
        <f t="shared" si="82"/>
        <v>0</v>
      </c>
      <c r="AM470" s="33">
        <f t="shared" si="82"/>
        <v>0</v>
      </c>
    </row>
    <row r="471" spans="1:39">
      <c r="A471" s="33" t="s">
        <v>263</v>
      </c>
      <c r="B471" s="33" t="str">
        <f t="shared" si="78"/>
        <v>1970s</v>
      </c>
      <c r="C471" s="33" t="s">
        <v>162</v>
      </c>
      <c r="D471" s="77">
        <v>1</v>
      </c>
      <c r="E471" s="33">
        <f t="shared" si="83"/>
        <v>0</v>
      </c>
      <c r="F471" s="33">
        <f t="shared" si="83"/>
        <v>0</v>
      </c>
      <c r="G471" s="33">
        <f t="shared" si="83"/>
        <v>0</v>
      </c>
      <c r="H471" s="33">
        <f t="shared" si="83"/>
        <v>1</v>
      </c>
      <c r="I471" s="33">
        <f t="shared" si="83"/>
        <v>0</v>
      </c>
      <c r="J471" s="33">
        <f t="shared" si="83"/>
        <v>0</v>
      </c>
      <c r="K471" s="33">
        <f t="shared" si="81"/>
        <v>0</v>
      </c>
      <c r="L471" s="33">
        <f t="shared" si="81"/>
        <v>0</v>
      </c>
      <c r="M471" s="33">
        <f t="shared" si="81"/>
        <v>0</v>
      </c>
      <c r="N471" s="33">
        <f t="shared" si="76"/>
        <v>0</v>
      </c>
      <c r="O471" s="33">
        <f t="shared" si="76"/>
        <v>0</v>
      </c>
      <c r="P471" s="33">
        <f t="shared" si="76"/>
        <v>0</v>
      </c>
      <c r="Q471" s="36">
        <f t="shared" si="77"/>
        <v>1</v>
      </c>
      <c r="R471" s="33" t="s">
        <v>328</v>
      </c>
      <c r="U471" s="33" t="s">
        <v>334</v>
      </c>
      <c r="V471" s="33" t="s">
        <v>6</v>
      </c>
      <c r="W471" s="33" t="s">
        <v>162</v>
      </c>
      <c r="X471" s="33">
        <v>1</v>
      </c>
      <c r="Y471" s="33">
        <v>11.128678605999999</v>
      </c>
      <c r="Z471" s="33">
        <v>10</v>
      </c>
      <c r="AB471" s="33">
        <f t="shared" si="82"/>
        <v>0</v>
      </c>
      <c r="AC471" s="33">
        <f t="shared" si="82"/>
        <v>0</v>
      </c>
      <c r="AD471" s="33">
        <f t="shared" si="82"/>
        <v>0</v>
      </c>
      <c r="AE471" s="33">
        <f t="shared" si="82"/>
        <v>1</v>
      </c>
      <c r="AF471" s="33">
        <f t="shared" si="82"/>
        <v>0</v>
      </c>
      <c r="AG471" s="33">
        <f t="shared" si="82"/>
        <v>0</v>
      </c>
      <c r="AH471" s="33">
        <f t="shared" si="82"/>
        <v>0</v>
      </c>
      <c r="AI471" s="33">
        <f t="shared" si="82"/>
        <v>0</v>
      </c>
      <c r="AJ471" s="33">
        <f t="shared" si="82"/>
        <v>0</v>
      </c>
      <c r="AK471" s="33">
        <f t="shared" si="82"/>
        <v>0</v>
      </c>
      <c r="AL471" s="33">
        <f t="shared" si="82"/>
        <v>0</v>
      </c>
      <c r="AM471" s="33">
        <f t="shared" si="82"/>
        <v>0</v>
      </c>
    </row>
    <row r="472" spans="1:39">
      <c r="A472" s="33" t="s">
        <v>263</v>
      </c>
      <c r="B472" s="33" t="str">
        <f t="shared" si="78"/>
        <v>1970s</v>
      </c>
      <c r="C472" s="33" t="s">
        <v>162</v>
      </c>
      <c r="D472" s="77">
        <v>2</v>
      </c>
      <c r="E472" s="33">
        <f t="shared" si="83"/>
        <v>0</v>
      </c>
      <c r="F472" s="33">
        <f t="shared" si="83"/>
        <v>0</v>
      </c>
      <c r="G472" s="33">
        <f t="shared" si="83"/>
        <v>0</v>
      </c>
      <c r="H472" s="33">
        <f t="shared" si="83"/>
        <v>1</v>
      </c>
      <c r="I472" s="33">
        <f t="shared" si="83"/>
        <v>0</v>
      </c>
      <c r="J472" s="33">
        <f t="shared" si="83"/>
        <v>0</v>
      </c>
      <c r="K472" s="33">
        <f t="shared" si="81"/>
        <v>0</v>
      </c>
      <c r="L472" s="33">
        <f t="shared" si="81"/>
        <v>0</v>
      </c>
      <c r="M472" s="33">
        <f t="shared" si="81"/>
        <v>0</v>
      </c>
      <c r="N472" s="33">
        <f t="shared" si="76"/>
        <v>0</v>
      </c>
      <c r="O472" s="33">
        <f t="shared" si="76"/>
        <v>0</v>
      </c>
      <c r="P472" s="33">
        <f t="shared" si="76"/>
        <v>0</v>
      </c>
      <c r="Q472" s="36">
        <f t="shared" si="77"/>
        <v>1</v>
      </c>
      <c r="R472" s="33" t="s">
        <v>328</v>
      </c>
      <c r="U472" s="33" t="s">
        <v>334</v>
      </c>
      <c r="V472" s="33" t="s">
        <v>6</v>
      </c>
      <c r="W472" s="33" t="s">
        <v>162</v>
      </c>
      <c r="X472" s="33">
        <v>2</v>
      </c>
      <c r="Y472" s="33">
        <v>10.5659744483</v>
      </c>
      <c r="Z472" s="33">
        <v>10</v>
      </c>
      <c r="AB472" s="33">
        <f t="shared" si="82"/>
        <v>0</v>
      </c>
      <c r="AC472" s="33">
        <f t="shared" si="82"/>
        <v>0</v>
      </c>
      <c r="AD472" s="33">
        <f t="shared" si="82"/>
        <v>0</v>
      </c>
      <c r="AE472" s="33">
        <f t="shared" si="82"/>
        <v>1</v>
      </c>
      <c r="AF472" s="33">
        <f t="shared" si="82"/>
        <v>0</v>
      </c>
      <c r="AG472" s="33">
        <f t="shared" si="82"/>
        <v>0</v>
      </c>
      <c r="AH472" s="33">
        <f t="shared" si="82"/>
        <v>0</v>
      </c>
      <c r="AI472" s="33">
        <f t="shared" si="82"/>
        <v>0</v>
      </c>
      <c r="AJ472" s="33">
        <f t="shared" si="82"/>
        <v>0</v>
      </c>
      <c r="AK472" s="33">
        <f t="shared" si="82"/>
        <v>0</v>
      </c>
      <c r="AL472" s="33">
        <f t="shared" si="82"/>
        <v>0</v>
      </c>
      <c r="AM472" s="33">
        <f t="shared" si="82"/>
        <v>0</v>
      </c>
    </row>
    <row r="473" spans="1:39">
      <c r="A473" s="33" t="s">
        <v>263</v>
      </c>
      <c r="B473" s="33" t="str">
        <f t="shared" si="78"/>
        <v>1970s</v>
      </c>
      <c r="C473" s="33" t="s">
        <v>162</v>
      </c>
      <c r="D473" s="77" t="s">
        <v>161</v>
      </c>
      <c r="E473" s="33">
        <f t="shared" si="83"/>
        <v>0</v>
      </c>
      <c r="F473" s="33">
        <f t="shared" si="83"/>
        <v>0</v>
      </c>
      <c r="G473" s="33">
        <f t="shared" si="83"/>
        <v>0</v>
      </c>
      <c r="H473" s="33">
        <f t="shared" si="83"/>
        <v>1</v>
      </c>
      <c r="I473" s="33">
        <f t="shared" si="83"/>
        <v>0</v>
      </c>
      <c r="J473" s="33">
        <f t="shared" si="83"/>
        <v>0</v>
      </c>
      <c r="K473" s="33">
        <f t="shared" si="81"/>
        <v>0</v>
      </c>
      <c r="L473" s="33">
        <f t="shared" si="81"/>
        <v>0</v>
      </c>
      <c r="M473" s="33">
        <f t="shared" si="81"/>
        <v>0</v>
      </c>
      <c r="N473" s="33">
        <f t="shared" si="76"/>
        <v>0</v>
      </c>
      <c r="O473" s="33">
        <f t="shared" si="76"/>
        <v>0</v>
      </c>
      <c r="P473" s="33">
        <f t="shared" si="76"/>
        <v>0</v>
      </c>
      <c r="Q473" s="36">
        <f t="shared" si="77"/>
        <v>1</v>
      </c>
      <c r="R473" s="33" t="s">
        <v>328</v>
      </c>
      <c r="U473" s="33" t="s">
        <v>334</v>
      </c>
      <c r="V473" s="33" t="s">
        <v>6</v>
      </c>
      <c r="W473" s="33" t="s">
        <v>162</v>
      </c>
      <c r="X473" s="33" t="s">
        <v>161</v>
      </c>
      <c r="Y473" s="33">
        <v>10.935965536199999</v>
      </c>
      <c r="Z473" s="33">
        <v>10</v>
      </c>
      <c r="AB473" s="33">
        <f t="shared" si="82"/>
        <v>0</v>
      </c>
      <c r="AC473" s="33">
        <f t="shared" si="82"/>
        <v>0</v>
      </c>
      <c r="AD473" s="33">
        <f t="shared" si="82"/>
        <v>0</v>
      </c>
      <c r="AE473" s="33">
        <f t="shared" si="82"/>
        <v>1</v>
      </c>
      <c r="AF473" s="33">
        <f t="shared" si="82"/>
        <v>0</v>
      </c>
      <c r="AG473" s="33">
        <f t="shared" si="82"/>
        <v>0</v>
      </c>
      <c r="AH473" s="33">
        <f t="shared" si="82"/>
        <v>0</v>
      </c>
      <c r="AI473" s="33">
        <f t="shared" si="82"/>
        <v>0</v>
      </c>
      <c r="AJ473" s="33">
        <f t="shared" si="82"/>
        <v>0</v>
      </c>
      <c r="AK473" s="33">
        <f t="shared" si="82"/>
        <v>0</v>
      </c>
      <c r="AL473" s="33">
        <f t="shared" si="82"/>
        <v>0</v>
      </c>
      <c r="AM473" s="33">
        <f t="shared" si="82"/>
        <v>0</v>
      </c>
    </row>
    <row r="474" spans="1:39">
      <c r="A474" s="33" t="s">
        <v>263</v>
      </c>
      <c r="B474" s="33" t="str">
        <f t="shared" si="78"/>
        <v>1970s</v>
      </c>
      <c r="C474" s="33" t="s">
        <v>163</v>
      </c>
      <c r="D474" s="77">
        <v>1</v>
      </c>
      <c r="E474" s="33">
        <f t="shared" si="83"/>
        <v>0</v>
      </c>
      <c r="F474" s="33">
        <f t="shared" si="83"/>
        <v>0</v>
      </c>
      <c r="G474" s="33">
        <f t="shared" si="83"/>
        <v>0</v>
      </c>
      <c r="H474" s="33">
        <f t="shared" si="83"/>
        <v>1</v>
      </c>
      <c r="I474" s="33">
        <f t="shared" si="83"/>
        <v>0</v>
      </c>
      <c r="J474" s="33">
        <f t="shared" si="83"/>
        <v>0</v>
      </c>
      <c r="K474" s="33">
        <f t="shared" si="81"/>
        <v>0</v>
      </c>
      <c r="L474" s="33">
        <f t="shared" si="81"/>
        <v>0</v>
      </c>
      <c r="M474" s="33">
        <f t="shared" si="81"/>
        <v>0</v>
      </c>
      <c r="N474" s="33">
        <f t="shared" si="76"/>
        <v>0</v>
      </c>
      <c r="O474" s="33">
        <f t="shared" si="76"/>
        <v>0</v>
      </c>
      <c r="P474" s="33">
        <f t="shared" si="76"/>
        <v>0</v>
      </c>
      <c r="Q474" s="36">
        <f t="shared" si="77"/>
        <v>1</v>
      </c>
      <c r="R474" s="33" t="s">
        <v>328</v>
      </c>
      <c r="U474" s="33" t="s">
        <v>334</v>
      </c>
      <c r="V474" s="33" t="s">
        <v>6</v>
      </c>
      <c r="W474" s="33" t="s">
        <v>163</v>
      </c>
      <c r="X474" s="33">
        <v>1</v>
      </c>
      <c r="Y474" s="33">
        <v>9.1732664619200008</v>
      </c>
      <c r="Z474" s="33">
        <v>10</v>
      </c>
      <c r="AB474" s="33">
        <f t="shared" si="82"/>
        <v>0</v>
      </c>
      <c r="AC474" s="33">
        <f t="shared" si="82"/>
        <v>0</v>
      </c>
      <c r="AD474" s="33">
        <f t="shared" si="82"/>
        <v>0</v>
      </c>
      <c r="AE474" s="33">
        <f t="shared" si="82"/>
        <v>1</v>
      </c>
      <c r="AF474" s="33">
        <f t="shared" si="82"/>
        <v>0</v>
      </c>
      <c r="AG474" s="33">
        <f t="shared" si="82"/>
        <v>0</v>
      </c>
      <c r="AH474" s="33">
        <f t="shared" si="82"/>
        <v>0</v>
      </c>
      <c r="AI474" s="33">
        <f t="shared" si="82"/>
        <v>0</v>
      </c>
      <c r="AJ474" s="33">
        <f t="shared" si="82"/>
        <v>0</v>
      </c>
      <c r="AK474" s="33">
        <f t="shared" si="82"/>
        <v>0</v>
      </c>
      <c r="AL474" s="33">
        <f t="shared" si="82"/>
        <v>0</v>
      </c>
      <c r="AM474" s="33">
        <f t="shared" si="82"/>
        <v>0</v>
      </c>
    </row>
    <row r="475" spans="1:39">
      <c r="A475" s="33" t="s">
        <v>263</v>
      </c>
      <c r="B475" s="33" t="str">
        <f t="shared" si="78"/>
        <v>1970s</v>
      </c>
      <c r="C475" s="33" t="s">
        <v>163</v>
      </c>
      <c r="D475" s="77">
        <v>2</v>
      </c>
      <c r="E475" s="33">
        <f t="shared" si="83"/>
        <v>0</v>
      </c>
      <c r="F475" s="33">
        <f t="shared" si="83"/>
        <v>0</v>
      </c>
      <c r="G475" s="33">
        <f t="shared" si="83"/>
        <v>0</v>
      </c>
      <c r="H475" s="33">
        <f t="shared" si="83"/>
        <v>0</v>
      </c>
      <c r="I475" s="33">
        <f t="shared" si="83"/>
        <v>1</v>
      </c>
      <c r="J475" s="33">
        <f t="shared" si="83"/>
        <v>0</v>
      </c>
      <c r="K475" s="33">
        <f t="shared" si="81"/>
        <v>0</v>
      </c>
      <c r="L475" s="33">
        <f t="shared" si="81"/>
        <v>0</v>
      </c>
      <c r="M475" s="33">
        <f t="shared" si="81"/>
        <v>0</v>
      </c>
      <c r="N475" s="33">
        <f t="shared" si="76"/>
        <v>0</v>
      </c>
      <c r="O475" s="33">
        <f t="shared" si="76"/>
        <v>0</v>
      </c>
      <c r="P475" s="33">
        <f t="shared" si="76"/>
        <v>0</v>
      </c>
      <c r="Q475" s="36">
        <f t="shared" si="77"/>
        <v>1</v>
      </c>
      <c r="R475" s="33" t="s">
        <v>328</v>
      </c>
      <c r="U475" s="33" t="s">
        <v>334</v>
      </c>
      <c r="V475" s="33" t="s">
        <v>6</v>
      </c>
      <c r="W475" s="33" t="s">
        <v>163</v>
      </c>
      <c r="X475" s="33">
        <v>2</v>
      </c>
      <c r="Y475" s="33">
        <v>8.7094346485600003</v>
      </c>
      <c r="Z475" s="33">
        <v>8</v>
      </c>
      <c r="AB475" s="33">
        <f t="shared" si="82"/>
        <v>0</v>
      </c>
      <c r="AC475" s="33">
        <f t="shared" si="82"/>
        <v>0</v>
      </c>
      <c r="AD475" s="33">
        <f t="shared" si="82"/>
        <v>0</v>
      </c>
      <c r="AE475" s="33">
        <f t="shared" si="82"/>
        <v>0</v>
      </c>
      <c r="AF475" s="33">
        <f t="shared" si="82"/>
        <v>1</v>
      </c>
      <c r="AG475" s="33">
        <f t="shared" si="82"/>
        <v>0</v>
      </c>
      <c r="AH475" s="33">
        <f t="shared" si="82"/>
        <v>0</v>
      </c>
      <c r="AI475" s="33">
        <f t="shared" si="82"/>
        <v>0</v>
      </c>
      <c r="AJ475" s="33">
        <f t="shared" si="82"/>
        <v>0</v>
      </c>
      <c r="AK475" s="33">
        <f t="shared" si="82"/>
        <v>0</v>
      </c>
      <c r="AL475" s="33">
        <f t="shared" si="82"/>
        <v>0</v>
      </c>
      <c r="AM475" s="33">
        <f t="shared" si="82"/>
        <v>0</v>
      </c>
    </row>
    <row r="476" spans="1:39">
      <c r="A476" s="33" t="s">
        <v>263</v>
      </c>
      <c r="B476" s="33" t="str">
        <f t="shared" si="78"/>
        <v>1970s</v>
      </c>
      <c r="C476" s="33" t="s">
        <v>163</v>
      </c>
      <c r="D476" s="77" t="s">
        <v>161</v>
      </c>
      <c r="E476" s="33">
        <f t="shared" si="83"/>
        <v>0</v>
      </c>
      <c r="F476" s="33">
        <f t="shared" si="83"/>
        <v>0</v>
      </c>
      <c r="G476" s="33">
        <f t="shared" si="83"/>
        <v>0</v>
      </c>
      <c r="H476" s="33">
        <f t="shared" si="83"/>
        <v>1</v>
      </c>
      <c r="I476" s="33">
        <f t="shared" si="83"/>
        <v>0</v>
      </c>
      <c r="J476" s="33">
        <f t="shared" si="83"/>
        <v>0</v>
      </c>
      <c r="K476" s="33">
        <f t="shared" si="81"/>
        <v>0</v>
      </c>
      <c r="L476" s="33">
        <f t="shared" si="81"/>
        <v>0</v>
      </c>
      <c r="M476" s="33">
        <f t="shared" si="81"/>
        <v>0</v>
      </c>
      <c r="N476" s="33">
        <f t="shared" si="76"/>
        <v>0</v>
      </c>
      <c r="O476" s="33">
        <f t="shared" si="76"/>
        <v>0</v>
      </c>
      <c r="P476" s="33">
        <f t="shared" si="76"/>
        <v>0</v>
      </c>
      <c r="Q476" s="36">
        <f t="shared" si="77"/>
        <v>1</v>
      </c>
      <c r="R476" s="33" t="s">
        <v>328</v>
      </c>
      <c r="U476" s="33" t="s">
        <v>334</v>
      </c>
      <c r="V476" s="33" t="s">
        <v>6</v>
      </c>
      <c r="W476" s="33" t="s">
        <v>163</v>
      </c>
      <c r="X476" s="33" t="s">
        <v>161</v>
      </c>
      <c r="Y476" s="33">
        <v>9.0144148675399993</v>
      </c>
      <c r="Z476" s="33">
        <v>10</v>
      </c>
      <c r="AB476" s="33">
        <f t="shared" si="82"/>
        <v>0</v>
      </c>
      <c r="AC476" s="33">
        <f t="shared" si="82"/>
        <v>0</v>
      </c>
      <c r="AD476" s="33">
        <f t="shared" si="82"/>
        <v>0</v>
      </c>
      <c r="AE476" s="33">
        <f t="shared" si="82"/>
        <v>1</v>
      </c>
      <c r="AF476" s="33">
        <f t="shared" si="82"/>
        <v>0</v>
      </c>
      <c r="AG476" s="33">
        <f t="shared" si="82"/>
        <v>0</v>
      </c>
      <c r="AH476" s="33">
        <f t="shared" si="82"/>
        <v>0</v>
      </c>
      <c r="AI476" s="33">
        <f t="shared" si="82"/>
        <v>0</v>
      </c>
      <c r="AJ476" s="33">
        <f t="shared" si="82"/>
        <v>0</v>
      </c>
      <c r="AK476" s="33">
        <f t="shared" si="82"/>
        <v>0</v>
      </c>
      <c r="AL476" s="33">
        <f t="shared" si="82"/>
        <v>0</v>
      </c>
      <c r="AM476" s="33">
        <f t="shared" si="82"/>
        <v>0</v>
      </c>
    </row>
    <row r="477" spans="1:39">
      <c r="A477" s="33" t="s">
        <v>263</v>
      </c>
      <c r="B477" s="33" t="str">
        <f t="shared" si="78"/>
        <v>1970s</v>
      </c>
      <c r="C477" s="33" t="s">
        <v>164</v>
      </c>
      <c r="D477" s="77">
        <v>1</v>
      </c>
      <c r="E477" s="33">
        <f t="shared" si="83"/>
        <v>0</v>
      </c>
      <c r="F477" s="33">
        <f t="shared" si="83"/>
        <v>0</v>
      </c>
      <c r="G477" s="33">
        <f t="shared" si="83"/>
        <v>0</v>
      </c>
      <c r="H477" s="33">
        <f t="shared" si="83"/>
        <v>0</v>
      </c>
      <c r="I477" s="33">
        <f t="shared" si="83"/>
        <v>1</v>
      </c>
      <c r="J477" s="33">
        <f t="shared" si="83"/>
        <v>0</v>
      </c>
      <c r="K477" s="33">
        <f t="shared" si="81"/>
        <v>0</v>
      </c>
      <c r="L477" s="33">
        <f t="shared" si="81"/>
        <v>0</v>
      </c>
      <c r="M477" s="33">
        <f t="shared" si="81"/>
        <v>0</v>
      </c>
      <c r="N477" s="33">
        <f t="shared" si="76"/>
        <v>0</v>
      </c>
      <c r="O477" s="33">
        <f t="shared" si="76"/>
        <v>0</v>
      </c>
      <c r="P477" s="33">
        <f t="shared" si="76"/>
        <v>0</v>
      </c>
      <c r="Q477" s="36">
        <f t="shared" si="77"/>
        <v>1</v>
      </c>
      <c r="R477" s="33" t="s">
        <v>328</v>
      </c>
      <c r="U477" s="33" t="s">
        <v>334</v>
      </c>
      <c r="V477" s="33" t="s">
        <v>6</v>
      </c>
      <c r="W477" s="33" t="s">
        <v>164</v>
      </c>
      <c r="X477" s="33">
        <v>1</v>
      </c>
      <c r="Y477" s="33">
        <v>7.5614383846099997</v>
      </c>
      <c r="Z477" s="33">
        <v>8</v>
      </c>
      <c r="AB477" s="33">
        <f t="shared" si="82"/>
        <v>0</v>
      </c>
      <c r="AC477" s="33">
        <f t="shared" si="82"/>
        <v>0</v>
      </c>
      <c r="AD477" s="33">
        <f t="shared" si="82"/>
        <v>0</v>
      </c>
      <c r="AE477" s="33">
        <f t="shared" si="82"/>
        <v>0</v>
      </c>
      <c r="AF477" s="33">
        <f t="shared" si="82"/>
        <v>1</v>
      </c>
      <c r="AG477" s="33">
        <f t="shared" si="82"/>
        <v>0</v>
      </c>
      <c r="AH477" s="33">
        <f t="shared" si="82"/>
        <v>0</v>
      </c>
      <c r="AI477" s="33">
        <f t="shared" si="82"/>
        <v>0</v>
      </c>
      <c r="AJ477" s="33">
        <f t="shared" si="82"/>
        <v>0</v>
      </c>
      <c r="AK477" s="33">
        <f t="shared" si="82"/>
        <v>0</v>
      </c>
      <c r="AL477" s="33">
        <f t="shared" si="82"/>
        <v>0</v>
      </c>
      <c r="AM477" s="33">
        <f t="shared" si="82"/>
        <v>0</v>
      </c>
    </row>
    <row r="478" spans="1:39">
      <c r="A478" s="33" t="s">
        <v>263</v>
      </c>
      <c r="B478" s="33" t="str">
        <f t="shared" si="78"/>
        <v>1970s</v>
      </c>
      <c r="C478" s="33" t="s">
        <v>164</v>
      </c>
      <c r="D478" s="77">
        <v>2</v>
      </c>
      <c r="E478" s="33">
        <f t="shared" si="83"/>
        <v>0</v>
      </c>
      <c r="F478" s="33">
        <f t="shared" si="83"/>
        <v>0</v>
      </c>
      <c r="G478" s="33">
        <f t="shared" si="83"/>
        <v>0</v>
      </c>
      <c r="H478" s="33">
        <f t="shared" si="83"/>
        <v>0</v>
      </c>
      <c r="I478" s="33">
        <f t="shared" si="83"/>
        <v>0</v>
      </c>
      <c r="J478" s="33">
        <f t="shared" si="83"/>
        <v>1</v>
      </c>
      <c r="K478" s="33">
        <f t="shared" si="81"/>
        <v>0</v>
      </c>
      <c r="L478" s="33">
        <f t="shared" si="81"/>
        <v>0</v>
      </c>
      <c r="M478" s="33">
        <f t="shared" si="81"/>
        <v>0</v>
      </c>
      <c r="N478" s="33">
        <f t="shared" si="76"/>
        <v>0</v>
      </c>
      <c r="O478" s="33">
        <f t="shared" si="76"/>
        <v>0</v>
      </c>
      <c r="P478" s="33">
        <f t="shared" si="76"/>
        <v>0</v>
      </c>
      <c r="Q478" s="36">
        <f t="shared" si="77"/>
        <v>1</v>
      </c>
      <c r="R478" s="33" t="s">
        <v>328</v>
      </c>
      <c r="U478" s="33" t="s">
        <v>334</v>
      </c>
      <c r="V478" s="33" t="s">
        <v>6</v>
      </c>
      <c r="W478" s="33" t="s">
        <v>164</v>
      </c>
      <c r="X478" s="33">
        <v>2</v>
      </c>
      <c r="Y478" s="33">
        <v>7.1791061268399998</v>
      </c>
      <c r="Z478" s="33">
        <v>7</v>
      </c>
      <c r="AB478" s="33">
        <f t="shared" si="82"/>
        <v>0</v>
      </c>
      <c r="AC478" s="33">
        <f t="shared" si="82"/>
        <v>0</v>
      </c>
      <c r="AD478" s="33">
        <f t="shared" si="82"/>
        <v>0</v>
      </c>
      <c r="AE478" s="33">
        <f t="shared" si="82"/>
        <v>0</v>
      </c>
      <c r="AF478" s="33">
        <f t="shared" si="82"/>
        <v>0</v>
      </c>
      <c r="AG478" s="33">
        <f t="shared" si="82"/>
        <v>1</v>
      </c>
      <c r="AH478" s="33">
        <f t="shared" si="82"/>
        <v>0</v>
      </c>
      <c r="AI478" s="33">
        <f t="shared" si="82"/>
        <v>0</v>
      </c>
      <c r="AJ478" s="33">
        <f t="shared" si="82"/>
        <v>0</v>
      </c>
      <c r="AK478" s="33">
        <f t="shared" si="82"/>
        <v>0</v>
      </c>
      <c r="AL478" s="33">
        <f t="shared" si="82"/>
        <v>0</v>
      </c>
      <c r="AM478" s="33">
        <f t="shared" si="82"/>
        <v>0</v>
      </c>
    </row>
    <row r="479" spans="1:39">
      <c r="A479" s="33" t="s">
        <v>263</v>
      </c>
      <c r="B479" s="33" t="str">
        <f t="shared" si="78"/>
        <v>1970s</v>
      </c>
      <c r="C479" s="33" t="s">
        <v>164</v>
      </c>
      <c r="D479" s="77" t="s">
        <v>161</v>
      </c>
      <c r="E479" s="33">
        <f t="shared" si="83"/>
        <v>0</v>
      </c>
      <c r="F479" s="33">
        <f t="shared" si="83"/>
        <v>0</v>
      </c>
      <c r="G479" s="33">
        <f t="shared" si="83"/>
        <v>0</v>
      </c>
      <c r="H479" s="33">
        <f t="shared" si="83"/>
        <v>0</v>
      </c>
      <c r="I479" s="33">
        <f t="shared" si="83"/>
        <v>0</v>
      </c>
      <c r="J479" s="33">
        <f t="shared" si="83"/>
        <v>1</v>
      </c>
      <c r="K479" s="33">
        <f t="shared" si="81"/>
        <v>0</v>
      </c>
      <c r="L479" s="33">
        <f t="shared" si="81"/>
        <v>0</v>
      </c>
      <c r="M479" s="33">
        <f t="shared" si="81"/>
        <v>0</v>
      </c>
      <c r="N479" s="33">
        <f t="shared" si="76"/>
        <v>0</v>
      </c>
      <c r="O479" s="33">
        <f t="shared" si="76"/>
        <v>0</v>
      </c>
      <c r="P479" s="33">
        <f t="shared" si="76"/>
        <v>0</v>
      </c>
      <c r="Q479" s="36">
        <f t="shared" si="77"/>
        <v>1</v>
      </c>
      <c r="R479" s="33" t="s">
        <v>328</v>
      </c>
      <c r="U479" s="33" t="s">
        <v>334</v>
      </c>
      <c r="V479" s="33" t="s">
        <v>6</v>
      </c>
      <c r="W479" s="33" t="s">
        <v>164</v>
      </c>
      <c r="X479" s="33" t="s">
        <v>161</v>
      </c>
      <c r="Y479" s="33">
        <v>7.4304984900599997</v>
      </c>
      <c r="Z479" s="33">
        <v>7</v>
      </c>
      <c r="AB479" s="33">
        <f t="shared" si="82"/>
        <v>0</v>
      </c>
      <c r="AC479" s="33">
        <f t="shared" si="82"/>
        <v>0</v>
      </c>
      <c r="AD479" s="33">
        <f t="shared" si="82"/>
        <v>0</v>
      </c>
      <c r="AE479" s="33">
        <f t="shared" si="82"/>
        <v>0</v>
      </c>
      <c r="AF479" s="33">
        <f t="shared" si="82"/>
        <v>0</v>
      </c>
      <c r="AG479" s="33">
        <f t="shared" si="82"/>
        <v>1</v>
      </c>
      <c r="AH479" s="33">
        <f t="shared" si="82"/>
        <v>0</v>
      </c>
      <c r="AI479" s="33">
        <f t="shared" si="82"/>
        <v>0</v>
      </c>
      <c r="AJ479" s="33">
        <f t="shared" si="82"/>
        <v>0</v>
      </c>
      <c r="AK479" s="33">
        <f t="shared" si="82"/>
        <v>0</v>
      </c>
      <c r="AL479" s="33">
        <f t="shared" si="82"/>
        <v>0</v>
      </c>
      <c r="AM479" s="33">
        <f t="shared" si="82"/>
        <v>0</v>
      </c>
    </row>
    <row r="480" spans="1:39">
      <c r="A480" s="33" t="s">
        <v>263</v>
      </c>
      <c r="B480" s="33" t="str">
        <f t="shared" si="78"/>
        <v>1970s</v>
      </c>
      <c r="C480" s="33" t="s">
        <v>165</v>
      </c>
      <c r="D480" s="77">
        <v>1</v>
      </c>
      <c r="E480" s="33">
        <f t="shared" si="83"/>
        <v>0</v>
      </c>
      <c r="F480" s="33">
        <f t="shared" si="83"/>
        <v>0</v>
      </c>
      <c r="G480" s="33">
        <f t="shared" si="83"/>
        <v>0</v>
      </c>
      <c r="H480" s="33">
        <f t="shared" si="83"/>
        <v>0</v>
      </c>
      <c r="I480" s="33">
        <f t="shared" si="83"/>
        <v>0</v>
      </c>
      <c r="J480" s="33">
        <f t="shared" si="83"/>
        <v>0</v>
      </c>
      <c r="K480" s="33">
        <f t="shared" si="81"/>
        <v>1</v>
      </c>
      <c r="L480" s="33">
        <f t="shared" si="81"/>
        <v>0</v>
      </c>
      <c r="M480" s="33">
        <f t="shared" si="81"/>
        <v>0</v>
      </c>
      <c r="N480" s="33">
        <f t="shared" si="76"/>
        <v>0</v>
      </c>
      <c r="O480" s="33">
        <f t="shared" si="76"/>
        <v>0</v>
      </c>
      <c r="P480" s="33">
        <f t="shared" si="76"/>
        <v>0</v>
      </c>
      <c r="Q480" s="36">
        <f t="shared" si="77"/>
        <v>1</v>
      </c>
      <c r="R480" s="33" t="s">
        <v>328</v>
      </c>
      <c r="U480" s="33" t="s">
        <v>334</v>
      </c>
      <c r="V480" s="33" t="s">
        <v>6</v>
      </c>
      <c r="W480" s="33" t="s">
        <v>165</v>
      </c>
      <c r="X480" s="33">
        <v>1</v>
      </c>
      <c r="Y480" s="33">
        <v>6.23282346388</v>
      </c>
      <c r="Z480" s="33">
        <v>6</v>
      </c>
      <c r="AB480" s="33">
        <f t="shared" si="82"/>
        <v>0</v>
      </c>
      <c r="AC480" s="33">
        <f t="shared" si="82"/>
        <v>0</v>
      </c>
      <c r="AD480" s="33">
        <f t="shared" si="82"/>
        <v>0</v>
      </c>
      <c r="AE480" s="33">
        <f t="shared" si="82"/>
        <v>0</v>
      </c>
      <c r="AF480" s="33">
        <f t="shared" si="82"/>
        <v>0</v>
      </c>
      <c r="AG480" s="33">
        <f t="shared" si="82"/>
        <v>0</v>
      </c>
      <c r="AH480" s="33">
        <f t="shared" si="82"/>
        <v>1</v>
      </c>
      <c r="AI480" s="33">
        <f t="shared" si="82"/>
        <v>0</v>
      </c>
      <c r="AJ480" s="33">
        <f t="shared" si="82"/>
        <v>0</v>
      </c>
      <c r="AK480" s="33">
        <f t="shared" si="82"/>
        <v>0</v>
      </c>
      <c r="AL480" s="33">
        <f t="shared" si="82"/>
        <v>0</v>
      </c>
      <c r="AM480" s="33">
        <f t="shared" si="82"/>
        <v>0</v>
      </c>
    </row>
    <row r="481" spans="1:39">
      <c r="A481" s="33" t="s">
        <v>263</v>
      </c>
      <c r="B481" s="33" t="str">
        <f t="shared" si="78"/>
        <v>1970s</v>
      </c>
      <c r="C481" s="33" t="s">
        <v>165</v>
      </c>
      <c r="D481" s="77">
        <v>2</v>
      </c>
      <c r="E481" s="33">
        <f t="shared" si="83"/>
        <v>0</v>
      </c>
      <c r="F481" s="33">
        <f t="shared" si="83"/>
        <v>0</v>
      </c>
      <c r="G481" s="33">
        <f t="shared" si="83"/>
        <v>0</v>
      </c>
      <c r="H481" s="33">
        <f t="shared" si="83"/>
        <v>0</v>
      </c>
      <c r="I481" s="33">
        <f t="shared" si="83"/>
        <v>0</v>
      </c>
      <c r="J481" s="33">
        <f t="shared" si="83"/>
        <v>0</v>
      </c>
      <c r="K481" s="33">
        <f t="shared" si="81"/>
        <v>1</v>
      </c>
      <c r="L481" s="33">
        <f t="shared" si="81"/>
        <v>0</v>
      </c>
      <c r="M481" s="33">
        <f t="shared" si="81"/>
        <v>0</v>
      </c>
      <c r="N481" s="33">
        <f t="shared" si="76"/>
        <v>0</v>
      </c>
      <c r="O481" s="33">
        <f t="shared" si="76"/>
        <v>0</v>
      </c>
      <c r="P481" s="33">
        <f t="shared" si="76"/>
        <v>0</v>
      </c>
      <c r="Q481" s="36">
        <f t="shared" si="77"/>
        <v>1</v>
      </c>
      <c r="R481" s="33" t="s">
        <v>328</v>
      </c>
      <c r="U481" s="33" t="s">
        <v>334</v>
      </c>
      <c r="V481" s="33" t="s">
        <v>6</v>
      </c>
      <c r="W481" s="33" t="s">
        <v>165</v>
      </c>
      <c r="X481" s="33">
        <v>2</v>
      </c>
      <c r="Y481" s="33">
        <v>5.9176705331799999</v>
      </c>
      <c r="Z481" s="33">
        <v>6</v>
      </c>
      <c r="AB481" s="33">
        <f t="shared" si="82"/>
        <v>0</v>
      </c>
      <c r="AC481" s="33">
        <f t="shared" si="82"/>
        <v>0</v>
      </c>
      <c r="AD481" s="33">
        <f t="shared" si="82"/>
        <v>0</v>
      </c>
      <c r="AE481" s="33">
        <f t="shared" si="82"/>
        <v>0</v>
      </c>
      <c r="AF481" s="33">
        <f t="shared" si="82"/>
        <v>0</v>
      </c>
      <c r="AG481" s="33">
        <f t="shared" si="82"/>
        <v>0</v>
      </c>
      <c r="AH481" s="33">
        <f t="shared" si="82"/>
        <v>1</v>
      </c>
      <c r="AI481" s="33">
        <f t="shared" si="82"/>
        <v>0</v>
      </c>
      <c r="AJ481" s="33">
        <f t="shared" si="82"/>
        <v>0</v>
      </c>
      <c r="AK481" s="33">
        <f t="shared" si="82"/>
        <v>0</v>
      </c>
      <c r="AL481" s="33">
        <f t="shared" si="82"/>
        <v>0</v>
      </c>
      <c r="AM481" s="33">
        <f t="shared" si="82"/>
        <v>0</v>
      </c>
    </row>
    <row r="482" spans="1:39">
      <c r="A482" s="33" t="s">
        <v>263</v>
      </c>
      <c r="B482" s="33" t="str">
        <f t="shared" si="78"/>
        <v>1970s</v>
      </c>
      <c r="C482" s="33" t="s">
        <v>165</v>
      </c>
      <c r="D482" s="77" t="s">
        <v>161</v>
      </c>
      <c r="E482" s="33">
        <f t="shared" si="83"/>
        <v>0</v>
      </c>
      <c r="F482" s="33">
        <f t="shared" si="83"/>
        <v>0</v>
      </c>
      <c r="G482" s="33">
        <f t="shared" si="83"/>
        <v>0</v>
      </c>
      <c r="H482" s="33">
        <f t="shared" si="83"/>
        <v>0</v>
      </c>
      <c r="I482" s="33">
        <f t="shared" si="83"/>
        <v>0</v>
      </c>
      <c r="J482" s="33">
        <f t="shared" si="83"/>
        <v>0</v>
      </c>
      <c r="K482" s="33">
        <f t="shared" si="81"/>
        <v>1</v>
      </c>
      <c r="L482" s="33">
        <f t="shared" si="81"/>
        <v>0</v>
      </c>
      <c r="M482" s="33">
        <f t="shared" si="81"/>
        <v>0</v>
      </c>
      <c r="N482" s="33">
        <f t="shared" si="76"/>
        <v>0</v>
      </c>
      <c r="O482" s="33">
        <f t="shared" si="76"/>
        <v>0</v>
      </c>
      <c r="P482" s="33">
        <f t="shared" si="76"/>
        <v>0</v>
      </c>
      <c r="Q482" s="36">
        <f t="shared" si="77"/>
        <v>1</v>
      </c>
      <c r="R482" s="33" t="s">
        <v>328</v>
      </c>
      <c r="U482" s="33" t="s">
        <v>334</v>
      </c>
      <c r="V482" s="33" t="s">
        <v>6</v>
      </c>
      <c r="W482" s="33" t="s">
        <v>165</v>
      </c>
      <c r="X482" s="33" t="s">
        <v>161</v>
      </c>
      <c r="Y482" s="33">
        <v>6.1248909243799998</v>
      </c>
      <c r="Z482" s="33">
        <v>6</v>
      </c>
      <c r="AB482" s="33">
        <f t="shared" si="82"/>
        <v>0</v>
      </c>
      <c r="AC482" s="33">
        <f t="shared" si="82"/>
        <v>0</v>
      </c>
      <c r="AD482" s="33">
        <f t="shared" si="82"/>
        <v>0</v>
      </c>
      <c r="AE482" s="33">
        <f t="shared" si="82"/>
        <v>0</v>
      </c>
      <c r="AF482" s="33">
        <f t="shared" si="82"/>
        <v>0</v>
      </c>
      <c r="AG482" s="33">
        <f t="shared" si="82"/>
        <v>0</v>
      </c>
      <c r="AH482" s="33">
        <f t="shared" si="82"/>
        <v>1</v>
      </c>
      <c r="AI482" s="33">
        <f t="shared" si="82"/>
        <v>0</v>
      </c>
      <c r="AJ482" s="33">
        <f t="shared" si="82"/>
        <v>0</v>
      </c>
      <c r="AK482" s="33">
        <f t="shared" si="82"/>
        <v>0</v>
      </c>
      <c r="AL482" s="33">
        <f t="shared" si="82"/>
        <v>0</v>
      </c>
      <c r="AM482" s="33">
        <f t="shared" si="82"/>
        <v>0</v>
      </c>
    </row>
    <row r="483" spans="1:39">
      <c r="A483" s="33" t="s">
        <v>263</v>
      </c>
      <c r="B483" s="33" t="str">
        <f t="shared" si="78"/>
        <v>1980s</v>
      </c>
      <c r="C483" s="33" t="s">
        <v>311</v>
      </c>
      <c r="D483" s="77">
        <v>1</v>
      </c>
      <c r="E483" s="33">
        <f t="shared" si="83"/>
        <v>0</v>
      </c>
      <c r="F483" s="33">
        <f t="shared" si="83"/>
        <v>0</v>
      </c>
      <c r="G483" s="33">
        <f t="shared" si="83"/>
        <v>0</v>
      </c>
      <c r="H483" s="33">
        <f t="shared" si="83"/>
        <v>1</v>
      </c>
      <c r="I483" s="33">
        <f t="shared" si="83"/>
        <v>0</v>
      </c>
      <c r="J483" s="33">
        <f t="shared" si="83"/>
        <v>0</v>
      </c>
      <c r="K483" s="33">
        <f t="shared" si="81"/>
        <v>0</v>
      </c>
      <c r="L483" s="33">
        <f t="shared" si="81"/>
        <v>0</v>
      </c>
      <c r="M483" s="33">
        <f t="shared" si="81"/>
        <v>0</v>
      </c>
      <c r="N483" s="33">
        <f t="shared" si="81"/>
        <v>0</v>
      </c>
      <c r="O483" s="33">
        <f t="shared" si="81"/>
        <v>0</v>
      </c>
      <c r="P483" s="33">
        <f t="shared" si="81"/>
        <v>0</v>
      </c>
      <c r="Q483" s="36">
        <f t="shared" ref="Q483:Q535" si="84">SUM(AB483:AM483)</f>
        <v>1</v>
      </c>
      <c r="R483" s="33" t="s">
        <v>328</v>
      </c>
      <c r="U483" s="33" t="s">
        <v>334</v>
      </c>
      <c r="V483" s="33" t="s">
        <v>7</v>
      </c>
      <c r="W483" s="33" t="s">
        <v>311</v>
      </c>
      <c r="X483" s="33">
        <v>1</v>
      </c>
      <c r="Y483" s="33">
        <v>11.0315288788</v>
      </c>
      <c r="Z483" s="33">
        <v>10</v>
      </c>
      <c r="AB483" s="33">
        <f t="shared" ref="AB483:AM495" si="85">IF(AB$2=$Z483,1,0)</f>
        <v>0</v>
      </c>
      <c r="AC483" s="33">
        <f t="shared" si="85"/>
        <v>0</v>
      </c>
      <c r="AD483" s="33">
        <f t="shared" si="85"/>
        <v>0</v>
      </c>
      <c r="AE483" s="33">
        <f t="shared" si="85"/>
        <v>1</v>
      </c>
      <c r="AF483" s="33">
        <f t="shared" si="85"/>
        <v>0</v>
      </c>
      <c r="AG483" s="33">
        <f t="shared" si="85"/>
        <v>0</v>
      </c>
      <c r="AH483" s="33">
        <f t="shared" si="85"/>
        <v>0</v>
      </c>
      <c r="AI483" s="33">
        <f t="shared" si="85"/>
        <v>0</v>
      </c>
      <c r="AJ483" s="33">
        <f t="shared" si="85"/>
        <v>0</v>
      </c>
      <c r="AK483" s="33">
        <f t="shared" si="85"/>
        <v>0</v>
      </c>
      <c r="AL483" s="33">
        <f t="shared" si="85"/>
        <v>0</v>
      </c>
      <c r="AM483" s="33">
        <f t="shared" si="85"/>
        <v>0</v>
      </c>
    </row>
    <row r="484" spans="1:39">
      <c r="A484" s="33" t="s">
        <v>263</v>
      </c>
      <c r="B484" s="33" t="str">
        <f t="shared" si="78"/>
        <v>1980s</v>
      </c>
      <c r="C484" s="33" t="s">
        <v>311</v>
      </c>
      <c r="D484" s="77">
        <v>2</v>
      </c>
      <c r="E484" s="33">
        <f t="shared" si="83"/>
        <v>0</v>
      </c>
      <c r="F484" s="33">
        <f t="shared" si="83"/>
        <v>0</v>
      </c>
      <c r="G484" s="33">
        <f t="shared" si="83"/>
        <v>0</v>
      </c>
      <c r="H484" s="33">
        <f t="shared" si="83"/>
        <v>1</v>
      </c>
      <c r="I484" s="33">
        <f t="shared" si="83"/>
        <v>0</v>
      </c>
      <c r="J484" s="33">
        <f t="shared" si="83"/>
        <v>0</v>
      </c>
      <c r="K484" s="33">
        <f t="shared" si="81"/>
        <v>0</v>
      </c>
      <c r="L484" s="33">
        <f t="shared" si="81"/>
        <v>0</v>
      </c>
      <c r="M484" s="33">
        <f t="shared" si="81"/>
        <v>0</v>
      </c>
      <c r="N484" s="33">
        <f t="shared" si="81"/>
        <v>0</v>
      </c>
      <c r="O484" s="33">
        <f t="shared" si="81"/>
        <v>0</v>
      </c>
      <c r="P484" s="33">
        <f t="shared" si="81"/>
        <v>0</v>
      </c>
      <c r="Q484" s="36">
        <f t="shared" si="84"/>
        <v>1</v>
      </c>
      <c r="R484" s="33" t="s">
        <v>328</v>
      </c>
      <c r="U484" s="33" t="s">
        <v>334</v>
      </c>
      <c r="V484" s="33" t="s">
        <v>7</v>
      </c>
      <c r="W484" s="33" t="s">
        <v>311</v>
      </c>
      <c r="X484" s="33">
        <v>2</v>
      </c>
      <c r="Y484" s="33">
        <v>10.473736944400001</v>
      </c>
      <c r="Z484" s="33">
        <v>10</v>
      </c>
      <c r="AB484" s="33">
        <f t="shared" si="85"/>
        <v>0</v>
      </c>
      <c r="AC484" s="33">
        <f t="shared" si="85"/>
        <v>0</v>
      </c>
      <c r="AD484" s="33">
        <f t="shared" si="85"/>
        <v>0</v>
      </c>
      <c r="AE484" s="33">
        <f t="shared" si="85"/>
        <v>1</v>
      </c>
      <c r="AF484" s="33">
        <f t="shared" si="85"/>
        <v>0</v>
      </c>
      <c r="AG484" s="33">
        <f t="shared" si="85"/>
        <v>0</v>
      </c>
      <c r="AH484" s="33">
        <f t="shared" si="85"/>
        <v>0</v>
      </c>
      <c r="AI484" s="33">
        <f t="shared" si="85"/>
        <v>0</v>
      </c>
      <c r="AJ484" s="33">
        <f t="shared" si="85"/>
        <v>0</v>
      </c>
      <c r="AK484" s="33">
        <f t="shared" si="85"/>
        <v>0</v>
      </c>
      <c r="AL484" s="33">
        <f t="shared" si="85"/>
        <v>0</v>
      </c>
      <c r="AM484" s="33">
        <f t="shared" si="85"/>
        <v>0</v>
      </c>
    </row>
    <row r="485" spans="1:39">
      <c r="A485" s="33" t="s">
        <v>263</v>
      </c>
      <c r="B485" s="33" t="str">
        <f t="shared" si="78"/>
        <v>1980s</v>
      </c>
      <c r="C485" s="33" t="s">
        <v>311</v>
      </c>
      <c r="D485" s="77" t="s">
        <v>161</v>
      </c>
      <c r="E485" s="33">
        <f t="shared" si="83"/>
        <v>0</v>
      </c>
      <c r="F485" s="33">
        <f t="shared" si="83"/>
        <v>0</v>
      </c>
      <c r="G485" s="33">
        <f t="shared" si="83"/>
        <v>0</v>
      </c>
      <c r="H485" s="33">
        <f t="shared" si="83"/>
        <v>1</v>
      </c>
      <c r="I485" s="33">
        <f t="shared" si="83"/>
        <v>0</v>
      </c>
      <c r="J485" s="33">
        <f t="shared" si="83"/>
        <v>0</v>
      </c>
      <c r="K485" s="33">
        <f t="shared" si="81"/>
        <v>0</v>
      </c>
      <c r="L485" s="33">
        <f t="shared" si="81"/>
        <v>0</v>
      </c>
      <c r="M485" s="33">
        <f t="shared" si="81"/>
        <v>0</v>
      </c>
      <c r="N485" s="33">
        <f t="shared" si="81"/>
        <v>0</v>
      </c>
      <c r="O485" s="33">
        <f t="shared" si="81"/>
        <v>0</v>
      </c>
      <c r="P485" s="33">
        <f t="shared" si="81"/>
        <v>0</v>
      </c>
      <c r="Q485" s="36">
        <f t="shared" si="84"/>
        <v>1</v>
      </c>
      <c r="R485" s="33" t="s">
        <v>328</v>
      </c>
      <c r="U485" s="33" t="s">
        <v>334</v>
      </c>
      <c r="V485" s="33" t="s">
        <v>7</v>
      </c>
      <c r="W485" s="33" t="s">
        <v>311</v>
      </c>
      <c r="X485" s="33" t="s">
        <v>161</v>
      </c>
      <c r="Y485" s="33">
        <v>10.8404981311</v>
      </c>
      <c r="Z485" s="33">
        <v>10</v>
      </c>
      <c r="AB485" s="33">
        <f t="shared" si="85"/>
        <v>0</v>
      </c>
      <c r="AC485" s="33">
        <f t="shared" si="85"/>
        <v>0</v>
      </c>
      <c r="AD485" s="33">
        <f t="shared" si="85"/>
        <v>0</v>
      </c>
      <c r="AE485" s="33">
        <f t="shared" si="85"/>
        <v>1</v>
      </c>
      <c r="AF485" s="33">
        <f t="shared" si="85"/>
        <v>0</v>
      </c>
      <c r="AG485" s="33">
        <f t="shared" si="85"/>
        <v>0</v>
      </c>
      <c r="AH485" s="33">
        <f t="shared" si="85"/>
        <v>0</v>
      </c>
      <c r="AI485" s="33">
        <f t="shared" si="85"/>
        <v>0</v>
      </c>
      <c r="AJ485" s="33">
        <f t="shared" si="85"/>
        <v>0</v>
      </c>
      <c r="AK485" s="33">
        <f t="shared" si="85"/>
        <v>0</v>
      </c>
      <c r="AL485" s="33">
        <f t="shared" si="85"/>
        <v>0</v>
      </c>
      <c r="AM485" s="33">
        <f t="shared" si="85"/>
        <v>0</v>
      </c>
    </row>
    <row r="486" spans="1:39">
      <c r="A486" s="33" t="s">
        <v>263</v>
      </c>
      <c r="B486" s="33" t="str">
        <f t="shared" si="78"/>
        <v>1980s</v>
      </c>
      <c r="C486" s="33" t="s">
        <v>162</v>
      </c>
      <c r="D486" s="77">
        <v>1</v>
      </c>
      <c r="E486" s="33">
        <f t="shared" si="83"/>
        <v>0</v>
      </c>
      <c r="F486" s="33">
        <f t="shared" si="83"/>
        <v>0</v>
      </c>
      <c r="G486" s="33">
        <f t="shared" si="83"/>
        <v>0</v>
      </c>
      <c r="H486" s="33">
        <f t="shared" si="83"/>
        <v>1</v>
      </c>
      <c r="I486" s="33">
        <f t="shared" si="83"/>
        <v>0</v>
      </c>
      <c r="J486" s="33">
        <f t="shared" si="83"/>
        <v>0</v>
      </c>
      <c r="K486" s="33">
        <f t="shared" si="81"/>
        <v>0</v>
      </c>
      <c r="L486" s="33">
        <f t="shared" si="81"/>
        <v>0</v>
      </c>
      <c r="M486" s="33">
        <f t="shared" si="81"/>
        <v>0</v>
      </c>
      <c r="N486" s="33">
        <f t="shared" si="81"/>
        <v>0</v>
      </c>
      <c r="O486" s="33">
        <f t="shared" si="81"/>
        <v>0</v>
      </c>
      <c r="P486" s="33">
        <f t="shared" si="81"/>
        <v>0</v>
      </c>
      <c r="Q486" s="36">
        <f t="shared" si="84"/>
        <v>1</v>
      </c>
      <c r="R486" s="33" t="s">
        <v>328</v>
      </c>
      <c r="U486" s="33" t="s">
        <v>334</v>
      </c>
      <c r="V486" s="33" t="s">
        <v>7</v>
      </c>
      <c r="W486" s="33" t="s">
        <v>162</v>
      </c>
      <c r="X486" s="33">
        <v>1</v>
      </c>
      <c r="Y486" s="33">
        <v>9.0931868436599999</v>
      </c>
      <c r="Z486" s="33">
        <v>10</v>
      </c>
      <c r="AB486" s="33">
        <f t="shared" si="85"/>
        <v>0</v>
      </c>
      <c r="AC486" s="33">
        <f t="shared" si="85"/>
        <v>0</v>
      </c>
      <c r="AD486" s="33">
        <f t="shared" si="85"/>
        <v>0</v>
      </c>
      <c r="AE486" s="33">
        <f t="shared" si="85"/>
        <v>1</v>
      </c>
      <c r="AF486" s="33">
        <f t="shared" si="85"/>
        <v>0</v>
      </c>
      <c r="AG486" s="33">
        <f t="shared" si="85"/>
        <v>0</v>
      </c>
      <c r="AH486" s="33">
        <f t="shared" si="85"/>
        <v>0</v>
      </c>
      <c r="AI486" s="33">
        <f t="shared" si="85"/>
        <v>0</v>
      </c>
      <c r="AJ486" s="33">
        <f t="shared" si="85"/>
        <v>0</v>
      </c>
      <c r="AK486" s="33">
        <f t="shared" si="85"/>
        <v>0</v>
      </c>
      <c r="AL486" s="33">
        <f t="shared" si="85"/>
        <v>0</v>
      </c>
      <c r="AM486" s="33">
        <f t="shared" si="85"/>
        <v>0</v>
      </c>
    </row>
    <row r="487" spans="1:39">
      <c r="A487" s="33" t="s">
        <v>263</v>
      </c>
      <c r="B487" s="33" t="str">
        <f t="shared" si="78"/>
        <v>1980s</v>
      </c>
      <c r="C487" s="33" t="s">
        <v>162</v>
      </c>
      <c r="D487" s="77">
        <v>2</v>
      </c>
      <c r="E487" s="33">
        <f t="shared" si="83"/>
        <v>0</v>
      </c>
      <c r="F487" s="33">
        <f t="shared" si="83"/>
        <v>0</v>
      </c>
      <c r="G487" s="33">
        <f t="shared" si="83"/>
        <v>0</v>
      </c>
      <c r="H487" s="33">
        <f t="shared" si="83"/>
        <v>0</v>
      </c>
      <c r="I487" s="33">
        <f t="shared" si="83"/>
        <v>1</v>
      </c>
      <c r="J487" s="33">
        <f t="shared" si="83"/>
        <v>0</v>
      </c>
      <c r="K487" s="33">
        <f t="shared" si="81"/>
        <v>0</v>
      </c>
      <c r="L487" s="33">
        <f t="shared" si="81"/>
        <v>0</v>
      </c>
      <c r="M487" s="33">
        <f t="shared" si="81"/>
        <v>0</v>
      </c>
      <c r="N487" s="33">
        <f t="shared" si="81"/>
        <v>0</v>
      </c>
      <c r="O487" s="33">
        <f t="shared" si="81"/>
        <v>0</v>
      </c>
      <c r="P487" s="33">
        <f t="shared" si="81"/>
        <v>0</v>
      </c>
      <c r="Q487" s="36">
        <f t="shared" si="84"/>
        <v>1</v>
      </c>
      <c r="R487" s="33" t="s">
        <v>328</v>
      </c>
      <c r="U487" s="33" t="s">
        <v>334</v>
      </c>
      <c r="V487" s="33" t="s">
        <v>7</v>
      </c>
      <c r="W487" s="33" t="s">
        <v>162</v>
      </c>
      <c r="X487" s="33">
        <v>2</v>
      </c>
      <c r="Y487" s="33">
        <v>8.6334041304400007</v>
      </c>
      <c r="Z487" s="33">
        <v>8</v>
      </c>
      <c r="AB487" s="33">
        <f t="shared" si="85"/>
        <v>0</v>
      </c>
      <c r="AC487" s="33">
        <f t="shared" si="85"/>
        <v>0</v>
      </c>
      <c r="AD487" s="33">
        <f t="shared" si="85"/>
        <v>0</v>
      </c>
      <c r="AE487" s="33">
        <f t="shared" si="85"/>
        <v>0</v>
      </c>
      <c r="AF487" s="33">
        <f t="shared" si="85"/>
        <v>1</v>
      </c>
      <c r="AG487" s="33">
        <f t="shared" si="85"/>
        <v>0</v>
      </c>
      <c r="AH487" s="33">
        <f t="shared" si="85"/>
        <v>0</v>
      </c>
      <c r="AI487" s="33">
        <f t="shared" si="85"/>
        <v>0</v>
      </c>
      <c r="AJ487" s="33">
        <f t="shared" si="85"/>
        <v>0</v>
      </c>
      <c r="AK487" s="33">
        <f t="shared" si="85"/>
        <v>0</v>
      </c>
      <c r="AL487" s="33">
        <f t="shared" si="85"/>
        <v>0</v>
      </c>
      <c r="AM487" s="33">
        <f t="shared" si="85"/>
        <v>0</v>
      </c>
    </row>
    <row r="488" spans="1:39">
      <c r="A488" s="33" t="s">
        <v>263</v>
      </c>
      <c r="B488" s="33" t="str">
        <f t="shared" si="78"/>
        <v>1980s</v>
      </c>
      <c r="C488" s="33" t="s">
        <v>162</v>
      </c>
      <c r="D488" s="77" t="s">
        <v>161</v>
      </c>
      <c r="E488" s="33">
        <f t="shared" si="83"/>
        <v>0</v>
      </c>
      <c r="F488" s="33">
        <f t="shared" si="83"/>
        <v>0</v>
      </c>
      <c r="G488" s="33">
        <f t="shared" si="83"/>
        <v>0</v>
      </c>
      <c r="H488" s="33">
        <f t="shared" si="83"/>
        <v>0</v>
      </c>
      <c r="I488" s="33">
        <f t="shared" si="83"/>
        <v>1</v>
      </c>
      <c r="J488" s="33">
        <f t="shared" si="83"/>
        <v>0</v>
      </c>
      <c r="K488" s="33">
        <f t="shared" si="81"/>
        <v>0</v>
      </c>
      <c r="L488" s="33">
        <f t="shared" si="81"/>
        <v>0</v>
      </c>
      <c r="M488" s="33">
        <f t="shared" si="81"/>
        <v>0</v>
      </c>
      <c r="N488" s="33">
        <f t="shared" si="81"/>
        <v>0</v>
      </c>
      <c r="O488" s="33">
        <f t="shared" si="81"/>
        <v>0</v>
      </c>
      <c r="P488" s="33">
        <f t="shared" si="81"/>
        <v>0</v>
      </c>
      <c r="Q488" s="36">
        <f t="shared" si="84"/>
        <v>1</v>
      </c>
      <c r="R488" s="33" t="s">
        <v>328</v>
      </c>
      <c r="U488" s="33" t="s">
        <v>334</v>
      </c>
      <c r="V488" s="33" t="s">
        <v>7</v>
      </c>
      <c r="W488" s="33" t="s">
        <v>162</v>
      </c>
      <c r="X488" s="33" t="s">
        <v>161</v>
      </c>
      <c r="Y488" s="33">
        <v>8.9357219717799996</v>
      </c>
      <c r="Z488" s="33">
        <v>8</v>
      </c>
      <c r="AB488" s="33">
        <f t="shared" si="85"/>
        <v>0</v>
      </c>
      <c r="AC488" s="33">
        <f t="shared" si="85"/>
        <v>0</v>
      </c>
      <c r="AD488" s="33">
        <f t="shared" si="85"/>
        <v>0</v>
      </c>
      <c r="AE488" s="33">
        <f t="shared" si="85"/>
        <v>0</v>
      </c>
      <c r="AF488" s="33">
        <f t="shared" si="85"/>
        <v>1</v>
      </c>
      <c r="AG488" s="33">
        <f t="shared" si="85"/>
        <v>0</v>
      </c>
      <c r="AH488" s="33">
        <f t="shared" si="85"/>
        <v>0</v>
      </c>
      <c r="AI488" s="33">
        <f t="shared" si="85"/>
        <v>0</v>
      </c>
      <c r="AJ488" s="33">
        <f t="shared" si="85"/>
        <v>0</v>
      </c>
      <c r="AK488" s="33">
        <f t="shared" si="85"/>
        <v>0</v>
      </c>
      <c r="AL488" s="33">
        <f t="shared" si="85"/>
        <v>0</v>
      </c>
      <c r="AM488" s="33">
        <f t="shared" si="85"/>
        <v>0</v>
      </c>
    </row>
    <row r="489" spans="1:39">
      <c r="A489" s="33" t="s">
        <v>263</v>
      </c>
      <c r="B489" s="33" t="str">
        <f t="shared" si="78"/>
        <v>1980s</v>
      </c>
      <c r="C489" s="33" t="s">
        <v>163</v>
      </c>
      <c r="D489" s="77">
        <v>1</v>
      </c>
      <c r="E489" s="33">
        <f t="shared" si="83"/>
        <v>0</v>
      </c>
      <c r="F489" s="33">
        <f t="shared" si="83"/>
        <v>0</v>
      </c>
      <c r="G489" s="33">
        <f t="shared" si="83"/>
        <v>0</v>
      </c>
      <c r="H489" s="33">
        <f t="shared" si="83"/>
        <v>0</v>
      </c>
      <c r="I489" s="33">
        <f t="shared" si="83"/>
        <v>0</v>
      </c>
      <c r="J489" s="33">
        <f t="shared" si="83"/>
        <v>1</v>
      </c>
      <c r="K489" s="33">
        <f t="shared" si="81"/>
        <v>0</v>
      </c>
      <c r="L489" s="33">
        <f t="shared" si="81"/>
        <v>0</v>
      </c>
      <c r="M489" s="33">
        <f t="shared" si="81"/>
        <v>0</v>
      </c>
      <c r="N489" s="33">
        <f t="shared" si="81"/>
        <v>0</v>
      </c>
      <c r="O489" s="33">
        <f t="shared" si="81"/>
        <v>0</v>
      </c>
      <c r="P489" s="33">
        <f t="shared" si="81"/>
        <v>0</v>
      </c>
      <c r="Q489" s="36">
        <f t="shared" si="84"/>
        <v>1</v>
      </c>
      <c r="R489" s="33" t="s">
        <v>328</v>
      </c>
      <c r="U489" s="33" t="s">
        <v>334</v>
      </c>
      <c r="V489" s="33" t="s">
        <v>7</v>
      </c>
      <c r="W489" s="33" t="s">
        <v>163</v>
      </c>
      <c r="X489" s="33">
        <v>1</v>
      </c>
      <c r="Y489" s="33">
        <v>7.4954294987000001</v>
      </c>
      <c r="Z489" s="33">
        <v>7</v>
      </c>
      <c r="AB489" s="33">
        <f t="shared" si="85"/>
        <v>0</v>
      </c>
      <c r="AC489" s="33">
        <f t="shared" si="85"/>
        <v>0</v>
      </c>
      <c r="AD489" s="33">
        <f t="shared" si="85"/>
        <v>0</v>
      </c>
      <c r="AE489" s="33">
        <f t="shared" si="85"/>
        <v>0</v>
      </c>
      <c r="AF489" s="33">
        <f t="shared" si="85"/>
        <v>0</v>
      </c>
      <c r="AG489" s="33">
        <f t="shared" si="85"/>
        <v>1</v>
      </c>
      <c r="AH489" s="33">
        <f t="shared" si="85"/>
        <v>0</v>
      </c>
      <c r="AI489" s="33">
        <f t="shared" si="85"/>
        <v>0</v>
      </c>
      <c r="AJ489" s="33">
        <f t="shared" si="85"/>
        <v>0</v>
      </c>
      <c r="AK489" s="33">
        <f t="shared" si="85"/>
        <v>0</v>
      </c>
      <c r="AL489" s="33">
        <f t="shared" si="85"/>
        <v>0</v>
      </c>
      <c r="AM489" s="33">
        <f t="shared" si="85"/>
        <v>0</v>
      </c>
    </row>
    <row r="490" spans="1:39">
      <c r="A490" s="33" t="s">
        <v>263</v>
      </c>
      <c r="B490" s="33" t="str">
        <f t="shared" ref="B490:B527" si="86">V490</f>
        <v>1980s</v>
      </c>
      <c r="C490" s="33" t="s">
        <v>163</v>
      </c>
      <c r="D490" s="77">
        <v>2</v>
      </c>
      <c r="E490" s="33">
        <f t="shared" si="83"/>
        <v>0</v>
      </c>
      <c r="F490" s="33">
        <f t="shared" si="83"/>
        <v>0</v>
      </c>
      <c r="G490" s="33">
        <f t="shared" si="83"/>
        <v>0</v>
      </c>
      <c r="H490" s="33">
        <f t="shared" si="83"/>
        <v>0</v>
      </c>
      <c r="I490" s="33">
        <f t="shared" si="83"/>
        <v>0</v>
      </c>
      <c r="J490" s="33">
        <f t="shared" si="83"/>
        <v>1</v>
      </c>
      <c r="K490" s="33">
        <f t="shared" si="81"/>
        <v>0</v>
      </c>
      <c r="L490" s="33">
        <f t="shared" si="81"/>
        <v>0</v>
      </c>
      <c r="M490" s="33">
        <f t="shared" si="81"/>
        <v>0</v>
      </c>
      <c r="N490" s="33">
        <f t="shared" si="81"/>
        <v>0</v>
      </c>
      <c r="O490" s="33">
        <f t="shared" si="81"/>
        <v>0</v>
      </c>
      <c r="P490" s="33">
        <f t="shared" si="81"/>
        <v>0</v>
      </c>
      <c r="Q490" s="36">
        <f t="shared" si="84"/>
        <v>1</v>
      </c>
      <c r="R490" s="33" t="s">
        <v>328</v>
      </c>
      <c r="U490" s="33" t="s">
        <v>334</v>
      </c>
      <c r="V490" s="33" t="s">
        <v>7</v>
      </c>
      <c r="W490" s="33" t="s">
        <v>163</v>
      </c>
      <c r="X490" s="33">
        <v>2</v>
      </c>
      <c r="Y490" s="33">
        <v>7.1164348765799996</v>
      </c>
      <c r="Z490" s="33">
        <v>7</v>
      </c>
      <c r="AB490" s="33">
        <f t="shared" si="85"/>
        <v>0</v>
      </c>
      <c r="AC490" s="33">
        <f t="shared" si="85"/>
        <v>0</v>
      </c>
      <c r="AD490" s="33">
        <f t="shared" si="85"/>
        <v>0</v>
      </c>
      <c r="AE490" s="33">
        <f t="shared" si="85"/>
        <v>0</v>
      </c>
      <c r="AF490" s="33">
        <f t="shared" si="85"/>
        <v>0</v>
      </c>
      <c r="AG490" s="33">
        <f t="shared" si="85"/>
        <v>1</v>
      </c>
      <c r="AH490" s="33">
        <f t="shared" si="85"/>
        <v>0</v>
      </c>
      <c r="AI490" s="33">
        <f t="shared" si="85"/>
        <v>0</v>
      </c>
      <c r="AJ490" s="33">
        <f t="shared" si="85"/>
        <v>0</v>
      </c>
      <c r="AK490" s="33">
        <f t="shared" si="85"/>
        <v>0</v>
      </c>
      <c r="AL490" s="33">
        <f t="shared" si="85"/>
        <v>0</v>
      </c>
      <c r="AM490" s="33">
        <f t="shared" si="85"/>
        <v>0</v>
      </c>
    </row>
    <row r="491" spans="1:39">
      <c r="A491" s="33" t="s">
        <v>263</v>
      </c>
      <c r="B491" s="33" t="str">
        <f t="shared" si="86"/>
        <v>1980s</v>
      </c>
      <c r="C491" s="33" t="s">
        <v>163</v>
      </c>
      <c r="D491" s="77" t="s">
        <v>161</v>
      </c>
      <c r="E491" s="33">
        <f t="shared" si="83"/>
        <v>0</v>
      </c>
      <c r="F491" s="33">
        <f t="shared" si="83"/>
        <v>0</v>
      </c>
      <c r="G491" s="33">
        <f t="shared" si="83"/>
        <v>0</v>
      </c>
      <c r="H491" s="33">
        <f t="shared" si="83"/>
        <v>0</v>
      </c>
      <c r="I491" s="33">
        <f t="shared" si="83"/>
        <v>0</v>
      </c>
      <c r="J491" s="33">
        <f t="shared" si="83"/>
        <v>1</v>
      </c>
      <c r="K491" s="33">
        <f t="shared" si="81"/>
        <v>0</v>
      </c>
      <c r="L491" s="33">
        <f t="shared" si="81"/>
        <v>0</v>
      </c>
      <c r="M491" s="33">
        <f t="shared" si="81"/>
        <v>0</v>
      </c>
      <c r="N491" s="33">
        <f t="shared" si="81"/>
        <v>0</v>
      </c>
      <c r="O491" s="33">
        <f t="shared" si="81"/>
        <v>0</v>
      </c>
      <c r="P491" s="33">
        <f t="shared" si="81"/>
        <v>0</v>
      </c>
      <c r="Q491" s="36">
        <f t="shared" si="84"/>
        <v>1</v>
      </c>
      <c r="R491" s="33" t="s">
        <v>328</v>
      </c>
      <c r="U491" s="33" t="s">
        <v>334</v>
      </c>
      <c r="V491" s="33" t="s">
        <v>7</v>
      </c>
      <c r="W491" s="33" t="s">
        <v>163</v>
      </c>
      <c r="X491" s="33" t="s">
        <v>161</v>
      </c>
      <c r="Y491" s="33">
        <v>7.3656326666299998</v>
      </c>
      <c r="Z491" s="33">
        <v>7</v>
      </c>
      <c r="AB491" s="33">
        <f t="shared" si="85"/>
        <v>0</v>
      </c>
      <c r="AC491" s="33">
        <f t="shared" si="85"/>
        <v>0</v>
      </c>
      <c r="AD491" s="33">
        <f t="shared" si="85"/>
        <v>0</v>
      </c>
      <c r="AE491" s="33">
        <f t="shared" si="85"/>
        <v>0</v>
      </c>
      <c r="AF491" s="33">
        <f t="shared" si="85"/>
        <v>0</v>
      </c>
      <c r="AG491" s="33">
        <f t="shared" si="85"/>
        <v>1</v>
      </c>
      <c r="AH491" s="33">
        <f t="shared" si="85"/>
        <v>0</v>
      </c>
      <c r="AI491" s="33">
        <f t="shared" si="85"/>
        <v>0</v>
      </c>
      <c r="AJ491" s="33">
        <f t="shared" si="85"/>
        <v>0</v>
      </c>
      <c r="AK491" s="33">
        <f t="shared" si="85"/>
        <v>0</v>
      </c>
      <c r="AL491" s="33">
        <f t="shared" si="85"/>
        <v>0</v>
      </c>
      <c r="AM491" s="33">
        <f t="shared" si="85"/>
        <v>0</v>
      </c>
    </row>
    <row r="492" spans="1:39">
      <c r="A492" s="33" t="s">
        <v>263</v>
      </c>
      <c r="B492" s="33" t="str">
        <f t="shared" si="86"/>
        <v>1980s</v>
      </c>
      <c r="C492" s="33" t="s">
        <v>164</v>
      </c>
      <c r="D492" s="77">
        <v>1</v>
      </c>
      <c r="E492" s="33">
        <f t="shared" si="83"/>
        <v>0</v>
      </c>
      <c r="F492" s="33">
        <f t="shared" si="83"/>
        <v>0</v>
      </c>
      <c r="G492" s="33">
        <f t="shared" si="83"/>
        <v>0</v>
      </c>
      <c r="H492" s="33">
        <f t="shared" si="83"/>
        <v>0</v>
      </c>
      <c r="I492" s="33">
        <f t="shared" si="83"/>
        <v>0</v>
      </c>
      <c r="J492" s="33">
        <f t="shared" si="83"/>
        <v>0</v>
      </c>
      <c r="K492" s="33">
        <f t="shared" si="81"/>
        <v>1</v>
      </c>
      <c r="L492" s="33">
        <f t="shared" si="81"/>
        <v>0</v>
      </c>
      <c r="M492" s="33">
        <f t="shared" si="81"/>
        <v>0</v>
      </c>
      <c r="N492" s="33">
        <f t="shared" si="81"/>
        <v>0</v>
      </c>
      <c r="O492" s="33">
        <f t="shared" si="81"/>
        <v>0</v>
      </c>
      <c r="P492" s="33">
        <f t="shared" si="81"/>
        <v>0</v>
      </c>
      <c r="Q492" s="36">
        <f t="shared" si="84"/>
        <v>1</v>
      </c>
      <c r="R492" s="33" t="s">
        <v>328</v>
      </c>
      <c r="U492" s="33" t="s">
        <v>334</v>
      </c>
      <c r="V492" s="33" t="s">
        <v>7</v>
      </c>
      <c r="W492" s="33" t="s">
        <v>164</v>
      </c>
      <c r="X492" s="33">
        <v>1</v>
      </c>
      <c r="Y492" s="33">
        <v>6.1784129520200004</v>
      </c>
      <c r="Z492" s="33">
        <v>6</v>
      </c>
      <c r="AB492" s="33">
        <f t="shared" si="85"/>
        <v>0</v>
      </c>
      <c r="AC492" s="33">
        <f t="shared" si="85"/>
        <v>0</v>
      </c>
      <c r="AD492" s="33">
        <f t="shared" si="85"/>
        <v>0</v>
      </c>
      <c r="AE492" s="33">
        <f t="shared" si="85"/>
        <v>0</v>
      </c>
      <c r="AF492" s="33">
        <f t="shared" si="85"/>
        <v>0</v>
      </c>
      <c r="AG492" s="33">
        <f t="shared" si="85"/>
        <v>0</v>
      </c>
      <c r="AH492" s="33">
        <f t="shared" si="85"/>
        <v>1</v>
      </c>
      <c r="AI492" s="33">
        <f t="shared" si="85"/>
        <v>0</v>
      </c>
      <c r="AJ492" s="33">
        <f t="shared" si="85"/>
        <v>0</v>
      </c>
      <c r="AK492" s="33">
        <f t="shared" si="85"/>
        <v>0</v>
      </c>
      <c r="AL492" s="33">
        <f t="shared" si="85"/>
        <v>0</v>
      </c>
      <c r="AM492" s="33">
        <f t="shared" si="85"/>
        <v>0</v>
      </c>
    </row>
    <row r="493" spans="1:39">
      <c r="A493" s="33" t="s">
        <v>263</v>
      </c>
      <c r="B493" s="33" t="str">
        <f t="shared" si="86"/>
        <v>1980s</v>
      </c>
      <c r="C493" s="33" t="s">
        <v>164</v>
      </c>
      <c r="D493" s="77">
        <v>2</v>
      </c>
      <c r="E493" s="33">
        <f t="shared" si="83"/>
        <v>0</v>
      </c>
      <c r="F493" s="33">
        <f t="shared" si="83"/>
        <v>0</v>
      </c>
      <c r="G493" s="33">
        <f t="shared" si="83"/>
        <v>0</v>
      </c>
      <c r="H493" s="33">
        <f t="shared" si="83"/>
        <v>0</v>
      </c>
      <c r="I493" s="33">
        <f t="shared" si="83"/>
        <v>0</v>
      </c>
      <c r="J493" s="33">
        <f t="shared" si="83"/>
        <v>0</v>
      </c>
      <c r="K493" s="33">
        <f t="shared" si="81"/>
        <v>1</v>
      </c>
      <c r="L493" s="33">
        <f t="shared" si="81"/>
        <v>0</v>
      </c>
      <c r="M493" s="33">
        <f t="shared" si="81"/>
        <v>0</v>
      </c>
      <c r="N493" s="33">
        <f t="shared" si="81"/>
        <v>0</v>
      </c>
      <c r="O493" s="33">
        <f t="shared" si="81"/>
        <v>0</v>
      </c>
      <c r="P493" s="33">
        <f t="shared" si="81"/>
        <v>0</v>
      </c>
      <c r="Q493" s="36">
        <f t="shared" si="84"/>
        <v>1</v>
      </c>
      <c r="R493" s="33" t="s">
        <v>328</v>
      </c>
      <c r="U493" s="33" t="s">
        <v>334</v>
      </c>
      <c r="V493" s="33" t="s">
        <v>7</v>
      </c>
      <c r="W493" s="33" t="s">
        <v>164</v>
      </c>
      <c r="X493" s="33">
        <v>2</v>
      </c>
      <c r="Y493" s="33">
        <v>5.8660112034000003</v>
      </c>
      <c r="Z493" s="33">
        <v>6</v>
      </c>
      <c r="AB493" s="33">
        <f t="shared" si="85"/>
        <v>0</v>
      </c>
      <c r="AC493" s="33">
        <f t="shared" si="85"/>
        <v>0</v>
      </c>
      <c r="AD493" s="33">
        <f t="shared" si="85"/>
        <v>0</v>
      </c>
      <c r="AE493" s="33">
        <f t="shared" si="85"/>
        <v>0</v>
      </c>
      <c r="AF493" s="33">
        <f t="shared" si="85"/>
        <v>0</v>
      </c>
      <c r="AG493" s="33">
        <f t="shared" si="85"/>
        <v>0</v>
      </c>
      <c r="AH493" s="33">
        <f t="shared" si="85"/>
        <v>1</v>
      </c>
      <c r="AI493" s="33">
        <f t="shared" si="85"/>
        <v>0</v>
      </c>
      <c r="AJ493" s="33">
        <f t="shared" si="85"/>
        <v>0</v>
      </c>
      <c r="AK493" s="33">
        <f t="shared" si="85"/>
        <v>0</v>
      </c>
      <c r="AL493" s="33">
        <f t="shared" si="85"/>
        <v>0</v>
      </c>
      <c r="AM493" s="33">
        <f t="shared" si="85"/>
        <v>0</v>
      </c>
    </row>
    <row r="494" spans="1:39">
      <c r="A494" s="33" t="s">
        <v>263</v>
      </c>
      <c r="B494" s="33" t="str">
        <f t="shared" si="86"/>
        <v>1980s</v>
      </c>
      <c r="C494" s="33" t="s">
        <v>164</v>
      </c>
      <c r="D494" s="77" t="s">
        <v>161</v>
      </c>
      <c r="E494" s="33">
        <f t="shared" si="83"/>
        <v>0</v>
      </c>
      <c r="F494" s="33">
        <f t="shared" si="83"/>
        <v>0</v>
      </c>
      <c r="G494" s="33">
        <f t="shared" si="83"/>
        <v>0</v>
      </c>
      <c r="H494" s="33">
        <f t="shared" si="83"/>
        <v>0</v>
      </c>
      <c r="I494" s="33">
        <f t="shared" si="83"/>
        <v>0</v>
      </c>
      <c r="J494" s="33">
        <f t="shared" si="83"/>
        <v>0</v>
      </c>
      <c r="K494" s="33">
        <f t="shared" si="81"/>
        <v>1</v>
      </c>
      <c r="L494" s="33">
        <f t="shared" si="81"/>
        <v>0</v>
      </c>
      <c r="M494" s="33">
        <f t="shared" si="81"/>
        <v>0</v>
      </c>
      <c r="N494" s="33">
        <f t="shared" si="81"/>
        <v>0</v>
      </c>
      <c r="O494" s="33">
        <f t="shared" si="81"/>
        <v>0</v>
      </c>
      <c r="P494" s="33">
        <f t="shared" si="81"/>
        <v>0</v>
      </c>
      <c r="Q494" s="36">
        <f t="shared" si="84"/>
        <v>1</v>
      </c>
      <c r="R494" s="33" t="s">
        <v>328</v>
      </c>
      <c r="U494" s="33" t="s">
        <v>334</v>
      </c>
      <c r="V494" s="33" t="s">
        <v>7</v>
      </c>
      <c r="W494" s="33" t="s">
        <v>164</v>
      </c>
      <c r="X494" s="33" t="s">
        <v>161</v>
      </c>
      <c r="Y494" s="33">
        <v>6.0714226283099997</v>
      </c>
      <c r="Z494" s="33">
        <v>6</v>
      </c>
      <c r="AB494" s="33">
        <f t="shared" si="85"/>
        <v>0</v>
      </c>
      <c r="AC494" s="33">
        <f t="shared" si="85"/>
        <v>0</v>
      </c>
      <c r="AD494" s="33">
        <f t="shared" si="85"/>
        <v>0</v>
      </c>
      <c r="AE494" s="33">
        <f t="shared" si="85"/>
        <v>0</v>
      </c>
      <c r="AF494" s="33">
        <f t="shared" si="85"/>
        <v>0</v>
      </c>
      <c r="AG494" s="33">
        <f t="shared" si="85"/>
        <v>0</v>
      </c>
      <c r="AH494" s="33">
        <f t="shared" si="85"/>
        <v>1</v>
      </c>
      <c r="AI494" s="33">
        <f t="shared" si="85"/>
        <v>0</v>
      </c>
      <c r="AJ494" s="33">
        <f t="shared" si="85"/>
        <v>0</v>
      </c>
      <c r="AK494" s="33">
        <f t="shared" si="85"/>
        <v>0</v>
      </c>
      <c r="AL494" s="33">
        <f t="shared" si="85"/>
        <v>0</v>
      </c>
      <c r="AM494" s="33">
        <f t="shared" si="85"/>
        <v>0</v>
      </c>
    </row>
    <row r="495" spans="1:39">
      <c r="A495" s="33" t="s">
        <v>263</v>
      </c>
      <c r="B495" s="33" t="str">
        <f t="shared" si="86"/>
        <v>1980s</v>
      </c>
      <c r="C495" s="33" t="s">
        <v>165</v>
      </c>
      <c r="D495" s="77">
        <v>1</v>
      </c>
      <c r="E495" s="33">
        <f t="shared" si="83"/>
        <v>0</v>
      </c>
      <c r="F495" s="33">
        <f t="shared" si="83"/>
        <v>0</v>
      </c>
      <c r="G495" s="33">
        <f t="shared" si="83"/>
        <v>0</v>
      </c>
      <c r="H495" s="33">
        <f t="shared" si="83"/>
        <v>0</v>
      </c>
      <c r="I495" s="33">
        <f t="shared" si="83"/>
        <v>0</v>
      </c>
      <c r="J495" s="33">
        <f t="shared" si="83"/>
        <v>0</v>
      </c>
      <c r="K495" s="33">
        <f t="shared" si="81"/>
        <v>0</v>
      </c>
      <c r="L495" s="33">
        <f t="shared" si="81"/>
        <v>1</v>
      </c>
      <c r="M495" s="33">
        <f t="shared" si="81"/>
        <v>0</v>
      </c>
      <c r="N495" s="33">
        <f t="shared" si="81"/>
        <v>0</v>
      </c>
      <c r="O495" s="33">
        <f t="shared" si="81"/>
        <v>0</v>
      </c>
      <c r="P495" s="33">
        <f t="shared" si="81"/>
        <v>0</v>
      </c>
      <c r="Q495" s="36">
        <f t="shared" si="84"/>
        <v>1</v>
      </c>
      <c r="R495" s="33" t="s">
        <v>328</v>
      </c>
      <c r="U495" s="33" t="s">
        <v>334</v>
      </c>
      <c r="V495" s="33" t="s">
        <v>7</v>
      </c>
      <c r="W495" s="33" t="s">
        <v>165</v>
      </c>
      <c r="X495" s="33">
        <v>1</v>
      </c>
      <c r="Y495" s="33">
        <v>5.0928084390999997</v>
      </c>
      <c r="Z495" s="33">
        <v>5</v>
      </c>
      <c r="AB495" s="33">
        <f t="shared" si="85"/>
        <v>0</v>
      </c>
      <c r="AC495" s="33">
        <f t="shared" si="85"/>
        <v>0</v>
      </c>
      <c r="AD495" s="33">
        <f t="shared" si="85"/>
        <v>0</v>
      </c>
      <c r="AE495" s="33">
        <f t="shared" si="85"/>
        <v>0</v>
      </c>
      <c r="AF495" s="33">
        <f t="shared" si="85"/>
        <v>0</v>
      </c>
      <c r="AG495" s="33">
        <f t="shared" si="85"/>
        <v>0</v>
      </c>
      <c r="AH495" s="33">
        <f t="shared" si="85"/>
        <v>0</v>
      </c>
      <c r="AI495" s="33">
        <f t="shared" si="85"/>
        <v>1</v>
      </c>
      <c r="AJ495" s="33">
        <f t="shared" si="85"/>
        <v>0</v>
      </c>
      <c r="AK495" s="33">
        <f t="shared" si="85"/>
        <v>0</v>
      </c>
      <c r="AL495" s="33">
        <f t="shared" si="85"/>
        <v>0</v>
      </c>
      <c r="AM495" s="33">
        <f t="shared" si="85"/>
        <v>0</v>
      </c>
    </row>
    <row r="496" spans="1:39">
      <c r="A496" s="33" t="s">
        <v>263</v>
      </c>
      <c r="B496" s="33" t="str">
        <f t="shared" si="86"/>
        <v>1980s</v>
      </c>
      <c r="C496" s="33" t="s">
        <v>165</v>
      </c>
      <c r="D496" s="77">
        <v>2</v>
      </c>
      <c r="E496" s="33">
        <f t="shared" si="83"/>
        <v>0</v>
      </c>
      <c r="F496" s="33">
        <f t="shared" si="83"/>
        <v>0</v>
      </c>
      <c r="G496" s="33">
        <f t="shared" si="83"/>
        <v>0</v>
      </c>
      <c r="H496" s="33">
        <f t="shared" si="83"/>
        <v>0</v>
      </c>
      <c r="I496" s="33">
        <f t="shared" si="83"/>
        <v>0</v>
      </c>
      <c r="J496" s="33">
        <f t="shared" si="83"/>
        <v>0</v>
      </c>
      <c r="K496" s="33">
        <f t="shared" si="81"/>
        <v>0</v>
      </c>
      <c r="L496" s="33">
        <f t="shared" si="81"/>
        <v>1</v>
      </c>
      <c r="M496" s="33">
        <f t="shared" si="81"/>
        <v>0</v>
      </c>
      <c r="N496" s="33">
        <f t="shared" si="81"/>
        <v>0</v>
      </c>
      <c r="O496" s="33">
        <f t="shared" si="81"/>
        <v>0</v>
      </c>
      <c r="P496" s="33">
        <f t="shared" si="81"/>
        <v>0</v>
      </c>
      <c r="Q496" s="36">
        <f t="shared" si="84"/>
        <v>1</v>
      </c>
      <c r="R496" s="33" t="s">
        <v>328</v>
      </c>
      <c r="U496" s="33" t="s">
        <v>334</v>
      </c>
      <c r="V496" s="33" t="s">
        <v>7</v>
      </c>
      <c r="W496" s="33" t="s">
        <v>165</v>
      </c>
      <c r="X496" s="33">
        <v>2</v>
      </c>
      <c r="Y496" s="33">
        <v>4.8352985778899997</v>
      </c>
      <c r="Z496" s="33">
        <v>5</v>
      </c>
      <c r="AB496" s="33">
        <f t="shared" ref="AB496:AM508" si="87">IF(AB$2=$Z496,1,0)</f>
        <v>0</v>
      </c>
      <c r="AC496" s="33">
        <f t="shared" si="87"/>
        <v>0</v>
      </c>
      <c r="AD496" s="33">
        <f t="shared" si="87"/>
        <v>0</v>
      </c>
      <c r="AE496" s="33">
        <f t="shared" si="87"/>
        <v>0</v>
      </c>
      <c r="AF496" s="33">
        <f t="shared" si="87"/>
        <v>0</v>
      </c>
      <c r="AG496" s="33">
        <f t="shared" si="87"/>
        <v>0</v>
      </c>
      <c r="AH496" s="33">
        <f t="shared" si="87"/>
        <v>0</v>
      </c>
      <c r="AI496" s="33">
        <f t="shared" si="87"/>
        <v>1</v>
      </c>
      <c r="AJ496" s="33">
        <f t="shared" si="87"/>
        <v>0</v>
      </c>
      <c r="AK496" s="33">
        <f t="shared" si="87"/>
        <v>0</v>
      </c>
      <c r="AL496" s="33">
        <f t="shared" si="87"/>
        <v>0</v>
      </c>
      <c r="AM496" s="33">
        <f t="shared" si="87"/>
        <v>0</v>
      </c>
    </row>
    <row r="497" spans="1:39">
      <c r="A497" s="33" t="s">
        <v>263</v>
      </c>
      <c r="B497" s="33" t="str">
        <f t="shared" si="86"/>
        <v>1980s</v>
      </c>
      <c r="C497" s="33" t="s">
        <v>165</v>
      </c>
      <c r="D497" s="77" t="s">
        <v>161</v>
      </c>
      <c r="E497" s="33">
        <f t="shared" si="83"/>
        <v>0</v>
      </c>
      <c r="F497" s="33">
        <f t="shared" si="83"/>
        <v>0</v>
      </c>
      <c r="G497" s="33">
        <f t="shared" si="83"/>
        <v>0</v>
      </c>
      <c r="H497" s="33">
        <f t="shared" si="83"/>
        <v>0</v>
      </c>
      <c r="I497" s="33">
        <f t="shared" si="83"/>
        <v>0</v>
      </c>
      <c r="J497" s="33">
        <f t="shared" si="83"/>
        <v>0</v>
      </c>
      <c r="K497" s="33">
        <f t="shared" si="81"/>
        <v>0</v>
      </c>
      <c r="L497" s="33">
        <f t="shared" si="81"/>
        <v>1</v>
      </c>
      <c r="M497" s="33">
        <f t="shared" si="81"/>
        <v>0</v>
      </c>
      <c r="N497" s="33">
        <f t="shared" si="81"/>
        <v>0</v>
      </c>
      <c r="O497" s="33">
        <f t="shared" si="81"/>
        <v>0</v>
      </c>
      <c r="P497" s="33">
        <f t="shared" si="81"/>
        <v>0</v>
      </c>
      <c r="Q497" s="36">
        <f t="shared" si="84"/>
        <v>1</v>
      </c>
      <c r="R497" s="33" t="s">
        <v>328</v>
      </c>
      <c r="U497" s="33" t="s">
        <v>334</v>
      </c>
      <c r="V497" s="33" t="s">
        <v>7</v>
      </c>
      <c r="W497" s="33" t="s">
        <v>165</v>
      </c>
      <c r="X497" s="33" t="s">
        <v>161</v>
      </c>
      <c r="Y497" s="33">
        <v>5.0046173085100003</v>
      </c>
      <c r="Z497" s="33">
        <v>5</v>
      </c>
      <c r="AB497" s="33">
        <f t="shared" si="87"/>
        <v>0</v>
      </c>
      <c r="AC497" s="33">
        <f t="shared" si="87"/>
        <v>0</v>
      </c>
      <c r="AD497" s="33">
        <f t="shared" si="87"/>
        <v>0</v>
      </c>
      <c r="AE497" s="33">
        <f t="shared" si="87"/>
        <v>0</v>
      </c>
      <c r="AF497" s="33">
        <f t="shared" si="87"/>
        <v>0</v>
      </c>
      <c r="AG497" s="33">
        <f t="shared" si="87"/>
        <v>0</v>
      </c>
      <c r="AH497" s="33">
        <f t="shared" si="87"/>
        <v>0</v>
      </c>
      <c r="AI497" s="33">
        <f t="shared" si="87"/>
        <v>1</v>
      </c>
      <c r="AJ497" s="33">
        <f t="shared" si="87"/>
        <v>0</v>
      </c>
      <c r="AK497" s="33">
        <f t="shared" si="87"/>
        <v>0</v>
      </c>
      <c r="AL497" s="33">
        <f t="shared" si="87"/>
        <v>0</v>
      </c>
      <c r="AM497" s="33">
        <f t="shared" si="87"/>
        <v>0</v>
      </c>
    </row>
    <row r="498" spans="1:39">
      <c r="A498" s="33" t="s">
        <v>263</v>
      </c>
      <c r="B498" s="33" t="str">
        <f t="shared" si="86"/>
        <v>1990s</v>
      </c>
      <c r="C498" s="33" t="s">
        <v>311</v>
      </c>
      <c r="D498" s="77">
        <v>1</v>
      </c>
      <c r="E498" s="33">
        <f t="shared" si="83"/>
        <v>0</v>
      </c>
      <c r="F498" s="33">
        <f t="shared" si="83"/>
        <v>0</v>
      </c>
      <c r="G498" s="33">
        <f t="shared" si="83"/>
        <v>0</v>
      </c>
      <c r="H498" s="33">
        <f t="shared" si="83"/>
        <v>0</v>
      </c>
      <c r="I498" s="33">
        <f t="shared" si="83"/>
        <v>1</v>
      </c>
      <c r="J498" s="33">
        <f t="shared" si="83"/>
        <v>0</v>
      </c>
      <c r="K498" s="33">
        <f t="shared" si="81"/>
        <v>0</v>
      </c>
      <c r="L498" s="33">
        <f t="shared" si="81"/>
        <v>0</v>
      </c>
      <c r="M498" s="33">
        <f t="shared" si="81"/>
        <v>0</v>
      </c>
      <c r="N498" s="33">
        <f t="shared" si="81"/>
        <v>0</v>
      </c>
      <c r="O498" s="33">
        <f t="shared" si="81"/>
        <v>0</v>
      </c>
      <c r="P498" s="33">
        <f t="shared" si="81"/>
        <v>0</v>
      </c>
      <c r="Q498" s="36">
        <f t="shared" si="84"/>
        <v>1</v>
      </c>
      <c r="R498" s="33" t="s">
        <v>328</v>
      </c>
      <c r="U498" s="33" t="s">
        <v>334</v>
      </c>
      <c r="V498" s="33" t="s">
        <v>8</v>
      </c>
      <c r="W498" s="33" t="s">
        <v>311</v>
      </c>
      <c r="X498" s="33">
        <v>1</v>
      </c>
      <c r="Y498" s="33">
        <v>8.4973762095000005</v>
      </c>
      <c r="Z498" s="33">
        <v>8</v>
      </c>
      <c r="AB498" s="33">
        <f t="shared" si="87"/>
        <v>0</v>
      </c>
      <c r="AC498" s="33">
        <f t="shared" si="87"/>
        <v>0</v>
      </c>
      <c r="AD498" s="33">
        <f t="shared" si="87"/>
        <v>0</v>
      </c>
      <c r="AE498" s="33">
        <f t="shared" si="87"/>
        <v>0</v>
      </c>
      <c r="AF498" s="33">
        <f t="shared" si="87"/>
        <v>1</v>
      </c>
      <c r="AG498" s="33">
        <f t="shared" si="87"/>
        <v>0</v>
      </c>
      <c r="AH498" s="33">
        <f t="shared" si="87"/>
        <v>0</v>
      </c>
      <c r="AI498" s="33">
        <f t="shared" si="87"/>
        <v>0</v>
      </c>
      <c r="AJ498" s="33">
        <f t="shared" si="87"/>
        <v>0</v>
      </c>
      <c r="AK498" s="33">
        <f t="shared" si="87"/>
        <v>0</v>
      </c>
      <c r="AL498" s="33">
        <f t="shared" si="87"/>
        <v>0</v>
      </c>
      <c r="AM498" s="33">
        <f t="shared" si="87"/>
        <v>0</v>
      </c>
    </row>
    <row r="499" spans="1:39">
      <c r="A499" s="33" t="s">
        <v>263</v>
      </c>
      <c r="B499" s="33" t="str">
        <f t="shared" si="86"/>
        <v>1990s</v>
      </c>
      <c r="C499" s="33" t="s">
        <v>311</v>
      </c>
      <c r="D499" s="77">
        <v>2</v>
      </c>
      <c r="E499" s="33">
        <f t="shared" si="83"/>
        <v>0</v>
      </c>
      <c r="F499" s="33">
        <f t="shared" si="83"/>
        <v>0</v>
      </c>
      <c r="G499" s="33">
        <f t="shared" si="83"/>
        <v>0</v>
      </c>
      <c r="H499" s="33">
        <f t="shared" si="83"/>
        <v>0</v>
      </c>
      <c r="I499" s="33">
        <f t="shared" si="83"/>
        <v>1</v>
      </c>
      <c r="J499" s="33">
        <f t="shared" si="83"/>
        <v>0</v>
      </c>
      <c r="K499" s="33">
        <f t="shared" si="81"/>
        <v>0</v>
      </c>
      <c r="L499" s="33">
        <f t="shared" si="81"/>
        <v>0</v>
      </c>
      <c r="M499" s="33">
        <f t="shared" si="81"/>
        <v>0</v>
      </c>
      <c r="N499" s="33">
        <f t="shared" si="81"/>
        <v>0</v>
      </c>
      <c r="O499" s="33">
        <f t="shared" si="81"/>
        <v>0</v>
      </c>
      <c r="P499" s="33">
        <f t="shared" si="81"/>
        <v>0</v>
      </c>
      <c r="Q499" s="36">
        <f t="shared" si="84"/>
        <v>1</v>
      </c>
      <c r="R499" s="33" t="s">
        <v>328</v>
      </c>
      <c r="U499" s="33" t="s">
        <v>334</v>
      </c>
      <c r="V499" s="33" t="s">
        <v>8</v>
      </c>
      <c r="W499" s="33" t="s">
        <v>311</v>
      </c>
      <c r="X499" s="33">
        <v>2</v>
      </c>
      <c r="Y499" s="33">
        <v>8.0677197253599999</v>
      </c>
      <c r="Z499" s="33">
        <v>8</v>
      </c>
      <c r="AB499" s="33">
        <f t="shared" si="87"/>
        <v>0</v>
      </c>
      <c r="AC499" s="33">
        <f t="shared" si="87"/>
        <v>0</v>
      </c>
      <c r="AD499" s="33">
        <f t="shared" si="87"/>
        <v>0</v>
      </c>
      <c r="AE499" s="33">
        <f t="shared" si="87"/>
        <v>0</v>
      </c>
      <c r="AF499" s="33">
        <f t="shared" si="87"/>
        <v>1</v>
      </c>
      <c r="AG499" s="33">
        <f t="shared" si="87"/>
        <v>0</v>
      </c>
      <c r="AH499" s="33">
        <f t="shared" si="87"/>
        <v>0</v>
      </c>
      <c r="AI499" s="33">
        <f t="shared" si="87"/>
        <v>0</v>
      </c>
      <c r="AJ499" s="33">
        <f t="shared" si="87"/>
        <v>0</v>
      </c>
      <c r="AK499" s="33">
        <f t="shared" si="87"/>
        <v>0</v>
      </c>
      <c r="AL499" s="33">
        <f t="shared" si="87"/>
        <v>0</v>
      </c>
      <c r="AM499" s="33">
        <f t="shared" si="87"/>
        <v>0</v>
      </c>
    </row>
    <row r="500" spans="1:39">
      <c r="A500" s="33" t="s">
        <v>263</v>
      </c>
      <c r="B500" s="33" t="str">
        <f t="shared" si="86"/>
        <v>1990s</v>
      </c>
      <c r="C500" s="33" t="s">
        <v>311</v>
      </c>
      <c r="D500" s="77" t="s">
        <v>161</v>
      </c>
      <c r="E500" s="33">
        <f t="shared" si="83"/>
        <v>0</v>
      </c>
      <c r="F500" s="33">
        <f t="shared" si="83"/>
        <v>0</v>
      </c>
      <c r="G500" s="33">
        <f t="shared" si="83"/>
        <v>0</v>
      </c>
      <c r="H500" s="33">
        <f t="shared" si="83"/>
        <v>0</v>
      </c>
      <c r="I500" s="33">
        <f t="shared" si="83"/>
        <v>1</v>
      </c>
      <c r="J500" s="33">
        <f t="shared" si="83"/>
        <v>0</v>
      </c>
      <c r="K500" s="33">
        <f t="shared" si="81"/>
        <v>0</v>
      </c>
      <c r="L500" s="33">
        <f t="shared" si="81"/>
        <v>0</v>
      </c>
      <c r="M500" s="33">
        <f t="shared" si="81"/>
        <v>0</v>
      </c>
      <c r="N500" s="33">
        <f t="shared" si="81"/>
        <v>0</v>
      </c>
      <c r="O500" s="33">
        <f t="shared" si="81"/>
        <v>0</v>
      </c>
      <c r="P500" s="33">
        <f t="shared" si="81"/>
        <v>0</v>
      </c>
      <c r="Q500" s="36">
        <f t="shared" si="84"/>
        <v>1</v>
      </c>
      <c r="R500" s="33" t="s">
        <v>328</v>
      </c>
      <c r="U500" s="33" t="s">
        <v>334</v>
      </c>
      <c r="V500" s="33" t="s">
        <v>8</v>
      </c>
      <c r="W500" s="33" t="s">
        <v>311</v>
      </c>
      <c r="X500" s="33" t="s">
        <v>161</v>
      </c>
      <c r="Y500" s="33">
        <v>8.3502288695000004</v>
      </c>
      <c r="Z500" s="33">
        <v>8</v>
      </c>
      <c r="AB500" s="33">
        <f t="shared" si="87"/>
        <v>0</v>
      </c>
      <c r="AC500" s="33">
        <f t="shared" si="87"/>
        <v>0</v>
      </c>
      <c r="AD500" s="33">
        <f t="shared" si="87"/>
        <v>0</v>
      </c>
      <c r="AE500" s="33">
        <f t="shared" si="87"/>
        <v>0</v>
      </c>
      <c r="AF500" s="33">
        <f t="shared" si="87"/>
        <v>1</v>
      </c>
      <c r="AG500" s="33">
        <f t="shared" si="87"/>
        <v>0</v>
      </c>
      <c r="AH500" s="33">
        <f t="shared" si="87"/>
        <v>0</v>
      </c>
      <c r="AI500" s="33">
        <f t="shared" si="87"/>
        <v>0</v>
      </c>
      <c r="AJ500" s="33">
        <f t="shared" si="87"/>
        <v>0</v>
      </c>
      <c r="AK500" s="33">
        <f t="shared" si="87"/>
        <v>0</v>
      </c>
      <c r="AL500" s="33">
        <f t="shared" si="87"/>
        <v>0</v>
      </c>
      <c r="AM500" s="33">
        <f t="shared" si="87"/>
        <v>0</v>
      </c>
    </row>
    <row r="501" spans="1:39">
      <c r="A501" s="33" t="s">
        <v>263</v>
      </c>
      <c r="B501" s="33" t="str">
        <f t="shared" si="86"/>
        <v>1990s</v>
      </c>
      <c r="C501" s="33" t="s">
        <v>162</v>
      </c>
      <c r="D501" s="77">
        <v>1</v>
      </c>
      <c r="E501" s="33">
        <f t="shared" si="83"/>
        <v>0</v>
      </c>
      <c r="F501" s="33">
        <f t="shared" si="83"/>
        <v>0</v>
      </c>
      <c r="G501" s="33">
        <f t="shared" si="83"/>
        <v>0</v>
      </c>
      <c r="H501" s="33">
        <f t="shared" si="83"/>
        <v>0</v>
      </c>
      <c r="I501" s="33">
        <f t="shared" si="83"/>
        <v>0</v>
      </c>
      <c r="J501" s="33">
        <f t="shared" si="83"/>
        <v>1</v>
      </c>
      <c r="K501" s="33">
        <f t="shared" si="81"/>
        <v>0</v>
      </c>
      <c r="L501" s="33">
        <f t="shared" si="81"/>
        <v>0</v>
      </c>
      <c r="M501" s="33">
        <f t="shared" si="81"/>
        <v>0</v>
      </c>
      <c r="N501" s="33">
        <f t="shared" si="81"/>
        <v>0</v>
      </c>
      <c r="O501" s="33">
        <f t="shared" si="81"/>
        <v>0</v>
      </c>
      <c r="P501" s="33">
        <f t="shared" si="81"/>
        <v>0</v>
      </c>
      <c r="Q501" s="36">
        <f t="shared" si="84"/>
        <v>1</v>
      </c>
      <c r="R501" s="33" t="s">
        <v>328</v>
      </c>
      <c r="U501" s="33" t="s">
        <v>334</v>
      </c>
      <c r="V501" s="33" t="s">
        <v>8</v>
      </c>
      <c r="W501" s="33" t="s">
        <v>162</v>
      </c>
      <c r="X501" s="33">
        <v>1</v>
      </c>
      <c r="Y501" s="33">
        <v>7.0043083241600002</v>
      </c>
      <c r="Z501" s="33">
        <v>7</v>
      </c>
      <c r="AB501" s="33">
        <f t="shared" si="87"/>
        <v>0</v>
      </c>
      <c r="AC501" s="33">
        <f t="shared" si="87"/>
        <v>0</v>
      </c>
      <c r="AD501" s="33">
        <f t="shared" si="87"/>
        <v>0</v>
      </c>
      <c r="AE501" s="33">
        <f t="shared" si="87"/>
        <v>0</v>
      </c>
      <c r="AF501" s="33">
        <f t="shared" si="87"/>
        <v>0</v>
      </c>
      <c r="AG501" s="33">
        <f t="shared" si="87"/>
        <v>1</v>
      </c>
      <c r="AH501" s="33">
        <f t="shared" si="87"/>
        <v>0</v>
      </c>
      <c r="AI501" s="33">
        <f t="shared" si="87"/>
        <v>0</v>
      </c>
      <c r="AJ501" s="33">
        <f t="shared" si="87"/>
        <v>0</v>
      </c>
      <c r="AK501" s="33">
        <f t="shared" si="87"/>
        <v>0</v>
      </c>
      <c r="AL501" s="33">
        <f t="shared" si="87"/>
        <v>0</v>
      </c>
      <c r="AM501" s="33">
        <f t="shared" si="87"/>
        <v>0</v>
      </c>
    </row>
    <row r="502" spans="1:39">
      <c r="A502" s="33" t="s">
        <v>263</v>
      </c>
      <c r="B502" s="33" t="str">
        <f t="shared" si="86"/>
        <v>1990s</v>
      </c>
      <c r="C502" s="33" t="s">
        <v>162</v>
      </c>
      <c r="D502" s="77">
        <v>2</v>
      </c>
      <c r="E502" s="33">
        <f t="shared" si="83"/>
        <v>0</v>
      </c>
      <c r="F502" s="33">
        <f t="shared" si="83"/>
        <v>0</v>
      </c>
      <c r="G502" s="33">
        <f t="shared" si="83"/>
        <v>0</v>
      </c>
      <c r="H502" s="33">
        <f t="shared" si="83"/>
        <v>0</v>
      </c>
      <c r="I502" s="33">
        <f t="shared" si="83"/>
        <v>0</v>
      </c>
      <c r="J502" s="33">
        <f t="shared" si="83"/>
        <v>1</v>
      </c>
      <c r="K502" s="33">
        <f t="shared" si="81"/>
        <v>0</v>
      </c>
      <c r="L502" s="33">
        <f t="shared" si="81"/>
        <v>0</v>
      </c>
      <c r="M502" s="33">
        <f t="shared" si="81"/>
        <v>0</v>
      </c>
      <c r="N502" s="33">
        <f t="shared" si="81"/>
        <v>0</v>
      </c>
      <c r="O502" s="33">
        <f t="shared" si="81"/>
        <v>0</v>
      </c>
      <c r="P502" s="33">
        <f t="shared" si="81"/>
        <v>0</v>
      </c>
      <c r="Q502" s="36">
        <f t="shared" si="84"/>
        <v>1</v>
      </c>
      <c r="R502" s="33" t="s">
        <v>328</v>
      </c>
      <c r="U502" s="33" t="s">
        <v>334</v>
      </c>
      <c r="V502" s="33" t="s">
        <v>8</v>
      </c>
      <c r="W502" s="33" t="s">
        <v>162</v>
      </c>
      <c r="X502" s="33">
        <v>2</v>
      </c>
      <c r="Y502" s="33">
        <v>6.6501464730000004</v>
      </c>
      <c r="Z502" s="33">
        <v>7</v>
      </c>
      <c r="AB502" s="33">
        <f t="shared" si="87"/>
        <v>0</v>
      </c>
      <c r="AC502" s="33">
        <f t="shared" si="87"/>
        <v>0</v>
      </c>
      <c r="AD502" s="33">
        <f t="shared" si="87"/>
        <v>0</v>
      </c>
      <c r="AE502" s="33">
        <f t="shared" si="87"/>
        <v>0</v>
      </c>
      <c r="AF502" s="33">
        <f t="shared" si="87"/>
        <v>0</v>
      </c>
      <c r="AG502" s="33">
        <f t="shared" si="87"/>
        <v>1</v>
      </c>
      <c r="AH502" s="33">
        <f t="shared" si="87"/>
        <v>0</v>
      </c>
      <c r="AI502" s="33">
        <f t="shared" si="87"/>
        <v>0</v>
      </c>
      <c r="AJ502" s="33">
        <f t="shared" si="87"/>
        <v>0</v>
      </c>
      <c r="AK502" s="33">
        <f t="shared" si="87"/>
        <v>0</v>
      </c>
      <c r="AL502" s="33">
        <f t="shared" si="87"/>
        <v>0</v>
      </c>
      <c r="AM502" s="33">
        <f t="shared" si="87"/>
        <v>0</v>
      </c>
    </row>
    <row r="503" spans="1:39">
      <c r="A503" s="33" t="s">
        <v>263</v>
      </c>
      <c r="B503" s="33" t="str">
        <f t="shared" si="86"/>
        <v>1990s</v>
      </c>
      <c r="C503" s="33" t="s">
        <v>162</v>
      </c>
      <c r="D503" s="77" t="s">
        <v>161</v>
      </c>
      <c r="E503" s="33">
        <f t="shared" si="83"/>
        <v>0</v>
      </c>
      <c r="F503" s="33">
        <f t="shared" si="83"/>
        <v>0</v>
      </c>
      <c r="G503" s="33">
        <f t="shared" si="83"/>
        <v>0</v>
      </c>
      <c r="H503" s="33">
        <f t="shared" si="83"/>
        <v>0</v>
      </c>
      <c r="I503" s="33">
        <f t="shared" si="83"/>
        <v>0</v>
      </c>
      <c r="J503" s="33">
        <f t="shared" si="83"/>
        <v>1</v>
      </c>
      <c r="K503" s="33">
        <f t="shared" si="81"/>
        <v>0</v>
      </c>
      <c r="L503" s="33">
        <f t="shared" si="81"/>
        <v>0</v>
      </c>
      <c r="M503" s="33">
        <f t="shared" si="81"/>
        <v>0</v>
      </c>
      <c r="N503" s="33">
        <f t="shared" si="81"/>
        <v>0</v>
      </c>
      <c r="O503" s="33">
        <f t="shared" si="81"/>
        <v>0</v>
      </c>
      <c r="P503" s="33">
        <f t="shared" si="81"/>
        <v>0</v>
      </c>
      <c r="Q503" s="36">
        <f t="shared" si="84"/>
        <v>1</v>
      </c>
      <c r="R503" s="33" t="s">
        <v>328</v>
      </c>
      <c r="U503" s="33" t="s">
        <v>334</v>
      </c>
      <c r="V503" s="33" t="s">
        <v>8</v>
      </c>
      <c r="W503" s="33" t="s">
        <v>162</v>
      </c>
      <c r="X503" s="33" t="s">
        <v>161</v>
      </c>
      <c r="Y503" s="33">
        <v>6.8830161378500003</v>
      </c>
      <c r="Z503" s="33">
        <v>7</v>
      </c>
      <c r="AB503" s="33">
        <f t="shared" si="87"/>
        <v>0</v>
      </c>
      <c r="AC503" s="33">
        <f t="shared" si="87"/>
        <v>0</v>
      </c>
      <c r="AD503" s="33">
        <f t="shared" si="87"/>
        <v>0</v>
      </c>
      <c r="AE503" s="33">
        <f t="shared" si="87"/>
        <v>0</v>
      </c>
      <c r="AF503" s="33">
        <f t="shared" si="87"/>
        <v>0</v>
      </c>
      <c r="AG503" s="33">
        <f t="shared" si="87"/>
        <v>1</v>
      </c>
      <c r="AH503" s="33">
        <f t="shared" si="87"/>
        <v>0</v>
      </c>
      <c r="AI503" s="33">
        <f t="shared" si="87"/>
        <v>0</v>
      </c>
      <c r="AJ503" s="33">
        <f t="shared" si="87"/>
        <v>0</v>
      </c>
      <c r="AK503" s="33">
        <f t="shared" si="87"/>
        <v>0</v>
      </c>
      <c r="AL503" s="33">
        <f t="shared" si="87"/>
        <v>0</v>
      </c>
      <c r="AM503" s="33">
        <f t="shared" si="87"/>
        <v>0</v>
      </c>
    </row>
    <row r="504" spans="1:39">
      <c r="A504" s="33" t="s">
        <v>263</v>
      </c>
      <c r="B504" s="33" t="str">
        <f t="shared" si="86"/>
        <v>1990s</v>
      </c>
      <c r="C504" s="33" t="s">
        <v>163</v>
      </c>
      <c r="D504" s="77">
        <v>1</v>
      </c>
      <c r="E504" s="33">
        <f t="shared" si="83"/>
        <v>0</v>
      </c>
      <c r="F504" s="33">
        <f t="shared" si="83"/>
        <v>0</v>
      </c>
      <c r="G504" s="33">
        <f t="shared" si="83"/>
        <v>0</v>
      </c>
      <c r="H504" s="33">
        <f t="shared" si="83"/>
        <v>0</v>
      </c>
      <c r="I504" s="33">
        <f t="shared" si="83"/>
        <v>0</v>
      </c>
      <c r="J504" s="33">
        <f t="shared" si="83"/>
        <v>0</v>
      </c>
      <c r="K504" s="33">
        <f t="shared" si="81"/>
        <v>1</v>
      </c>
      <c r="L504" s="33">
        <f t="shared" si="81"/>
        <v>0</v>
      </c>
      <c r="M504" s="33">
        <f t="shared" si="81"/>
        <v>0</v>
      </c>
      <c r="N504" s="33">
        <f t="shared" si="81"/>
        <v>0</v>
      </c>
      <c r="O504" s="33">
        <f t="shared" si="81"/>
        <v>0</v>
      </c>
      <c r="P504" s="33">
        <f t="shared" si="81"/>
        <v>0</v>
      </c>
      <c r="Q504" s="36">
        <f t="shared" si="84"/>
        <v>1</v>
      </c>
      <c r="R504" s="33" t="s">
        <v>328</v>
      </c>
      <c r="U504" s="33" t="s">
        <v>334</v>
      </c>
      <c r="V504" s="33" t="s">
        <v>8</v>
      </c>
      <c r="W504" s="33" t="s">
        <v>163</v>
      </c>
      <c r="X504" s="33">
        <v>1</v>
      </c>
      <c r="Y504" s="33">
        <v>5.7735863271700003</v>
      </c>
      <c r="Z504" s="33">
        <v>6</v>
      </c>
      <c r="AB504" s="33">
        <f t="shared" si="87"/>
        <v>0</v>
      </c>
      <c r="AC504" s="33">
        <f t="shared" si="87"/>
        <v>0</v>
      </c>
      <c r="AD504" s="33">
        <f t="shared" si="87"/>
        <v>0</v>
      </c>
      <c r="AE504" s="33">
        <f t="shared" si="87"/>
        <v>0</v>
      </c>
      <c r="AF504" s="33">
        <f t="shared" si="87"/>
        <v>0</v>
      </c>
      <c r="AG504" s="33">
        <f t="shared" si="87"/>
        <v>0</v>
      </c>
      <c r="AH504" s="33">
        <f t="shared" si="87"/>
        <v>1</v>
      </c>
      <c r="AI504" s="33">
        <f t="shared" si="87"/>
        <v>0</v>
      </c>
      <c r="AJ504" s="33">
        <f t="shared" si="87"/>
        <v>0</v>
      </c>
      <c r="AK504" s="33">
        <f t="shared" si="87"/>
        <v>0</v>
      </c>
      <c r="AL504" s="33">
        <f t="shared" si="87"/>
        <v>0</v>
      </c>
      <c r="AM504" s="33">
        <f t="shared" si="87"/>
        <v>0</v>
      </c>
    </row>
    <row r="505" spans="1:39">
      <c r="A505" s="33" t="s">
        <v>263</v>
      </c>
      <c r="B505" s="33" t="str">
        <f t="shared" si="86"/>
        <v>1990s</v>
      </c>
      <c r="C505" s="33" t="s">
        <v>163</v>
      </c>
      <c r="D505" s="77">
        <v>2</v>
      </c>
      <c r="E505" s="33">
        <f t="shared" si="83"/>
        <v>0</v>
      </c>
      <c r="F505" s="33">
        <f t="shared" si="83"/>
        <v>0</v>
      </c>
      <c r="G505" s="33">
        <f t="shared" si="83"/>
        <v>0</v>
      </c>
      <c r="H505" s="33">
        <f t="shared" si="83"/>
        <v>0</v>
      </c>
      <c r="I505" s="33">
        <f t="shared" si="83"/>
        <v>0</v>
      </c>
      <c r="J505" s="33">
        <f t="shared" si="83"/>
        <v>0</v>
      </c>
      <c r="K505" s="33">
        <f t="shared" si="81"/>
        <v>0</v>
      </c>
      <c r="L505" s="33">
        <f t="shared" si="81"/>
        <v>1</v>
      </c>
      <c r="M505" s="33">
        <f t="shared" si="81"/>
        <v>0</v>
      </c>
      <c r="N505" s="33">
        <f t="shared" si="81"/>
        <v>0</v>
      </c>
      <c r="O505" s="33">
        <f t="shared" si="81"/>
        <v>0</v>
      </c>
      <c r="P505" s="33">
        <f t="shared" si="81"/>
        <v>0</v>
      </c>
      <c r="Q505" s="36">
        <f t="shared" si="84"/>
        <v>1</v>
      </c>
      <c r="R505" s="33" t="s">
        <v>328</v>
      </c>
      <c r="U505" s="33" t="s">
        <v>334</v>
      </c>
      <c r="V505" s="33" t="s">
        <v>8</v>
      </c>
      <c r="W505" s="33" t="s">
        <v>163</v>
      </c>
      <c r="X505" s="33">
        <v>2</v>
      </c>
      <c r="Y505" s="33">
        <v>5.4816540011099999</v>
      </c>
      <c r="Z505" s="33">
        <v>5</v>
      </c>
      <c r="AB505" s="33">
        <f t="shared" si="87"/>
        <v>0</v>
      </c>
      <c r="AC505" s="33">
        <f t="shared" si="87"/>
        <v>0</v>
      </c>
      <c r="AD505" s="33">
        <f t="shared" si="87"/>
        <v>0</v>
      </c>
      <c r="AE505" s="33">
        <f t="shared" si="87"/>
        <v>0</v>
      </c>
      <c r="AF505" s="33">
        <f t="shared" si="87"/>
        <v>0</v>
      </c>
      <c r="AG505" s="33">
        <f t="shared" si="87"/>
        <v>0</v>
      </c>
      <c r="AH505" s="33">
        <f t="shared" si="87"/>
        <v>0</v>
      </c>
      <c r="AI505" s="33">
        <f t="shared" si="87"/>
        <v>1</v>
      </c>
      <c r="AJ505" s="33">
        <f t="shared" si="87"/>
        <v>0</v>
      </c>
      <c r="AK505" s="33">
        <f t="shared" si="87"/>
        <v>0</v>
      </c>
      <c r="AL505" s="33">
        <f t="shared" si="87"/>
        <v>0</v>
      </c>
      <c r="AM505" s="33">
        <f t="shared" si="87"/>
        <v>0</v>
      </c>
    </row>
    <row r="506" spans="1:39">
      <c r="A506" s="33" t="s">
        <v>263</v>
      </c>
      <c r="B506" s="33" t="str">
        <f t="shared" si="86"/>
        <v>1990s</v>
      </c>
      <c r="C506" s="33" t="s">
        <v>163</v>
      </c>
      <c r="D506" s="77" t="s">
        <v>161</v>
      </c>
      <c r="E506" s="33">
        <f t="shared" si="83"/>
        <v>0</v>
      </c>
      <c r="F506" s="33">
        <f t="shared" si="83"/>
        <v>0</v>
      </c>
      <c r="G506" s="33">
        <f t="shared" si="83"/>
        <v>0</v>
      </c>
      <c r="H506" s="33">
        <f t="shared" ref="H506:P528" si="88">AE506</f>
        <v>0</v>
      </c>
      <c r="I506" s="33">
        <f t="shared" si="88"/>
        <v>0</v>
      </c>
      <c r="J506" s="33">
        <f t="shared" si="88"/>
        <v>0</v>
      </c>
      <c r="K506" s="33">
        <f t="shared" si="88"/>
        <v>1</v>
      </c>
      <c r="L506" s="33">
        <f t="shared" si="88"/>
        <v>0</v>
      </c>
      <c r="M506" s="33">
        <f t="shared" si="88"/>
        <v>0</v>
      </c>
      <c r="N506" s="33">
        <f t="shared" si="88"/>
        <v>0</v>
      </c>
      <c r="O506" s="33">
        <f t="shared" si="88"/>
        <v>0</v>
      </c>
      <c r="P506" s="33">
        <f t="shared" si="88"/>
        <v>0</v>
      </c>
      <c r="Q506" s="36">
        <f t="shared" si="84"/>
        <v>1</v>
      </c>
      <c r="R506" s="33" t="s">
        <v>328</v>
      </c>
      <c r="U506" s="33" t="s">
        <v>334</v>
      </c>
      <c r="V506" s="33" t="s">
        <v>8</v>
      </c>
      <c r="W506" s="33" t="s">
        <v>163</v>
      </c>
      <c r="X506" s="33" t="s">
        <v>161</v>
      </c>
      <c r="Y506" s="33">
        <v>5.6736063039999998</v>
      </c>
      <c r="Z506" s="33">
        <v>6</v>
      </c>
      <c r="AB506" s="33">
        <f t="shared" si="87"/>
        <v>0</v>
      </c>
      <c r="AC506" s="33">
        <f t="shared" si="87"/>
        <v>0</v>
      </c>
      <c r="AD506" s="33">
        <f t="shared" si="87"/>
        <v>0</v>
      </c>
      <c r="AE506" s="33">
        <f t="shared" si="87"/>
        <v>0</v>
      </c>
      <c r="AF506" s="33">
        <f t="shared" si="87"/>
        <v>0</v>
      </c>
      <c r="AG506" s="33">
        <f t="shared" si="87"/>
        <v>0</v>
      </c>
      <c r="AH506" s="33">
        <f t="shared" si="87"/>
        <v>1</v>
      </c>
      <c r="AI506" s="33">
        <f t="shared" si="87"/>
        <v>0</v>
      </c>
      <c r="AJ506" s="33">
        <f t="shared" si="87"/>
        <v>0</v>
      </c>
      <c r="AK506" s="33">
        <f t="shared" si="87"/>
        <v>0</v>
      </c>
      <c r="AL506" s="33">
        <f t="shared" si="87"/>
        <v>0</v>
      </c>
      <c r="AM506" s="33">
        <f t="shared" si="87"/>
        <v>0</v>
      </c>
    </row>
    <row r="507" spans="1:39">
      <c r="A507" s="33" t="s">
        <v>263</v>
      </c>
      <c r="B507" s="33" t="str">
        <f t="shared" si="86"/>
        <v>1990s</v>
      </c>
      <c r="C507" s="33" t="s">
        <v>164</v>
      </c>
      <c r="D507" s="77">
        <v>1</v>
      </c>
      <c r="E507" s="33">
        <f t="shared" ref="E507:J554" si="89">AB507</f>
        <v>0</v>
      </c>
      <c r="F507" s="33">
        <f t="shared" si="89"/>
        <v>0</v>
      </c>
      <c r="G507" s="33">
        <f t="shared" si="89"/>
        <v>0</v>
      </c>
      <c r="H507" s="33">
        <f t="shared" si="88"/>
        <v>0</v>
      </c>
      <c r="I507" s="33">
        <f t="shared" si="88"/>
        <v>0</v>
      </c>
      <c r="J507" s="33">
        <f t="shared" si="88"/>
        <v>0</v>
      </c>
      <c r="K507" s="33">
        <f t="shared" si="88"/>
        <v>0</v>
      </c>
      <c r="L507" s="33">
        <f t="shared" si="88"/>
        <v>1</v>
      </c>
      <c r="M507" s="33">
        <f t="shared" si="88"/>
        <v>0</v>
      </c>
      <c r="N507" s="33">
        <f t="shared" si="88"/>
        <v>0</v>
      </c>
      <c r="O507" s="33">
        <f t="shared" si="88"/>
        <v>0</v>
      </c>
      <c r="P507" s="33">
        <f t="shared" si="88"/>
        <v>0</v>
      </c>
      <c r="Q507" s="36">
        <f t="shared" si="84"/>
        <v>1</v>
      </c>
      <c r="R507" s="33" t="s">
        <v>328</v>
      </c>
      <c r="U507" s="33" t="s">
        <v>334</v>
      </c>
      <c r="V507" s="33" t="s">
        <v>8</v>
      </c>
      <c r="W507" s="33" t="s">
        <v>164</v>
      </c>
      <c r="X507" s="33">
        <v>1</v>
      </c>
      <c r="Y507" s="33">
        <v>4.75911361044</v>
      </c>
      <c r="Z507" s="33">
        <v>5</v>
      </c>
      <c r="AB507" s="33">
        <f t="shared" si="87"/>
        <v>0</v>
      </c>
      <c r="AC507" s="33">
        <f t="shared" si="87"/>
        <v>0</v>
      </c>
      <c r="AD507" s="33">
        <f t="shared" si="87"/>
        <v>0</v>
      </c>
      <c r="AE507" s="33">
        <f t="shared" si="87"/>
        <v>0</v>
      </c>
      <c r="AF507" s="33">
        <f t="shared" si="87"/>
        <v>0</v>
      </c>
      <c r="AG507" s="33">
        <f t="shared" si="87"/>
        <v>0</v>
      </c>
      <c r="AH507" s="33">
        <f t="shared" si="87"/>
        <v>0</v>
      </c>
      <c r="AI507" s="33">
        <f t="shared" si="87"/>
        <v>1</v>
      </c>
      <c r="AJ507" s="33">
        <f t="shared" si="87"/>
        <v>0</v>
      </c>
      <c r="AK507" s="33">
        <f t="shared" si="87"/>
        <v>0</v>
      </c>
      <c r="AL507" s="33">
        <f t="shared" si="87"/>
        <v>0</v>
      </c>
      <c r="AM507" s="33">
        <f t="shared" si="87"/>
        <v>0</v>
      </c>
    </row>
    <row r="508" spans="1:39">
      <c r="A508" s="33" t="s">
        <v>263</v>
      </c>
      <c r="B508" s="33" t="str">
        <f t="shared" si="86"/>
        <v>1990s</v>
      </c>
      <c r="C508" s="33" t="s">
        <v>164</v>
      </c>
      <c r="D508" s="77">
        <v>2</v>
      </c>
      <c r="E508" s="33">
        <f t="shared" si="89"/>
        <v>0</v>
      </c>
      <c r="F508" s="33">
        <f t="shared" si="89"/>
        <v>0</v>
      </c>
      <c r="G508" s="33">
        <f t="shared" si="89"/>
        <v>0</v>
      </c>
      <c r="H508" s="33">
        <f t="shared" si="88"/>
        <v>0</v>
      </c>
      <c r="I508" s="33">
        <f t="shared" si="88"/>
        <v>0</v>
      </c>
      <c r="J508" s="33">
        <f t="shared" si="88"/>
        <v>0</v>
      </c>
      <c r="K508" s="33">
        <f t="shared" si="88"/>
        <v>0</v>
      </c>
      <c r="L508" s="33">
        <f t="shared" si="88"/>
        <v>1</v>
      </c>
      <c r="M508" s="33">
        <f t="shared" si="88"/>
        <v>0</v>
      </c>
      <c r="N508" s="33">
        <f t="shared" si="88"/>
        <v>0</v>
      </c>
      <c r="O508" s="33">
        <f t="shared" si="88"/>
        <v>0</v>
      </c>
      <c r="P508" s="33">
        <f t="shared" si="88"/>
        <v>0</v>
      </c>
      <c r="Q508" s="36">
        <f t="shared" si="84"/>
        <v>1</v>
      </c>
      <c r="R508" s="33" t="s">
        <v>328</v>
      </c>
      <c r="U508" s="33" t="s">
        <v>334</v>
      </c>
      <c r="V508" s="33" t="s">
        <v>8</v>
      </c>
      <c r="W508" s="33" t="s">
        <v>164</v>
      </c>
      <c r="X508" s="33">
        <v>2</v>
      </c>
      <c r="Y508" s="33">
        <v>4.5184765042299997</v>
      </c>
      <c r="Z508" s="33">
        <v>5</v>
      </c>
      <c r="AB508" s="33">
        <f t="shared" si="87"/>
        <v>0</v>
      </c>
      <c r="AC508" s="33">
        <f t="shared" si="87"/>
        <v>0</v>
      </c>
      <c r="AD508" s="33">
        <f t="shared" si="87"/>
        <v>0</v>
      </c>
      <c r="AE508" s="33">
        <f t="shared" si="87"/>
        <v>0</v>
      </c>
      <c r="AF508" s="33">
        <f t="shared" si="87"/>
        <v>0</v>
      </c>
      <c r="AG508" s="33">
        <f t="shared" si="87"/>
        <v>0</v>
      </c>
      <c r="AH508" s="33">
        <f t="shared" si="87"/>
        <v>0</v>
      </c>
      <c r="AI508" s="33">
        <f t="shared" si="87"/>
        <v>1</v>
      </c>
      <c r="AJ508" s="33">
        <f t="shared" si="87"/>
        <v>0</v>
      </c>
      <c r="AK508" s="33">
        <f t="shared" si="87"/>
        <v>0</v>
      </c>
      <c r="AL508" s="33">
        <f t="shared" si="87"/>
        <v>0</v>
      </c>
      <c r="AM508" s="33">
        <f t="shared" si="87"/>
        <v>0</v>
      </c>
    </row>
    <row r="509" spans="1:39">
      <c r="A509" s="33" t="s">
        <v>263</v>
      </c>
      <c r="B509" s="33" t="str">
        <f t="shared" si="86"/>
        <v>1990s</v>
      </c>
      <c r="C509" s="33" t="s">
        <v>164</v>
      </c>
      <c r="D509" s="77" t="s">
        <v>161</v>
      </c>
      <c r="E509" s="33">
        <f t="shared" si="89"/>
        <v>0</v>
      </c>
      <c r="F509" s="33">
        <f t="shared" si="89"/>
        <v>0</v>
      </c>
      <c r="G509" s="33">
        <f t="shared" si="89"/>
        <v>0</v>
      </c>
      <c r="H509" s="33">
        <f t="shared" si="88"/>
        <v>0</v>
      </c>
      <c r="I509" s="33">
        <f t="shared" si="88"/>
        <v>0</v>
      </c>
      <c r="J509" s="33">
        <f t="shared" si="88"/>
        <v>0</v>
      </c>
      <c r="K509" s="33">
        <f t="shared" si="88"/>
        <v>0</v>
      </c>
      <c r="L509" s="33">
        <f t="shared" si="88"/>
        <v>1</v>
      </c>
      <c r="M509" s="33">
        <f t="shared" si="88"/>
        <v>0</v>
      </c>
      <c r="N509" s="33">
        <f t="shared" si="88"/>
        <v>0</v>
      </c>
      <c r="O509" s="33">
        <f t="shared" si="88"/>
        <v>0</v>
      </c>
      <c r="P509" s="33">
        <f t="shared" si="88"/>
        <v>0</v>
      </c>
      <c r="Q509" s="36">
        <f t="shared" si="84"/>
        <v>1</v>
      </c>
      <c r="R509" s="33" t="s">
        <v>328</v>
      </c>
      <c r="U509" s="33" t="s">
        <v>334</v>
      </c>
      <c r="V509" s="33" t="s">
        <v>8</v>
      </c>
      <c r="W509" s="33" t="s">
        <v>164</v>
      </c>
      <c r="X509" s="33" t="s">
        <v>161</v>
      </c>
      <c r="Y509" s="33">
        <v>4.67670100551</v>
      </c>
      <c r="Z509" s="33">
        <v>5</v>
      </c>
      <c r="AB509" s="33">
        <f t="shared" ref="AB509:AM521" si="90">IF(AB$2=$Z509,1,0)</f>
        <v>0</v>
      </c>
      <c r="AC509" s="33">
        <f t="shared" si="90"/>
        <v>0</v>
      </c>
      <c r="AD509" s="33">
        <f t="shared" si="90"/>
        <v>0</v>
      </c>
      <c r="AE509" s="33">
        <f t="shared" si="90"/>
        <v>0</v>
      </c>
      <c r="AF509" s="33">
        <f t="shared" si="90"/>
        <v>0</v>
      </c>
      <c r="AG509" s="33">
        <f t="shared" si="90"/>
        <v>0</v>
      </c>
      <c r="AH509" s="33">
        <f t="shared" si="90"/>
        <v>0</v>
      </c>
      <c r="AI509" s="33">
        <f t="shared" si="90"/>
        <v>1</v>
      </c>
      <c r="AJ509" s="33">
        <f t="shared" si="90"/>
        <v>0</v>
      </c>
      <c r="AK509" s="33">
        <f t="shared" si="90"/>
        <v>0</v>
      </c>
      <c r="AL509" s="33">
        <f t="shared" si="90"/>
        <v>0</v>
      </c>
      <c r="AM509" s="33">
        <f t="shared" si="90"/>
        <v>0</v>
      </c>
    </row>
    <row r="510" spans="1:39">
      <c r="A510" s="33" t="s">
        <v>263</v>
      </c>
      <c r="B510" s="33" t="str">
        <f t="shared" si="86"/>
        <v>1990s</v>
      </c>
      <c r="C510" s="33" t="s">
        <v>165</v>
      </c>
      <c r="D510" s="77">
        <v>1</v>
      </c>
      <c r="E510" s="33">
        <f t="shared" si="89"/>
        <v>0</v>
      </c>
      <c r="F510" s="33">
        <f t="shared" si="89"/>
        <v>0</v>
      </c>
      <c r="G510" s="33">
        <f t="shared" si="89"/>
        <v>0</v>
      </c>
      <c r="H510" s="33">
        <f t="shared" si="88"/>
        <v>0</v>
      </c>
      <c r="I510" s="33">
        <f t="shared" si="88"/>
        <v>0</v>
      </c>
      <c r="J510" s="33">
        <f t="shared" si="88"/>
        <v>0</v>
      </c>
      <c r="K510" s="33">
        <f t="shared" si="88"/>
        <v>0</v>
      </c>
      <c r="L510" s="33">
        <f t="shared" si="88"/>
        <v>0</v>
      </c>
      <c r="M510" s="33">
        <f t="shared" si="88"/>
        <v>1</v>
      </c>
      <c r="N510" s="33">
        <f t="shared" si="88"/>
        <v>0</v>
      </c>
      <c r="O510" s="33">
        <f t="shared" si="88"/>
        <v>0</v>
      </c>
      <c r="P510" s="33">
        <f t="shared" si="88"/>
        <v>0</v>
      </c>
      <c r="Q510" s="36">
        <f t="shared" si="84"/>
        <v>1</v>
      </c>
      <c r="R510" s="33" t="s">
        <v>328</v>
      </c>
      <c r="U510" s="33" t="s">
        <v>334</v>
      </c>
      <c r="V510" s="33" t="s">
        <v>8</v>
      </c>
      <c r="W510" s="33" t="s">
        <v>165</v>
      </c>
      <c r="X510" s="33">
        <v>1</v>
      </c>
      <c r="Y510" s="33">
        <v>3.9228931678899999</v>
      </c>
      <c r="Z510" s="33">
        <v>4</v>
      </c>
      <c r="AB510" s="33">
        <f t="shared" si="90"/>
        <v>0</v>
      </c>
      <c r="AC510" s="33">
        <f t="shared" si="90"/>
        <v>0</v>
      </c>
      <c r="AD510" s="33">
        <f t="shared" si="90"/>
        <v>0</v>
      </c>
      <c r="AE510" s="33">
        <f t="shared" si="90"/>
        <v>0</v>
      </c>
      <c r="AF510" s="33">
        <f t="shared" si="90"/>
        <v>0</v>
      </c>
      <c r="AG510" s="33">
        <f t="shared" si="90"/>
        <v>0</v>
      </c>
      <c r="AH510" s="33">
        <f t="shared" si="90"/>
        <v>0</v>
      </c>
      <c r="AI510" s="33">
        <f t="shared" si="90"/>
        <v>0</v>
      </c>
      <c r="AJ510" s="33">
        <f t="shared" si="90"/>
        <v>1</v>
      </c>
      <c r="AK510" s="33">
        <f t="shared" si="90"/>
        <v>0</v>
      </c>
      <c r="AL510" s="33">
        <f t="shared" si="90"/>
        <v>0</v>
      </c>
      <c r="AM510" s="33">
        <f t="shared" si="90"/>
        <v>0</v>
      </c>
    </row>
    <row r="511" spans="1:39">
      <c r="A511" s="33" t="s">
        <v>263</v>
      </c>
      <c r="B511" s="33" t="str">
        <f t="shared" si="86"/>
        <v>1990s</v>
      </c>
      <c r="C511" s="33" t="s">
        <v>165</v>
      </c>
      <c r="D511" s="77">
        <v>2</v>
      </c>
      <c r="E511" s="33">
        <f t="shared" si="89"/>
        <v>0</v>
      </c>
      <c r="F511" s="33">
        <f t="shared" si="89"/>
        <v>0</v>
      </c>
      <c r="G511" s="33">
        <f t="shared" si="89"/>
        <v>0</v>
      </c>
      <c r="H511" s="33">
        <f t="shared" si="88"/>
        <v>0</v>
      </c>
      <c r="I511" s="33">
        <f t="shared" si="88"/>
        <v>0</v>
      </c>
      <c r="J511" s="33">
        <f t="shared" si="88"/>
        <v>0</v>
      </c>
      <c r="K511" s="33">
        <f t="shared" si="88"/>
        <v>0</v>
      </c>
      <c r="L511" s="33">
        <f t="shared" si="88"/>
        <v>0</v>
      </c>
      <c r="M511" s="33">
        <f t="shared" si="88"/>
        <v>1</v>
      </c>
      <c r="N511" s="33">
        <f t="shared" si="88"/>
        <v>0</v>
      </c>
      <c r="O511" s="33">
        <f t="shared" si="88"/>
        <v>0</v>
      </c>
      <c r="P511" s="33">
        <f t="shared" si="88"/>
        <v>0</v>
      </c>
      <c r="Q511" s="36">
        <f t="shared" si="84"/>
        <v>1</v>
      </c>
      <c r="R511" s="33" t="s">
        <v>328</v>
      </c>
      <c r="U511" s="33" t="s">
        <v>334</v>
      </c>
      <c r="V511" s="33" t="s">
        <v>8</v>
      </c>
      <c r="W511" s="33" t="s">
        <v>165</v>
      </c>
      <c r="X511" s="33">
        <v>2</v>
      </c>
      <c r="Y511" s="33">
        <v>3.7245382351899998</v>
      </c>
      <c r="Z511" s="33">
        <v>4</v>
      </c>
      <c r="AB511" s="33">
        <f t="shared" si="90"/>
        <v>0</v>
      </c>
      <c r="AC511" s="33">
        <f t="shared" si="90"/>
        <v>0</v>
      </c>
      <c r="AD511" s="33">
        <f t="shared" si="90"/>
        <v>0</v>
      </c>
      <c r="AE511" s="33">
        <f t="shared" si="90"/>
        <v>0</v>
      </c>
      <c r="AF511" s="33">
        <f t="shared" si="90"/>
        <v>0</v>
      </c>
      <c r="AG511" s="33">
        <f t="shared" si="90"/>
        <v>0</v>
      </c>
      <c r="AH511" s="33">
        <f t="shared" si="90"/>
        <v>0</v>
      </c>
      <c r="AI511" s="33">
        <f t="shared" si="90"/>
        <v>0</v>
      </c>
      <c r="AJ511" s="33">
        <f t="shared" si="90"/>
        <v>1</v>
      </c>
      <c r="AK511" s="33">
        <f t="shared" si="90"/>
        <v>0</v>
      </c>
      <c r="AL511" s="33">
        <f t="shared" si="90"/>
        <v>0</v>
      </c>
      <c r="AM511" s="33">
        <f t="shared" si="90"/>
        <v>0</v>
      </c>
    </row>
    <row r="512" spans="1:39">
      <c r="A512" s="33" t="s">
        <v>263</v>
      </c>
      <c r="B512" s="33" t="str">
        <f t="shared" si="86"/>
        <v>1990s</v>
      </c>
      <c r="C512" s="33" t="s">
        <v>165</v>
      </c>
      <c r="D512" s="77" t="s">
        <v>161</v>
      </c>
      <c r="E512" s="33">
        <f t="shared" si="89"/>
        <v>0</v>
      </c>
      <c r="F512" s="33">
        <f t="shared" si="89"/>
        <v>0</v>
      </c>
      <c r="G512" s="33">
        <f t="shared" si="89"/>
        <v>0</v>
      </c>
      <c r="H512" s="33">
        <f t="shared" si="88"/>
        <v>0</v>
      </c>
      <c r="I512" s="33">
        <f t="shared" si="88"/>
        <v>0</v>
      </c>
      <c r="J512" s="33">
        <f t="shared" si="88"/>
        <v>0</v>
      </c>
      <c r="K512" s="33">
        <f t="shared" si="88"/>
        <v>0</v>
      </c>
      <c r="L512" s="33">
        <f t="shared" si="88"/>
        <v>0</v>
      </c>
      <c r="M512" s="33">
        <f t="shared" si="88"/>
        <v>1</v>
      </c>
      <c r="N512" s="33">
        <f t="shared" si="88"/>
        <v>0</v>
      </c>
      <c r="O512" s="33">
        <f t="shared" si="88"/>
        <v>0</v>
      </c>
      <c r="P512" s="33">
        <f t="shared" si="88"/>
        <v>0</v>
      </c>
      <c r="Q512" s="36">
        <f t="shared" si="84"/>
        <v>1</v>
      </c>
      <c r="R512" s="33" t="s">
        <v>328</v>
      </c>
      <c r="U512" s="33" t="s">
        <v>334</v>
      </c>
      <c r="V512" s="33" t="s">
        <v>8</v>
      </c>
      <c r="W512" s="33" t="s">
        <v>165</v>
      </c>
      <c r="X512" s="33" t="s">
        <v>161</v>
      </c>
      <c r="Y512" s="33">
        <v>3.8549612227200001</v>
      </c>
      <c r="Z512" s="33">
        <v>4</v>
      </c>
      <c r="AB512" s="33">
        <f t="shared" si="90"/>
        <v>0</v>
      </c>
      <c r="AC512" s="33">
        <f t="shared" si="90"/>
        <v>0</v>
      </c>
      <c r="AD512" s="33">
        <f t="shared" si="90"/>
        <v>0</v>
      </c>
      <c r="AE512" s="33">
        <f t="shared" si="90"/>
        <v>0</v>
      </c>
      <c r="AF512" s="33">
        <f t="shared" si="90"/>
        <v>0</v>
      </c>
      <c r="AG512" s="33">
        <f t="shared" si="90"/>
        <v>0</v>
      </c>
      <c r="AH512" s="33">
        <f t="shared" si="90"/>
        <v>0</v>
      </c>
      <c r="AI512" s="33">
        <f t="shared" si="90"/>
        <v>0</v>
      </c>
      <c r="AJ512" s="33">
        <f t="shared" si="90"/>
        <v>1</v>
      </c>
      <c r="AK512" s="33">
        <f t="shared" si="90"/>
        <v>0</v>
      </c>
      <c r="AL512" s="33">
        <f t="shared" si="90"/>
        <v>0</v>
      </c>
      <c r="AM512" s="33">
        <f t="shared" si="90"/>
        <v>0</v>
      </c>
    </row>
    <row r="513" spans="1:39">
      <c r="A513" s="33" t="s">
        <v>263</v>
      </c>
      <c r="B513" s="33" t="str">
        <f t="shared" si="86"/>
        <v>2000s</v>
      </c>
      <c r="C513" s="33" t="s">
        <v>311</v>
      </c>
      <c r="D513" s="77">
        <v>1</v>
      </c>
      <c r="E513" s="33">
        <f t="shared" si="89"/>
        <v>0</v>
      </c>
      <c r="F513" s="33">
        <f t="shared" si="89"/>
        <v>0</v>
      </c>
      <c r="G513" s="33">
        <f t="shared" si="89"/>
        <v>0</v>
      </c>
      <c r="H513" s="33">
        <f t="shared" si="88"/>
        <v>0</v>
      </c>
      <c r="I513" s="33">
        <f t="shared" si="88"/>
        <v>0</v>
      </c>
      <c r="J513" s="33">
        <f t="shared" si="88"/>
        <v>1</v>
      </c>
      <c r="K513" s="33">
        <f t="shared" si="88"/>
        <v>0</v>
      </c>
      <c r="L513" s="33">
        <f t="shared" si="88"/>
        <v>0</v>
      </c>
      <c r="M513" s="33">
        <f t="shared" si="88"/>
        <v>0</v>
      </c>
      <c r="N513" s="33">
        <f t="shared" si="88"/>
        <v>0</v>
      </c>
      <c r="O513" s="33">
        <f t="shared" si="88"/>
        <v>0</v>
      </c>
      <c r="P513" s="33">
        <f t="shared" si="88"/>
        <v>0</v>
      </c>
      <c r="Q513" s="36">
        <f t="shared" si="84"/>
        <v>1</v>
      </c>
      <c r="R513" s="33" t="s">
        <v>328</v>
      </c>
      <c r="U513" s="33" t="s">
        <v>334</v>
      </c>
      <c r="V513" s="33" t="s">
        <v>9</v>
      </c>
      <c r="W513" s="33" t="s">
        <v>311</v>
      </c>
      <c r="X513" s="33">
        <v>1</v>
      </c>
      <c r="Y513" s="33">
        <v>7.3651354045200002</v>
      </c>
      <c r="Z513" s="33">
        <v>7</v>
      </c>
      <c r="AB513" s="33">
        <f t="shared" si="90"/>
        <v>0</v>
      </c>
      <c r="AC513" s="33">
        <f t="shared" si="90"/>
        <v>0</v>
      </c>
      <c r="AD513" s="33">
        <f t="shared" si="90"/>
        <v>0</v>
      </c>
      <c r="AE513" s="33">
        <f t="shared" si="90"/>
        <v>0</v>
      </c>
      <c r="AF513" s="33">
        <f t="shared" si="90"/>
        <v>0</v>
      </c>
      <c r="AG513" s="33">
        <f t="shared" si="90"/>
        <v>1</v>
      </c>
      <c r="AH513" s="33">
        <f t="shared" si="90"/>
        <v>0</v>
      </c>
      <c r="AI513" s="33">
        <f t="shared" si="90"/>
        <v>0</v>
      </c>
      <c r="AJ513" s="33">
        <f t="shared" si="90"/>
        <v>0</v>
      </c>
      <c r="AK513" s="33">
        <f t="shared" si="90"/>
        <v>0</v>
      </c>
      <c r="AL513" s="33">
        <f t="shared" si="90"/>
        <v>0</v>
      </c>
      <c r="AM513" s="33">
        <f t="shared" si="90"/>
        <v>0</v>
      </c>
    </row>
    <row r="514" spans="1:39">
      <c r="A514" s="33" t="s">
        <v>263</v>
      </c>
      <c r="B514" s="33" t="str">
        <f t="shared" si="86"/>
        <v>2000s</v>
      </c>
      <c r="C514" s="33" t="s">
        <v>311</v>
      </c>
      <c r="D514" s="77">
        <v>2</v>
      </c>
      <c r="E514" s="33">
        <f t="shared" si="89"/>
        <v>0</v>
      </c>
      <c r="F514" s="33">
        <f t="shared" si="89"/>
        <v>0</v>
      </c>
      <c r="G514" s="33">
        <f t="shared" si="89"/>
        <v>0</v>
      </c>
      <c r="H514" s="33">
        <f t="shared" si="88"/>
        <v>0</v>
      </c>
      <c r="I514" s="33">
        <f t="shared" si="88"/>
        <v>0</v>
      </c>
      <c r="J514" s="33">
        <f t="shared" si="88"/>
        <v>1</v>
      </c>
      <c r="K514" s="33">
        <f t="shared" si="88"/>
        <v>0</v>
      </c>
      <c r="L514" s="33">
        <f t="shared" si="88"/>
        <v>0</v>
      </c>
      <c r="M514" s="33">
        <f t="shared" si="88"/>
        <v>0</v>
      </c>
      <c r="N514" s="33">
        <f t="shared" si="88"/>
        <v>0</v>
      </c>
      <c r="O514" s="33">
        <f t="shared" si="88"/>
        <v>0</v>
      </c>
      <c r="P514" s="33">
        <f t="shared" si="88"/>
        <v>0</v>
      </c>
      <c r="Q514" s="36">
        <f t="shared" si="84"/>
        <v>1</v>
      </c>
      <c r="R514" s="33" t="s">
        <v>328</v>
      </c>
      <c r="U514" s="33" t="s">
        <v>334</v>
      </c>
      <c r="V514" s="33" t="s">
        <v>9</v>
      </c>
      <c r="W514" s="33" t="s">
        <v>311</v>
      </c>
      <c r="X514" s="33">
        <v>2</v>
      </c>
      <c r="Y514" s="33">
        <v>6.9927288986700002</v>
      </c>
      <c r="Z514" s="33">
        <v>7</v>
      </c>
      <c r="AB514" s="33">
        <f t="shared" si="90"/>
        <v>0</v>
      </c>
      <c r="AC514" s="33">
        <f t="shared" si="90"/>
        <v>0</v>
      </c>
      <c r="AD514" s="33">
        <f t="shared" si="90"/>
        <v>0</v>
      </c>
      <c r="AE514" s="33">
        <f t="shared" si="90"/>
        <v>0</v>
      </c>
      <c r="AF514" s="33">
        <f t="shared" si="90"/>
        <v>0</v>
      </c>
      <c r="AG514" s="33">
        <f t="shared" si="90"/>
        <v>1</v>
      </c>
      <c r="AH514" s="33">
        <f t="shared" si="90"/>
        <v>0</v>
      </c>
      <c r="AI514" s="33">
        <f t="shared" si="90"/>
        <v>0</v>
      </c>
      <c r="AJ514" s="33">
        <f t="shared" si="90"/>
        <v>0</v>
      </c>
      <c r="AK514" s="33">
        <f t="shared" si="90"/>
        <v>0</v>
      </c>
      <c r="AL514" s="33">
        <f t="shared" si="90"/>
        <v>0</v>
      </c>
      <c r="AM514" s="33">
        <f t="shared" si="90"/>
        <v>0</v>
      </c>
    </row>
    <row r="515" spans="1:39">
      <c r="A515" s="33" t="s">
        <v>263</v>
      </c>
      <c r="B515" s="33" t="str">
        <f t="shared" si="86"/>
        <v>2000s</v>
      </c>
      <c r="C515" s="33" t="s">
        <v>311</v>
      </c>
      <c r="D515" s="77" t="s">
        <v>161</v>
      </c>
      <c r="E515" s="33">
        <f t="shared" si="89"/>
        <v>0</v>
      </c>
      <c r="F515" s="33">
        <f t="shared" si="89"/>
        <v>0</v>
      </c>
      <c r="G515" s="33">
        <f t="shared" si="89"/>
        <v>0</v>
      </c>
      <c r="H515" s="33">
        <f t="shared" si="88"/>
        <v>0</v>
      </c>
      <c r="I515" s="33">
        <f t="shared" si="88"/>
        <v>0</v>
      </c>
      <c r="J515" s="33">
        <f t="shared" si="88"/>
        <v>1</v>
      </c>
      <c r="K515" s="33">
        <f t="shared" si="88"/>
        <v>0</v>
      </c>
      <c r="L515" s="33">
        <f t="shared" si="88"/>
        <v>0</v>
      </c>
      <c r="M515" s="33">
        <f t="shared" si="88"/>
        <v>0</v>
      </c>
      <c r="N515" s="33">
        <f t="shared" si="88"/>
        <v>0</v>
      </c>
      <c r="O515" s="33">
        <f t="shared" si="88"/>
        <v>0</v>
      </c>
      <c r="P515" s="33">
        <f t="shared" si="88"/>
        <v>0</v>
      </c>
      <c r="Q515" s="36">
        <f t="shared" si="84"/>
        <v>1</v>
      </c>
      <c r="R515" s="33" t="s">
        <v>328</v>
      </c>
      <c r="U515" s="33" t="s">
        <v>334</v>
      </c>
      <c r="V515" s="33" t="s">
        <v>9</v>
      </c>
      <c r="W515" s="33" t="s">
        <v>311</v>
      </c>
      <c r="X515" s="33" t="s">
        <v>161</v>
      </c>
      <c r="Y515" s="33">
        <v>7.2375948488499997</v>
      </c>
      <c r="Z515" s="33">
        <v>7</v>
      </c>
      <c r="AB515" s="33">
        <f t="shared" si="90"/>
        <v>0</v>
      </c>
      <c r="AC515" s="33">
        <f t="shared" si="90"/>
        <v>0</v>
      </c>
      <c r="AD515" s="33">
        <f t="shared" si="90"/>
        <v>0</v>
      </c>
      <c r="AE515" s="33">
        <f t="shared" si="90"/>
        <v>0</v>
      </c>
      <c r="AF515" s="33">
        <f t="shared" si="90"/>
        <v>0</v>
      </c>
      <c r="AG515" s="33">
        <f t="shared" si="90"/>
        <v>1</v>
      </c>
      <c r="AH515" s="33">
        <f t="shared" si="90"/>
        <v>0</v>
      </c>
      <c r="AI515" s="33">
        <f t="shared" si="90"/>
        <v>0</v>
      </c>
      <c r="AJ515" s="33">
        <f t="shared" si="90"/>
        <v>0</v>
      </c>
      <c r="AK515" s="33">
        <f t="shared" si="90"/>
        <v>0</v>
      </c>
      <c r="AL515" s="33">
        <f t="shared" si="90"/>
        <v>0</v>
      </c>
      <c r="AM515" s="33">
        <f t="shared" si="90"/>
        <v>0</v>
      </c>
    </row>
    <row r="516" spans="1:39">
      <c r="A516" s="33" t="s">
        <v>263</v>
      </c>
      <c r="B516" s="33" t="str">
        <f t="shared" si="86"/>
        <v>2000s</v>
      </c>
      <c r="C516" s="33" t="s">
        <v>162</v>
      </c>
      <c r="D516" s="77">
        <v>1</v>
      </c>
      <c r="E516" s="33">
        <f t="shared" si="89"/>
        <v>0</v>
      </c>
      <c r="F516" s="33">
        <f t="shared" si="89"/>
        <v>0</v>
      </c>
      <c r="G516" s="33">
        <f t="shared" si="89"/>
        <v>0</v>
      </c>
      <c r="H516" s="33">
        <f t="shared" si="88"/>
        <v>0</v>
      </c>
      <c r="I516" s="33">
        <f t="shared" si="88"/>
        <v>0</v>
      </c>
      <c r="J516" s="33">
        <f t="shared" si="88"/>
        <v>0</v>
      </c>
      <c r="K516" s="33">
        <f t="shared" si="88"/>
        <v>1</v>
      </c>
      <c r="L516" s="33">
        <f t="shared" si="88"/>
        <v>0</v>
      </c>
      <c r="M516" s="33">
        <f t="shared" si="88"/>
        <v>0</v>
      </c>
      <c r="N516" s="33">
        <f t="shared" si="88"/>
        <v>0</v>
      </c>
      <c r="O516" s="33">
        <f t="shared" si="88"/>
        <v>0</v>
      </c>
      <c r="P516" s="33">
        <f t="shared" si="88"/>
        <v>0</v>
      </c>
      <c r="Q516" s="36">
        <f t="shared" si="84"/>
        <v>1</v>
      </c>
      <c r="R516" s="33" t="s">
        <v>328</v>
      </c>
      <c r="U516" s="33" t="s">
        <v>334</v>
      </c>
      <c r="V516" s="33" t="s">
        <v>9</v>
      </c>
      <c r="W516" s="33" t="s">
        <v>162</v>
      </c>
      <c r="X516" s="33">
        <v>1</v>
      </c>
      <c r="Y516" s="33">
        <v>6.0710127397700004</v>
      </c>
      <c r="Z516" s="33">
        <v>6</v>
      </c>
      <c r="AB516" s="33">
        <f t="shared" si="90"/>
        <v>0</v>
      </c>
      <c r="AC516" s="33">
        <f t="shared" si="90"/>
        <v>0</v>
      </c>
      <c r="AD516" s="33">
        <f t="shared" si="90"/>
        <v>0</v>
      </c>
      <c r="AE516" s="33">
        <f t="shared" si="90"/>
        <v>0</v>
      </c>
      <c r="AF516" s="33">
        <f t="shared" si="90"/>
        <v>0</v>
      </c>
      <c r="AG516" s="33">
        <f t="shared" si="90"/>
        <v>0</v>
      </c>
      <c r="AH516" s="33">
        <f t="shared" si="90"/>
        <v>1</v>
      </c>
      <c r="AI516" s="33">
        <f t="shared" si="90"/>
        <v>0</v>
      </c>
      <c r="AJ516" s="33">
        <f t="shared" si="90"/>
        <v>0</v>
      </c>
      <c r="AK516" s="33">
        <f t="shared" si="90"/>
        <v>0</v>
      </c>
      <c r="AL516" s="33">
        <f t="shared" si="90"/>
        <v>0</v>
      </c>
      <c r="AM516" s="33">
        <f t="shared" si="90"/>
        <v>0</v>
      </c>
    </row>
    <row r="517" spans="1:39">
      <c r="A517" s="33" t="s">
        <v>263</v>
      </c>
      <c r="B517" s="33" t="str">
        <f t="shared" si="86"/>
        <v>2000s</v>
      </c>
      <c r="C517" s="33" t="s">
        <v>162</v>
      </c>
      <c r="D517" s="77">
        <v>2</v>
      </c>
      <c r="E517" s="33">
        <f t="shared" si="89"/>
        <v>0</v>
      </c>
      <c r="F517" s="33">
        <f t="shared" si="89"/>
        <v>0</v>
      </c>
      <c r="G517" s="33">
        <f t="shared" si="89"/>
        <v>0</v>
      </c>
      <c r="H517" s="33">
        <f t="shared" si="88"/>
        <v>0</v>
      </c>
      <c r="I517" s="33">
        <f t="shared" si="88"/>
        <v>0</v>
      </c>
      <c r="J517" s="33">
        <f t="shared" si="88"/>
        <v>0</v>
      </c>
      <c r="K517" s="33">
        <f t="shared" si="88"/>
        <v>1</v>
      </c>
      <c r="L517" s="33">
        <f t="shared" si="88"/>
        <v>0</v>
      </c>
      <c r="M517" s="33">
        <f t="shared" si="88"/>
        <v>0</v>
      </c>
      <c r="N517" s="33">
        <f t="shared" si="88"/>
        <v>0</v>
      </c>
      <c r="O517" s="33">
        <f t="shared" si="88"/>
        <v>0</v>
      </c>
      <c r="P517" s="33">
        <f t="shared" si="88"/>
        <v>0</v>
      </c>
      <c r="Q517" s="36">
        <f t="shared" si="84"/>
        <v>1</v>
      </c>
      <c r="R517" s="33" t="s">
        <v>328</v>
      </c>
      <c r="U517" s="33" t="s">
        <v>334</v>
      </c>
      <c r="V517" s="33" t="s">
        <v>9</v>
      </c>
      <c r="W517" s="33" t="s">
        <v>162</v>
      </c>
      <c r="X517" s="33">
        <v>2</v>
      </c>
      <c r="Y517" s="33">
        <v>5.7640415142299997</v>
      </c>
      <c r="Z517" s="33">
        <v>6</v>
      </c>
      <c r="AB517" s="33">
        <f t="shared" si="90"/>
        <v>0</v>
      </c>
      <c r="AC517" s="33">
        <f t="shared" si="90"/>
        <v>0</v>
      </c>
      <c r="AD517" s="33">
        <f t="shared" si="90"/>
        <v>0</v>
      </c>
      <c r="AE517" s="33">
        <f t="shared" si="90"/>
        <v>0</v>
      </c>
      <c r="AF517" s="33">
        <f t="shared" si="90"/>
        <v>0</v>
      </c>
      <c r="AG517" s="33">
        <f t="shared" si="90"/>
        <v>0</v>
      </c>
      <c r="AH517" s="33">
        <f t="shared" si="90"/>
        <v>1</v>
      </c>
      <c r="AI517" s="33">
        <f t="shared" si="90"/>
        <v>0</v>
      </c>
      <c r="AJ517" s="33">
        <f t="shared" si="90"/>
        <v>0</v>
      </c>
      <c r="AK517" s="33">
        <f t="shared" si="90"/>
        <v>0</v>
      </c>
      <c r="AL517" s="33">
        <f t="shared" si="90"/>
        <v>0</v>
      </c>
      <c r="AM517" s="33">
        <f t="shared" si="90"/>
        <v>0</v>
      </c>
    </row>
    <row r="518" spans="1:39">
      <c r="A518" s="33" t="s">
        <v>263</v>
      </c>
      <c r="B518" s="33" t="str">
        <f t="shared" si="86"/>
        <v>2000s</v>
      </c>
      <c r="C518" s="33" t="s">
        <v>162</v>
      </c>
      <c r="D518" s="77" t="s">
        <v>161</v>
      </c>
      <c r="E518" s="33">
        <f t="shared" si="89"/>
        <v>0</v>
      </c>
      <c r="F518" s="33">
        <f t="shared" si="89"/>
        <v>0</v>
      </c>
      <c r="G518" s="33">
        <f t="shared" si="89"/>
        <v>0</v>
      </c>
      <c r="H518" s="33">
        <f t="shared" si="88"/>
        <v>0</v>
      </c>
      <c r="I518" s="33">
        <f t="shared" si="88"/>
        <v>0</v>
      </c>
      <c r="J518" s="33">
        <f t="shared" si="88"/>
        <v>0</v>
      </c>
      <c r="K518" s="33">
        <f t="shared" si="88"/>
        <v>1</v>
      </c>
      <c r="L518" s="33">
        <f t="shared" si="88"/>
        <v>0</v>
      </c>
      <c r="M518" s="33">
        <f t="shared" si="88"/>
        <v>0</v>
      </c>
      <c r="N518" s="33">
        <f t="shared" si="88"/>
        <v>0</v>
      </c>
      <c r="O518" s="33">
        <f t="shared" si="88"/>
        <v>0</v>
      </c>
      <c r="P518" s="33">
        <f t="shared" si="88"/>
        <v>0</v>
      </c>
      <c r="Q518" s="36">
        <f t="shared" si="84"/>
        <v>1</v>
      </c>
      <c r="R518" s="33" t="s">
        <v>328</v>
      </c>
      <c r="U518" s="33" t="s">
        <v>334</v>
      </c>
      <c r="V518" s="33" t="s">
        <v>9</v>
      </c>
      <c r="W518" s="33" t="s">
        <v>162</v>
      </c>
      <c r="X518" s="33" t="s">
        <v>161</v>
      </c>
      <c r="Y518" s="33">
        <v>5.9658822437500003</v>
      </c>
      <c r="Z518" s="33">
        <v>6</v>
      </c>
      <c r="AB518" s="33">
        <f t="shared" si="90"/>
        <v>0</v>
      </c>
      <c r="AC518" s="33">
        <f t="shared" si="90"/>
        <v>0</v>
      </c>
      <c r="AD518" s="33">
        <f t="shared" si="90"/>
        <v>0</v>
      </c>
      <c r="AE518" s="33">
        <f t="shared" si="90"/>
        <v>0</v>
      </c>
      <c r="AF518" s="33">
        <f t="shared" si="90"/>
        <v>0</v>
      </c>
      <c r="AG518" s="33">
        <f t="shared" si="90"/>
        <v>0</v>
      </c>
      <c r="AH518" s="33">
        <f t="shared" si="90"/>
        <v>1</v>
      </c>
      <c r="AI518" s="33">
        <f t="shared" si="90"/>
        <v>0</v>
      </c>
      <c r="AJ518" s="33">
        <f t="shared" si="90"/>
        <v>0</v>
      </c>
      <c r="AK518" s="33">
        <f t="shared" si="90"/>
        <v>0</v>
      </c>
      <c r="AL518" s="33">
        <f t="shared" si="90"/>
        <v>0</v>
      </c>
      <c r="AM518" s="33">
        <f t="shared" si="90"/>
        <v>0</v>
      </c>
    </row>
    <row r="519" spans="1:39">
      <c r="A519" s="33" t="s">
        <v>263</v>
      </c>
      <c r="B519" s="33" t="str">
        <f t="shared" si="86"/>
        <v>2000s</v>
      </c>
      <c r="C519" s="33" t="s">
        <v>163</v>
      </c>
      <c r="D519" s="77">
        <v>1</v>
      </c>
      <c r="E519" s="33">
        <f t="shared" si="89"/>
        <v>0</v>
      </c>
      <c r="F519" s="33">
        <f t="shared" si="89"/>
        <v>0</v>
      </c>
      <c r="G519" s="33">
        <f t="shared" si="89"/>
        <v>0</v>
      </c>
      <c r="H519" s="33">
        <f t="shared" si="88"/>
        <v>0</v>
      </c>
      <c r="I519" s="33">
        <f t="shared" si="88"/>
        <v>0</v>
      </c>
      <c r="J519" s="33">
        <f t="shared" si="88"/>
        <v>0</v>
      </c>
      <c r="K519" s="33">
        <f t="shared" si="88"/>
        <v>0</v>
      </c>
      <c r="L519" s="33">
        <f t="shared" si="88"/>
        <v>1</v>
      </c>
      <c r="M519" s="33">
        <f t="shared" si="88"/>
        <v>0</v>
      </c>
      <c r="N519" s="33">
        <f t="shared" si="88"/>
        <v>0</v>
      </c>
      <c r="O519" s="33">
        <f t="shared" si="88"/>
        <v>0</v>
      </c>
      <c r="P519" s="33">
        <f t="shared" si="88"/>
        <v>0</v>
      </c>
      <c r="Q519" s="36">
        <f t="shared" si="84"/>
        <v>1</v>
      </c>
      <c r="R519" s="33" t="s">
        <v>328</v>
      </c>
      <c r="U519" s="33" t="s">
        <v>334</v>
      </c>
      <c r="V519" s="33" t="s">
        <v>9</v>
      </c>
      <c r="W519" s="33" t="s">
        <v>163</v>
      </c>
      <c r="X519" s="33">
        <v>1</v>
      </c>
      <c r="Y519" s="33">
        <v>5.0042794411899996</v>
      </c>
      <c r="Z519" s="33">
        <v>5</v>
      </c>
      <c r="AB519" s="33">
        <f t="shared" si="90"/>
        <v>0</v>
      </c>
      <c r="AC519" s="33">
        <f t="shared" si="90"/>
        <v>0</v>
      </c>
      <c r="AD519" s="33">
        <f t="shared" si="90"/>
        <v>0</v>
      </c>
      <c r="AE519" s="33">
        <f t="shared" si="90"/>
        <v>0</v>
      </c>
      <c r="AF519" s="33">
        <f t="shared" si="90"/>
        <v>0</v>
      </c>
      <c r="AG519" s="33">
        <f t="shared" si="90"/>
        <v>0</v>
      </c>
      <c r="AH519" s="33">
        <f t="shared" si="90"/>
        <v>0</v>
      </c>
      <c r="AI519" s="33">
        <f t="shared" si="90"/>
        <v>1</v>
      </c>
      <c r="AJ519" s="33">
        <f t="shared" si="90"/>
        <v>0</v>
      </c>
      <c r="AK519" s="33">
        <f t="shared" si="90"/>
        <v>0</v>
      </c>
      <c r="AL519" s="33">
        <f t="shared" si="90"/>
        <v>0</v>
      </c>
      <c r="AM519" s="33">
        <f t="shared" si="90"/>
        <v>0</v>
      </c>
    </row>
    <row r="520" spans="1:39">
      <c r="A520" s="33" t="s">
        <v>263</v>
      </c>
      <c r="B520" s="33" t="str">
        <f t="shared" si="86"/>
        <v>2000s</v>
      </c>
      <c r="C520" s="33" t="s">
        <v>163</v>
      </c>
      <c r="D520" s="77">
        <v>2</v>
      </c>
      <c r="E520" s="33">
        <f t="shared" si="89"/>
        <v>0</v>
      </c>
      <c r="F520" s="33">
        <f t="shared" si="89"/>
        <v>0</v>
      </c>
      <c r="G520" s="33">
        <f t="shared" si="89"/>
        <v>0</v>
      </c>
      <c r="H520" s="33">
        <f t="shared" si="88"/>
        <v>0</v>
      </c>
      <c r="I520" s="33">
        <f t="shared" si="88"/>
        <v>0</v>
      </c>
      <c r="J520" s="33">
        <f t="shared" si="88"/>
        <v>0</v>
      </c>
      <c r="K520" s="33">
        <f t="shared" si="88"/>
        <v>0</v>
      </c>
      <c r="L520" s="33">
        <f t="shared" si="88"/>
        <v>1</v>
      </c>
      <c r="M520" s="33">
        <f t="shared" si="88"/>
        <v>0</v>
      </c>
      <c r="N520" s="33">
        <f t="shared" si="88"/>
        <v>0</v>
      </c>
      <c r="O520" s="33">
        <f t="shared" si="88"/>
        <v>0</v>
      </c>
      <c r="P520" s="33">
        <f t="shared" si="88"/>
        <v>0</v>
      </c>
      <c r="Q520" s="36">
        <f t="shared" si="84"/>
        <v>1</v>
      </c>
      <c r="R520" s="33" t="s">
        <v>328</v>
      </c>
      <c r="U520" s="33" t="s">
        <v>334</v>
      </c>
      <c r="V520" s="33" t="s">
        <v>9</v>
      </c>
      <c r="W520" s="33" t="s">
        <v>163</v>
      </c>
      <c r="X520" s="33">
        <v>2</v>
      </c>
      <c r="Y520" s="33">
        <v>4.7512459097399997</v>
      </c>
      <c r="Z520" s="33">
        <v>5</v>
      </c>
      <c r="AB520" s="33">
        <f t="shared" si="90"/>
        <v>0</v>
      </c>
      <c r="AC520" s="33">
        <f t="shared" si="90"/>
        <v>0</v>
      </c>
      <c r="AD520" s="33">
        <f t="shared" si="90"/>
        <v>0</v>
      </c>
      <c r="AE520" s="33">
        <f t="shared" si="90"/>
        <v>0</v>
      </c>
      <c r="AF520" s="33">
        <f t="shared" si="90"/>
        <v>0</v>
      </c>
      <c r="AG520" s="33">
        <f t="shared" si="90"/>
        <v>0</v>
      </c>
      <c r="AH520" s="33">
        <f t="shared" si="90"/>
        <v>0</v>
      </c>
      <c r="AI520" s="33">
        <f t="shared" si="90"/>
        <v>1</v>
      </c>
      <c r="AJ520" s="33">
        <f t="shared" si="90"/>
        <v>0</v>
      </c>
      <c r="AK520" s="33">
        <f t="shared" si="90"/>
        <v>0</v>
      </c>
      <c r="AL520" s="33">
        <f t="shared" si="90"/>
        <v>0</v>
      </c>
      <c r="AM520" s="33">
        <f t="shared" si="90"/>
        <v>0</v>
      </c>
    </row>
    <row r="521" spans="1:39">
      <c r="A521" s="33" t="s">
        <v>263</v>
      </c>
      <c r="B521" s="33" t="str">
        <f t="shared" si="86"/>
        <v>2000s</v>
      </c>
      <c r="C521" s="33" t="s">
        <v>163</v>
      </c>
      <c r="D521" s="77" t="s">
        <v>161</v>
      </c>
      <c r="E521" s="33">
        <f t="shared" si="89"/>
        <v>0</v>
      </c>
      <c r="F521" s="33">
        <f t="shared" si="89"/>
        <v>0</v>
      </c>
      <c r="G521" s="33">
        <f t="shared" si="89"/>
        <v>0</v>
      </c>
      <c r="H521" s="33">
        <f t="shared" si="88"/>
        <v>0</v>
      </c>
      <c r="I521" s="33">
        <f t="shared" si="88"/>
        <v>0</v>
      </c>
      <c r="J521" s="33">
        <f t="shared" si="88"/>
        <v>0</v>
      </c>
      <c r="K521" s="33">
        <f t="shared" si="88"/>
        <v>0</v>
      </c>
      <c r="L521" s="33">
        <f t="shared" si="88"/>
        <v>1</v>
      </c>
      <c r="M521" s="33">
        <f t="shared" si="88"/>
        <v>0</v>
      </c>
      <c r="N521" s="33">
        <f t="shared" si="88"/>
        <v>0</v>
      </c>
      <c r="O521" s="33">
        <f t="shared" si="88"/>
        <v>0</v>
      </c>
      <c r="P521" s="33">
        <f t="shared" si="88"/>
        <v>0</v>
      </c>
      <c r="Q521" s="36">
        <f t="shared" si="84"/>
        <v>1</v>
      </c>
      <c r="R521" s="33" t="s">
        <v>328</v>
      </c>
      <c r="U521" s="33" t="s">
        <v>334</v>
      </c>
      <c r="V521" s="33" t="s">
        <v>9</v>
      </c>
      <c r="W521" s="33" t="s">
        <v>163</v>
      </c>
      <c r="X521" s="33" t="s">
        <v>161</v>
      </c>
      <c r="Y521" s="33">
        <v>4.9176213493000001</v>
      </c>
      <c r="Z521" s="33">
        <v>5</v>
      </c>
      <c r="AB521" s="33">
        <f t="shared" si="90"/>
        <v>0</v>
      </c>
      <c r="AC521" s="33">
        <f t="shared" si="90"/>
        <v>0</v>
      </c>
      <c r="AD521" s="33">
        <f t="shared" si="90"/>
        <v>0</v>
      </c>
      <c r="AE521" s="33">
        <f t="shared" si="90"/>
        <v>0</v>
      </c>
      <c r="AF521" s="33">
        <f t="shared" si="90"/>
        <v>0</v>
      </c>
      <c r="AG521" s="33">
        <f t="shared" si="90"/>
        <v>0</v>
      </c>
      <c r="AH521" s="33">
        <f t="shared" si="90"/>
        <v>0</v>
      </c>
      <c r="AI521" s="33">
        <f t="shared" si="90"/>
        <v>1</v>
      </c>
      <c r="AJ521" s="33">
        <f t="shared" si="90"/>
        <v>0</v>
      </c>
      <c r="AK521" s="33">
        <f t="shared" si="90"/>
        <v>0</v>
      </c>
      <c r="AL521" s="33">
        <f t="shared" si="90"/>
        <v>0</v>
      </c>
      <c r="AM521" s="33">
        <f t="shared" si="90"/>
        <v>0</v>
      </c>
    </row>
    <row r="522" spans="1:39">
      <c r="A522" s="33" t="s">
        <v>263</v>
      </c>
      <c r="B522" s="33" t="str">
        <f t="shared" si="86"/>
        <v>2000s</v>
      </c>
      <c r="C522" s="33" t="s">
        <v>164</v>
      </c>
      <c r="D522" s="77">
        <v>1</v>
      </c>
      <c r="E522" s="33">
        <f t="shared" si="89"/>
        <v>0</v>
      </c>
      <c r="F522" s="33">
        <f t="shared" si="89"/>
        <v>0</v>
      </c>
      <c r="G522" s="33">
        <f t="shared" si="89"/>
        <v>0</v>
      </c>
      <c r="H522" s="33">
        <f t="shared" si="88"/>
        <v>0</v>
      </c>
      <c r="I522" s="33">
        <f t="shared" si="88"/>
        <v>0</v>
      </c>
      <c r="J522" s="33">
        <f t="shared" si="88"/>
        <v>0</v>
      </c>
      <c r="K522" s="33">
        <f t="shared" si="88"/>
        <v>0</v>
      </c>
      <c r="L522" s="33">
        <f t="shared" si="88"/>
        <v>0</v>
      </c>
      <c r="M522" s="33">
        <f t="shared" si="88"/>
        <v>1</v>
      </c>
      <c r="N522" s="33">
        <f t="shared" si="88"/>
        <v>0</v>
      </c>
      <c r="O522" s="33">
        <f t="shared" si="88"/>
        <v>0</v>
      </c>
      <c r="P522" s="33">
        <f t="shared" si="88"/>
        <v>0</v>
      </c>
      <c r="Q522" s="36">
        <f t="shared" si="84"/>
        <v>1</v>
      </c>
      <c r="R522" s="33" t="s">
        <v>328</v>
      </c>
      <c r="U522" s="33" t="s">
        <v>334</v>
      </c>
      <c r="V522" s="33" t="s">
        <v>9</v>
      </c>
      <c r="W522" s="33" t="s">
        <v>164</v>
      </c>
      <c r="X522" s="33">
        <v>1</v>
      </c>
      <c r="Y522" s="33">
        <v>4.12498108618</v>
      </c>
      <c r="Z522" s="33">
        <v>4</v>
      </c>
      <c r="AB522" s="33">
        <f t="shared" ref="AB522:AM534" si="91">IF(AB$2=$Z522,1,0)</f>
        <v>0</v>
      </c>
      <c r="AC522" s="33">
        <f t="shared" si="91"/>
        <v>0</v>
      </c>
      <c r="AD522" s="33">
        <f t="shared" si="91"/>
        <v>0</v>
      </c>
      <c r="AE522" s="33">
        <f t="shared" si="91"/>
        <v>0</v>
      </c>
      <c r="AF522" s="33">
        <f t="shared" si="91"/>
        <v>0</v>
      </c>
      <c r="AG522" s="33">
        <f t="shared" si="91"/>
        <v>0</v>
      </c>
      <c r="AH522" s="33">
        <f t="shared" si="91"/>
        <v>0</v>
      </c>
      <c r="AI522" s="33">
        <f t="shared" si="91"/>
        <v>0</v>
      </c>
      <c r="AJ522" s="33">
        <f t="shared" si="91"/>
        <v>1</v>
      </c>
      <c r="AK522" s="33">
        <f t="shared" si="91"/>
        <v>0</v>
      </c>
      <c r="AL522" s="33">
        <f t="shared" si="91"/>
        <v>0</v>
      </c>
      <c r="AM522" s="33">
        <f t="shared" si="91"/>
        <v>0</v>
      </c>
    </row>
    <row r="523" spans="1:39">
      <c r="A523" s="33" t="s">
        <v>263</v>
      </c>
      <c r="B523" s="33" t="str">
        <f t="shared" si="86"/>
        <v>2000s</v>
      </c>
      <c r="C523" s="33" t="s">
        <v>164</v>
      </c>
      <c r="D523" s="77">
        <v>2</v>
      </c>
      <c r="E523" s="33">
        <f t="shared" si="89"/>
        <v>0</v>
      </c>
      <c r="F523" s="33">
        <f t="shared" si="89"/>
        <v>0</v>
      </c>
      <c r="G523" s="33">
        <f t="shared" si="89"/>
        <v>0</v>
      </c>
      <c r="H523" s="33">
        <f t="shared" si="88"/>
        <v>0</v>
      </c>
      <c r="I523" s="33">
        <f t="shared" si="88"/>
        <v>0</v>
      </c>
      <c r="J523" s="33">
        <f t="shared" si="88"/>
        <v>0</v>
      </c>
      <c r="K523" s="33">
        <f t="shared" si="88"/>
        <v>0</v>
      </c>
      <c r="L523" s="33">
        <f t="shared" si="88"/>
        <v>0</v>
      </c>
      <c r="M523" s="33">
        <f t="shared" si="88"/>
        <v>1</v>
      </c>
      <c r="N523" s="33">
        <f t="shared" si="88"/>
        <v>0</v>
      </c>
      <c r="O523" s="33">
        <f t="shared" si="88"/>
        <v>0</v>
      </c>
      <c r="P523" s="33">
        <f t="shared" si="88"/>
        <v>0</v>
      </c>
      <c r="Q523" s="36">
        <f t="shared" si="84"/>
        <v>1</v>
      </c>
      <c r="R523" s="33" t="s">
        <v>328</v>
      </c>
      <c r="U523" s="33" t="s">
        <v>334</v>
      </c>
      <c r="V523" s="33" t="s">
        <v>9</v>
      </c>
      <c r="W523" s="33" t="s">
        <v>164</v>
      </c>
      <c r="X523" s="33">
        <v>2</v>
      </c>
      <c r="Y523" s="33">
        <v>3.9164078952499999</v>
      </c>
      <c r="Z523" s="33">
        <v>4</v>
      </c>
      <c r="AB523" s="33">
        <f t="shared" si="91"/>
        <v>0</v>
      </c>
      <c r="AC523" s="33">
        <f t="shared" si="91"/>
        <v>0</v>
      </c>
      <c r="AD523" s="33">
        <f t="shared" si="91"/>
        <v>0</v>
      </c>
      <c r="AE523" s="33">
        <f t="shared" si="91"/>
        <v>0</v>
      </c>
      <c r="AF523" s="33">
        <f t="shared" si="91"/>
        <v>0</v>
      </c>
      <c r="AG523" s="33">
        <f t="shared" si="91"/>
        <v>0</v>
      </c>
      <c r="AH523" s="33">
        <f t="shared" si="91"/>
        <v>0</v>
      </c>
      <c r="AI523" s="33">
        <f t="shared" si="91"/>
        <v>0</v>
      </c>
      <c r="AJ523" s="33">
        <f t="shared" si="91"/>
        <v>1</v>
      </c>
      <c r="AK523" s="33">
        <f t="shared" si="91"/>
        <v>0</v>
      </c>
      <c r="AL523" s="33">
        <f t="shared" si="91"/>
        <v>0</v>
      </c>
      <c r="AM523" s="33">
        <f t="shared" si="91"/>
        <v>0</v>
      </c>
    </row>
    <row r="524" spans="1:39">
      <c r="A524" s="33" t="s">
        <v>263</v>
      </c>
      <c r="B524" s="33" t="str">
        <f t="shared" si="86"/>
        <v>2000s</v>
      </c>
      <c r="C524" s="33" t="s">
        <v>164</v>
      </c>
      <c r="D524" s="77" t="s">
        <v>161</v>
      </c>
      <c r="E524" s="33">
        <f t="shared" si="89"/>
        <v>0</v>
      </c>
      <c r="F524" s="33">
        <f t="shared" si="89"/>
        <v>0</v>
      </c>
      <c r="G524" s="33">
        <f t="shared" si="89"/>
        <v>0</v>
      </c>
      <c r="H524" s="33">
        <f t="shared" si="88"/>
        <v>0</v>
      </c>
      <c r="I524" s="33">
        <f t="shared" si="88"/>
        <v>0</v>
      </c>
      <c r="J524" s="33">
        <f t="shared" si="88"/>
        <v>0</v>
      </c>
      <c r="K524" s="33">
        <f t="shared" si="88"/>
        <v>0</v>
      </c>
      <c r="L524" s="33">
        <f t="shared" si="88"/>
        <v>0</v>
      </c>
      <c r="M524" s="33">
        <f t="shared" si="88"/>
        <v>1</v>
      </c>
      <c r="N524" s="33">
        <f t="shared" si="88"/>
        <v>0</v>
      </c>
      <c r="O524" s="33">
        <f t="shared" si="88"/>
        <v>0</v>
      </c>
      <c r="P524" s="33">
        <f t="shared" si="88"/>
        <v>0</v>
      </c>
      <c r="Q524" s="36">
        <f t="shared" si="84"/>
        <v>1</v>
      </c>
      <c r="R524" s="33" t="s">
        <v>328</v>
      </c>
      <c r="U524" s="33" t="s">
        <v>334</v>
      </c>
      <c r="V524" s="33" t="s">
        <v>9</v>
      </c>
      <c r="W524" s="33" t="s">
        <v>164</v>
      </c>
      <c r="X524" s="33" t="s">
        <v>161</v>
      </c>
      <c r="Y524" s="33">
        <v>4.0535496255299996</v>
      </c>
      <c r="Z524" s="33">
        <v>4</v>
      </c>
      <c r="AB524" s="33">
        <f t="shared" si="91"/>
        <v>0</v>
      </c>
      <c r="AC524" s="33">
        <f t="shared" si="91"/>
        <v>0</v>
      </c>
      <c r="AD524" s="33">
        <f t="shared" si="91"/>
        <v>0</v>
      </c>
      <c r="AE524" s="33">
        <f t="shared" si="91"/>
        <v>0</v>
      </c>
      <c r="AF524" s="33">
        <f t="shared" si="91"/>
        <v>0</v>
      </c>
      <c r="AG524" s="33">
        <f t="shared" si="91"/>
        <v>0</v>
      </c>
      <c r="AH524" s="33">
        <f t="shared" si="91"/>
        <v>0</v>
      </c>
      <c r="AI524" s="33">
        <f t="shared" si="91"/>
        <v>0</v>
      </c>
      <c r="AJ524" s="33">
        <f t="shared" si="91"/>
        <v>1</v>
      </c>
      <c r="AK524" s="33">
        <f t="shared" si="91"/>
        <v>0</v>
      </c>
      <c r="AL524" s="33">
        <f t="shared" si="91"/>
        <v>0</v>
      </c>
      <c r="AM524" s="33">
        <f t="shared" si="91"/>
        <v>0</v>
      </c>
    </row>
    <row r="525" spans="1:39">
      <c r="A525" s="33" t="s">
        <v>263</v>
      </c>
      <c r="B525" s="33" t="str">
        <f t="shared" si="86"/>
        <v>2000s</v>
      </c>
      <c r="C525" s="33" t="s">
        <v>165</v>
      </c>
      <c r="D525" s="77">
        <v>1</v>
      </c>
      <c r="E525" s="33">
        <f t="shared" si="89"/>
        <v>0</v>
      </c>
      <c r="F525" s="33">
        <f t="shared" si="89"/>
        <v>0</v>
      </c>
      <c r="G525" s="33">
        <f t="shared" si="89"/>
        <v>0</v>
      </c>
      <c r="H525" s="33">
        <f t="shared" si="88"/>
        <v>0</v>
      </c>
      <c r="I525" s="33">
        <f t="shared" si="88"/>
        <v>0</v>
      </c>
      <c r="J525" s="33">
        <f t="shared" si="88"/>
        <v>0</v>
      </c>
      <c r="K525" s="33">
        <f t="shared" si="88"/>
        <v>0</v>
      </c>
      <c r="L525" s="33">
        <f t="shared" si="88"/>
        <v>0</v>
      </c>
      <c r="M525" s="33">
        <f t="shared" si="88"/>
        <v>0</v>
      </c>
      <c r="N525" s="33">
        <f t="shared" si="88"/>
        <v>1</v>
      </c>
      <c r="O525" s="33">
        <f t="shared" si="88"/>
        <v>0</v>
      </c>
      <c r="P525" s="33">
        <f t="shared" si="88"/>
        <v>0</v>
      </c>
      <c r="Q525" s="36">
        <f t="shared" si="84"/>
        <v>1</v>
      </c>
      <c r="R525" s="33" t="s">
        <v>328</v>
      </c>
      <c r="U525" s="33" t="s">
        <v>334</v>
      </c>
      <c r="V525" s="33" t="s">
        <v>9</v>
      </c>
      <c r="W525" s="33" t="s">
        <v>165</v>
      </c>
      <c r="X525" s="33">
        <v>1</v>
      </c>
      <c r="Y525" s="33">
        <v>3.40018361511</v>
      </c>
      <c r="Z525" s="33">
        <v>3</v>
      </c>
      <c r="AB525" s="33">
        <f t="shared" si="91"/>
        <v>0</v>
      </c>
      <c r="AC525" s="33">
        <f t="shared" si="91"/>
        <v>0</v>
      </c>
      <c r="AD525" s="33">
        <f t="shared" si="91"/>
        <v>0</v>
      </c>
      <c r="AE525" s="33">
        <f t="shared" si="91"/>
        <v>0</v>
      </c>
      <c r="AF525" s="33">
        <f t="shared" si="91"/>
        <v>0</v>
      </c>
      <c r="AG525" s="33">
        <f t="shared" si="91"/>
        <v>0</v>
      </c>
      <c r="AH525" s="33">
        <f t="shared" si="91"/>
        <v>0</v>
      </c>
      <c r="AI525" s="33">
        <f t="shared" si="91"/>
        <v>0</v>
      </c>
      <c r="AJ525" s="33">
        <f t="shared" si="91"/>
        <v>0</v>
      </c>
      <c r="AK525" s="33">
        <f t="shared" si="91"/>
        <v>1</v>
      </c>
      <c r="AL525" s="33">
        <f t="shared" si="91"/>
        <v>0</v>
      </c>
      <c r="AM525" s="33">
        <f t="shared" si="91"/>
        <v>0</v>
      </c>
    </row>
    <row r="526" spans="1:39">
      <c r="A526" s="33" t="s">
        <v>263</v>
      </c>
      <c r="B526" s="33" t="str">
        <f t="shared" si="86"/>
        <v>2000s</v>
      </c>
      <c r="C526" s="33" t="s">
        <v>165</v>
      </c>
      <c r="D526" s="77">
        <v>2</v>
      </c>
      <c r="E526" s="33">
        <f t="shared" si="89"/>
        <v>0</v>
      </c>
      <c r="F526" s="33">
        <f t="shared" si="89"/>
        <v>0</v>
      </c>
      <c r="G526" s="33">
        <f t="shared" si="89"/>
        <v>0</v>
      </c>
      <c r="H526" s="33">
        <f t="shared" si="88"/>
        <v>0</v>
      </c>
      <c r="I526" s="33">
        <f t="shared" si="88"/>
        <v>0</v>
      </c>
      <c r="J526" s="33">
        <f t="shared" si="88"/>
        <v>0</v>
      </c>
      <c r="K526" s="33">
        <f t="shared" si="88"/>
        <v>0</v>
      </c>
      <c r="L526" s="33">
        <f t="shared" si="88"/>
        <v>0</v>
      </c>
      <c r="M526" s="33">
        <f t="shared" si="88"/>
        <v>0</v>
      </c>
      <c r="N526" s="33">
        <f t="shared" si="88"/>
        <v>1</v>
      </c>
      <c r="O526" s="33">
        <f t="shared" si="88"/>
        <v>0</v>
      </c>
      <c r="P526" s="33">
        <f t="shared" si="88"/>
        <v>0</v>
      </c>
      <c r="Q526" s="36">
        <f t="shared" si="84"/>
        <v>1</v>
      </c>
      <c r="R526" s="33" t="s">
        <v>328</v>
      </c>
      <c r="U526" s="33" t="s">
        <v>334</v>
      </c>
      <c r="V526" s="33" t="s">
        <v>9</v>
      </c>
      <c r="W526" s="33" t="s">
        <v>165</v>
      </c>
      <c r="X526" s="33">
        <v>2</v>
      </c>
      <c r="Y526" s="33">
        <v>3.2282586701099998</v>
      </c>
      <c r="Z526" s="33">
        <v>3</v>
      </c>
      <c r="AB526" s="33">
        <f t="shared" si="91"/>
        <v>0</v>
      </c>
      <c r="AC526" s="33">
        <f t="shared" si="91"/>
        <v>0</v>
      </c>
      <c r="AD526" s="33">
        <f t="shared" si="91"/>
        <v>0</v>
      </c>
      <c r="AE526" s="33">
        <f t="shared" si="91"/>
        <v>0</v>
      </c>
      <c r="AF526" s="33">
        <f t="shared" si="91"/>
        <v>0</v>
      </c>
      <c r="AG526" s="33">
        <f t="shared" si="91"/>
        <v>0</v>
      </c>
      <c r="AH526" s="33">
        <f t="shared" si="91"/>
        <v>0</v>
      </c>
      <c r="AI526" s="33">
        <f t="shared" si="91"/>
        <v>0</v>
      </c>
      <c r="AJ526" s="33">
        <f t="shared" si="91"/>
        <v>0</v>
      </c>
      <c r="AK526" s="33">
        <f t="shared" si="91"/>
        <v>1</v>
      </c>
      <c r="AL526" s="33">
        <f t="shared" si="91"/>
        <v>0</v>
      </c>
      <c r="AM526" s="33">
        <f t="shared" si="91"/>
        <v>0</v>
      </c>
    </row>
    <row r="527" spans="1:39">
      <c r="A527" s="33" t="s">
        <v>263</v>
      </c>
      <c r="B527" s="33" t="str">
        <f t="shared" si="86"/>
        <v>2000s</v>
      </c>
      <c r="C527" s="33" t="s">
        <v>165</v>
      </c>
      <c r="D527" s="77" t="s">
        <v>161</v>
      </c>
      <c r="E527" s="33">
        <f t="shared" si="89"/>
        <v>0</v>
      </c>
      <c r="F527" s="33">
        <f t="shared" si="89"/>
        <v>0</v>
      </c>
      <c r="G527" s="33">
        <f t="shared" si="89"/>
        <v>0</v>
      </c>
      <c r="H527" s="33">
        <f t="shared" si="88"/>
        <v>0</v>
      </c>
      <c r="I527" s="33">
        <f t="shared" si="88"/>
        <v>0</v>
      </c>
      <c r="J527" s="33">
        <f t="shared" si="88"/>
        <v>0</v>
      </c>
      <c r="K527" s="33">
        <f t="shared" si="88"/>
        <v>0</v>
      </c>
      <c r="L527" s="33">
        <f t="shared" si="88"/>
        <v>0</v>
      </c>
      <c r="M527" s="33">
        <f t="shared" si="88"/>
        <v>0</v>
      </c>
      <c r="N527" s="33">
        <f t="shared" si="88"/>
        <v>1</v>
      </c>
      <c r="O527" s="33">
        <f t="shared" si="88"/>
        <v>0</v>
      </c>
      <c r="P527" s="33">
        <f t="shared" si="88"/>
        <v>0</v>
      </c>
      <c r="Q527" s="36">
        <f t="shared" si="84"/>
        <v>1</v>
      </c>
      <c r="R527" s="33" t="s">
        <v>328</v>
      </c>
      <c r="U527" s="33" t="s">
        <v>334</v>
      </c>
      <c r="V527" s="33" t="s">
        <v>9</v>
      </c>
      <c r="W527" s="33" t="s">
        <v>165</v>
      </c>
      <c r="X527" s="33" t="s">
        <v>161</v>
      </c>
      <c r="Y527" s="33">
        <v>3.3413033252300002</v>
      </c>
      <c r="Z527" s="33">
        <v>3</v>
      </c>
      <c r="AB527" s="33">
        <f t="shared" si="91"/>
        <v>0</v>
      </c>
      <c r="AC527" s="33">
        <f t="shared" si="91"/>
        <v>0</v>
      </c>
      <c r="AD527" s="33">
        <f t="shared" si="91"/>
        <v>0</v>
      </c>
      <c r="AE527" s="33">
        <f t="shared" si="91"/>
        <v>0</v>
      </c>
      <c r="AF527" s="33">
        <f t="shared" si="91"/>
        <v>0</v>
      </c>
      <c r="AG527" s="33">
        <f t="shared" si="91"/>
        <v>0</v>
      </c>
      <c r="AH527" s="33">
        <f t="shared" si="91"/>
        <v>0</v>
      </c>
      <c r="AI527" s="33">
        <f t="shared" si="91"/>
        <v>0</v>
      </c>
      <c r="AJ527" s="33">
        <f t="shared" si="91"/>
        <v>0</v>
      </c>
      <c r="AK527" s="33">
        <f t="shared" si="91"/>
        <v>1</v>
      </c>
      <c r="AL527" s="33">
        <f t="shared" si="91"/>
        <v>0</v>
      </c>
      <c r="AM527" s="33">
        <f t="shared" si="91"/>
        <v>0</v>
      </c>
    </row>
    <row r="528" spans="1:39">
      <c r="A528" s="33" t="s">
        <v>264</v>
      </c>
      <c r="B528" s="33" t="s">
        <v>272</v>
      </c>
      <c r="C528" s="33" t="s">
        <v>311</v>
      </c>
      <c r="D528" s="77">
        <v>1</v>
      </c>
      <c r="E528" s="33">
        <f t="shared" si="89"/>
        <v>0</v>
      </c>
      <c r="F528" s="33">
        <f t="shared" si="89"/>
        <v>1</v>
      </c>
      <c r="G528" s="33">
        <f t="shared" si="89"/>
        <v>0</v>
      </c>
      <c r="H528" s="33">
        <f t="shared" si="88"/>
        <v>0</v>
      </c>
      <c r="I528" s="33">
        <f t="shared" si="88"/>
        <v>0</v>
      </c>
      <c r="J528" s="33">
        <f t="shared" si="88"/>
        <v>0</v>
      </c>
      <c r="K528" s="33">
        <f t="shared" ref="K528:P564" si="92">AH528</f>
        <v>0</v>
      </c>
      <c r="L528" s="33">
        <f t="shared" si="92"/>
        <v>0</v>
      </c>
      <c r="M528" s="33">
        <f t="shared" si="92"/>
        <v>0</v>
      </c>
      <c r="N528" s="33">
        <f t="shared" si="92"/>
        <v>0</v>
      </c>
      <c r="O528" s="33">
        <f t="shared" si="92"/>
        <v>0</v>
      </c>
      <c r="P528" s="33">
        <f t="shared" si="92"/>
        <v>0</v>
      </c>
      <c r="Q528" s="36">
        <f t="shared" si="84"/>
        <v>1</v>
      </c>
      <c r="R528" s="33" t="s">
        <v>328</v>
      </c>
      <c r="U528" s="33" t="s">
        <v>335</v>
      </c>
      <c r="V528" s="33" t="s">
        <v>330</v>
      </c>
      <c r="W528" s="33" t="s">
        <v>311</v>
      </c>
      <c r="X528" s="33">
        <v>1</v>
      </c>
      <c r="Y528" s="33">
        <v>20.4658457267</v>
      </c>
      <c r="Z528" s="33">
        <v>20</v>
      </c>
      <c r="AB528" s="33">
        <f t="shared" si="91"/>
        <v>0</v>
      </c>
      <c r="AC528" s="33">
        <f t="shared" si="91"/>
        <v>1</v>
      </c>
      <c r="AD528" s="33">
        <f t="shared" si="91"/>
        <v>0</v>
      </c>
      <c r="AE528" s="33">
        <f t="shared" si="91"/>
        <v>0</v>
      </c>
      <c r="AF528" s="33">
        <f t="shared" si="91"/>
        <v>0</v>
      </c>
      <c r="AG528" s="33">
        <f t="shared" si="91"/>
        <v>0</v>
      </c>
      <c r="AH528" s="33">
        <f t="shared" si="91"/>
        <v>0</v>
      </c>
      <c r="AI528" s="33">
        <f t="shared" si="91"/>
        <v>0</v>
      </c>
      <c r="AJ528" s="33">
        <f t="shared" si="91"/>
        <v>0</v>
      </c>
      <c r="AK528" s="33">
        <f t="shared" si="91"/>
        <v>0</v>
      </c>
      <c r="AL528" s="33">
        <f t="shared" si="91"/>
        <v>0</v>
      </c>
      <c r="AM528" s="33">
        <f t="shared" si="91"/>
        <v>0</v>
      </c>
    </row>
    <row r="529" spans="1:39">
      <c r="A529" s="33" t="s">
        <v>264</v>
      </c>
      <c r="B529" s="33" t="s">
        <v>272</v>
      </c>
      <c r="C529" s="33" t="s">
        <v>311</v>
      </c>
      <c r="D529" s="77">
        <v>2</v>
      </c>
      <c r="E529" s="33">
        <f t="shared" si="89"/>
        <v>0</v>
      </c>
      <c r="F529" s="33">
        <f t="shared" si="89"/>
        <v>1</v>
      </c>
      <c r="G529" s="33">
        <f t="shared" si="89"/>
        <v>0</v>
      </c>
      <c r="H529" s="33">
        <f t="shared" si="89"/>
        <v>0</v>
      </c>
      <c r="I529" s="33">
        <f t="shared" si="89"/>
        <v>0</v>
      </c>
      <c r="J529" s="33">
        <f t="shared" si="89"/>
        <v>0</v>
      </c>
      <c r="K529" s="33">
        <f t="shared" si="92"/>
        <v>0</v>
      </c>
      <c r="L529" s="33">
        <f t="shared" si="92"/>
        <v>0</v>
      </c>
      <c r="M529" s="33">
        <f t="shared" si="92"/>
        <v>0</v>
      </c>
      <c r="N529" s="33">
        <f t="shared" si="92"/>
        <v>0</v>
      </c>
      <c r="O529" s="33">
        <f t="shared" si="92"/>
        <v>0</v>
      </c>
      <c r="P529" s="33">
        <f t="shared" si="92"/>
        <v>0</v>
      </c>
      <c r="Q529" s="36">
        <f t="shared" si="84"/>
        <v>1</v>
      </c>
      <c r="R529" s="33" t="s">
        <v>328</v>
      </c>
      <c r="U529" s="33" t="s">
        <v>335</v>
      </c>
      <c r="V529" s="33" t="s">
        <v>330</v>
      </c>
      <c r="W529" s="33" t="s">
        <v>311</v>
      </c>
      <c r="X529" s="33">
        <v>2</v>
      </c>
      <c r="Y529" s="33">
        <v>19.431022376200001</v>
      </c>
      <c r="Z529" s="33">
        <v>20</v>
      </c>
      <c r="AB529" s="33">
        <f t="shared" si="91"/>
        <v>0</v>
      </c>
      <c r="AC529" s="33">
        <f t="shared" si="91"/>
        <v>1</v>
      </c>
      <c r="AD529" s="33">
        <f t="shared" si="91"/>
        <v>0</v>
      </c>
      <c r="AE529" s="33">
        <f t="shared" si="91"/>
        <v>0</v>
      </c>
      <c r="AF529" s="33">
        <f t="shared" si="91"/>
        <v>0</v>
      </c>
      <c r="AG529" s="33">
        <f t="shared" si="91"/>
        <v>0</v>
      </c>
      <c r="AH529" s="33">
        <f t="shared" si="91"/>
        <v>0</v>
      </c>
      <c r="AI529" s="33">
        <f t="shared" si="91"/>
        <v>0</v>
      </c>
      <c r="AJ529" s="33">
        <f t="shared" si="91"/>
        <v>0</v>
      </c>
      <c r="AK529" s="33">
        <f t="shared" si="91"/>
        <v>0</v>
      </c>
      <c r="AL529" s="33">
        <f t="shared" si="91"/>
        <v>0</v>
      </c>
      <c r="AM529" s="33">
        <f t="shared" si="91"/>
        <v>0</v>
      </c>
    </row>
    <row r="530" spans="1:39">
      <c r="A530" s="33" t="s">
        <v>264</v>
      </c>
      <c r="B530" s="33" t="s">
        <v>272</v>
      </c>
      <c r="C530" s="33" t="s">
        <v>311</v>
      </c>
      <c r="D530" s="77" t="s">
        <v>161</v>
      </c>
      <c r="E530" s="33">
        <f t="shared" si="89"/>
        <v>0</v>
      </c>
      <c r="F530" s="33">
        <f t="shared" si="89"/>
        <v>1</v>
      </c>
      <c r="G530" s="33">
        <f t="shared" si="89"/>
        <v>0</v>
      </c>
      <c r="H530" s="33">
        <f t="shared" si="89"/>
        <v>0</v>
      </c>
      <c r="I530" s="33">
        <f t="shared" si="89"/>
        <v>0</v>
      </c>
      <c r="J530" s="33">
        <f t="shared" si="89"/>
        <v>0</v>
      </c>
      <c r="K530" s="33">
        <f t="shared" si="92"/>
        <v>0</v>
      </c>
      <c r="L530" s="33">
        <f t="shared" si="92"/>
        <v>0</v>
      </c>
      <c r="M530" s="33">
        <f t="shared" si="92"/>
        <v>0</v>
      </c>
      <c r="N530" s="33">
        <f t="shared" si="92"/>
        <v>0</v>
      </c>
      <c r="O530" s="33">
        <f t="shared" si="92"/>
        <v>0</v>
      </c>
      <c r="P530" s="33">
        <f t="shared" si="92"/>
        <v>0</v>
      </c>
      <c r="Q530" s="36">
        <f t="shared" si="84"/>
        <v>1</v>
      </c>
      <c r="R530" s="33" t="s">
        <v>328</v>
      </c>
      <c r="U530" s="33" t="s">
        <v>335</v>
      </c>
      <c r="V530" s="33" t="s">
        <v>330</v>
      </c>
      <c r="W530" s="33" t="s">
        <v>311</v>
      </c>
      <c r="X530" s="33" t="s">
        <v>161</v>
      </c>
      <c r="Y530" s="33">
        <v>20.1114428281</v>
      </c>
      <c r="Z530" s="33">
        <v>20</v>
      </c>
      <c r="AB530" s="33">
        <f t="shared" si="91"/>
        <v>0</v>
      </c>
      <c r="AC530" s="33">
        <f t="shared" si="91"/>
        <v>1</v>
      </c>
      <c r="AD530" s="33">
        <f t="shared" si="91"/>
        <v>0</v>
      </c>
      <c r="AE530" s="33">
        <f t="shared" si="91"/>
        <v>0</v>
      </c>
      <c r="AF530" s="33">
        <f t="shared" si="91"/>
        <v>0</v>
      </c>
      <c r="AG530" s="33">
        <f t="shared" si="91"/>
        <v>0</v>
      </c>
      <c r="AH530" s="33">
        <f t="shared" si="91"/>
        <v>0</v>
      </c>
      <c r="AI530" s="33">
        <f t="shared" si="91"/>
        <v>0</v>
      </c>
      <c r="AJ530" s="33">
        <f t="shared" si="91"/>
        <v>0</v>
      </c>
      <c r="AK530" s="33">
        <f t="shared" si="91"/>
        <v>0</v>
      </c>
      <c r="AL530" s="33">
        <f t="shared" si="91"/>
        <v>0</v>
      </c>
      <c r="AM530" s="33">
        <f t="shared" si="91"/>
        <v>0</v>
      </c>
    </row>
    <row r="531" spans="1:39">
      <c r="A531" s="33" t="s">
        <v>264</v>
      </c>
      <c r="B531" s="33" t="s">
        <v>272</v>
      </c>
      <c r="C531" s="33" t="s">
        <v>162</v>
      </c>
      <c r="D531" s="77">
        <v>1</v>
      </c>
      <c r="E531" s="33">
        <f t="shared" si="89"/>
        <v>0</v>
      </c>
      <c r="F531" s="33">
        <f t="shared" si="89"/>
        <v>0</v>
      </c>
      <c r="G531" s="33">
        <f t="shared" si="89"/>
        <v>1</v>
      </c>
      <c r="H531" s="33">
        <f t="shared" si="89"/>
        <v>0</v>
      </c>
      <c r="I531" s="33">
        <f t="shared" si="89"/>
        <v>0</v>
      </c>
      <c r="J531" s="33">
        <f t="shared" si="89"/>
        <v>0</v>
      </c>
      <c r="K531" s="33">
        <f t="shared" si="92"/>
        <v>0</v>
      </c>
      <c r="L531" s="33">
        <f t="shared" si="92"/>
        <v>0</v>
      </c>
      <c r="M531" s="33">
        <f t="shared" si="92"/>
        <v>0</v>
      </c>
      <c r="N531" s="33">
        <f t="shared" si="92"/>
        <v>0</v>
      </c>
      <c r="O531" s="33">
        <f t="shared" si="92"/>
        <v>0</v>
      </c>
      <c r="P531" s="33">
        <f t="shared" si="92"/>
        <v>0</v>
      </c>
      <c r="Q531" s="36">
        <f t="shared" si="84"/>
        <v>1</v>
      </c>
      <c r="R531" s="33" t="s">
        <v>328</v>
      </c>
      <c r="U531" s="33" t="s">
        <v>335</v>
      </c>
      <c r="V531" s="33" t="s">
        <v>330</v>
      </c>
      <c r="W531" s="33" t="s">
        <v>162</v>
      </c>
      <c r="X531" s="33">
        <v>1</v>
      </c>
      <c r="Y531" s="33">
        <v>16.869806638</v>
      </c>
      <c r="Z531" s="33">
        <v>15</v>
      </c>
      <c r="AB531" s="33">
        <f t="shared" si="91"/>
        <v>0</v>
      </c>
      <c r="AC531" s="33">
        <f t="shared" si="91"/>
        <v>0</v>
      </c>
      <c r="AD531" s="33">
        <f t="shared" si="91"/>
        <v>1</v>
      </c>
      <c r="AE531" s="33">
        <f t="shared" si="91"/>
        <v>0</v>
      </c>
      <c r="AF531" s="33">
        <f t="shared" si="91"/>
        <v>0</v>
      </c>
      <c r="AG531" s="33">
        <f t="shared" si="91"/>
        <v>0</v>
      </c>
      <c r="AH531" s="33">
        <f t="shared" si="91"/>
        <v>0</v>
      </c>
      <c r="AI531" s="33">
        <f t="shared" si="91"/>
        <v>0</v>
      </c>
      <c r="AJ531" s="33">
        <f t="shared" si="91"/>
        <v>0</v>
      </c>
      <c r="AK531" s="33">
        <f t="shared" si="91"/>
        <v>0</v>
      </c>
      <c r="AL531" s="33">
        <f t="shared" si="91"/>
        <v>0</v>
      </c>
      <c r="AM531" s="33">
        <f t="shared" si="91"/>
        <v>0</v>
      </c>
    </row>
    <row r="532" spans="1:39">
      <c r="A532" s="33" t="s">
        <v>264</v>
      </c>
      <c r="B532" s="33" t="s">
        <v>272</v>
      </c>
      <c r="C532" s="33" t="s">
        <v>162</v>
      </c>
      <c r="D532" s="77">
        <v>2</v>
      </c>
      <c r="E532" s="33">
        <f t="shared" si="89"/>
        <v>0</v>
      </c>
      <c r="F532" s="33">
        <f t="shared" si="89"/>
        <v>0</v>
      </c>
      <c r="G532" s="33">
        <f t="shared" si="89"/>
        <v>1</v>
      </c>
      <c r="H532" s="33">
        <f t="shared" si="89"/>
        <v>0</v>
      </c>
      <c r="I532" s="33">
        <f t="shared" si="89"/>
        <v>0</v>
      </c>
      <c r="J532" s="33">
        <f t="shared" si="89"/>
        <v>0</v>
      </c>
      <c r="K532" s="33">
        <f t="shared" si="92"/>
        <v>0</v>
      </c>
      <c r="L532" s="33">
        <f t="shared" si="92"/>
        <v>0</v>
      </c>
      <c r="M532" s="33">
        <f t="shared" si="92"/>
        <v>0</v>
      </c>
      <c r="N532" s="33">
        <f t="shared" si="92"/>
        <v>0</v>
      </c>
      <c r="O532" s="33">
        <f t="shared" si="92"/>
        <v>0</v>
      </c>
      <c r="P532" s="33">
        <f t="shared" si="92"/>
        <v>0</v>
      </c>
      <c r="Q532" s="36">
        <f t="shared" si="84"/>
        <v>1</v>
      </c>
      <c r="R532" s="33" t="s">
        <v>328</v>
      </c>
      <c r="U532" s="33" t="s">
        <v>335</v>
      </c>
      <c r="V532" s="33" t="s">
        <v>330</v>
      </c>
      <c r="W532" s="33" t="s">
        <v>162</v>
      </c>
      <c r="X532" s="33">
        <v>2</v>
      </c>
      <c r="Y532" s="33">
        <v>16.016811357000002</v>
      </c>
      <c r="Z532" s="33">
        <v>15</v>
      </c>
      <c r="AB532" s="33">
        <f t="shared" si="91"/>
        <v>0</v>
      </c>
      <c r="AC532" s="33">
        <f t="shared" si="91"/>
        <v>0</v>
      </c>
      <c r="AD532" s="33">
        <f t="shared" si="91"/>
        <v>1</v>
      </c>
      <c r="AE532" s="33">
        <f t="shared" si="91"/>
        <v>0</v>
      </c>
      <c r="AF532" s="33">
        <f t="shared" si="91"/>
        <v>0</v>
      </c>
      <c r="AG532" s="33">
        <f t="shared" si="91"/>
        <v>0</v>
      </c>
      <c r="AH532" s="33">
        <f t="shared" si="91"/>
        <v>0</v>
      </c>
      <c r="AI532" s="33">
        <f t="shared" si="91"/>
        <v>0</v>
      </c>
      <c r="AJ532" s="33">
        <f t="shared" si="91"/>
        <v>0</v>
      </c>
      <c r="AK532" s="33">
        <f t="shared" si="91"/>
        <v>0</v>
      </c>
      <c r="AL532" s="33">
        <f t="shared" si="91"/>
        <v>0</v>
      </c>
      <c r="AM532" s="33">
        <f t="shared" si="91"/>
        <v>0</v>
      </c>
    </row>
    <row r="533" spans="1:39">
      <c r="A533" s="33" t="s">
        <v>264</v>
      </c>
      <c r="B533" s="33" t="s">
        <v>272</v>
      </c>
      <c r="C533" s="33" t="s">
        <v>162</v>
      </c>
      <c r="D533" s="77" t="s">
        <v>161</v>
      </c>
      <c r="E533" s="33">
        <f t="shared" si="89"/>
        <v>0</v>
      </c>
      <c r="F533" s="33">
        <f t="shared" si="89"/>
        <v>0</v>
      </c>
      <c r="G533" s="33">
        <f t="shared" si="89"/>
        <v>1</v>
      </c>
      <c r="H533" s="33">
        <f t="shared" si="89"/>
        <v>0</v>
      </c>
      <c r="I533" s="33">
        <f t="shared" si="89"/>
        <v>0</v>
      </c>
      <c r="J533" s="33">
        <f t="shared" si="89"/>
        <v>0</v>
      </c>
      <c r="K533" s="33">
        <f t="shared" si="92"/>
        <v>0</v>
      </c>
      <c r="L533" s="33">
        <f t="shared" si="92"/>
        <v>0</v>
      </c>
      <c r="M533" s="33">
        <f t="shared" si="92"/>
        <v>0</v>
      </c>
      <c r="N533" s="33">
        <f t="shared" si="92"/>
        <v>0</v>
      </c>
      <c r="O533" s="33">
        <f t="shared" si="92"/>
        <v>0</v>
      </c>
      <c r="P533" s="33">
        <f t="shared" si="92"/>
        <v>0</v>
      </c>
      <c r="Q533" s="36">
        <f t="shared" si="84"/>
        <v>1</v>
      </c>
      <c r="R533" s="33" t="s">
        <v>328</v>
      </c>
      <c r="U533" s="33" t="s">
        <v>335</v>
      </c>
      <c r="V533" s="33" t="s">
        <v>330</v>
      </c>
      <c r="W533" s="33" t="s">
        <v>162</v>
      </c>
      <c r="X533" s="33" t="s">
        <v>161</v>
      </c>
      <c r="Y533" s="33">
        <v>16.577675618800001</v>
      </c>
      <c r="Z533" s="33">
        <v>15</v>
      </c>
      <c r="AB533" s="33">
        <f t="shared" si="91"/>
        <v>0</v>
      </c>
      <c r="AC533" s="33">
        <f t="shared" si="91"/>
        <v>0</v>
      </c>
      <c r="AD533" s="33">
        <f t="shared" si="91"/>
        <v>1</v>
      </c>
      <c r="AE533" s="33">
        <f t="shared" si="91"/>
        <v>0</v>
      </c>
      <c r="AF533" s="33">
        <f t="shared" si="91"/>
        <v>0</v>
      </c>
      <c r="AG533" s="33">
        <f t="shared" si="91"/>
        <v>0</v>
      </c>
      <c r="AH533" s="33">
        <f t="shared" si="91"/>
        <v>0</v>
      </c>
      <c r="AI533" s="33">
        <f t="shared" si="91"/>
        <v>0</v>
      </c>
      <c r="AJ533" s="33">
        <f t="shared" si="91"/>
        <v>0</v>
      </c>
      <c r="AK533" s="33">
        <f t="shared" si="91"/>
        <v>0</v>
      </c>
      <c r="AL533" s="33">
        <f t="shared" si="91"/>
        <v>0</v>
      </c>
      <c r="AM533" s="33">
        <f t="shared" si="91"/>
        <v>0</v>
      </c>
    </row>
    <row r="534" spans="1:39">
      <c r="A534" s="33" t="s">
        <v>264</v>
      </c>
      <c r="B534" s="33" t="s">
        <v>272</v>
      </c>
      <c r="C534" s="33" t="s">
        <v>163</v>
      </c>
      <c r="D534" s="77">
        <v>1</v>
      </c>
      <c r="E534" s="33">
        <f t="shared" si="89"/>
        <v>0</v>
      </c>
      <c r="F534" s="33">
        <f t="shared" si="89"/>
        <v>0</v>
      </c>
      <c r="G534" s="33">
        <f t="shared" si="89"/>
        <v>1</v>
      </c>
      <c r="H534" s="33">
        <f t="shared" si="89"/>
        <v>0</v>
      </c>
      <c r="I534" s="33">
        <f t="shared" si="89"/>
        <v>0</v>
      </c>
      <c r="J534" s="33">
        <f t="shared" si="89"/>
        <v>0</v>
      </c>
      <c r="K534" s="33">
        <f t="shared" si="92"/>
        <v>0</v>
      </c>
      <c r="L534" s="33">
        <f t="shared" si="92"/>
        <v>0</v>
      </c>
      <c r="M534" s="33">
        <f t="shared" si="92"/>
        <v>0</v>
      </c>
      <c r="N534" s="33">
        <f t="shared" si="92"/>
        <v>0</v>
      </c>
      <c r="O534" s="33">
        <f t="shared" si="92"/>
        <v>0</v>
      </c>
      <c r="P534" s="33">
        <f t="shared" si="92"/>
        <v>0</v>
      </c>
      <c r="Q534" s="36">
        <f t="shared" si="84"/>
        <v>1</v>
      </c>
      <c r="R534" s="33" t="s">
        <v>328</v>
      </c>
      <c r="U534" s="33" t="s">
        <v>335</v>
      </c>
      <c r="V534" s="33" t="s">
        <v>330</v>
      </c>
      <c r="W534" s="33" t="s">
        <v>163</v>
      </c>
      <c r="X534" s="33">
        <v>1</v>
      </c>
      <c r="Y534" s="33">
        <v>13.905625001000001</v>
      </c>
      <c r="Z534" s="33">
        <v>15</v>
      </c>
      <c r="AB534" s="33">
        <f t="shared" si="91"/>
        <v>0</v>
      </c>
      <c r="AC534" s="33">
        <f t="shared" si="91"/>
        <v>0</v>
      </c>
      <c r="AD534" s="33">
        <f t="shared" si="91"/>
        <v>1</v>
      </c>
      <c r="AE534" s="33">
        <f t="shared" si="91"/>
        <v>0</v>
      </c>
      <c r="AF534" s="33">
        <f t="shared" si="91"/>
        <v>0</v>
      </c>
      <c r="AG534" s="33">
        <f t="shared" si="91"/>
        <v>0</v>
      </c>
      <c r="AH534" s="33">
        <f t="shared" si="91"/>
        <v>0</v>
      </c>
      <c r="AI534" s="33">
        <f t="shared" si="91"/>
        <v>0</v>
      </c>
      <c r="AJ534" s="33">
        <f t="shared" si="91"/>
        <v>0</v>
      </c>
      <c r="AK534" s="33">
        <f t="shared" si="91"/>
        <v>0</v>
      </c>
      <c r="AL534" s="33">
        <f t="shared" si="91"/>
        <v>0</v>
      </c>
      <c r="AM534" s="33">
        <f t="shared" si="91"/>
        <v>0</v>
      </c>
    </row>
    <row r="535" spans="1:39">
      <c r="A535" s="33" t="s">
        <v>264</v>
      </c>
      <c r="B535" s="33" t="s">
        <v>272</v>
      </c>
      <c r="C535" s="33" t="s">
        <v>163</v>
      </c>
      <c r="D535" s="77">
        <v>2</v>
      </c>
      <c r="E535" s="33">
        <f t="shared" si="89"/>
        <v>0</v>
      </c>
      <c r="F535" s="33">
        <f t="shared" si="89"/>
        <v>0</v>
      </c>
      <c r="G535" s="33">
        <f t="shared" si="89"/>
        <v>1</v>
      </c>
      <c r="H535" s="33">
        <f t="shared" si="89"/>
        <v>0</v>
      </c>
      <c r="I535" s="33">
        <f t="shared" si="89"/>
        <v>0</v>
      </c>
      <c r="J535" s="33">
        <f t="shared" si="89"/>
        <v>0</v>
      </c>
      <c r="K535" s="33">
        <f t="shared" si="92"/>
        <v>0</v>
      </c>
      <c r="L535" s="33">
        <f t="shared" si="92"/>
        <v>0</v>
      </c>
      <c r="M535" s="33">
        <f t="shared" si="92"/>
        <v>0</v>
      </c>
      <c r="N535" s="33">
        <f t="shared" si="92"/>
        <v>0</v>
      </c>
      <c r="O535" s="33">
        <f t="shared" si="92"/>
        <v>0</v>
      </c>
      <c r="P535" s="33">
        <f t="shared" si="92"/>
        <v>0</v>
      </c>
      <c r="Q535" s="36">
        <f t="shared" si="84"/>
        <v>1</v>
      </c>
      <c r="R535" s="33" t="s">
        <v>328</v>
      </c>
      <c r="U535" s="33" t="s">
        <v>335</v>
      </c>
      <c r="V535" s="33" t="s">
        <v>330</v>
      </c>
      <c r="W535" s="33" t="s">
        <v>163</v>
      </c>
      <c r="X535" s="33">
        <v>2</v>
      </c>
      <c r="Y535" s="33">
        <v>13.202508909600001</v>
      </c>
      <c r="Z535" s="33">
        <v>15</v>
      </c>
      <c r="AB535" s="33">
        <f t="shared" ref="AB535:AM547" si="93">IF(AB$2=$Z535,1,0)</f>
        <v>0</v>
      </c>
      <c r="AC535" s="33">
        <f t="shared" si="93"/>
        <v>0</v>
      </c>
      <c r="AD535" s="33">
        <f t="shared" si="93"/>
        <v>1</v>
      </c>
      <c r="AE535" s="33">
        <f t="shared" si="93"/>
        <v>0</v>
      </c>
      <c r="AF535" s="33">
        <f t="shared" si="93"/>
        <v>0</v>
      </c>
      <c r="AG535" s="33">
        <f t="shared" si="93"/>
        <v>0</v>
      </c>
      <c r="AH535" s="33">
        <f t="shared" si="93"/>
        <v>0</v>
      </c>
      <c r="AI535" s="33">
        <f t="shared" si="93"/>
        <v>0</v>
      </c>
      <c r="AJ535" s="33">
        <f t="shared" si="93"/>
        <v>0</v>
      </c>
      <c r="AK535" s="33">
        <f t="shared" si="93"/>
        <v>0</v>
      </c>
      <c r="AL535" s="33">
        <f t="shared" si="93"/>
        <v>0</v>
      </c>
      <c r="AM535" s="33">
        <f t="shared" si="93"/>
        <v>0</v>
      </c>
    </row>
    <row r="536" spans="1:39">
      <c r="A536" s="33" t="s">
        <v>264</v>
      </c>
      <c r="B536" s="33" t="s">
        <v>272</v>
      </c>
      <c r="C536" s="33" t="s">
        <v>163</v>
      </c>
      <c r="D536" s="77" t="s">
        <v>161</v>
      </c>
      <c r="E536" s="33">
        <f t="shared" si="89"/>
        <v>0</v>
      </c>
      <c r="F536" s="33">
        <f t="shared" si="89"/>
        <v>0</v>
      </c>
      <c r="G536" s="33">
        <f t="shared" si="89"/>
        <v>1</v>
      </c>
      <c r="H536" s="33">
        <f t="shared" si="89"/>
        <v>0</v>
      </c>
      <c r="I536" s="33">
        <f t="shared" si="89"/>
        <v>0</v>
      </c>
      <c r="J536" s="33">
        <f t="shared" si="89"/>
        <v>0</v>
      </c>
      <c r="K536" s="33">
        <f t="shared" si="92"/>
        <v>0</v>
      </c>
      <c r="L536" s="33">
        <f t="shared" si="92"/>
        <v>0</v>
      </c>
      <c r="M536" s="33">
        <f t="shared" si="92"/>
        <v>0</v>
      </c>
      <c r="N536" s="33">
        <f t="shared" si="92"/>
        <v>0</v>
      </c>
      <c r="O536" s="33">
        <f t="shared" si="92"/>
        <v>0</v>
      </c>
      <c r="P536" s="33">
        <f t="shared" si="92"/>
        <v>0</v>
      </c>
      <c r="Q536" s="36">
        <f t="shared" ref="Q536:Q587" si="94">SUM(AB536:AM536)</f>
        <v>1</v>
      </c>
      <c r="R536" s="33" t="s">
        <v>328</v>
      </c>
      <c r="U536" s="33" t="s">
        <v>335</v>
      </c>
      <c r="V536" s="33" t="s">
        <v>330</v>
      </c>
      <c r="W536" s="33" t="s">
        <v>163</v>
      </c>
      <c r="X536" s="33" t="s">
        <v>161</v>
      </c>
      <c r="Y536" s="33">
        <v>13.6648241138</v>
      </c>
      <c r="Z536" s="33">
        <v>15</v>
      </c>
      <c r="AB536" s="33">
        <f t="shared" si="93"/>
        <v>0</v>
      </c>
      <c r="AC536" s="33">
        <f t="shared" si="93"/>
        <v>0</v>
      </c>
      <c r="AD536" s="33">
        <f t="shared" si="93"/>
        <v>1</v>
      </c>
      <c r="AE536" s="33">
        <f t="shared" si="93"/>
        <v>0</v>
      </c>
      <c r="AF536" s="33">
        <f t="shared" si="93"/>
        <v>0</v>
      </c>
      <c r="AG536" s="33">
        <f t="shared" si="93"/>
        <v>0</v>
      </c>
      <c r="AH536" s="33">
        <f t="shared" si="93"/>
        <v>0</v>
      </c>
      <c r="AI536" s="33">
        <f t="shared" si="93"/>
        <v>0</v>
      </c>
      <c r="AJ536" s="33">
        <f t="shared" si="93"/>
        <v>0</v>
      </c>
      <c r="AK536" s="33">
        <f t="shared" si="93"/>
        <v>0</v>
      </c>
      <c r="AL536" s="33">
        <f t="shared" si="93"/>
        <v>0</v>
      </c>
      <c r="AM536" s="33">
        <f t="shared" si="93"/>
        <v>0</v>
      </c>
    </row>
    <row r="537" spans="1:39">
      <c r="A537" s="33" t="s">
        <v>264</v>
      </c>
      <c r="B537" s="33" t="s">
        <v>272</v>
      </c>
      <c r="C537" s="33" t="s">
        <v>164</v>
      </c>
      <c r="D537" s="77">
        <v>1</v>
      </c>
      <c r="E537" s="33">
        <f t="shared" si="89"/>
        <v>0</v>
      </c>
      <c r="F537" s="33">
        <f t="shared" si="89"/>
        <v>0</v>
      </c>
      <c r="G537" s="33">
        <f t="shared" si="89"/>
        <v>0</v>
      </c>
      <c r="H537" s="33">
        <f t="shared" si="89"/>
        <v>1</v>
      </c>
      <c r="I537" s="33">
        <f t="shared" si="89"/>
        <v>0</v>
      </c>
      <c r="J537" s="33">
        <f t="shared" si="89"/>
        <v>0</v>
      </c>
      <c r="K537" s="33">
        <f t="shared" si="92"/>
        <v>0</v>
      </c>
      <c r="L537" s="33">
        <f t="shared" si="92"/>
        <v>0</v>
      </c>
      <c r="M537" s="33">
        <f t="shared" si="92"/>
        <v>0</v>
      </c>
      <c r="N537" s="33">
        <f t="shared" si="92"/>
        <v>0</v>
      </c>
      <c r="O537" s="33">
        <f t="shared" si="92"/>
        <v>0</v>
      </c>
      <c r="P537" s="33">
        <f t="shared" si="92"/>
        <v>0</v>
      </c>
      <c r="Q537" s="36">
        <f t="shared" si="94"/>
        <v>1</v>
      </c>
      <c r="R537" s="33" t="s">
        <v>328</v>
      </c>
      <c r="U537" s="33" t="s">
        <v>335</v>
      </c>
      <c r="V537" s="33" t="s">
        <v>330</v>
      </c>
      <c r="W537" s="33" t="s">
        <v>164</v>
      </c>
      <c r="X537" s="33">
        <v>1</v>
      </c>
      <c r="Y537" s="33">
        <v>11.4622775956</v>
      </c>
      <c r="Z537" s="33">
        <v>10</v>
      </c>
      <c r="AB537" s="33">
        <f t="shared" si="93"/>
        <v>0</v>
      </c>
      <c r="AC537" s="33">
        <f t="shared" si="93"/>
        <v>0</v>
      </c>
      <c r="AD537" s="33">
        <f t="shared" si="93"/>
        <v>0</v>
      </c>
      <c r="AE537" s="33">
        <f t="shared" si="93"/>
        <v>1</v>
      </c>
      <c r="AF537" s="33">
        <f t="shared" si="93"/>
        <v>0</v>
      </c>
      <c r="AG537" s="33">
        <f t="shared" si="93"/>
        <v>0</v>
      </c>
      <c r="AH537" s="33">
        <f t="shared" si="93"/>
        <v>0</v>
      </c>
      <c r="AI537" s="33">
        <f t="shared" si="93"/>
        <v>0</v>
      </c>
      <c r="AJ537" s="33">
        <f t="shared" si="93"/>
        <v>0</v>
      </c>
      <c r="AK537" s="33">
        <f t="shared" si="93"/>
        <v>0</v>
      </c>
      <c r="AL537" s="33">
        <f t="shared" si="93"/>
        <v>0</v>
      </c>
      <c r="AM537" s="33">
        <f t="shared" si="93"/>
        <v>0</v>
      </c>
    </row>
    <row r="538" spans="1:39">
      <c r="A538" s="33" t="s">
        <v>264</v>
      </c>
      <c r="B538" s="33" t="s">
        <v>272</v>
      </c>
      <c r="C538" s="33" t="s">
        <v>164</v>
      </c>
      <c r="D538" s="77">
        <v>2</v>
      </c>
      <c r="E538" s="33">
        <f t="shared" si="89"/>
        <v>0</v>
      </c>
      <c r="F538" s="33">
        <f t="shared" si="89"/>
        <v>0</v>
      </c>
      <c r="G538" s="33">
        <f t="shared" si="89"/>
        <v>0</v>
      </c>
      <c r="H538" s="33">
        <f t="shared" si="89"/>
        <v>1</v>
      </c>
      <c r="I538" s="33">
        <f t="shared" si="89"/>
        <v>0</v>
      </c>
      <c r="J538" s="33">
        <f t="shared" si="89"/>
        <v>0</v>
      </c>
      <c r="K538" s="33">
        <f t="shared" si="92"/>
        <v>0</v>
      </c>
      <c r="L538" s="33">
        <f t="shared" si="92"/>
        <v>0</v>
      </c>
      <c r="M538" s="33">
        <f t="shared" si="92"/>
        <v>0</v>
      </c>
      <c r="N538" s="33">
        <f t="shared" si="92"/>
        <v>0</v>
      </c>
      <c r="O538" s="33">
        <f t="shared" si="92"/>
        <v>0</v>
      </c>
      <c r="P538" s="33">
        <f t="shared" si="92"/>
        <v>0</v>
      </c>
      <c r="Q538" s="36">
        <f t="shared" si="94"/>
        <v>1</v>
      </c>
      <c r="R538" s="33" t="s">
        <v>328</v>
      </c>
      <c r="U538" s="33" t="s">
        <v>335</v>
      </c>
      <c r="V538" s="33" t="s">
        <v>330</v>
      </c>
      <c r="W538" s="33" t="s">
        <v>164</v>
      </c>
      <c r="X538" s="33">
        <v>2</v>
      </c>
      <c r="Y538" s="33">
        <v>10.882705528800001</v>
      </c>
      <c r="Z538" s="33">
        <v>10</v>
      </c>
      <c r="AB538" s="33">
        <f t="shared" si="93"/>
        <v>0</v>
      </c>
      <c r="AC538" s="33">
        <f t="shared" si="93"/>
        <v>0</v>
      </c>
      <c r="AD538" s="33">
        <f t="shared" si="93"/>
        <v>0</v>
      </c>
      <c r="AE538" s="33">
        <f t="shared" si="93"/>
        <v>1</v>
      </c>
      <c r="AF538" s="33">
        <f t="shared" si="93"/>
        <v>0</v>
      </c>
      <c r="AG538" s="33">
        <f t="shared" si="93"/>
        <v>0</v>
      </c>
      <c r="AH538" s="33">
        <f t="shared" si="93"/>
        <v>0</v>
      </c>
      <c r="AI538" s="33">
        <f t="shared" si="93"/>
        <v>0</v>
      </c>
      <c r="AJ538" s="33">
        <f t="shared" si="93"/>
        <v>0</v>
      </c>
      <c r="AK538" s="33">
        <f t="shared" si="93"/>
        <v>0</v>
      </c>
      <c r="AL538" s="33">
        <f t="shared" si="93"/>
        <v>0</v>
      </c>
      <c r="AM538" s="33">
        <f t="shared" si="93"/>
        <v>0</v>
      </c>
    </row>
    <row r="539" spans="1:39">
      <c r="A539" s="33" t="s">
        <v>264</v>
      </c>
      <c r="B539" s="33" t="s">
        <v>272</v>
      </c>
      <c r="C539" s="33" t="s">
        <v>164</v>
      </c>
      <c r="D539" s="77" t="s">
        <v>161</v>
      </c>
      <c r="E539" s="33">
        <f t="shared" si="89"/>
        <v>0</v>
      </c>
      <c r="F539" s="33">
        <f t="shared" si="89"/>
        <v>0</v>
      </c>
      <c r="G539" s="33">
        <f t="shared" si="89"/>
        <v>0</v>
      </c>
      <c r="H539" s="33">
        <f t="shared" si="89"/>
        <v>1</v>
      </c>
      <c r="I539" s="33">
        <f t="shared" si="89"/>
        <v>0</v>
      </c>
      <c r="J539" s="33">
        <f t="shared" si="89"/>
        <v>0</v>
      </c>
      <c r="K539" s="33">
        <f t="shared" si="92"/>
        <v>0</v>
      </c>
      <c r="L539" s="33">
        <f t="shared" si="92"/>
        <v>0</v>
      </c>
      <c r="M539" s="33">
        <f t="shared" si="92"/>
        <v>0</v>
      </c>
      <c r="N539" s="33">
        <f t="shared" si="92"/>
        <v>0</v>
      </c>
      <c r="O539" s="33">
        <f t="shared" si="92"/>
        <v>0</v>
      </c>
      <c r="P539" s="33">
        <f t="shared" si="92"/>
        <v>0</v>
      </c>
      <c r="Q539" s="36">
        <f t="shared" si="94"/>
        <v>1</v>
      </c>
      <c r="R539" s="33" t="s">
        <v>328</v>
      </c>
      <c r="U539" s="33" t="s">
        <v>335</v>
      </c>
      <c r="V539" s="33" t="s">
        <v>330</v>
      </c>
      <c r="W539" s="33" t="s">
        <v>164</v>
      </c>
      <c r="X539" s="33" t="s">
        <v>161</v>
      </c>
      <c r="Y539" s="33">
        <v>11.2637876597</v>
      </c>
      <c r="Z539" s="33">
        <v>10</v>
      </c>
      <c r="AB539" s="33">
        <f t="shared" si="93"/>
        <v>0</v>
      </c>
      <c r="AC539" s="33">
        <f t="shared" si="93"/>
        <v>0</v>
      </c>
      <c r="AD539" s="33">
        <f t="shared" si="93"/>
        <v>0</v>
      </c>
      <c r="AE539" s="33">
        <f t="shared" si="93"/>
        <v>1</v>
      </c>
      <c r="AF539" s="33">
        <f t="shared" si="93"/>
        <v>0</v>
      </c>
      <c r="AG539" s="33">
        <f t="shared" si="93"/>
        <v>0</v>
      </c>
      <c r="AH539" s="33">
        <f t="shared" si="93"/>
        <v>0</v>
      </c>
      <c r="AI539" s="33">
        <f t="shared" si="93"/>
        <v>0</v>
      </c>
      <c r="AJ539" s="33">
        <f t="shared" si="93"/>
        <v>0</v>
      </c>
      <c r="AK539" s="33">
        <f t="shared" si="93"/>
        <v>0</v>
      </c>
      <c r="AL539" s="33">
        <f t="shared" si="93"/>
        <v>0</v>
      </c>
      <c r="AM539" s="33">
        <f t="shared" si="93"/>
        <v>0</v>
      </c>
    </row>
    <row r="540" spans="1:39">
      <c r="A540" s="33" t="s">
        <v>264</v>
      </c>
      <c r="B540" s="33" t="s">
        <v>272</v>
      </c>
      <c r="C540" s="33" t="s">
        <v>165</v>
      </c>
      <c r="D540" s="77">
        <v>1</v>
      </c>
      <c r="E540" s="33">
        <f t="shared" si="89"/>
        <v>0</v>
      </c>
      <c r="F540" s="33">
        <f t="shared" si="89"/>
        <v>0</v>
      </c>
      <c r="G540" s="33">
        <f t="shared" si="89"/>
        <v>0</v>
      </c>
      <c r="H540" s="33">
        <f t="shared" si="89"/>
        <v>1</v>
      </c>
      <c r="I540" s="33">
        <f t="shared" si="89"/>
        <v>0</v>
      </c>
      <c r="J540" s="33">
        <f t="shared" si="89"/>
        <v>0</v>
      </c>
      <c r="K540" s="33">
        <f t="shared" si="92"/>
        <v>0</v>
      </c>
      <c r="L540" s="33">
        <f t="shared" si="92"/>
        <v>0</v>
      </c>
      <c r="M540" s="33">
        <f t="shared" si="92"/>
        <v>0</v>
      </c>
      <c r="N540" s="33">
        <f t="shared" si="92"/>
        <v>0</v>
      </c>
      <c r="O540" s="33">
        <f t="shared" si="92"/>
        <v>0</v>
      </c>
      <c r="P540" s="33">
        <f t="shared" si="92"/>
        <v>0</v>
      </c>
      <c r="Q540" s="36">
        <f t="shared" si="94"/>
        <v>1</v>
      </c>
      <c r="R540" s="33" t="s">
        <v>328</v>
      </c>
      <c r="U540" s="33" t="s">
        <v>335</v>
      </c>
      <c r="V540" s="33" t="s">
        <v>330</v>
      </c>
      <c r="W540" s="33" t="s">
        <v>165</v>
      </c>
      <c r="X540" s="33">
        <v>1</v>
      </c>
      <c r="Y540" s="33">
        <v>9.4482490120599998</v>
      </c>
      <c r="Z540" s="33">
        <v>10</v>
      </c>
      <c r="AB540" s="33">
        <f t="shared" si="93"/>
        <v>0</v>
      </c>
      <c r="AC540" s="33">
        <f t="shared" si="93"/>
        <v>0</v>
      </c>
      <c r="AD540" s="33">
        <f t="shared" si="93"/>
        <v>0</v>
      </c>
      <c r="AE540" s="33">
        <f t="shared" si="93"/>
        <v>1</v>
      </c>
      <c r="AF540" s="33">
        <f t="shared" si="93"/>
        <v>0</v>
      </c>
      <c r="AG540" s="33">
        <f t="shared" si="93"/>
        <v>0</v>
      </c>
      <c r="AH540" s="33">
        <f t="shared" si="93"/>
        <v>0</v>
      </c>
      <c r="AI540" s="33">
        <f t="shared" si="93"/>
        <v>0</v>
      </c>
      <c r="AJ540" s="33">
        <f t="shared" si="93"/>
        <v>0</v>
      </c>
      <c r="AK540" s="33">
        <f t="shared" si="93"/>
        <v>0</v>
      </c>
      <c r="AL540" s="33">
        <f t="shared" si="93"/>
        <v>0</v>
      </c>
      <c r="AM540" s="33">
        <f t="shared" si="93"/>
        <v>0</v>
      </c>
    </row>
    <row r="541" spans="1:39">
      <c r="A541" s="33" t="s">
        <v>264</v>
      </c>
      <c r="B541" s="33" t="s">
        <v>272</v>
      </c>
      <c r="C541" s="33" t="s">
        <v>165</v>
      </c>
      <c r="D541" s="77">
        <v>2</v>
      </c>
      <c r="E541" s="33">
        <f t="shared" si="89"/>
        <v>0</v>
      </c>
      <c r="F541" s="33">
        <f t="shared" si="89"/>
        <v>0</v>
      </c>
      <c r="G541" s="33">
        <f t="shared" si="89"/>
        <v>0</v>
      </c>
      <c r="H541" s="33">
        <f t="shared" si="89"/>
        <v>0</v>
      </c>
      <c r="I541" s="33">
        <f t="shared" si="89"/>
        <v>1</v>
      </c>
      <c r="J541" s="33">
        <f t="shared" si="89"/>
        <v>0</v>
      </c>
      <c r="K541" s="33">
        <f t="shared" si="92"/>
        <v>0</v>
      </c>
      <c r="L541" s="33">
        <f t="shared" si="92"/>
        <v>0</v>
      </c>
      <c r="M541" s="33">
        <f t="shared" si="92"/>
        <v>0</v>
      </c>
      <c r="N541" s="33">
        <f t="shared" si="92"/>
        <v>0</v>
      </c>
      <c r="O541" s="33">
        <f t="shared" si="92"/>
        <v>0</v>
      </c>
      <c r="P541" s="33">
        <f t="shared" si="92"/>
        <v>0</v>
      </c>
      <c r="Q541" s="36">
        <f t="shared" si="94"/>
        <v>1</v>
      </c>
      <c r="R541" s="33" t="s">
        <v>328</v>
      </c>
      <c r="U541" s="33" t="s">
        <v>335</v>
      </c>
      <c r="V541" s="33" t="s">
        <v>330</v>
      </c>
      <c r="W541" s="33" t="s">
        <v>165</v>
      </c>
      <c r="X541" s="33">
        <v>2</v>
      </c>
      <c r="Y541" s="33">
        <v>8.9705131378799994</v>
      </c>
      <c r="Z541" s="33">
        <v>8</v>
      </c>
      <c r="AB541" s="33">
        <f t="shared" si="93"/>
        <v>0</v>
      </c>
      <c r="AC541" s="33">
        <f t="shared" si="93"/>
        <v>0</v>
      </c>
      <c r="AD541" s="33">
        <f t="shared" si="93"/>
        <v>0</v>
      </c>
      <c r="AE541" s="33">
        <f t="shared" si="93"/>
        <v>0</v>
      </c>
      <c r="AF541" s="33">
        <f t="shared" si="93"/>
        <v>1</v>
      </c>
      <c r="AG541" s="33">
        <f t="shared" si="93"/>
        <v>0</v>
      </c>
      <c r="AH541" s="33">
        <f t="shared" si="93"/>
        <v>0</v>
      </c>
      <c r="AI541" s="33">
        <f t="shared" si="93"/>
        <v>0</v>
      </c>
      <c r="AJ541" s="33">
        <f t="shared" si="93"/>
        <v>0</v>
      </c>
      <c r="AK541" s="33">
        <f t="shared" si="93"/>
        <v>0</v>
      </c>
      <c r="AL541" s="33">
        <f t="shared" si="93"/>
        <v>0</v>
      </c>
      <c r="AM541" s="33">
        <f t="shared" si="93"/>
        <v>0</v>
      </c>
    </row>
    <row r="542" spans="1:39">
      <c r="A542" s="33" t="s">
        <v>264</v>
      </c>
      <c r="B542" s="33" t="s">
        <v>272</v>
      </c>
      <c r="C542" s="33" t="s">
        <v>165</v>
      </c>
      <c r="D542" s="77" t="s">
        <v>161</v>
      </c>
      <c r="E542" s="33">
        <f t="shared" si="89"/>
        <v>0</v>
      </c>
      <c r="F542" s="33">
        <f t="shared" si="89"/>
        <v>0</v>
      </c>
      <c r="G542" s="33">
        <f t="shared" si="89"/>
        <v>0</v>
      </c>
      <c r="H542" s="33">
        <f t="shared" si="89"/>
        <v>1</v>
      </c>
      <c r="I542" s="33">
        <f t="shared" si="89"/>
        <v>0</v>
      </c>
      <c r="J542" s="33">
        <f t="shared" si="89"/>
        <v>0</v>
      </c>
      <c r="K542" s="33">
        <f t="shared" si="92"/>
        <v>0</v>
      </c>
      <c r="L542" s="33">
        <f t="shared" si="92"/>
        <v>0</v>
      </c>
      <c r="M542" s="33">
        <f t="shared" si="92"/>
        <v>0</v>
      </c>
      <c r="N542" s="33">
        <f t="shared" si="92"/>
        <v>0</v>
      </c>
      <c r="O542" s="33">
        <f t="shared" si="92"/>
        <v>0</v>
      </c>
      <c r="P542" s="33">
        <f t="shared" si="92"/>
        <v>0</v>
      </c>
      <c r="Q542" s="36">
        <f t="shared" si="94"/>
        <v>1</v>
      </c>
      <c r="R542" s="33" t="s">
        <v>328</v>
      </c>
      <c r="U542" s="33" t="s">
        <v>335</v>
      </c>
      <c r="V542" s="33" t="s">
        <v>330</v>
      </c>
      <c r="W542" s="33" t="s">
        <v>165</v>
      </c>
      <c r="X542" s="33" t="s">
        <v>161</v>
      </c>
      <c r="Y542" s="33">
        <v>9.2846356006500006</v>
      </c>
      <c r="Z542" s="33">
        <v>10</v>
      </c>
      <c r="AB542" s="33">
        <f t="shared" si="93"/>
        <v>0</v>
      </c>
      <c r="AC542" s="33">
        <f t="shared" si="93"/>
        <v>0</v>
      </c>
      <c r="AD542" s="33">
        <f t="shared" si="93"/>
        <v>0</v>
      </c>
      <c r="AE542" s="33">
        <f t="shared" si="93"/>
        <v>1</v>
      </c>
      <c r="AF542" s="33">
        <f t="shared" si="93"/>
        <v>0</v>
      </c>
      <c r="AG542" s="33">
        <f t="shared" si="93"/>
        <v>0</v>
      </c>
      <c r="AH542" s="33">
        <f t="shared" si="93"/>
        <v>0</v>
      </c>
      <c r="AI542" s="33">
        <f t="shared" si="93"/>
        <v>0</v>
      </c>
      <c r="AJ542" s="33">
        <f t="shared" si="93"/>
        <v>0</v>
      </c>
      <c r="AK542" s="33">
        <f t="shared" si="93"/>
        <v>0</v>
      </c>
      <c r="AL542" s="33">
        <f t="shared" si="93"/>
        <v>0</v>
      </c>
      <c r="AM542" s="33">
        <f t="shared" si="93"/>
        <v>0</v>
      </c>
    </row>
    <row r="543" spans="1:39">
      <c r="A543" s="33" t="s">
        <v>264</v>
      </c>
      <c r="B543" s="33" t="str">
        <f t="shared" ref="B543:B594" si="95">V543</f>
        <v>1950s</v>
      </c>
      <c r="C543" s="33" t="s">
        <v>311</v>
      </c>
      <c r="D543" s="77">
        <v>1</v>
      </c>
      <c r="E543" s="33">
        <f t="shared" si="89"/>
        <v>0</v>
      </c>
      <c r="F543" s="33">
        <f t="shared" si="89"/>
        <v>1</v>
      </c>
      <c r="G543" s="33">
        <f t="shared" si="89"/>
        <v>0</v>
      </c>
      <c r="H543" s="33">
        <f t="shared" si="89"/>
        <v>0</v>
      </c>
      <c r="I543" s="33">
        <f t="shared" si="89"/>
        <v>0</v>
      </c>
      <c r="J543" s="33">
        <f t="shared" si="89"/>
        <v>0</v>
      </c>
      <c r="K543" s="33">
        <f t="shared" si="92"/>
        <v>0</v>
      </c>
      <c r="L543" s="33">
        <f t="shared" si="92"/>
        <v>0</v>
      </c>
      <c r="M543" s="33">
        <f t="shared" si="92"/>
        <v>0</v>
      </c>
      <c r="N543" s="33">
        <f t="shared" si="92"/>
        <v>0</v>
      </c>
      <c r="O543" s="33">
        <f t="shared" si="92"/>
        <v>0</v>
      </c>
      <c r="P543" s="33">
        <f t="shared" si="92"/>
        <v>0</v>
      </c>
      <c r="Q543" s="36">
        <f t="shared" si="94"/>
        <v>1</v>
      </c>
      <c r="R543" s="33" t="s">
        <v>328</v>
      </c>
      <c r="U543" s="33" t="s">
        <v>335</v>
      </c>
      <c r="V543" s="33" t="s">
        <v>4</v>
      </c>
      <c r="W543" s="33" t="s">
        <v>311</v>
      </c>
      <c r="X543" s="33">
        <v>1</v>
      </c>
      <c r="Y543" s="33">
        <v>20.4658457267</v>
      </c>
      <c r="Z543" s="33">
        <v>20</v>
      </c>
      <c r="AB543" s="33">
        <f t="shared" si="93"/>
        <v>0</v>
      </c>
      <c r="AC543" s="33">
        <f t="shared" si="93"/>
        <v>1</v>
      </c>
      <c r="AD543" s="33">
        <f t="shared" si="93"/>
        <v>0</v>
      </c>
      <c r="AE543" s="33">
        <f t="shared" si="93"/>
        <v>0</v>
      </c>
      <c r="AF543" s="33">
        <f t="shared" si="93"/>
        <v>0</v>
      </c>
      <c r="AG543" s="33">
        <f t="shared" si="93"/>
        <v>0</v>
      </c>
      <c r="AH543" s="33">
        <f t="shared" si="93"/>
        <v>0</v>
      </c>
      <c r="AI543" s="33">
        <f t="shared" si="93"/>
        <v>0</v>
      </c>
      <c r="AJ543" s="33">
        <f t="shared" si="93"/>
        <v>0</v>
      </c>
      <c r="AK543" s="33">
        <f t="shared" si="93"/>
        <v>0</v>
      </c>
      <c r="AL543" s="33">
        <f t="shared" si="93"/>
        <v>0</v>
      </c>
      <c r="AM543" s="33">
        <f t="shared" si="93"/>
        <v>0</v>
      </c>
    </row>
    <row r="544" spans="1:39">
      <c r="A544" s="33" t="s">
        <v>264</v>
      </c>
      <c r="B544" s="33" t="str">
        <f t="shared" si="95"/>
        <v>1950s</v>
      </c>
      <c r="C544" s="33" t="s">
        <v>311</v>
      </c>
      <c r="D544" s="77">
        <v>2</v>
      </c>
      <c r="E544" s="33">
        <f t="shared" si="89"/>
        <v>0</v>
      </c>
      <c r="F544" s="33">
        <f t="shared" si="89"/>
        <v>1</v>
      </c>
      <c r="G544" s="33">
        <f t="shared" si="89"/>
        <v>0</v>
      </c>
      <c r="H544" s="33">
        <f t="shared" si="89"/>
        <v>0</v>
      </c>
      <c r="I544" s="33">
        <f t="shared" si="89"/>
        <v>0</v>
      </c>
      <c r="J544" s="33">
        <f t="shared" si="89"/>
        <v>0</v>
      </c>
      <c r="K544" s="33">
        <f t="shared" si="92"/>
        <v>0</v>
      </c>
      <c r="L544" s="33">
        <f t="shared" si="92"/>
        <v>0</v>
      </c>
      <c r="M544" s="33">
        <f t="shared" si="92"/>
        <v>0</v>
      </c>
      <c r="N544" s="33">
        <f t="shared" si="92"/>
        <v>0</v>
      </c>
      <c r="O544" s="33">
        <f t="shared" si="92"/>
        <v>0</v>
      </c>
      <c r="P544" s="33">
        <f t="shared" si="92"/>
        <v>0</v>
      </c>
      <c r="Q544" s="36">
        <f t="shared" si="94"/>
        <v>1</v>
      </c>
      <c r="R544" s="33" t="s">
        <v>328</v>
      </c>
      <c r="U544" s="33" t="s">
        <v>335</v>
      </c>
      <c r="V544" s="33" t="s">
        <v>4</v>
      </c>
      <c r="W544" s="33" t="s">
        <v>311</v>
      </c>
      <c r="X544" s="33">
        <v>2</v>
      </c>
      <c r="Y544" s="33">
        <v>19.431022376200001</v>
      </c>
      <c r="Z544" s="33">
        <v>20</v>
      </c>
      <c r="AB544" s="33">
        <f t="shared" si="93"/>
        <v>0</v>
      </c>
      <c r="AC544" s="33">
        <f t="shared" si="93"/>
        <v>1</v>
      </c>
      <c r="AD544" s="33">
        <f t="shared" si="93"/>
        <v>0</v>
      </c>
      <c r="AE544" s="33">
        <f t="shared" si="93"/>
        <v>0</v>
      </c>
      <c r="AF544" s="33">
        <f t="shared" si="93"/>
        <v>0</v>
      </c>
      <c r="AG544" s="33">
        <f t="shared" si="93"/>
        <v>0</v>
      </c>
      <c r="AH544" s="33">
        <f t="shared" si="93"/>
        <v>0</v>
      </c>
      <c r="AI544" s="33">
        <f t="shared" si="93"/>
        <v>0</v>
      </c>
      <c r="AJ544" s="33">
        <f t="shared" si="93"/>
        <v>0</v>
      </c>
      <c r="AK544" s="33">
        <f t="shared" si="93"/>
        <v>0</v>
      </c>
      <c r="AL544" s="33">
        <f t="shared" si="93"/>
        <v>0</v>
      </c>
      <c r="AM544" s="33">
        <f t="shared" si="93"/>
        <v>0</v>
      </c>
    </row>
    <row r="545" spans="1:39">
      <c r="A545" s="33" t="s">
        <v>264</v>
      </c>
      <c r="B545" s="33" t="str">
        <f t="shared" si="95"/>
        <v>1950s</v>
      </c>
      <c r="C545" s="33" t="s">
        <v>311</v>
      </c>
      <c r="D545" s="77" t="s">
        <v>161</v>
      </c>
      <c r="E545" s="33">
        <f t="shared" si="89"/>
        <v>0</v>
      </c>
      <c r="F545" s="33">
        <f t="shared" si="89"/>
        <v>1</v>
      </c>
      <c r="G545" s="33">
        <f t="shared" si="89"/>
        <v>0</v>
      </c>
      <c r="H545" s="33">
        <f t="shared" si="89"/>
        <v>0</v>
      </c>
      <c r="I545" s="33">
        <f t="shared" si="89"/>
        <v>0</v>
      </c>
      <c r="J545" s="33">
        <f t="shared" si="89"/>
        <v>0</v>
      </c>
      <c r="K545" s="33">
        <f t="shared" si="92"/>
        <v>0</v>
      </c>
      <c r="L545" s="33">
        <f t="shared" si="92"/>
        <v>0</v>
      </c>
      <c r="M545" s="33">
        <f t="shared" si="92"/>
        <v>0</v>
      </c>
      <c r="N545" s="33">
        <f t="shared" si="92"/>
        <v>0</v>
      </c>
      <c r="O545" s="33">
        <f t="shared" si="92"/>
        <v>0</v>
      </c>
      <c r="P545" s="33">
        <f t="shared" si="92"/>
        <v>0</v>
      </c>
      <c r="Q545" s="36">
        <f t="shared" si="94"/>
        <v>1</v>
      </c>
      <c r="R545" s="33" t="s">
        <v>328</v>
      </c>
      <c r="U545" s="33" t="s">
        <v>335</v>
      </c>
      <c r="V545" s="33" t="s">
        <v>4</v>
      </c>
      <c r="W545" s="33" t="s">
        <v>311</v>
      </c>
      <c r="X545" s="33" t="s">
        <v>161</v>
      </c>
      <c r="Y545" s="33">
        <v>20.1114428281</v>
      </c>
      <c r="Z545" s="33">
        <v>20</v>
      </c>
      <c r="AB545" s="33">
        <f t="shared" si="93"/>
        <v>0</v>
      </c>
      <c r="AC545" s="33">
        <f t="shared" si="93"/>
        <v>1</v>
      </c>
      <c r="AD545" s="33">
        <f t="shared" si="93"/>
        <v>0</v>
      </c>
      <c r="AE545" s="33">
        <f t="shared" si="93"/>
        <v>0</v>
      </c>
      <c r="AF545" s="33">
        <f t="shared" si="93"/>
        <v>0</v>
      </c>
      <c r="AG545" s="33">
        <f t="shared" si="93"/>
        <v>0</v>
      </c>
      <c r="AH545" s="33">
        <f t="shared" si="93"/>
        <v>0</v>
      </c>
      <c r="AI545" s="33">
        <f t="shared" si="93"/>
        <v>0</v>
      </c>
      <c r="AJ545" s="33">
        <f t="shared" si="93"/>
        <v>0</v>
      </c>
      <c r="AK545" s="33">
        <f t="shared" si="93"/>
        <v>0</v>
      </c>
      <c r="AL545" s="33">
        <f t="shared" si="93"/>
        <v>0</v>
      </c>
      <c r="AM545" s="33">
        <f t="shared" si="93"/>
        <v>0</v>
      </c>
    </row>
    <row r="546" spans="1:39">
      <c r="A546" s="33" t="s">
        <v>264</v>
      </c>
      <c r="B546" s="33" t="str">
        <f t="shared" si="95"/>
        <v>1950s</v>
      </c>
      <c r="C546" s="33" t="s">
        <v>162</v>
      </c>
      <c r="D546" s="77">
        <v>1</v>
      </c>
      <c r="E546" s="33">
        <f t="shared" si="89"/>
        <v>0</v>
      </c>
      <c r="F546" s="33">
        <f t="shared" si="89"/>
        <v>0</v>
      </c>
      <c r="G546" s="33">
        <f t="shared" si="89"/>
        <v>1</v>
      </c>
      <c r="H546" s="33">
        <f t="shared" si="89"/>
        <v>0</v>
      </c>
      <c r="I546" s="33">
        <f t="shared" si="89"/>
        <v>0</v>
      </c>
      <c r="J546" s="33">
        <f t="shared" si="89"/>
        <v>0</v>
      </c>
      <c r="K546" s="33">
        <f t="shared" si="92"/>
        <v>0</v>
      </c>
      <c r="L546" s="33">
        <f t="shared" si="92"/>
        <v>0</v>
      </c>
      <c r="M546" s="33">
        <f t="shared" si="92"/>
        <v>0</v>
      </c>
      <c r="N546" s="33">
        <f t="shared" si="92"/>
        <v>0</v>
      </c>
      <c r="O546" s="33">
        <f t="shared" si="92"/>
        <v>0</v>
      </c>
      <c r="P546" s="33">
        <f t="shared" si="92"/>
        <v>0</v>
      </c>
      <c r="Q546" s="36">
        <f t="shared" si="94"/>
        <v>1</v>
      </c>
      <c r="R546" s="33" t="s">
        <v>328</v>
      </c>
      <c r="U546" s="33" t="s">
        <v>335</v>
      </c>
      <c r="V546" s="33" t="s">
        <v>4</v>
      </c>
      <c r="W546" s="33" t="s">
        <v>162</v>
      </c>
      <c r="X546" s="33">
        <v>1</v>
      </c>
      <c r="Y546" s="33">
        <v>16.869806638</v>
      </c>
      <c r="Z546" s="33">
        <v>15</v>
      </c>
      <c r="AB546" s="33">
        <f t="shared" si="93"/>
        <v>0</v>
      </c>
      <c r="AC546" s="33">
        <f t="shared" si="93"/>
        <v>0</v>
      </c>
      <c r="AD546" s="33">
        <f t="shared" si="93"/>
        <v>1</v>
      </c>
      <c r="AE546" s="33">
        <f t="shared" si="93"/>
        <v>0</v>
      </c>
      <c r="AF546" s="33">
        <f t="shared" si="93"/>
        <v>0</v>
      </c>
      <c r="AG546" s="33">
        <f t="shared" si="93"/>
        <v>0</v>
      </c>
      <c r="AH546" s="33">
        <f t="shared" si="93"/>
        <v>0</v>
      </c>
      <c r="AI546" s="33">
        <f t="shared" si="93"/>
        <v>0</v>
      </c>
      <c r="AJ546" s="33">
        <f t="shared" si="93"/>
        <v>0</v>
      </c>
      <c r="AK546" s="33">
        <f t="shared" si="93"/>
        <v>0</v>
      </c>
      <c r="AL546" s="33">
        <f t="shared" si="93"/>
        <v>0</v>
      </c>
      <c r="AM546" s="33">
        <f t="shared" si="93"/>
        <v>0</v>
      </c>
    </row>
    <row r="547" spans="1:39">
      <c r="A547" s="33" t="s">
        <v>264</v>
      </c>
      <c r="B547" s="33" t="str">
        <f t="shared" si="95"/>
        <v>1950s</v>
      </c>
      <c r="C547" s="33" t="s">
        <v>162</v>
      </c>
      <c r="D547" s="77">
        <v>2</v>
      </c>
      <c r="E547" s="33">
        <f t="shared" si="89"/>
        <v>0</v>
      </c>
      <c r="F547" s="33">
        <f t="shared" si="89"/>
        <v>0</v>
      </c>
      <c r="G547" s="33">
        <f t="shared" si="89"/>
        <v>1</v>
      </c>
      <c r="H547" s="33">
        <f t="shared" si="89"/>
        <v>0</v>
      </c>
      <c r="I547" s="33">
        <f t="shared" si="89"/>
        <v>0</v>
      </c>
      <c r="J547" s="33">
        <f t="shared" si="89"/>
        <v>0</v>
      </c>
      <c r="K547" s="33">
        <f t="shared" si="92"/>
        <v>0</v>
      </c>
      <c r="L547" s="33">
        <f t="shared" si="92"/>
        <v>0</v>
      </c>
      <c r="M547" s="33">
        <f t="shared" si="92"/>
        <v>0</v>
      </c>
      <c r="N547" s="33">
        <f t="shared" si="92"/>
        <v>0</v>
      </c>
      <c r="O547" s="33">
        <f t="shared" si="92"/>
        <v>0</v>
      </c>
      <c r="P547" s="33">
        <f t="shared" si="92"/>
        <v>0</v>
      </c>
      <c r="Q547" s="36">
        <f t="shared" si="94"/>
        <v>1</v>
      </c>
      <c r="R547" s="33" t="s">
        <v>328</v>
      </c>
      <c r="U547" s="33" t="s">
        <v>335</v>
      </c>
      <c r="V547" s="33" t="s">
        <v>4</v>
      </c>
      <c r="W547" s="33" t="s">
        <v>162</v>
      </c>
      <c r="X547" s="33">
        <v>2</v>
      </c>
      <c r="Y547" s="33">
        <v>16.016811357000002</v>
      </c>
      <c r="Z547" s="33">
        <v>15</v>
      </c>
      <c r="AB547" s="33">
        <f t="shared" si="93"/>
        <v>0</v>
      </c>
      <c r="AC547" s="33">
        <f t="shared" si="93"/>
        <v>0</v>
      </c>
      <c r="AD547" s="33">
        <f t="shared" si="93"/>
        <v>1</v>
      </c>
      <c r="AE547" s="33">
        <f t="shared" si="93"/>
        <v>0</v>
      </c>
      <c r="AF547" s="33">
        <f t="shared" si="93"/>
        <v>0</v>
      </c>
      <c r="AG547" s="33">
        <f t="shared" si="93"/>
        <v>0</v>
      </c>
      <c r="AH547" s="33">
        <f t="shared" si="93"/>
        <v>0</v>
      </c>
      <c r="AI547" s="33">
        <f t="shared" si="93"/>
        <v>0</v>
      </c>
      <c r="AJ547" s="33">
        <f t="shared" si="93"/>
        <v>0</v>
      </c>
      <c r="AK547" s="33">
        <f t="shared" si="93"/>
        <v>0</v>
      </c>
      <c r="AL547" s="33">
        <f t="shared" si="93"/>
        <v>0</v>
      </c>
      <c r="AM547" s="33">
        <f t="shared" si="93"/>
        <v>0</v>
      </c>
    </row>
    <row r="548" spans="1:39">
      <c r="A548" s="33" t="s">
        <v>264</v>
      </c>
      <c r="B548" s="33" t="str">
        <f t="shared" si="95"/>
        <v>1950s</v>
      </c>
      <c r="C548" s="33" t="s">
        <v>162</v>
      </c>
      <c r="D548" s="77" t="s">
        <v>161</v>
      </c>
      <c r="E548" s="33">
        <f t="shared" si="89"/>
        <v>0</v>
      </c>
      <c r="F548" s="33">
        <f t="shared" si="89"/>
        <v>0</v>
      </c>
      <c r="G548" s="33">
        <f t="shared" si="89"/>
        <v>1</v>
      </c>
      <c r="H548" s="33">
        <f t="shared" si="89"/>
        <v>0</v>
      </c>
      <c r="I548" s="33">
        <f t="shared" si="89"/>
        <v>0</v>
      </c>
      <c r="J548" s="33">
        <f t="shared" si="89"/>
        <v>0</v>
      </c>
      <c r="K548" s="33">
        <f t="shared" si="92"/>
        <v>0</v>
      </c>
      <c r="L548" s="33">
        <f t="shared" si="92"/>
        <v>0</v>
      </c>
      <c r="M548" s="33">
        <f t="shared" si="92"/>
        <v>0</v>
      </c>
      <c r="N548" s="33">
        <f t="shared" si="92"/>
        <v>0</v>
      </c>
      <c r="O548" s="33">
        <f t="shared" si="92"/>
        <v>0</v>
      </c>
      <c r="P548" s="33">
        <f t="shared" si="92"/>
        <v>0</v>
      </c>
      <c r="Q548" s="36">
        <f t="shared" si="94"/>
        <v>1</v>
      </c>
      <c r="R548" s="33" t="s">
        <v>328</v>
      </c>
      <c r="U548" s="33" t="s">
        <v>335</v>
      </c>
      <c r="V548" s="33" t="s">
        <v>4</v>
      </c>
      <c r="W548" s="33" t="s">
        <v>162</v>
      </c>
      <c r="X548" s="33" t="s">
        <v>161</v>
      </c>
      <c r="Y548" s="33">
        <v>16.577675618800001</v>
      </c>
      <c r="Z548" s="33">
        <v>15</v>
      </c>
      <c r="AB548" s="33">
        <f t="shared" ref="AB548:AM560" si="96">IF(AB$2=$Z548,1,0)</f>
        <v>0</v>
      </c>
      <c r="AC548" s="33">
        <f t="shared" si="96"/>
        <v>0</v>
      </c>
      <c r="AD548" s="33">
        <f t="shared" si="96"/>
        <v>1</v>
      </c>
      <c r="AE548" s="33">
        <f t="shared" si="96"/>
        <v>0</v>
      </c>
      <c r="AF548" s="33">
        <f t="shared" si="96"/>
        <v>0</v>
      </c>
      <c r="AG548" s="33">
        <f t="shared" si="96"/>
        <v>0</v>
      </c>
      <c r="AH548" s="33">
        <f t="shared" si="96"/>
        <v>0</v>
      </c>
      <c r="AI548" s="33">
        <f t="shared" si="96"/>
        <v>0</v>
      </c>
      <c r="AJ548" s="33">
        <f t="shared" si="96"/>
        <v>0</v>
      </c>
      <c r="AK548" s="33">
        <f t="shared" si="96"/>
        <v>0</v>
      </c>
      <c r="AL548" s="33">
        <f t="shared" si="96"/>
        <v>0</v>
      </c>
      <c r="AM548" s="33">
        <f t="shared" si="96"/>
        <v>0</v>
      </c>
    </row>
    <row r="549" spans="1:39">
      <c r="A549" s="33" t="s">
        <v>264</v>
      </c>
      <c r="B549" s="33" t="str">
        <f t="shared" si="95"/>
        <v>1950s</v>
      </c>
      <c r="C549" s="33" t="s">
        <v>163</v>
      </c>
      <c r="D549" s="77">
        <v>1</v>
      </c>
      <c r="E549" s="33">
        <f t="shared" si="89"/>
        <v>0</v>
      </c>
      <c r="F549" s="33">
        <f t="shared" si="89"/>
        <v>0</v>
      </c>
      <c r="G549" s="33">
        <f t="shared" si="89"/>
        <v>1</v>
      </c>
      <c r="H549" s="33">
        <f t="shared" si="89"/>
        <v>0</v>
      </c>
      <c r="I549" s="33">
        <f t="shared" si="89"/>
        <v>0</v>
      </c>
      <c r="J549" s="33">
        <f t="shared" si="89"/>
        <v>0</v>
      </c>
      <c r="K549" s="33">
        <f t="shared" si="92"/>
        <v>0</v>
      </c>
      <c r="L549" s="33">
        <f t="shared" si="92"/>
        <v>0</v>
      </c>
      <c r="M549" s="33">
        <f t="shared" si="92"/>
        <v>0</v>
      </c>
      <c r="N549" s="33">
        <f t="shared" si="92"/>
        <v>0</v>
      </c>
      <c r="O549" s="33">
        <f t="shared" si="92"/>
        <v>0</v>
      </c>
      <c r="P549" s="33">
        <f t="shared" si="92"/>
        <v>0</v>
      </c>
      <c r="Q549" s="36">
        <f t="shared" si="94"/>
        <v>1</v>
      </c>
      <c r="R549" s="33" t="s">
        <v>328</v>
      </c>
      <c r="U549" s="33" t="s">
        <v>335</v>
      </c>
      <c r="V549" s="33" t="s">
        <v>4</v>
      </c>
      <c r="W549" s="33" t="s">
        <v>163</v>
      </c>
      <c r="X549" s="33">
        <v>1</v>
      </c>
      <c r="Y549" s="33">
        <v>13.905625001000001</v>
      </c>
      <c r="Z549" s="33">
        <v>15</v>
      </c>
      <c r="AB549" s="33">
        <f t="shared" si="96"/>
        <v>0</v>
      </c>
      <c r="AC549" s="33">
        <f t="shared" si="96"/>
        <v>0</v>
      </c>
      <c r="AD549" s="33">
        <f t="shared" si="96"/>
        <v>1</v>
      </c>
      <c r="AE549" s="33">
        <f t="shared" si="96"/>
        <v>0</v>
      </c>
      <c r="AF549" s="33">
        <f t="shared" si="96"/>
        <v>0</v>
      </c>
      <c r="AG549" s="33">
        <f t="shared" si="96"/>
        <v>0</v>
      </c>
      <c r="AH549" s="33">
        <f t="shared" si="96"/>
        <v>0</v>
      </c>
      <c r="AI549" s="33">
        <f t="shared" si="96"/>
        <v>0</v>
      </c>
      <c r="AJ549" s="33">
        <f t="shared" si="96"/>
        <v>0</v>
      </c>
      <c r="AK549" s="33">
        <f t="shared" si="96"/>
        <v>0</v>
      </c>
      <c r="AL549" s="33">
        <f t="shared" si="96"/>
        <v>0</v>
      </c>
      <c r="AM549" s="33">
        <f t="shared" si="96"/>
        <v>0</v>
      </c>
    </row>
    <row r="550" spans="1:39">
      <c r="A550" s="33" t="s">
        <v>264</v>
      </c>
      <c r="B550" s="33" t="str">
        <f t="shared" si="95"/>
        <v>1950s</v>
      </c>
      <c r="C550" s="33" t="s">
        <v>163</v>
      </c>
      <c r="D550" s="77">
        <v>2</v>
      </c>
      <c r="E550" s="33">
        <f t="shared" si="89"/>
        <v>0</v>
      </c>
      <c r="F550" s="33">
        <f t="shared" si="89"/>
        <v>0</v>
      </c>
      <c r="G550" s="33">
        <f t="shared" si="89"/>
        <v>1</v>
      </c>
      <c r="H550" s="33">
        <f t="shared" si="89"/>
        <v>0</v>
      </c>
      <c r="I550" s="33">
        <f t="shared" si="89"/>
        <v>0</v>
      </c>
      <c r="J550" s="33">
        <f t="shared" si="89"/>
        <v>0</v>
      </c>
      <c r="K550" s="33">
        <f t="shared" si="92"/>
        <v>0</v>
      </c>
      <c r="L550" s="33">
        <f t="shared" si="92"/>
        <v>0</v>
      </c>
      <c r="M550" s="33">
        <f t="shared" si="92"/>
        <v>0</v>
      </c>
      <c r="N550" s="33">
        <f t="shared" si="92"/>
        <v>0</v>
      </c>
      <c r="O550" s="33">
        <f t="shared" si="92"/>
        <v>0</v>
      </c>
      <c r="P550" s="33">
        <f t="shared" si="92"/>
        <v>0</v>
      </c>
      <c r="Q550" s="36">
        <f t="shared" si="94"/>
        <v>1</v>
      </c>
      <c r="R550" s="33" t="s">
        <v>328</v>
      </c>
      <c r="U550" s="33" t="s">
        <v>335</v>
      </c>
      <c r="V550" s="33" t="s">
        <v>4</v>
      </c>
      <c r="W550" s="33" t="s">
        <v>163</v>
      </c>
      <c r="X550" s="33">
        <v>2</v>
      </c>
      <c r="Y550" s="33">
        <v>13.202508909600001</v>
      </c>
      <c r="Z550" s="33">
        <v>15</v>
      </c>
      <c r="AB550" s="33">
        <f t="shared" si="96"/>
        <v>0</v>
      </c>
      <c r="AC550" s="33">
        <f t="shared" si="96"/>
        <v>0</v>
      </c>
      <c r="AD550" s="33">
        <f t="shared" si="96"/>
        <v>1</v>
      </c>
      <c r="AE550" s="33">
        <f t="shared" si="96"/>
        <v>0</v>
      </c>
      <c r="AF550" s="33">
        <f t="shared" si="96"/>
        <v>0</v>
      </c>
      <c r="AG550" s="33">
        <f t="shared" si="96"/>
        <v>0</v>
      </c>
      <c r="AH550" s="33">
        <f t="shared" si="96"/>
        <v>0</v>
      </c>
      <c r="AI550" s="33">
        <f t="shared" si="96"/>
        <v>0</v>
      </c>
      <c r="AJ550" s="33">
        <f t="shared" si="96"/>
        <v>0</v>
      </c>
      <c r="AK550" s="33">
        <f t="shared" si="96"/>
        <v>0</v>
      </c>
      <c r="AL550" s="33">
        <f t="shared" si="96"/>
        <v>0</v>
      </c>
      <c r="AM550" s="33">
        <f t="shared" si="96"/>
        <v>0</v>
      </c>
    </row>
    <row r="551" spans="1:39">
      <c r="A551" s="33" t="s">
        <v>264</v>
      </c>
      <c r="B551" s="33" t="str">
        <f t="shared" si="95"/>
        <v>1950s</v>
      </c>
      <c r="C551" s="33" t="s">
        <v>163</v>
      </c>
      <c r="D551" s="77" t="s">
        <v>161</v>
      </c>
      <c r="E551" s="33">
        <f t="shared" si="89"/>
        <v>0</v>
      </c>
      <c r="F551" s="33">
        <f t="shared" si="89"/>
        <v>0</v>
      </c>
      <c r="G551" s="33">
        <f t="shared" si="89"/>
        <v>1</v>
      </c>
      <c r="H551" s="33">
        <f t="shared" si="89"/>
        <v>0</v>
      </c>
      <c r="I551" s="33">
        <f t="shared" si="89"/>
        <v>0</v>
      </c>
      <c r="J551" s="33">
        <f t="shared" si="89"/>
        <v>0</v>
      </c>
      <c r="K551" s="33">
        <f t="shared" si="92"/>
        <v>0</v>
      </c>
      <c r="L551" s="33">
        <f t="shared" si="92"/>
        <v>0</v>
      </c>
      <c r="M551" s="33">
        <f t="shared" si="92"/>
        <v>0</v>
      </c>
      <c r="N551" s="33">
        <f t="shared" si="92"/>
        <v>0</v>
      </c>
      <c r="O551" s="33">
        <f t="shared" si="92"/>
        <v>0</v>
      </c>
      <c r="P551" s="33">
        <f t="shared" si="92"/>
        <v>0</v>
      </c>
      <c r="Q551" s="36">
        <f t="shared" si="94"/>
        <v>1</v>
      </c>
      <c r="R551" s="33" t="s">
        <v>328</v>
      </c>
      <c r="U551" s="33" t="s">
        <v>335</v>
      </c>
      <c r="V551" s="33" t="s">
        <v>4</v>
      </c>
      <c r="W551" s="33" t="s">
        <v>163</v>
      </c>
      <c r="X551" s="33" t="s">
        <v>161</v>
      </c>
      <c r="Y551" s="33">
        <v>13.6648241138</v>
      </c>
      <c r="Z551" s="33">
        <v>15</v>
      </c>
      <c r="AB551" s="33">
        <f t="shared" si="96"/>
        <v>0</v>
      </c>
      <c r="AC551" s="33">
        <f t="shared" si="96"/>
        <v>0</v>
      </c>
      <c r="AD551" s="33">
        <f t="shared" si="96"/>
        <v>1</v>
      </c>
      <c r="AE551" s="33">
        <f t="shared" si="96"/>
        <v>0</v>
      </c>
      <c r="AF551" s="33">
        <f t="shared" si="96"/>
        <v>0</v>
      </c>
      <c r="AG551" s="33">
        <f t="shared" si="96"/>
        <v>0</v>
      </c>
      <c r="AH551" s="33">
        <f t="shared" si="96"/>
        <v>0</v>
      </c>
      <c r="AI551" s="33">
        <f t="shared" si="96"/>
        <v>0</v>
      </c>
      <c r="AJ551" s="33">
        <f t="shared" si="96"/>
        <v>0</v>
      </c>
      <c r="AK551" s="33">
        <f t="shared" si="96"/>
        <v>0</v>
      </c>
      <c r="AL551" s="33">
        <f t="shared" si="96"/>
        <v>0</v>
      </c>
      <c r="AM551" s="33">
        <f t="shared" si="96"/>
        <v>0</v>
      </c>
    </row>
    <row r="552" spans="1:39">
      <c r="A552" s="33" t="s">
        <v>264</v>
      </c>
      <c r="B552" s="33" t="str">
        <f t="shared" si="95"/>
        <v>1950s</v>
      </c>
      <c r="C552" s="33" t="s">
        <v>164</v>
      </c>
      <c r="D552" s="77">
        <v>1</v>
      </c>
      <c r="E552" s="33">
        <f t="shared" si="89"/>
        <v>0</v>
      </c>
      <c r="F552" s="33">
        <f t="shared" si="89"/>
        <v>0</v>
      </c>
      <c r="G552" s="33">
        <f t="shared" si="89"/>
        <v>0</v>
      </c>
      <c r="H552" s="33">
        <f t="shared" si="89"/>
        <v>1</v>
      </c>
      <c r="I552" s="33">
        <f t="shared" si="89"/>
        <v>0</v>
      </c>
      <c r="J552" s="33">
        <f t="shared" si="89"/>
        <v>0</v>
      </c>
      <c r="K552" s="33">
        <f t="shared" si="92"/>
        <v>0</v>
      </c>
      <c r="L552" s="33">
        <f t="shared" si="92"/>
        <v>0</v>
      </c>
      <c r="M552" s="33">
        <f t="shared" si="92"/>
        <v>0</v>
      </c>
      <c r="N552" s="33">
        <f t="shared" si="92"/>
        <v>0</v>
      </c>
      <c r="O552" s="33">
        <f t="shared" si="92"/>
        <v>0</v>
      </c>
      <c r="P552" s="33">
        <f t="shared" si="92"/>
        <v>0</v>
      </c>
      <c r="Q552" s="36">
        <f t="shared" si="94"/>
        <v>1</v>
      </c>
      <c r="R552" s="33" t="s">
        <v>328</v>
      </c>
      <c r="U552" s="33" t="s">
        <v>335</v>
      </c>
      <c r="V552" s="33" t="s">
        <v>4</v>
      </c>
      <c r="W552" s="33" t="s">
        <v>164</v>
      </c>
      <c r="X552" s="33">
        <v>1</v>
      </c>
      <c r="Y552" s="33">
        <v>11.4622775956</v>
      </c>
      <c r="Z552" s="33">
        <v>10</v>
      </c>
      <c r="AB552" s="33">
        <f t="shared" si="96"/>
        <v>0</v>
      </c>
      <c r="AC552" s="33">
        <f t="shared" si="96"/>
        <v>0</v>
      </c>
      <c r="AD552" s="33">
        <f t="shared" si="96"/>
        <v>0</v>
      </c>
      <c r="AE552" s="33">
        <f t="shared" si="96"/>
        <v>1</v>
      </c>
      <c r="AF552" s="33">
        <f t="shared" si="96"/>
        <v>0</v>
      </c>
      <c r="AG552" s="33">
        <f t="shared" si="96"/>
        <v>0</v>
      </c>
      <c r="AH552" s="33">
        <f t="shared" si="96"/>
        <v>0</v>
      </c>
      <c r="AI552" s="33">
        <f t="shared" si="96"/>
        <v>0</v>
      </c>
      <c r="AJ552" s="33">
        <f t="shared" si="96"/>
        <v>0</v>
      </c>
      <c r="AK552" s="33">
        <f t="shared" si="96"/>
        <v>0</v>
      </c>
      <c r="AL552" s="33">
        <f t="shared" si="96"/>
        <v>0</v>
      </c>
      <c r="AM552" s="33">
        <f t="shared" si="96"/>
        <v>0</v>
      </c>
    </row>
    <row r="553" spans="1:39">
      <c r="A553" s="33" t="s">
        <v>264</v>
      </c>
      <c r="B553" s="33" t="str">
        <f t="shared" si="95"/>
        <v>1950s</v>
      </c>
      <c r="C553" s="33" t="s">
        <v>164</v>
      </c>
      <c r="D553" s="77">
        <v>2</v>
      </c>
      <c r="E553" s="33">
        <f t="shared" si="89"/>
        <v>0</v>
      </c>
      <c r="F553" s="33">
        <f t="shared" si="89"/>
        <v>0</v>
      </c>
      <c r="G553" s="33">
        <f t="shared" si="89"/>
        <v>0</v>
      </c>
      <c r="H553" s="33">
        <f t="shared" si="89"/>
        <v>1</v>
      </c>
      <c r="I553" s="33">
        <f t="shared" si="89"/>
        <v>0</v>
      </c>
      <c r="J553" s="33">
        <f t="shared" si="89"/>
        <v>0</v>
      </c>
      <c r="K553" s="33">
        <f t="shared" si="92"/>
        <v>0</v>
      </c>
      <c r="L553" s="33">
        <f t="shared" si="92"/>
        <v>0</v>
      </c>
      <c r="M553" s="33">
        <f t="shared" si="92"/>
        <v>0</v>
      </c>
      <c r="N553" s="33">
        <f t="shared" si="92"/>
        <v>0</v>
      </c>
      <c r="O553" s="33">
        <f t="shared" si="92"/>
        <v>0</v>
      </c>
      <c r="P553" s="33">
        <f t="shared" si="92"/>
        <v>0</v>
      </c>
      <c r="Q553" s="36">
        <f t="shared" si="94"/>
        <v>1</v>
      </c>
      <c r="R553" s="33" t="s">
        <v>328</v>
      </c>
      <c r="U553" s="33" t="s">
        <v>335</v>
      </c>
      <c r="V553" s="33" t="s">
        <v>4</v>
      </c>
      <c r="W553" s="33" t="s">
        <v>164</v>
      </c>
      <c r="X553" s="33">
        <v>2</v>
      </c>
      <c r="Y553" s="33">
        <v>10.882705528800001</v>
      </c>
      <c r="Z553" s="33">
        <v>10</v>
      </c>
      <c r="AB553" s="33">
        <f t="shared" si="96"/>
        <v>0</v>
      </c>
      <c r="AC553" s="33">
        <f t="shared" si="96"/>
        <v>0</v>
      </c>
      <c r="AD553" s="33">
        <f t="shared" si="96"/>
        <v>0</v>
      </c>
      <c r="AE553" s="33">
        <f t="shared" si="96"/>
        <v>1</v>
      </c>
      <c r="AF553" s="33">
        <f t="shared" si="96"/>
        <v>0</v>
      </c>
      <c r="AG553" s="33">
        <f t="shared" si="96"/>
        <v>0</v>
      </c>
      <c r="AH553" s="33">
        <f t="shared" si="96"/>
        <v>0</v>
      </c>
      <c r="AI553" s="33">
        <f t="shared" si="96"/>
        <v>0</v>
      </c>
      <c r="AJ553" s="33">
        <f t="shared" si="96"/>
        <v>0</v>
      </c>
      <c r="AK553" s="33">
        <f t="shared" si="96"/>
        <v>0</v>
      </c>
      <c r="AL553" s="33">
        <f t="shared" si="96"/>
        <v>0</v>
      </c>
      <c r="AM553" s="33">
        <f t="shared" si="96"/>
        <v>0</v>
      </c>
    </row>
    <row r="554" spans="1:39">
      <c r="A554" s="33" t="s">
        <v>264</v>
      </c>
      <c r="B554" s="33" t="str">
        <f t="shared" si="95"/>
        <v>1950s</v>
      </c>
      <c r="C554" s="33" t="s">
        <v>164</v>
      </c>
      <c r="D554" s="77" t="s">
        <v>161</v>
      </c>
      <c r="E554" s="33">
        <f t="shared" si="89"/>
        <v>0</v>
      </c>
      <c r="F554" s="33">
        <f t="shared" si="89"/>
        <v>0</v>
      </c>
      <c r="G554" s="33">
        <f t="shared" si="89"/>
        <v>0</v>
      </c>
      <c r="H554" s="33">
        <f t="shared" ref="H554:M594" si="97">AE554</f>
        <v>1</v>
      </c>
      <c r="I554" s="33">
        <f t="shared" si="97"/>
        <v>0</v>
      </c>
      <c r="J554" s="33">
        <f t="shared" si="97"/>
        <v>0</v>
      </c>
      <c r="K554" s="33">
        <f t="shared" si="92"/>
        <v>0</v>
      </c>
      <c r="L554" s="33">
        <f t="shared" si="92"/>
        <v>0</v>
      </c>
      <c r="M554" s="33">
        <f t="shared" si="92"/>
        <v>0</v>
      </c>
      <c r="N554" s="33">
        <f t="shared" si="92"/>
        <v>0</v>
      </c>
      <c r="O554" s="33">
        <f t="shared" si="92"/>
        <v>0</v>
      </c>
      <c r="P554" s="33">
        <f t="shared" si="92"/>
        <v>0</v>
      </c>
      <c r="Q554" s="36">
        <f t="shared" si="94"/>
        <v>1</v>
      </c>
      <c r="R554" s="33" t="s">
        <v>328</v>
      </c>
      <c r="U554" s="33" t="s">
        <v>335</v>
      </c>
      <c r="V554" s="33" t="s">
        <v>4</v>
      </c>
      <c r="W554" s="33" t="s">
        <v>164</v>
      </c>
      <c r="X554" s="33" t="s">
        <v>161</v>
      </c>
      <c r="Y554" s="33">
        <v>11.2637876597</v>
      </c>
      <c r="Z554" s="33">
        <v>10</v>
      </c>
      <c r="AB554" s="33">
        <f t="shared" si="96"/>
        <v>0</v>
      </c>
      <c r="AC554" s="33">
        <f t="shared" si="96"/>
        <v>0</v>
      </c>
      <c r="AD554" s="33">
        <f t="shared" si="96"/>
        <v>0</v>
      </c>
      <c r="AE554" s="33">
        <f t="shared" si="96"/>
        <v>1</v>
      </c>
      <c r="AF554" s="33">
        <f t="shared" si="96"/>
        <v>0</v>
      </c>
      <c r="AG554" s="33">
        <f t="shared" si="96"/>
        <v>0</v>
      </c>
      <c r="AH554" s="33">
        <f t="shared" si="96"/>
        <v>0</v>
      </c>
      <c r="AI554" s="33">
        <f t="shared" si="96"/>
        <v>0</v>
      </c>
      <c r="AJ554" s="33">
        <f t="shared" si="96"/>
        <v>0</v>
      </c>
      <c r="AK554" s="33">
        <f t="shared" si="96"/>
        <v>0</v>
      </c>
      <c r="AL554" s="33">
        <f t="shared" si="96"/>
        <v>0</v>
      </c>
      <c r="AM554" s="33">
        <f t="shared" si="96"/>
        <v>0</v>
      </c>
    </row>
    <row r="555" spans="1:39">
      <c r="A555" s="33" t="s">
        <v>264</v>
      </c>
      <c r="B555" s="33" t="str">
        <f t="shared" si="95"/>
        <v>1950s</v>
      </c>
      <c r="C555" s="33" t="s">
        <v>165</v>
      </c>
      <c r="D555" s="77">
        <v>1</v>
      </c>
      <c r="E555" s="33">
        <f t="shared" ref="E555:J606" si="98">AB555</f>
        <v>0</v>
      </c>
      <c r="F555" s="33">
        <f t="shared" si="98"/>
        <v>0</v>
      </c>
      <c r="G555" s="33">
        <f t="shared" si="98"/>
        <v>0</v>
      </c>
      <c r="H555" s="33">
        <f t="shared" si="97"/>
        <v>1</v>
      </c>
      <c r="I555" s="33">
        <f t="shared" si="97"/>
        <v>0</v>
      </c>
      <c r="J555" s="33">
        <f t="shared" si="97"/>
        <v>0</v>
      </c>
      <c r="K555" s="33">
        <f t="shared" si="92"/>
        <v>0</v>
      </c>
      <c r="L555" s="33">
        <f t="shared" si="92"/>
        <v>0</v>
      </c>
      <c r="M555" s="33">
        <f t="shared" si="92"/>
        <v>0</v>
      </c>
      <c r="N555" s="33">
        <f t="shared" si="92"/>
        <v>0</v>
      </c>
      <c r="O555" s="33">
        <f t="shared" si="92"/>
        <v>0</v>
      </c>
      <c r="P555" s="33">
        <f t="shared" si="92"/>
        <v>0</v>
      </c>
      <c r="Q555" s="36">
        <f t="shared" si="94"/>
        <v>1</v>
      </c>
      <c r="R555" s="33" t="s">
        <v>328</v>
      </c>
      <c r="U555" s="33" t="s">
        <v>335</v>
      </c>
      <c r="V555" s="33" t="s">
        <v>4</v>
      </c>
      <c r="W555" s="33" t="s">
        <v>165</v>
      </c>
      <c r="X555" s="33">
        <v>1</v>
      </c>
      <c r="Y555" s="33">
        <v>9.4482490120599998</v>
      </c>
      <c r="Z555" s="33">
        <v>10</v>
      </c>
      <c r="AB555" s="33">
        <f t="shared" si="96"/>
        <v>0</v>
      </c>
      <c r="AC555" s="33">
        <f t="shared" si="96"/>
        <v>0</v>
      </c>
      <c r="AD555" s="33">
        <f t="shared" si="96"/>
        <v>0</v>
      </c>
      <c r="AE555" s="33">
        <f t="shared" si="96"/>
        <v>1</v>
      </c>
      <c r="AF555" s="33">
        <f t="shared" si="96"/>
        <v>0</v>
      </c>
      <c r="AG555" s="33">
        <f t="shared" si="96"/>
        <v>0</v>
      </c>
      <c r="AH555" s="33">
        <f t="shared" si="96"/>
        <v>0</v>
      </c>
      <c r="AI555" s="33">
        <f t="shared" si="96"/>
        <v>0</v>
      </c>
      <c r="AJ555" s="33">
        <f t="shared" si="96"/>
        <v>0</v>
      </c>
      <c r="AK555" s="33">
        <f t="shared" si="96"/>
        <v>0</v>
      </c>
      <c r="AL555" s="33">
        <f t="shared" si="96"/>
        <v>0</v>
      </c>
      <c r="AM555" s="33">
        <f t="shared" si="96"/>
        <v>0</v>
      </c>
    </row>
    <row r="556" spans="1:39">
      <c r="A556" s="33" t="s">
        <v>264</v>
      </c>
      <c r="B556" s="33" t="str">
        <f t="shared" si="95"/>
        <v>1950s</v>
      </c>
      <c r="C556" s="33" t="s">
        <v>165</v>
      </c>
      <c r="D556" s="77">
        <v>2</v>
      </c>
      <c r="E556" s="33">
        <f t="shared" si="98"/>
        <v>0</v>
      </c>
      <c r="F556" s="33">
        <f t="shared" si="98"/>
        <v>0</v>
      </c>
      <c r="G556" s="33">
        <f t="shared" si="98"/>
        <v>0</v>
      </c>
      <c r="H556" s="33">
        <f t="shared" si="97"/>
        <v>0</v>
      </c>
      <c r="I556" s="33">
        <f t="shared" si="97"/>
        <v>1</v>
      </c>
      <c r="J556" s="33">
        <f t="shared" si="97"/>
        <v>0</v>
      </c>
      <c r="K556" s="33">
        <f t="shared" si="92"/>
        <v>0</v>
      </c>
      <c r="L556" s="33">
        <f t="shared" si="92"/>
        <v>0</v>
      </c>
      <c r="M556" s="33">
        <f t="shared" si="92"/>
        <v>0</v>
      </c>
      <c r="N556" s="33">
        <f t="shared" si="92"/>
        <v>0</v>
      </c>
      <c r="O556" s="33">
        <f t="shared" si="92"/>
        <v>0</v>
      </c>
      <c r="P556" s="33">
        <f t="shared" si="92"/>
        <v>0</v>
      </c>
      <c r="Q556" s="36">
        <f t="shared" si="94"/>
        <v>1</v>
      </c>
      <c r="R556" s="33" t="s">
        <v>328</v>
      </c>
      <c r="U556" s="33" t="s">
        <v>335</v>
      </c>
      <c r="V556" s="33" t="s">
        <v>4</v>
      </c>
      <c r="W556" s="33" t="s">
        <v>165</v>
      </c>
      <c r="X556" s="33">
        <v>2</v>
      </c>
      <c r="Y556" s="33">
        <v>8.9705131378799994</v>
      </c>
      <c r="Z556" s="33">
        <v>8</v>
      </c>
      <c r="AB556" s="33">
        <f t="shared" si="96"/>
        <v>0</v>
      </c>
      <c r="AC556" s="33">
        <f t="shared" si="96"/>
        <v>0</v>
      </c>
      <c r="AD556" s="33">
        <f t="shared" si="96"/>
        <v>0</v>
      </c>
      <c r="AE556" s="33">
        <f t="shared" si="96"/>
        <v>0</v>
      </c>
      <c r="AF556" s="33">
        <f t="shared" si="96"/>
        <v>1</v>
      </c>
      <c r="AG556" s="33">
        <f t="shared" si="96"/>
        <v>0</v>
      </c>
      <c r="AH556" s="33">
        <f t="shared" si="96"/>
        <v>0</v>
      </c>
      <c r="AI556" s="33">
        <f t="shared" si="96"/>
        <v>0</v>
      </c>
      <c r="AJ556" s="33">
        <f t="shared" si="96"/>
        <v>0</v>
      </c>
      <c r="AK556" s="33">
        <f t="shared" si="96"/>
        <v>0</v>
      </c>
      <c r="AL556" s="33">
        <f t="shared" si="96"/>
        <v>0</v>
      </c>
      <c r="AM556" s="33">
        <f t="shared" si="96"/>
        <v>0</v>
      </c>
    </row>
    <row r="557" spans="1:39">
      <c r="A557" s="33" t="s">
        <v>264</v>
      </c>
      <c r="B557" s="33" t="str">
        <f t="shared" si="95"/>
        <v>1950s</v>
      </c>
      <c r="C557" s="33" t="s">
        <v>165</v>
      </c>
      <c r="D557" s="77" t="s">
        <v>161</v>
      </c>
      <c r="E557" s="33">
        <f t="shared" si="98"/>
        <v>0</v>
      </c>
      <c r="F557" s="33">
        <f t="shared" si="98"/>
        <v>0</v>
      </c>
      <c r="G557" s="33">
        <f t="shared" si="98"/>
        <v>0</v>
      </c>
      <c r="H557" s="33">
        <f t="shared" si="97"/>
        <v>1</v>
      </c>
      <c r="I557" s="33">
        <f t="shared" si="97"/>
        <v>0</v>
      </c>
      <c r="J557" s="33">
        <f t="shared" si="97"/>
        <v>0</v>
      </c>
      <c r="K557" s="33">
        <f t="shared" si="92"/>
        <v>0</v>
      </c>
      <c r="L557" s="33">
        <f t="shared" si="92"/>
        <v>0</v>
      </c>
      <c r="M557" s="33">
        <f t="shared" si="92"/>
        <v>0</v>
      </c>
      <c r="N557" s="33">
        <f t="shared" si="92"/>
        <v>0</v>
      </c>
      <c r="O557" s="33">
        <f t="shared" si="92"/>
        <v>0</v>
      </c>
      <c r="P557" s="33">
        <f t="shared" si="92"/>
        <v>0</v>
      </c>
      <c r="Q557" s="36">
        <f t="shared" si="94"/>
        <v>1</v>
      </c>
      <c r="R557" s="33" t="s">
        <v>328</v>
      </c>
      <c r="U557" s="33" t="s">
        <v>335</v>
      </c>
      <c r="V557" s="33" t="s">
        <v>4</v>
      </c>
      <c r="W557" s="33" t="s">
        <v>165</v>
      </c>
      <c r="X557" s="33" t="s">
        <v>161</v>
      </c>
      <c r="Y557" s="33">
        <v>9.2846356006500006</v>
      </c>
      <c r="Z557" s="33">
        <v>10</v>
      </c>
      <c r="AB557" s="33">
        <f t="shared" si="96"/>
        <v>0</v>
      </c>
      <c r="AC557" s="33">
        <f t="shared" si="96"/>
        <v>0</v>
      </c>
      <c r="AD557" s="33">
        <f t="shared" si="96"/>
        <v>0</v>
      </c>
      <c r="AE557" s="33">
        <f t="shared" si="96"/>
        <v>1</v>
      </c>
      <c r="AF557" s="33">
        <f t="shared" si="96"/>
        <v>0</v>
      </c>
      <c r="AG557" s="33">
        <f t="shared" si="96"/>
        <v>0</v>
      </c>
      <c r="AH557" s="33">
        <f t="shared" si="96"/>
        <v>0</v>
      </c>
      <c r="AI557" s="33">
        <f t="shared" si="96"/>
        <v>0</v>
      </c>
      <c r="AJ557" s="33">
        <f t="shared" si="96"/>
        <v>0</v>
      </c>
      <c r="AK557" s="33">
        <f t="shared" si="96"/>
        <v>0</v>
      </c>
      <c r="AL557" s="33">
        <f t="shared" si="96"/>
        <v>0</v>
      </c>
      <c r="AM557" s="33">
        <f t="shared" si="96"/>
        <v>0</v>
      </c>
    </row>
    <row r="558" spans="1:39">
      <c r="A558" s="33" t="s">
        <v>264</v>
      </c>
      <c r="B558" s="33" t="str">
        <f t="shared" si="95"/>
        <v>1960s</v>
      </c>
      <c r="C558" s="33" t="s">
        <v>162</v>
      </c>
      <c r="D558" s="77">
        <v>1</v>
      </c>
      <c r="E558" s="33">
        <f t="shared" si="98"/>
        <v>0</v>
      </c>
      <c r="F558" s="33">
        <f t="shared" si="98"/>
        <v>1</v>
      </c>
      <c r="G558" s="33">
        <f t="shared" si="98"/>
        <v>0</v>
      </c>
      <c r="H558" s="33">
        <f t="shared" si="97"/>
        <v>0</v>
      </c>
      <c r="I558" s="33">
        <f t="shared" si="97"/>
        <v>0</v>
      </c>
      <c r="J558" s="33">
        <f t="shared" si="97"/>
        <v>0</v>
      </c>
      <c r="K558" s="33">
        <f t="shared" si="92"/>
        <v>0</v>
      </c>
      <c r="L558" s="33">
        <f t="shared" si="92"/>
        <v>0</v>
      </c>
      <c r="M558" s="33">
        <f t="shared" si="92"/>
        <v>0</v>
      </c>
      <c r="N558" s="33">
        <f t="shared" si="92"/>
        <v>0</v>
      </c>
      <c r="O558" s="33">
        <f t="shared" si="92"/>
        <v>0</v>
      </c>
      <c r="P558" s="33">
        <f t="shared" si="92"/>
        <v>0</v>
      </c>
      <c r="Q558" s="36">
        <f t="shared" si="94"/>
        <v>1</v>
      </c>
      <c r="R558" s="33" t="s">
        <v>328</v>
      </c>
      <c r="U558" s="33" t="s">
        <v>335</v>
      </c>
      <c r="V558" s="33" t="s">
        <v>5</v>
      </c>
      <c r="W558" s="33" t="s">
        <v>327</v>
      </c>
      <c r="X558" s="33">
        <v>1</v>
      </c>
      <c r="Y558" s="33">
        <v>18.772132093</v>
      </c>
      <c r="Z558" s="33">
        <v>20</v>
      </c>
      <c r="AB558" s="33">
        <f t="shared" si="96"/>
        <v>0</v>
      </c>
      <c r="AC558" s="33">
        <f t="shared" si="96"/>
        <v>1</v>
      </c>
      <c r="AD558" s="33">
        <f t="shared" si="96"/>
        <v>0</v>
      </c>
      <c r="AE558" s="33">
        <f t="shared" si="96"/>
        <v>0</v>
      </c>
      <c r="AF558" s="33">
        <f t="shared" si="96"/>
        <v>0</v>
      </c>
      <c r="AG558" s="33">
        <f t="shared" si="96"/>
        <v>0</v>
      </c>
      <c r="AH558" s="33">
        <f t="shared" si="96"/>
        <v>0</v>
      </c>
      <c r="AI558" s="33">
        <f t="shared" si="96"/>
        <v>0</v>
      </c>
      <c r="AJ558" s="33">
        <f t="shared" si="96"/>
        <v>0</v>
      </c>
      <c r="AK558" s="33">
        <f t="shared" si="96"/>
        <v>0</v>
      </c>
      <c r="AL558" s="33">
        <f t="shared" si="96"/>
        <v>0</v>
      </c>
      <c r="AM558" s="33">
        <f t="shared" si="96"/>
        <v>0</v>
      </c>
    </row>
    <row r="559" spans="1:39">
      <c r="A559" s="33" t="s">
        <v>264</v>
      </c>
      <c r="B559" s="33" t="str">
        <f t="shared" si="95"/>
        <v>1960s</v>
      </c>
      <c r="C559" s="33" t="s">
        <v>311</v>
      </c>
      <c r="D559" s="77">
        <v>2</v>
      </c>
      <c r="E559" s="33">
        <f t="shared" si="98"/>
        <v>0</v>
      </c>
      <c r="F559" s="33">
        <f t="shared" si="98"/>
        <v>0</v>
      </c>
      <c r="G559" s="33">
        <f t="shared" si="98"/>
        <v>1</v>
      </c>
      <c r="H559" s="33">
        <f t="shared" si="97"/>
        <v>0</v>
      </c>
      <c r="I559" s="33">
        <f t="shared" si="97"/>
        <v>0</v>
      </c>
      <c r="J559" s="33">
        <f t="shared" si="97"/>
        <v>0</v>
      </c>
      <c r="K559" s="33">
        <f t="shared" si="92"/>
        <v>0</v>
      </c>
      <c r="L559" s="33">
        <f t="shared" si="92"/>
        <v>0</v>
      </c>
      <c r="M559" s="33">
        <f t="shared" si="92"/>
        <v>0</v>
      </c>
      <c r="N559" s="33">
        <f t="shared" si="92"/>
        <v>0</v>
      </c>
      <c r="O559" s="33">
        <f t="shared" si="92"/>
        <v>0</v>
      </c>
      <c r="P559" s="33">
        <f t="shared" si="92"/>
        <v>0</v>
      </c>
      <c r="Q559" s="36">
        <f t="shared" si="94"/>
        <v>1</v>
      </c>
      <c r="R559" s="33" t="s">
        <v>328</v>
      </c>
      <c r="U559" s="33" t="s">
        <v>335</v>
      </c>
      <c r="V559" s="33" t="s">
        <v>5</v>
      </c>
      <c r="W559" s="33" t="s">
        <v>311</v>
      </c>
      <c r="X559" s="33">
        <v>2</v>
      </c>
      <c r="Y559" s="33">
        <v>16.181536668300001</v>
      </c>
      <c r="Z559" s="33">
        <v>15</v>
      </c>
      <c r="AB559" s="33">
        <f t="shared" si="96"/>
        <v>0</v>
      </c>
      <c r="AC559" s="33">
        <f t="shared" si="96"/>
        <v>0</v>
      </c>
      <c r="AD559" s="33">
        <f t="shared" si="96"/>
        <v>1</v>
      </c>
      <c r="AE559" s="33">
        <f t="shared" si="96"/>
        <v>0</v>
      </c>
      <c r="AF559" s="33">
        <f t="shared" si="96"/>
        <v>0</v>
      </c>
      <c r="AG559" s="33">
        <f t="shared" si="96"/>
        <v>0</v>
      </c>
      <c r="AH559" s="33">
        <f t="shared" si="96"/>
        <v>0</v>
      </c>
      <c r="AI559" s="33">
        <f t="shared" si="96"/>
        <v>0</v>
      </c>
      <c r="AJ559" s="33">
        <f t="shared" si="96"/>
        <v>0</v>
      </c>
      <c r="AK559" s="33">
        <f t="shared" si="96"/>
        <v>0</v>
      </c>
      <c r="AL559" s="33">
        <f t="shared" si="96"/>
        <v>0</v>
      </c>
      <c r="AM559" s="33">
        <f t="shared" si="96"/>
        <v>0</v>
      </c>
    </row>
    <row r="560" spans="1:39">
      <c r="A560" s="33" t="s">
        <v>264</v>
      </c>
      <c r="B560" s="33" t="str">
        <f t="shared" si="95"/>
        <v>1960s</v>
      </c>
      <c r="C560" s="33" t="s">
        <v>311</v>
      </c>
      <c r="D560" s="77" t="s">
        <v>161</v>
      </c>
      <c r="E560" s="33">
        <f t="shared" si="98"/>
        <v>0</v>
      </c>
      <c r="F560" s="33">
        <f t="shared" si="98"/>
        <v>0</v>
      </c>
      <c r="G560" s="33">
        <f t="shared" si="98"/>
        <v>1</v>
      </c>
      <c r="H560" s="33">
        <f t="shared" si="97"/>
        <v>0</v>
      </c>
      <c r="I560" s="33">
        <f t="shared" si="97"/>
        <v>0</v>
      </c>
      <c r="J560" s="33">
        <f t="shared" si="97"/>
        <v>0</v>
      </c>
      <c r="K560" s="33">
        <f t="shared" si="92"/>
        <v>0</v>
      </c>
      <c r="L560" s="33">
        <f t="shared" si="92"/>
        <v>0</v>
      </c>
      <c r="M560" s="33">
        <f t="shared" si="92"/>
        <v>0</v>
      </c>
      <c r="N560" s="33">
        <f t="shared" si="92"/>
        <v>0</v>
      </c>
      <c r="O560" s="33">
        <f t="shared" si="92"/>
        <v>0</v>
      </c>
      <c r="P560" s="33">
        <f t="shared" si="92"/>
        <v>0</v>
      </c>
      <c r="Q560" s="36">
        <f t="shared" si="94"/>
        <v>1</v>
      </c>
      <c r="R560" s="33" t="s">
        <v>328</v>
      </c>
      <c r="U560" s="33" t="s">
        <v>335</v>
      </c>
      <c r="V560" s="33" t="s">
        <v>5</v>
      </c>
      <c r="W560" s="33" t="s">
        <v>311</v>
      </c>
      <c r="X560" s="33" t="s">
        <v>161</v>
      </c>
      <c r="Y560" s="33">
        <v>16.748169153199999</v>
      </c>
      <c r="Z560" s="33">
        <v>15</v>
      </c>
      <c r="AB560" s="33">
        <f t="shared" si="96"/>
        <v>0</v>
      </c>
      <c r="AC560" s="33">
        <f t="shared" si="96"/>
        <v>0</v>
      </c>
      <c r="AD560" s="33">
        <f t="shared" si="96"/>
        <v>1</v>
      </c>
      <c r="AE560" s="33">
        <f t="shared" si="96"/>
        <v>0</v>
      </c>
      <c r="AF560" s="33">
        <f t="shared" si="96"/>
        <v>0</v>
      </c>
      <c r="AG560" s="33">
        <f t="shared" si="96"/>
        <v>0</v>
      </c>
      <c r="AH560" s="33">
        <f t="shared" si="96"/>
        <v>0</v>
      </c>
      <c r="AI560" s="33">
        <f t="shared" si="96"/>
        <v>0</v>
      </c>
      <c r="AJ560" s="33">
        <f t="shared" si="96"/>
        <v>0</v>
      </c>
      <c r="AK560" s="33">
        <f t="shared" si="96"/>
        <v>0</v>
      </c>
      <c r="AL560" s="33">
        <f t="shared" si="96"/>
        <v>0</v>
      </c>
      <c r="AM560" s="33">
        <f t="shared" si="96"/>
        <v>0</v>
      </c>
    </row>
    <row r="561" spans="1:39">
      <c r="A561" s="33" t="s">
        <v>264</v>
      </c>
      <c r="B561" s="33" t="str">
        <f t="shared" si="95"/>
        <v>1960s</v>
      </c>
      <c r="C561" s="33" t="s">
        <v>162</v>
      </c>
      <c r="D561" s="77">
        <v>2</v>
      </c>
      <c r="E561" s="33">
        <f t="shared" si="98"/>
        <v>0</v>
      </c>
      <c r="F561" s="33">
        <f t="shared" si="98"/>
        <v>0</v>
      </c>
      <c r="G561" s="33">
        <f t="shared" si="98"/>
        <v>1</v>
      </c>
      <c r="H561" s="33">
        <f t="shared" si="97"/>
        <v>0</v>
      </c>
      <c r="I561" s="33">
        <f t="shared" si="97"/>
        <v>0</v>
      </c>
      <c r="J561" s="33">
        <f t="shared" si="97"/>
        <v>0</v>
      </c>
      <c r="K561" s="33">
        <f t="shared" si="92"/>
        <v>0</v>
      </c>
      <c r="L561" s="33">
        <f t="shared" si="92"/>
        <v>0</v>
      </c>
      <c r="M561" s="33">
        <f t="shared" si="92"/>
        <v>0</v>
      </c>
      <c r="N561" s="33">
        <f t="shared" si="92"/>
        <v>0</v>
      </c>
      <c r="O561" s="33">
        <f t="shared" si="92"/>
        <v>0</v>
      </c>
      <c r="P561" s="33">
        <f t="shared" si="92"/>
        <v>0</v>
      </c>
      <c r="Q561" s="36">
        <f t="shared" si="94"/>
        <v>1</v>
      </c>
      <c r="R561" s="33" t="s">
        <v>328</v>
      </c>
      <c r="U561" s="33" t="s">
        <v>335</v>
      </c>
      <c r="V561" s="33" t="s">
        <v>5</v>
      </c>
      <c r="W561" s="33" t="s">
        <v>162</v>
      </c>
      <c r="X561" s="33">
        <v>1</v>
      </c>
      <c r="Y561" s="33">
        <v>14.0486377616</v>
      </c>
      <c r="Z561" s="33">
        <v>15</v>
      </c>
      <c r="AB561" s="33">
        <f t="shared" ref="AB561:AM573" si="99">IF(AB$2=$Z561,1,0)</f>
        <v>0</v>
      </c>
      <c r="AC561" s="33">
        <f t="shared" si="99"/>
        <v>0</v>
      </c>
      <c r="AD561" s="33">
        <f t="shared" si="99"/>
        <v>1</v>
      </c>
      <c r="AE561" s="33">
        <f t="shared" si="99"/>
        <v>0</v>
      </c>
      <c r="AF561" s="33">
        <f t="shared" si="99"/>
        <v>0</v>
      </c>
      <c r="AG561" s="33">
        <f t="shared" si="99"/>
        <v>0</v>
      </c>
      <c r="AH561" s="33">
        <f t="shared" si="99"/>
        <v>0</v>
      </c>
      <c r="AI561" s="33">
        <f t="shared" si="99"/>
        <v>0</v>
      </c>
      <c r="AJ561" s="33">
        <f t="shared" si="99"/>
        <v>0</v>
      </c>
      <c r="AK561" s="33">
        <f t="shared" si="99"/>
        <v>0</v>
      </c>
      <c r="AL561" s="33">
        <f t="shared" si="99"/>
        <v>0</v>
      </c>
      <c r="AM561" s="33">
        <f t="shared" si="99"/>
        <v>0</v>
      </c>
    </row>
    <row r="562" spans="1:39">
      <c r="A562" s="33" t="s">
        <v>264</v>
      </c>
      <c r="B562" s="33" t="str">
        <f t="shared" si="95"/>
        <v>1960s</v>
      </c>
      <c r="C562" s="33" t="s">
        <v>162</v>
      </c>
      <c r="D562" s="77" t="s">
        <v>161</v>
      </c>
      <c r="E562" s="33">
        <f t="shared" si="98"/>
        <v>0</v>
      </c>
      <c r="F562" s="33">
        <f t="shared" si="98"/>
        <v>0</v>
      </c>
      <c r="G562" s="33">
        <f t="shared" si="98"/>
        <v>1</v>
      </c>
      <c r="H562" s="33">
        <f t="shared" si="97"/>
        <v>0</v>
      </c>
      <c r="I562" s="33">
        <f t="shared" si="97"/>
        <v>0</v>
      </c>
      <c r="J562" s="33">
        <f t="shared" si="97"/>
        <v>0</v>
      </c>
      <c r="K562" s="33">
        <f t="shared" si="92"/>
        <v>0</v>
      </c>
      <c r="L562" s="33">
        <f t="shared" si="92"/>
        <v>0</v>
      </c>
      <c r="M562" s="33">
        <f t="shared" si="92"/>
        <v>0</v>
      </c>
      <c r="N562" s="33">
        <f t="shared" si="92"/>
        <v>0</v>
      </c>
      <c r="O562" s="33">
        <f t="shared" si="92"/>
        <v>0</v>
      </c>
      <c r="P562" s="33">
        <f t="shared" si="92"/>
        <v>0</v>
      </c>
      <c r="Q562" s="36">
        <f t="shared" si="94"/>
        <v>1</v>
      </c>
      <c r="R562" s="33" t="s">
        <v>328</v>
      </c>
      <c r="U562" s="33" t="s">
        <v>335</v>
      </c>
      <c r="V562" s="33" t="s">
        <v>5</v>
      </c>
      <c r="W562" s="33" t="s">
        <v>162</v>
      </c>
      <c r="X562" s="33">
        <v>2</v>
      </c>
      <c r="Y562" s="33">
        <v>13.338290454499999</v>
      </c>
      <c r="Z562" s="33">
        <v>15</v>
      </c>
      <c r="AB562" s="33">
        <f t="shared" si="99"/>
        <v>0</v>
      </c>
      <c r="AC562" s="33">
        <f t="shared" si="99"/>
        <v>0</v>
      </c>
      <c r="AD562" s="33">
        <f t="shared" si="99"/>
        <v>1</v>
      </c>
      <c r="AE562" s="33">
        <f t="shared" si="99"/>
        <v>0</v>
      </c>
      <c r="AF562" s="33">
        <f t="shared" si="99"/>
        <v>0</v>
      </c>
      <c r="AG562" s="33">
        <f t="shared" si="99"/>
        <v>0</v>
      </c>
      <c r="AH562" s="33">
        <f t="shared" si="99"/>
        <v>0</v>
      </c>
      <c r="AI562" s="33">
        <f t="shared" si="99"/>
        <v>0</v>
      </c>
      <c r="AJ562" s="33">
        <f t="shared" si="99"/>
        <v>0</v>
      </c>
      <c r="AK562" s="33">
        <f t="shared" si="99"/>
        <v>0</v>
      </c>
      <c r="AL562" s="33">
        <f t="shared" si="99"/>
        <v>0</v>
      </c>
      <c r="AM562" s="33">
        <f t="shared" si="99"/>
        <v>0</v>
      </c>
    </row>
    <row r="563" spans="1:39">
      <c r="A563" s="33" t="s">
        <v>264</v>
      </c>
      <c r="B563" s="33" t="str">
        <f t="shared" si="95"/>
        <v>1960s</v>
      </c>
      <c r="C563" s="33" t="s">
        <v>163</v>
      </c>
      <c r="D563" s="77">
        <v>1</v>
      </c>
      <c r="E563" s="33">
        <f t="shared" si="98"/>
        <v>0</v>
      </c>
      <c r="F563" s="33">
        <f t="shared" si="98"/>
        <v>0</v>
      </c>
      <c r="G563" s="33">
        <f t="shared" si="98"/>
        <v>1</v>
      </c>
      <c r="H563" s="33">
        <f t="shared" si="97"/>
        <v>0</v>
      </c>
      <c r="I563" s="33">
        <f t="shared" si="97"/>
        <v>0</v>
      </c>
      <c r="J563" s="33">
        <f t="shared" si="97"/>
        <v>0</v>
      </c>
      <c r="K563" s="33">
        <f t="shared" si="92"/>
        <v>0</v>
      </c>
      <c r="L563" s="33">
        <f t="shared" si="92"/>
        <v>0</v>
      </c>
      <c r="M563" s="33">
        <f t="shared" si="92"/>
        <v>0</v>
      </c>
      <c r="N563" s="33">
        <f t="shared" si="92"/>
        <v>0</v>
      </c>
      <c r="O563" s="33">
        <f t="shared" si="92"/>
        <v>0</v>
      </c>
      <c r="P563" s="33">
        <f t="shared" si="92"/>
        <v>0</v>
      </c>
      <c r="Q563" s="36">
        <f t="shared" si="94"/>
        <v>1</v>
      </c>
      <c r="R563" s="33" t="s">
        <v>328</v>
      </c>
      <c r="U563" s="33" t="s">
        <v>335</v>
      </c>
      <c r="V563" s="33" t="s">
        <v>5</v>
      </c>
      <c r="W563" s="33" t="s">
        <v>162</v>
      </c>
      <c r="X563" s="33" t="s">
        <v>161</v>
      </c>
      <c r="Y563" s="33">
        <v>13.805360351499999</v>
      </c>
      <c r="Z563" s="33">
        <v>15</v>
      </c>
      <c r="AB563" s="33">
        <f t="shared" si="99"/>
        <v>0</v>
      </c>
      <c r="AC563" s="33">
        <f t="shared" si="99"/>
        <v>0</v>
      </c>
      <c r="AD563" s="33">
        <f t="shared" si="99"/>
        <v>1</v>
      </c>
      <c r="AE563" s="33">
        <f t="shared" si="99"/>
        <v>0</v>
      </c>
      <c r="AF563" s="33">
        <f t="shared" si="99"/>
        <v>0</v>
      </c>
      <c r="AG563" s="33">
        <f t="shared" si="99"/>
        <v>0</v>
      </c>
      <c r="AH563" s="33">
        <f t="shared" si="99"/>
        <v>0</v>
      </c>
      <c r="AI563" s="33">
        <f t="shared" si="99"/>
        <v>0</v>
      </c>
      <c r="AJ563" s="33">
        <f t="shared" si="99"/>
        <v>0</v>
      </c>
      <c r="AK563" s="33">
        <f t="shared" si="99"/>
        <v>0</v>
      </c>
      <c r="AL563" s="33">
        <f t="shared" si="99"/>
        <v>0</v>
      </c>
      <c r="AM563" s="33">
        <f t="shared" si="99"/>
        <v>0</v>
      </c>
    </row>
    <row r="564" spans="1:39">
      <c r="A564" s="33" t="s">
        <v>264</v>
      </c>
      <c r="B564" s="33" t="str">
        <f t="shared" si="95"/>
        <v>1960s</v>
      </c>
      <c r="C564" s="33" t="s">
        <v>163</v>
      </c>
      <c r="D564" s="77">
        <v>2</v>
      </c>
      <c r="E564" s="33">
        <f t="shared" si="98"/>
        <v>0</v>
      </c>
      <c r="F564" s="33">
        <f t="shared" si="98"/>
        <v>0</v>
      </c>
      <c r="G564" s="33">
        <f t="shared" si="98"/>
        <v>0</v>
      </c>
      <c r="H564" s="33">
        <f t="shared" si="97"/>
        <v>1</v>
      </c>
      <c r="I564" s="33">
        <f t="shared" si="97"/>
        <v>0</v>
      </c>
      <c r="J564" s="33">
        <f t="shared" si="97"/>
        <v>0</v>
      </c>
      <c r="K564" s="33">
        <f t="shared" si="92"/>
        <v>0</v>
      </c>
      <c r="L564" s="33">
        <f t="shared" si="92"/>
        <v>0</v>
      </c>
      <c r="M564" s="33">
        <f t="shared" si="92"/>
        <v>0</v>
      </c>
      <c r="N564" s="33">
        <f t="shared" ref="N564:P617" si="100">AK564</f>
        <v>0</v>
      </c>
      <c r="O564" s="33">
        <f t="shared" si="100"/>
        <v>0</v>
      </c>
      <c r="P564" s="33">
        <f t="shared" si="100"/>
        <v>0</v>
      </c>
      <c r="Q564" s="36">
        <f t="shared" si="94"/>
        <v>1</v>
      </c>
      <c r="R564" s="33" t="s">
        <v>328</v>
      </c>
      <c r="U564" s="33" t="s">
        <v>335</v>
      </c>
      <c r="V564" s="33" t="s">
        <v>5</v>
      </c>
      <c r="W564" s="33" t="s">
        <v>163</v>
      </c>
      <c r="X564" s="33">
        <v>1</v>
      </c>
      <c r="Y564" s="33">
        <v>11.5801616865</v>
      </c>
      <c r="Z564" s="33">
        <v>10</v>
      </c>
      <c r="AB564" s="33">
        <f t="shared" si="99"/>
        <v>0</v>
      </c>
      <c r="AC564" s="33">
        <f t="shared" si="99"/>
        <v>0</v>
      </c>
      <c r="AD564" s="33">
        <f t="shared" si="99"/>
        <v>0</v>
      </c>
      <c r="AE564" s="33">
        <f t="shared" si="99"/>
        <v>1</v>
      </c>
      <c r="AF564" s="33">
        <f t="shared" si="99"/>
        <v>0</v>
      </c>
      <c r="AG564" s="33">
        <f t="shared" si="99"/>
        <v>0</v>
      </c>
      <c r="AH564" s="33">
        <f t="shared" si="99"/>
        <v>0</v>
      </c>
      <c r="AI564" s="33">
        <f t="shared" si="99"/>
        <v>0</v>
      </c>
      <c r="AJ564" s="33">
        <f t="shared" si="99"/>
        <v>0</v>
      </c>
      <c r="AK564" s="33">
        <f t="shared" si="99"/>
        <v>0</v>
      </c>
      <c r="AL564" s="33">
        <f t="shared" si="99"/>
        <v>0</v>
      </c>
      <c r="AM564" s="33">
        <f t="shared" si="99"/>
        <v>0</v>
      </c>
    </row>
    <row r="565" spans="1:39">
      <c r="A565" s="33" t="s">
        <v>264</v>
      </c>
      <c r="B565" s="33" t="str">
        <f t="shared" si="95"/>
        <v>1960s</v>
      </c>
      <c r="C565" s="33" t="s">
        <v>163</v>
      </c>
      <c r="D565" s="77" t="s">
        <v>161</v>
      </c>
      <c r="E565" s="33">
        <f t="shared" si="98"/>
        <v>0</v>
      </c>
      <c r="F565" s="33">
        <f t="shared" si="98"/>
        <v>0</v>
      </c>
      <c r="G565" s="33">
        <f t="shared" si="98"/>
        <v>0</v>
      </c>
      <c r="H565" s="33">
        <f t="shared" si="97"/>
        <v>1</v>
      </c>
      <c r="I565" s="33">
        <f t="shared" si="97"/>
        <v>0</v>
      </c>
      <c r="J565" s="33">
        <f t="shared" si="97"/>
        <v>0</v>
      </c>
      <c r="K565" s="33">
        <f t="shared" si="97"/>
        <v>0</v>
      </c>
      <c r="L565" s="33">
        <f t="shared" si="97"/>
        <v>0</v>
      </c>
      <c r="M565" s="33">
        <f t="shared" si="97"/>
        <v>0</v>
      </c>
      <c r="N565" s="33">
        <f t="shared" si="100"/>
        <v>0</v>
      </c>
      <c r="O565" s="33">
        <f t="shared" si="100"/>
        <v>0</v>
      </c>
      <c r="P565" s="33">
        <f t="shared" si="100"/>
        <v>0</v>
      </c>
      <c r="Q565" s="36">
        <f t="shared" si="94"/>
        <v>1</v>
      </c>
      <c r="R565" s="33" t="s">
        <v>328</v>
      </c>
      <c r="U565" s="33" t="s">
        <v>335</v>
      </c>
      <c r="V565" s="33" t="s">
        <v>5</v>
      </c>
      <c r="W565" s="33" t="s">
        <v>163</v>
      </c>
      <c r="X565" s="33">
        <v>2</v>
      </c>
      <c r="Y565" s="33">
        <v>10.994628995799999</v>
      </c>
      <c r="Z565" s="33">
        <v>10</v>
      </c>
      <c r="AB565" s="33">
        <f t="shared" si="99"/>
        <v>0</v>
      </c>
      <c r="AC565" s="33">
        <f t="shared" si="99"/>
        <v>0</v>
      </c>
      <c r="AD565" s="33">
        <f t="shared" si="99"/>
        <v>0</v>
      </c>
      <c r="AE565" s="33">
        <f t="shared" si="99"/>
        <v>1</v>
      </c>
      <c r="AF565" s="33">
        <f t="shared" si="99"/>
        <v>0</v>
      </c>
      <c r="AG565" s="33">
        <f t="shared" si="99"/>
        <v>0</v>
      </c>
      <c r="AH565" s="33">
        <f t="shared" si="99"/>
        <v>0</v>
      </c>
      <c r="AI565" s="33">
        <f t="shared" si="99"/>
        <v>0</v>
      </c>
      <c r="AJ565" s="33">
        <f t="shared" si="99"/>
        <v>0</v>
      </c>
      <c r="AK565" s="33">
        <f t="shared" si="99"/>
        <v>0</v>
      </c>
      <c r="AL565" s="33">
        <f t="shared" si="99"/>
        <v>0</v>
      </c>
      <c r="AM565" s="33">
        <f t="shared" si="99"/>
        <v>0</v>
      </c>
    </row>
    <row r="566" spans="1:39">
      <c r="A566" s="33" t="s">
        <v>264</v>
      </c>
      <c r="B566" s="33" t="str">
        <f t="shared" si="95"/>
        <v>1960s</v>
      </c>
      <c r="C566" s="33" t="s">
        <v>164</v>
      </c>
      <c r="D566" s="77">
        <v>1</v>
      </c>
      <c r="E566" s="33">
        <f t="shared" si="98"/>
        <v>0</v>
      </c>
      <c r="F566" s="33">
        <f t="shared" si="98"/>
        <v>0</v>
      </c>
      <c r="G566" s="33">
        <f t="shared" si="98"/>
        <v>0</v>
      </c>
      <c r="H566" s="33">
        <f t="shared" si="97"/>
        <v>1</v>
      </c>
      <c r="I566" s="33">
        <f t="shared" si="97"/>
        <v>0</v>
      </c>
      <c r="J566" s="33">
        <f t="shared" si="97"/>
        <v>0</v>
      </c>
      <c r="K566" s="33">
        <f t="shared" si="97"/>
        <v>0</v>
      </c>
      <c r="L566" s="33">
        <f t="shared" si="97"/>
        <v>0</v>
      </c>
      <c r="M566" s="33">
        <f t="shared" si="97"/>
        <v>0</v>
      </c>
      <c r="N566" s="33">
        <f t="shared" si="100"/>
        <v>0</v>
      </c>
      <c r="O566" s="33">
        <f t="shared" si="100"/>
        <v>0</v>
      </c>
      <c r="P566" s="33">
        <f t="shared" si="100"/>
        <v>0</v>
      </c>
      <c r="Q566" s="36">
        <f t="shared" si="94"/>
        <v>1</v>
      </c>
      <c r="R566" s="33" t="s">
        <v>328</v>
      </c>
      <c r="U566" s="33" t="s">
        <v>335</v>
      </c>
      <c r="V566" s="33" t="s">
        <v>5</v>
      </c>
      <c r="W566" s="33" t="s">
        <v>163</v>
      </c>
      <c r="X566" s="33" t="s">
        <v>161</v>
      </c>
      <c r="Y566" s="33">
        <v>11.3796303758</v>
      </c>
      <c r="Z566" s="33">
        <v>10</v>
      </c>
      <c r="AB566" s="33">
        <f t="shared" si="99"/>
        <v>0</v>
      </c>
      <c r="AC566" s="33">
        <f t="shared" si="99"/>
        <v>0</v>
      </c>
      <c r="AD566" s="33">
        <f t="shared" si="99"/>
        <v>0</v>
      </c>
      <c r="AE566" s="33">
        <f t="shared" si="99"/>
        <v>1</v>
      </c>
      <c r="AF566" s="33">
        <f t="shared" si="99"/>
        <v>0</v>
      </c>
      <c r="AG566" s="33">
        <f t="shared" si="99"/>
        <v>0</v>
      </c>
      <c r="AH566" s="33">
        <f t="shared" si="99"/>
        <v>0</v>
      </c>
      <c r="AI566" s="33">
        <f t="shared" si="99"/>
        <v>0</v>
      </c>
      <c r="AJ566" s="33">
        <f t="shared" si="99"/>
        <v>0</v>
      </c>
      <c r="AK566" s="33">
        <f t="shared" si="99"/>
        <v>0</v>
      </c>
      <c r="AL566" s="33">
        <f t="shared" si="99"/>
        <v>0</v>
      </c>
      <c r="AM566" s="33">
        <f t="shared" si="99"/>
        <v>0</v>
      </c>
    </row>
    <row r="567" spans="1:39">
      <c r="A567" s="33" t="s">
        <v>264</v>
      </c>
      <c r="B567" s="33" t="str">
        <f t="shared" si="95"/>
        <v>1960s</v>
      </c>
      <c r="C567" s="33" t="s">
        <v>164</v>
      </c>
      <c r="D567" s="77">
        <v>2</v>
      </c>
      <c r="E567" s="33">
        <f t="shared" si="98"/>
        <v>0</v>
      </c>
      <c r="F567" s="33">
        <f t="shared" si="98"/>
        <v>0</v>
      </c>
      <c r="G567" s="33">
        <f t="shared" si="98"/>
        <v>0</v>
      </c>
      <c r="H567" s="33">
        <f t="shared" si="97"/>
        <v>1</v>
      </c>
      <c r="I567" s="33">
        <f t="shared" si="97"/>
        <v>0</v>
      </c>
      <c r="J567" s="33">
        <f t="shared" si="97"/>
        <v>0</v>
      </c>
      <c r="K567" s="33">
        <f t="shared" si="97"/>
        <v>0</v>
      </c>
      <c r="L567" s="33">
        <f t="shared" si="97"/>
        <v>0</v>
      </c>
      <c r="M567" s="33">
        <f t="shared" si="97"/>
        <v>0</v>
      </c>
      <c r="N567" s="33">
        <f t="shared" si="100"/>
        <v>0</v>
      </c>
      <c r="O567" s="33">
        <f t="shared" si="100"/>
        <v>0</v>
      </c>
      <c r="P567" s="33">
        <f t="shared" si="100"/>
        <v>0</v>
      </c>
      <c r="Q567" s="36">
        <f t="shared" si="94"/>
        <v>1</v>
      </c>
      <c r="R567" s="33" t="s">
        <v>328</v>
      </c>
      <c r="U567" s="33" t="s">
        <v>335</v>
      </c>
      <c r="V567" s="33" t="s">
        <v>5</v>
      </c>
      <c r="W567" s="33" t="s">
        <v>164</v>
      </c>
      <c r="X567" s="33">
        <v>1</v>
      </c>
      <c r="Y567" s="33">
        <v>9.54541977381</v>
      </c>
      <c r="Z567" s="33">
        <v>10</v>
      </c>
      <c r="AB567" s="33">
        <f t="shared" si="99"/>
        <v>0</v>
      </c>
      <c r="AC567" s="33">
        <f t="shared" si="99"/>
        <v>0</v>
      </c>
      <c r="AD567" s="33">
        <f t="shared" si="99"/>
        <v>0</v>
      </c>
      <c r="AE567" s="33">
        <f t="shared" si="99"/>
        <v>1</v>
      </c>
      <c r="AF567" s="33">
        <f t="shared" si="99"/>
        <v>0</v>
      </c>
      <c r="AG567" s="33">
        <f t="shared" si="99"/>
        <v>0</v>
      </c>
      <c r="AH567" s="33">
        <f t="shared" si="99"/>
        <v>0</v>
      </c>
      <c r="AI567" s="33">
        <f t="shared" si="99"/>
        <v>0</v>
      </c>
      <c r="AJ567" s="33">
        <f t="shared" si="99"/>
        <v>0</v>
      </c>
      <c r="AK567" s="33">
        <f t="shared" si="99"/>
        <v>0</v>
      </c>
      <c r="AL567" s="33">
        <f t="shared" si="99"/>
        <v>0</v>
      </c>
      <c r="AM567" s="33">
        <f t="shared" si="99"/>
        <v>0</v>
      </c>
    </row>
    <row r="568" spans="1:39">
      <c r="A568" s="33" t="s">
        <v>264</v>
      </c>
      <c r="B568" s="33" t="str">
        <f t="shared" si="95"/>
        <v>1960s</v>
      </c>
      <c r="C568" s="33" t="s">
        <v>164</v>
      </c>
      <c r="D568" s="77" t="s">
        <v>161</v>
      </c>
      <c r="E568" s="33">
        <f t="shared" si="98"/>
        <v>0</v>
      </c>
      <c r="F568" s="33">
        <f t="shared" si="98"/>
        <v>0</v>
      </c>
      <c r="G568" s="33">
        <f t="shared" si="98"/>
        <v>0</v>
      </c>
      <c r="H568" s="33">
        <f t="shared" si="97"/>
        <v>1</v>
      </c>
      <c r="I568" s="33">
        <f t="shared" si="97"/>
        <v>0</v>
      </c>
      <c r="J568" s="33">
        <f t="shared" si="97"/>
        <v>0</v>
      </c>
      <c r="K568" s="33">
        <f t="shared" si="97"/>
        <v>0</v>
      </c>
      <c r="L568" s="33">
        <f t="shared" si="97"/>
        <v>0</v>
      </c>
      <c r="M568" s="33">
        <f t="shared" si="97"/>
        <v>0</v>
      </c>
      <c r="N568" s="33">
        <f t="shared" si="100"/>
        <v>0</v>
      </c>
      <c r="O568" s="33">
        <f t="shared" si="100"/>
        <v>0</v>
      </c>
      <c r="P568" s="33">
        <f t="shared" si="100"/>
        <v>0</v>
      </c>
      <c r="Q568" s="36">
        <f t="shared" si="94"/>
        <v>1</v>
      </c>
      <c r="R568" s="33" t="s">
        <v>328</v>
      </c>
      <c r="U568" s="33" t="s">
        <v>335</v>
      </c>
      <c r="V568" s="33" t="s">
        <v>5</v>
      </c>
      <c r="W568" s="33" t="s">
        <v>164</v>
      </c>
      <c r="X568" s="33">
        <v>2</v>
      </c>
      <c r="Y568" s="33">
        <v>9.0627706126500005</v>
      </c>
      <c r="Z568" s="33">
        <v>10</v>
      </c>
      <c r="AB568" s="33">
        <f t="shared" si="99"/>
        <v>0</v>
      </c>
      <c r="AC568" s="33">
        <f t="shared" si="99"/>
        <v>0</v>
      </c>
      <c r="AD568" s="33">
        <f t="shared" si="99"/>
        <v>0</v>
      </c>
      <c r="AE568" s="33">
        <f t="shared" si="99"/>
        <v>1</v>
      </c>
      <c r="AF568" s="33">
        <f t="shared" si="99"/>
        <v>0</v>
      </c>
      <c r="AG568" s="33">
        <f t="shared" si="99"/>
        <v>0</v>
      </c>
      <c r="AH568" s="33">
        <f t="shared" si="99"/>
        <v>0</v>
      </c>
      <c r="AI568" s="33">
        <f t="shared" si="99"/>
        <v>0</v>
      </c>
      <c r="AJ568" s="33">
        <f t="shared" si="99"/>
        <v>0</v>
      </c>
      <c r="AK568" s="33">
        <f t="shared" si="99"/>
        <v>0</v>
      </c>
      <c r="AL568" s="33">
        <f t="shared" si="99"/>
        <v>0</v>
      </c>
      <c r="AM568" s="33">
        <f t="shared" si="99"/>
        <v>0</v>
      </c>
    </row>
    <row r="569" spans="1:39">
      <c r="A569" s="33" t="s">
        <v>264</v>
      </c>
      <c r="B569" s="33" t="str">
        <f t="shared" si="95"/>
        <v>1960s</v>
      </c>
      <c r="C569" s="33" t="s">
        <v>165</v>
      </c>
      <c r="D569" s="77">
        <v>1</v>
      </c>
      <c r="E569" s="33">
        <f t="shared" si="98"/>
        <v>0</v>
      </c>
      <c r="F569" s="33">
        <f t="shared" si="98"/>
        <v>0</v>
      </c>
      <c r="G569" s="33">
        <f t="shared" si="98"/>
        <v>0</v>
      </c>
      <c r="H569" s="33">
        <f t="shared" si="97"/>
        <v>1</v>
      </c>
      <c r="I569" s="33">
        <f t="shared" si="97"/>
        <v>0</v>
      </c>
      <c r="J569" s="33">
        <f t="shared" si="97"/>
        <v>0</v>
      </c>
      <c r="K569" s="33">
        <f t="shared" si="97"/>
        <v>0</v>
      </c>
      <c r="L569" s="33">
        <f t="shared" si="97"/>
        <v>0</v>
      </c>
      <c r="M569" s="33">
        <f t="shared" si="97"/>
        <v>0</v>
      </c>
      <c r="N569" s="33">
        <f t="shared" si="100"/>
        <v>0</v>
      </c>
      <c r="O569" s="33">
        <f t="shared" si="100"/>
        <v>0</v>
      </c>
      <c r="P569" s="33">
        <f t="shared" si="100"/>
        <v>0</v>
      </c>
      <c r="Q569" s="36">
        <f t="shared" si="94"/>
        <v>1</v>
      </c>
      <c r="R569" s="33" t="s">
        <v>328</v>
      </c>
      <c r="U569" s="33" t="s">
        <v>335</v>
      </c>
      <c r="V569" s="33" t="s">
        <v>5</v>
      </c>
      <c r="W569" s="33" t="s">
        <v>164</v>
      </c>
      <c r="X569" s="33" t="s">
        <v>161</v>
      </c>
      <c r="Y569" s="33">
        <v>9.3801236760200002</v>
      </c>
      <c r="Z569" s="33">
        <v>10</v>
      </c>
      <c r="AB569" s="33">
        <f t="shared" si="99"/>
        <v>0</v>
      </c>
      <c r="AC569" s="33">
        <f t="shared" si="99"/>
        <v>0</v>
      </c>
      <c r="AD569" s="33">
        <f t="shared" si="99"/>
        <v>0</v>
      </c>
      <c r="AE569" s="33">
        <f t="shared" si="99"/>
        <v>1</v>
      </c>
      <c r="AF569" s="33">
        <f t="shared" si="99"/>
        <v>0</v>
      </c>
      <c r="AG569" s="33">
        <f t="shared" si="99"/>
        <v>0</v>
      </c>
      <c r="AH569" s="33">
        <f t="shared" si="99"/>
        <v>0</v>
      </c>
      <c r="AI569" s="33">
        <f t="shared" si="99"/>
        <v>0</v>
      </c>
      <c r="AJ569" s="33">
        <f t="shared" si="99"/>
        <v>0</v>
      </c>
      <c r="AK569" s="33">
        <f t="shared" si="99"/>
        <v>0</v>
      </c>
      <c r="AL569" s="33">
        <f t="shared" si="99"/>
        <v>0</v>
      </c>
      <c r="AM569" s="33">
        <f t="shared" si="99"/>
        <v>0</v>
      </c>
    </row>
    <row r="570" spans="1:39">
      <c r="A570" s="33" t="s">
        <v>264</v>
      </c>
      <c r="B570" s="33" t="str">
        <f t="shared" si="95"/>
        <v>1960s</v>
      </c>
      <c r="C570" s="33" t="s">
        <v>165</v>
      </c>
      <c r="D570" s="77">
        <v>2</v>
      </c>
      <c r="E570" s="33">
        <f t="shared" si="98"/>
        <v>0</v>
      </c>
      <c r="F570" s="33">
        <f t="shared" si="98"/>
        <v>0</v>
      </c>
      <c r="G570" s="33">
        <f t="shared" si="98"/>
        <v>0</v>
      </c>
      <c r="H570" s="33">
        <f t="shared" si="97"/>
        <v>0</v>
      </c>
      <c r="I570" s="33">
        <f t="shared" si="97"/>
        <v>1</v>
      </c>
      <c r="J570" s="33">
        <f t="shared" si="97"/>
        <v>0</v>
      </c>
      <c r="K570" s="33">
        <f t="shared" si="97"/>
        <v>0</v>
      </c>
      <c r="L570" s="33">
        <f t="shared" si="97"/>
        <v>0</v>
      </c>
      <c r="M570" s="33">
        <f t="shared" si="97"/>
        <v>0</v>
      </c>
      <c r="N570" s="33">
        <f t="shared" si="100"/>
        <v>0</v>
      </c>
      <c r="O570" s="33">
        <f t="shared" si="100"/>
        <v>0</v>
      </c>
      <c r="P570" s="33">
        <f t="shared" si="100"/>
        <v>0</v>
      </c>
      <c r="Q570" s="36">
        <f t="shared" si="94"/>
        <v>1</v>
      </c>
      <c r="R570" s="33" t="s">
        <v>328</v>
      </c>
      <c r="U570" s="33" t="s">
        <v>335</v>
      </c>
      <c r="V570" s="33" t="s">
        <v>5</v>
      </c>
      <c r="W570" s="33" t="s">
        <v>165</v>
      </c>
      <c r="X570" s="33">
        <v>1</v>
      </c>
      <c r="Y570" s="33">
        <v>7.8682009047200001</v>
      </c>
      <c r="Z570" s="33">
        <v>8</v>
      </c>
      <c r="AB570" s="33">
        <f t="shared" si="99"/>
        <v>0</v>
      </c>
      <c r="AC570" s="33">
        <f t="shared" si="99"/>
        <v>0</v>
      </c>
      <c r="AD570" s="33">
        <f t="shared" si="99"/>
        <v>0</v>
      </c>
      <c r="AE570" s="33">
        <f t="shared" si="99"/>
        <v>0</v>
      </c>
      <c r="AF570" s="33">
        <f t="shared" si="99"/>
        <v>1</v>
      </c>
      <c r="AG570" s="33">
        <f t="shared" si="99"/>
        <v>0</v>
      </c>
      <c r="AH570" s="33">
        <f t="shared" si="99"/>
        <v>0</v>
      </c>
      <c r="AI570" s="33">
        <f t="shared" si="99"/>
        <v>0</v>
      </c>
      <c r="AJ570" s="33">
        <f t="shared" si="99"/>
        <v>0</v>
      </c>
      <c r="AK570" s="33">
        <f t="shared" si="99"/>
        <v>0</v>
      </c>
      <c r="AL570" s="33">
        <f t="shared" si="99"/>
        <v>0</v>
      </c>
      <c r="AM570" s="33">
        <f t="shared" si="99"/>
        <v>0</v>
      </c>
    </row>
    <row r="571" spans="1:39">
      <c r="A571" s="33" t="s">
        <v>264</v>
      </c>
      <c r="B571" s="33" t="str">
        <f t="shared" si="95"/>
        <v>1960s</v>
      </c>
      <c r="C571" s="33" t="s">
        <v>165</v>
      </c>
      <c r="D571" s="77" t="s">
        <v>161</v>
      </c>
      <c r="E571" s="33">
        <f t="shared" si="98"/>
        <v>0</v>
      </c>
      <c r="F571" s="33">
        <f t="shared" si="98"/>
        <v>0</v>
      </c>
      <c r="G571" s="33">
        <f t="shared" si="98"/>
        <v>0</v>
      </c>
      <c r="H571" s="33">
        <f t="shared" si="97"/>
        <v>0</v>
      </c>
      <c r="I571" s="33">
        <f t="shared" si="97"/>
        <v>0</v>
      </c>
      <c r="J571" s="33">
        <f t="shared" si="97"/>
        <v>1</v>
      </c>
      <c r="K571" s="33">
        <f t="shared" si="97"/>
        <v>0</v>
      </c>
      <c r="L571" s="33">
        <f t="shared" si="97"/>
        <v>0</v>
      </c>
      <c r="M571" s="33">
        <f t="shared" si="97"/>
        <v>0</v>
      </c>
      <c r="N571" s="33">
        <f t="shared" si="100"/>
        <v>0</v>
      </c>
      <c r="O571" s="33">
        <f t="shared" si="100"/>
        <v>0</v>
      </c>
      <c r="P571" s="33">
        <f t="shared" si="100"/>
        <v>0</v>
      </c>
      <c r="Q571" s="36">
        <f t="shared" si="94"/>
        <v>1</v>
      </c>
      <c r="R571" s="33" t="s">
        <v>328</v>
      </c>
      <c r="U571" s="33" t="s">
        <v>335</v>
      </c>
      <c r="V571" s="33" t="s">
        <v>5</v>
      </c>
      <c r="W571" s="33" t="s">
        <v>165</v>
      </c>
      <c r="X571" s="33">
        <v>2</v>
      </c>
      <c r="Y571" s="33">
        <v>7.4703576818400004</v>
      </c>
      <c r="Z571" s="33">
        <v>7</v>
      </c>
      <c r="AB571" s="33">
        <f t="shared" si="99"/>
        <v>0</v>
      </c>
      <c r="AC571" s="33">
        <f t="shared" si="99"/>
        <v>0</v>
      </c>
      <c r="AD571" s="33">
        <f t="shared" si="99"/>
        <v>0</v>
      </c>
      <c r="AE571" s="33">
        <f t="shared" si="99"/>
        <v>0</v>
      </c>
      <c r="AF571" s="33">
        <f t="shared" si="99"/>
        <v>0</v>
      </c>
      <c r="AG571" s="33">
        <f t="shared" si="99"/>
        <v>1</v>
      </c>
      <c r="AH571" s="33">
        <f t="shared" si="99"/>
        <v>0</v>
      </c>
      <c r="AI571" s="33">
        <f t="shared" si="99"/>
        <v>0</v>
      </c>
      <c r="AJ571" s="33">
        <f t="shared" si="99"/>
        <v>0</v>
      </c>
      <c r="AK571" s="33">
        <f t="shared" si="99"/>
        <v>0</v>
      </c>
      <c r="AL571" s="33">
        <f t="shared" si="99"/>
        <v>0</v>
      </c>
      <c r="AM571" s="33">
        <f t="shared" si="99"/>
        <v>0</v>
      </c>
    </row>
    <row r="572" spans="1:39">
      <c r="A572" s="33" t="s">
        <v>264</v>
      </c>
      <c r="B572" s="33" t="str">
        <f t="shared" si="95"/>
        <v>1960s</v>
      </c>
      <c r="C572" s="33" t="s">
        <v>311</v>
      </c>
      <c r="D572" s="77">
        <v>1</v>
      </c>
      <c r="E572" s="33">
        <f t="shared" si="98"/>
        <v>0</v>
      </c>
      <c r="F572" s="33">
        <f t="shared" si="98"/>
        <v>0</v>
      </c>
      <c r="G572" s="33">
        <f t="shared" si="98"/>
        <v>0</v>
      </c>
      <c r="H572" s="33">
        <f t="shared" si="97"/>
        <v>0</v>
      </c>
      <c r="I572" s="33">
        <f t="shared" si="97"/>
        <v>1</v>
      </c>
      <c r="J572" s="33">
        <f t="shared" si="97"/>
        <v>0</v>
      </c>
      <c r="K572" s="33">
        <f t="shared" si="97"/>
        <v>0</v>
      </c>
      <c r="L572" s="33">
        <f t="shared" si="97"/>
        <v>0</v>
      </c>
      <c r="M572" s="33">
        <f t="shared" si="97"/>
        <v>0</v>
      </c>
      <c r="N572" s="33">
        <f t="shared" si="100"/>
        <v>0</v>
      </c>
      <c r="O572" s="33">
        <f t="shared" si="100"/>
        <v>0</v>
      </c>
      <c r="P572" s="33">
        <f t="shared" si="100"/>
        <v>0</v>
      </c>
      <c r="Q572" s="36">
        <f t="shared" si="94"/>
        <v>1</v>
      </c>
      <c r="R572" s="33" t="s">
        <v>328</v>
      </c>
      <c r="U572" s="33" t="s">
        <v>335</v>
      </c>
      <c r="V572" s="33" t="s">
        <v>5</v>
      </c>
      <c r="W572" s="33" t="s">
        <v>165</v>
      </c>
      <c r="X572" s="33" t="s">
        <v>161</v>
      </c>
      <c r="Y572" s="33">
        <v>7.7319488658399997</v>
      </c>
      <c r="Z572" s="33">
        <v>8</v>
      </c>
      <c r="AB572" s="33">
        <f t="shared" si="99"/>
        <v>0</v>
      </c>
      <c r="AC572" s="33">
        <f t="shared" si="99"/>
        <v>0</v>
      </c>
      <c r="AD572" s="33">
        <f t="shared" si="99"/>
        <v>0</v>
      </c>
      <c r="AE572" s="33">
        <f t="shared" si="99"/>
        <v>0</v>
      </c>
      <c r="AF572" s="33">
        <f t="shared" si="99"/>
        <v>1</v>
      </c>
      <c r="AG572" s="33">
        <f t="shared" si="99"/>
        <v>0</v>
      </c>
      <c r="AH572" s="33">
        <f t="shared" si="99"/>
        <v>0</v>
      </c>
      <c r="AI572" s="33">
        <f t="shared" si="99"/>
        <v>0</v>
      </c>
      <c r="AJ572" s="33">
        <f t="shared" si="99"/>
        <v>0</v>
      </c>
      <c r="AK572" s="33">
        <f t="shared" si="99"/>
        <v>0</v>
      </c>
      <c r="AL572" s="33">
        <f t="shared" si="99"/>
        <v>0</v>
      </c>
      <c r="AM572" s="33">
        <f t="shared" si="99"/>
        <v>0</v>
      </c>
    </row>
    <row r="573" spans="1:39">
      <c r="A573" s="33" t="s">
        <v>264</v>
      </c>
      <c r="B573" s="33" t="str">
        <f t="shared" si="95"/>
        <v>1970s</v>
      </c>
      <c r="C573" s="33" t="s">
        <v>311</v>
      </c>
      <c r="D573" s="77">
        <v>1</v>
      </c>
      <c r="E573" s="33">
        <f t="shared" si="98"/>
        <v>0</v>
      </c>
      <c r="F573" s="33">
        <f t="shared" si="98"/>
        <v>0</v>
      </c>
      <c r="G573" s="33">
        <f t="shared" si="98"/>
        <v>1</v>
      </c>
      <c r="H573" s="33">
        <f t="shared" si="97"/>
        <v>0</v>
      </c>
      <c r="I573" s="33">
        <f t="shared" si="97"/>
        <v>0</v>
      </c>
      <c r="J573" s="33">
        <f t="shared" si="97"/>
        <v>0</v>
      </c>
      <c r="K573" s="33">
        <f t="shared" si="97"/>
        <v>0</v>
      </c>
      <c r="L573" s="33">
        <f t="shared" si="97"/>
        <v>0</v>
      </c>
      <c r="M573" s="33">
        <f t="shared" si="97"/>
        <v>0</v>
      </c>
      <c r="N573" s="33">
        <f t="shared" si="100"/>
        <v>0</v>
      </c>
      <c r="O573" s="33">
        <f t="shared" si="100"/>
        <v>0</v>
      </c>
      <c r="P573" s="33">
        <f t="shared" si="100"/>
        <v>0</v>
      </c>
      <c r="Q573" s="36">
        <f t="shared" si="94"/>
        <v>1</v>
      </c>
      <c r="R573" s="33" t="s">
        <v>328</v>
      </c>
      <c r="U573" s="33" t="s">
        <v>335</v>
      </c>
      <c r="V573" s="33" t="s">
        <v>6</v>
      </c>
      <c r="W573" s="33" t="s">
        <v>311</v>
      </c>
      <c r="X573" s="33">
        <v>1</v>
      </c>
      <c r="Y573" s="33">
        <v>16.722538739400001</v>
      </c>
      <c r="Z573" s="33">
        <v>15</v>
      </c>
      <c r="AB573" s="33">
        <f t="shared" si="99"/>
        <v>0</v>
      </c>
      <c r="AC573" s="33">
        <f t="shared" si="99"/>
        <v>0</v>
      </c>
      <c r="AD573" s="33">
        <f t="shared" si="99"/>
        <v>1</v>
      </c>
      <c r="AE573" s="33">
        <f t="shared" si="99"/>
        <v>0</v>
      </c>
      <c r="AF573" s="33">
        <f t="shared" si="99"/>
        <v>0</v>
      </c>
      <c r="AG573" s="33">
        <f t="shared" si="99"/>
        <v>0</v>
      </c>
      <c r="AH573" s="33">
        <f t="shared" si="99"/>
        <v>0</v>
      </c>
      <c r="AI573" s="33">
        <f t="shared" si="99"/>
        <v>0</v>
      </c>
      <c r="AJ573" s="33">
        <f t="shared" si="99"/>
        <v>0</v>
      </c>
      <c r="AK573" s="33">
        <f t="shared" si="99"/>
        <v>0</v>
      </c>
      <c r="AL573" s="33">
        <f t="shared" si="99"/>
        <v>0</v>
      </c>
      <c r="AM573" s="33">
        <f t="shared" si="99"/>
        <v>0</v>
      </c>
    </row>
    <row r="574" spans="1:39">
      <c r="A574" s="33" t="s">
        <v>264</v>
      </c>
      <c r="B574" s="33" t="str">
        <f t="shared" si="95"/>
        <v>1970s</v>
      </c>
      <c r="C574" s="33" t="s">
        <v>311</v>
      </c>
      <c r="D574" s="77">
        <v>2</v>
      </c>
      <c r="E574" s="33">
        <f t="shared" si="98"/>
        <v>0</v>
      </c>
      <c r="F574" s="33">
        <f t="shared" si="98"/>
        <v>0</v>
      </c>
      <c r="G574" s="33">
        <f t="shared" si="98"/>
        <v>1</v>
      </c>
      <c r="H574" s="33">
        <f t="shared" si="97"/>
        <v>0</v>
      </c>
      <c r="I574" s="33">
        <f t="shared" si="97"/>
        <v>0</v>
      </c>
      <c r="J574" s="33">
        <f t="shared" si="97"/>
        <v>0</v>
      </c>
      <c r="K574" s="33">
        <f t="shared" si="97"/>
        <v>0</v>
      </c>
      <c r="L574" s="33">
        <f t="shared" si="97"/>
        <v>0</v>
      </c>
      <c r="M574" s="33">
        <f t="shared" si="97"/>
        <v>0</v>
      </c>
      <c r="N574" s="33">
        <f t="shared" si="100"/>
        <v>0</v>
      </c>
      <c r="O574" s="33">
        <f t="shared" si="100"/>
        <v>0</v>
      </c>
      <c r="P574" s="33">
        <f t="shared" si="100"/>
        <v>0</v>
      </c>
      <c r="Q574" s="36">
        <f t="shared" si="94"/>
        <v>1</v>
      </c>
      <c r="R574" s="33" t="s">
        <v>328</v>
      </c>
      <c r="U574" s="33" t="s">
        <v>335</v>
      </c>
      <c r="V574" s="33" t="s">
        <v>6</v>
      </c>
      <c r="W574" s="33" t="s">
        <v>311</v>
      </c>
      <c r="X574" s="33">
        <v>2</v>
      </c>
      <c r="Y574" s="33">
        <v>15.876989828299999</v>
      </c>
      <c r="Z574" s="33">
        <v>15</v>
      </c>
      <c r="AB574" s="33">
        <f t="shared" ref="AB574:AM587" si="101">IF(AB$2=$Z574,1,0)</f>
        <v>0</v>
      </c>
      <c r="AC574" s="33">
        <f t="shared" si="101"/>
        <v>0</v>
      </c>
      <c r="AD574" s="33">
        <f t="shared" si="101"/>
        <v>1</v>
      </c>
      <c r="AE574" s="33">
        <f t="shared" si="101"/>
        <v>0</v>
      </c>
      <c r="AF574" s="33">
        <f t="shared" si="101"/>
        <v>0</v>
      </c>
      <c r="AG574" s="33">
        <f t="shared" si="101"/>
        <v>0</v>
      </c>
      <c r="AH574" s="33">
        <f t="shared" si="101"/>
        <v>0</v>
      </c>
      <c r="AI574" s="33">
        <f t="shared" si="101"/>
        <v>0</v>
      </c>
      <c r="AJ574" s="33">
        <f t="shared" si="101"/>
        <v>0</v>
      </c>
      <c r="AK574" s="33">
        <f t="shared" si="101"/>
        <v>0</v>
      </c>
      <c r="AL574" s="33">
        <f t="shared" si="101"/>
        <v>0</v>
      </c>
      <c r="AM574" s="33">
        <f t="shared" si="101"/>
        <v>0</v>
      </c>
    </row>
    <row r="575" spans="1:39">
      <c r="A575" s="33" t="s">
        <v>264</v>
      </c>
      <c r="B575" s="33" t="str">
        <f t="shared" si="95"/>
        <v>1970s</v>
      </c>
      <c r="C575" s="33" t="s">
        <v>311</v>
      </c>
      <c r="D575" s="77" t="s">
        <v>161</v>
      </c>
      <c r="E575" s="33">
        <f t="shared" si="98"/>
        <v>0</v>
      </c>
      <c r="F575" s="33">
        <f t="shared" si="98"/>
        <v>0</v>
      </c>
      <c r="G575" s="33">
        <f t="shared" si="98"/>
        <v>1</v>
      </c>
      <c r="H575" s="33">
        <f t="shared" si="97"/>
        <v>0</v>
      </c>
      <c r="I575" s="33">
        <f t="shared" si="97"/>
        <v>0</v>
      </c>
      <c r="J575" s="33">
        <f t="shared" si="97"/>
        <v>0</v>
      </c>
      <c r="K575" s="33">
        <f t="shared" si="97"/>
        <v>0</v>
      </c>
      <c r="L575" s="33">
        <f t="shared" si="97"/>
        <v>0</v>
      </c>
      <c r="M575" s="33">
        <f t="shared" si="97"/>
        <v>0</v>
      </c>
      <c r="N575" s="33">
        <f t="shared" si="100"/>
        <v>0</v>
      </c>
      <c r="O575" s="33">
        <f t="shared" si="100"/>
        <v>0</v>
      </c>
      <c r="P575" s="33">
        <f t="shared" si="100"/>
        <v>0</v>
      </c>
      <c r="Q575" s="36">
        <f t="shared" si="94"/>
        <v>1</v>
      </c>
      <c r="R575" s="33" t="s">
        <v>328</v>
      </c>
      <c r="U575" s="33" t="s">
        <v>335</v>
      </c>
      <c r="V575" s="33" t="s">
        <v>6</v>
      </c>
      <c r="W575" s="33" t="s">
        <v>311</v>
      </c>
      <c r="X575" s="33" t="s">
        <v>161</v>
      </c>
      <c r="Y575" s="33">
        <v>16.4329579284</v>
      </c>
      <c r="Z575" s="33">
        <v>15</v>
      </c>
      <c r="AB575" s="33">
        <f t="shared" si="101"/>
        <v>0</v>
      </c>
      <c r="AC575" s="33">
        <f t="shared" si="101"/>
        <v>0</v>
      </c>
      <c r="AD575" s="33">
        <f t="shared" si="101"/>
        <v>1</v>
      </c>
      <c r="AE575" s="33">
        <f t="shared" si="101"/>
        <v>0</v>
      </c>
      <c r="AF575" s="33">
        <f t="shared" si="101"/>
        <v>0</v>
      </c>
      <c r="AG575" s="33">
        <f t="shared" si="101"/>
        <v>0</v>
      </c>
      <c r="AH575" s="33">
        <f t="shared" si="101"/>
        <v>0</v>
      </c>
      <c r="AI575" s="33">
        <f t="shared" si="101"/>
        <v>0</v>
      </c>
      <c r="AJ575" s="33">
        <f t="shared" si="101"/>
        <v>0</v>
      </c>
      <c r="AK575" s="33">
        <f t="shared" si="101"/>
        <v>0</v>
      </c>
      <c r="AL575" s="33">
        <f t="shared" si="101"/>
        <v>0</v>
      </c>
      <c r="AM575" s="33">
        <f t="shared" si="101"/>
        <v>0</v>
      </c>
    </row>
    <row r="576" spans="1:39">
      <c r="A576" s="33" t="s">
        <v>264</v>
      </c>
      <c r="B576" s="33" t="str">
        <f t="shared" si="95"/>
        <v>1970s</v>
      </c>
      <c r="C576" s="33" t="s">
        <v>162</v>
      </c>
      <c r="D576" s="77">
        <v>1</v>
      </c>
      <c r="E576" s="33">
        <f t="shared" si="98"/>
        <v>0</v>
      </c>
      <c r="F576" s="33">
        <f t="shared" si="98"/>
        <v>0</v>
      </c>
      <c r="G576" s="33">
        <f t="shared" si="98"/>
        <v>1</v>
      </c>
      <c r="H576" s="33">
        <f t="shared" si="97"/>
        <v>0</v>
      </c>
      <c r="I576" s="33">
        <f t="shared" si="97"/>
        <v>0</v>
      </c>
      <c r="J576" s="33">
        <f t="shared" si="97"/>
        <v>0</v>
      </c>
      <c r="K576" s="33">
        <f t="shared" si="97"/>
        <v>0</v>
      </c>
      <c r="L576" s="33">
        <f t="shared" si="97"/>
        <v>0</v>
      </c>
      <c r="M576" s="33">
        <f t="shared" si="97"/>
        <v>0</v>
      </c>
      <c r="N576" s="33">
        <f t="shared" si="100"/>
        <v>0</v>
      </c>
      <c r="O576" s="33">
        <f t="shared" si="100"/>
        <v>0</v>
      </c>
      <c r="P576" s="33">
        <f t="shared" si="100"/>
        <v>0</v>
      </c>
      <c r="Q576" s="36">
        <f t="shared" si="94"/>
        <v>1</v>
      </c>
      <c r="R576" s="33" t="s">
        <v>328</v>
      </c>
      <c r="U576" s="33" t="s">
        <v>335</v>
      </c>
      <c r="V576" s="33" t="s">
        <v>6</v>
      </c>
      <c r="W576" s="33" t="s">
        <v>162</v>
      </c>
      <c r="X576" s="33">
        <v>1</v>
      </c>
      <c r="Y576" s="33">
        <v>13.784233439299999</v>
      </c>
      <c r="Z576" s="33">
        <v>15</v>
      </c>
      <c r="AB576" s="33">
        <f t="shared" si="101"/>
        <v>0</v>
      </c>
      <c r="AC576" s="33">
        <f t="shared" si="101"/>
        <v>0</v>
      </c>
      <c r="AD576" s="33">
        <f t="shared" si="101"/>
        <v>1</v>
      </c>
      <c r="AE576" s="33">
        <f t="shared" si="101"/>
        <v>0</v>
      </c>
      <c r="AF576" s="33">
        <f t="shared" si="101"/>
        <v>0</v>
      </c>
      <c r="AG576" s="33">
        <f t="shared" si="101"/>
        <v>0</v>
      </c>
      <c r="AH576" s="33">
        <f t="shared" si="101"/>
        <v>0</v>
      </c>
      <c r="AI576" s="33">
        <f t="shared" si="101"/>
        <v>0</v>
      </c>
      <c r="AJ576" s="33">
        <f t="shared" si="101"/>
        <v>0</v>
      </c>
      <c r="AK576" s="33">
        <f t="shared" si="101"/>
        <v>0</v>
      </c>
      <c r="AL576" s="33">
        <f t="shared" si="101"/>
        <v>0</v>
      </c>
      <c r="AM576" s="33">
        <f t="shared" si="101"/>
        <v>0</v>
      </c>
    </row>
    <row r="577" spans="1:39">
      <c r="A577" s="33" t="s">
        <v>264</v>
      </c>
      <c r="B577" s="33" t="str">
        <f t="shared" si="95"/>
        <v>1970s</v>
      </c>
      <c r="C577" s="33" t="s">
        <v>162</v>
      </c>
      <c r="D577" s="77">
        <v>2</v>
      </c>
      <c r="E577" s="33">
        <f t="shared" si="98"/>
        <v>0</v>
      </c>
      <c r="F577" s="33">
        <f t="shared" si="98"/>
        <v>0</v>
      </c>
      <c r="G577" s="33">
        <f t="shared" si="98"/>
        <v>1</v>
      </c>
      <c r="H577" s="33">
        <f t="shared" si="97"/>
        <v>0</v>
      </c>
      <c r="I577" s="33">
        <f t="shared" si="97"/>
        <v>0</v>
      </c>
      <c r="J577" s="33">
        <f t="shared" si="97"/>
        <v>0</v>
      </c>
      <c r="K577" s="33">
        <f t="shared" si="97"/>
        <v>0</v>
      </c>
      <c r="L577" s="33">
        <f t="shared" si="97"/>
        <v>0</v>
      </c>
      <c r="M577" s="33">
        <f t="shared" si="97"/>
        <v>0</v>
      </c>
      <c r="N577" s="33">
        <f t="shared" si="100"/>
        <v>0</v>
      </c>
      <c r="O577" s="33">
        <f t="shared" si="100"/>
        <v>0</v>
      </c>
      <c r="P577" s="33">
        <f t="shared" si="100"/>
        <v>0</v>
      </c>
      <c r="Q577" s="36">
        <f t="shared" si="94"/>
        <v>1</v>
      </c>
      <c r="R577" s="33" t="s">
        <v>328</v>
      </c>
      <c r="U577" s="33" t="s">
        <v>335</v>
      </c>
      <c r="V577" s="33" t="s">
        <v>6</v>
      </c>
      <c r="W577" s="33" t="s">
        <v>162</v>
      </c>
      <c r="X577" s="33">
        <v>2</v>
      </c>
      <c r="Y577" s="33">
        <v>13.087255321600001</v>
      </c>
      <c r="Z577" s="33">
        <v>15</v>
      </c>
      <c r="AB577" s="33">
        <f t="shared" si="101"/>
        <v>0</v>
      </c>
      <c r="AC577" s="33">
        <f t="shared" si="101"/>
        <v>0</v>
      </c>
      <c r="AD577" s="33">
        <f t="shared" si="101"/>
        <v>1</v>
      </c>
      <c r="AE577" s="33">
        <f t="shared" si="101"/>
        <v>0</v>
      </c>
      <c r="AF577" s="33">
        <f t="shared" si="101"/>
        <v>0</v>
      </c>
      <c r="AG577" s="33">
        <f t="shared" si="101"/>
        <v>0</v>
      </c>
      <c r="AH577" s="33">
        <f t="shared" si="101"/>
        <v>0</v>
      </c>
      <c r="AI577" s="33">
        <f t="shared" si="101"/>
        <v>0</v>
      </c>
      <c r="AJ577" s="33">
        <f t="shared" si="101"/>
        <v>0</v>
      </c>
      <c r="AK577" s="33">
        <f t="shared" si="101"/>
        <v>0</v>
      </c>
      <c r="AL577" s="33">
        <f t="shared" si="101"/>
        <v>0</v>
      </c>
      <c r="AM577" s="33">
        <f t="shared" si="101"/>
        <v>0</v>
      </c>
    </row>
    <row r="578" spans="1:39">
      <c r="A578" s="33" t="s">
        <v>264</v>
      </c>
      <c r="B578" s="33" t="str">
        <f t="shared" si="95"/>
        <v>1970s</v>
      </c>
      <c r="C578" s="33" t="s">
        <v>162</v>
      </c>
      <c r="D578" s="77" t="s">
        <v>161</v>
      </c>
      <c r="E578" s="33">
        <f t="shared" si="98"/>
        <v>0</v>
      </c>
      <c r="F578" s="33">
        <f t="shared" si="98"/>
        <v>0</v>
      </c>
      <c r="G578" s="33">
        <f t="shared" si="98"/>
        <v>1</v>
      </c>
      <c r="H578" s="33">
        <f t="shared" si="97"/>
        <v>0</v>
      </c>
      <c r="I578" s="33">
        <f t="shared" si="97"/>
        <v>0</v>
      </c>
      <c r="J578" s="33">
        <f t="shared" si="97"/>
        <v>0</v>
      </c>
      <c r="K578" s="33">
        <f t="shared" si="97"/>
        <v>0</v>
      </c>
      <c r="L578" s="33">
        <f t="shared" si="97"/>
        <v>0</v>
      </c>
      <c r="M578" s="33">
        <f t="shared" si="97"/>
        <v>0</v>
      </c>
      <c r="N578" s="33">
        <f t="shared" si="100"/>
        <v>0</v>
      </c>
      <c r="O578" s="33">
        <f t="shared" si="100"/>
        <v>0</v>
      </c>
      <c r="P578" s="33">
        <f t="shared" si="100"/>
        <v>0</v>
      </c>
      <c r="Q578" s="36">
        <f t="shared" si="94"/>
        <v>1</v>
      </c>
      <c r="R578" s="33" t="s">
        <v>328</v>
      </c>
      <c r="U578" s="33" t="s">
        <v>335</v>
      </c>
      <c r="V578" s="33" t="s">
        <v>6</v>
      </c>
      <c r="W578" s="33" t="s">
        <v>162</v>
      </c>
      <c r="X578" s="33" t="s">
        <v>161</v>
      </c>
      <c r="Y578" s="33">
        <v>13.5455346652</v>
      </c>
      <c r="Z578" s="33">
        <v>15</v>
      </c>
      <c r="AB578" s="33">
        <f t="shared" si="101"/>
        <v>0</v>
      </c>
      <c r="AC578" s="33">
        <f t="shared" si="101"/>
        <v>0</v>
      </c>
      <c r="AD578" s="33">
        <f t="shared" si="101"/>
        <v>1</v>
      </c>
      <c r="AE578" s="33">
        <f t="shared" si="101"/>
        <v>0</v>
      </c>
      <c r="AF578" s="33">
        <f t="shared" si="101"/>
        <v>0</v>
      </c>
      <c r="AG578" s="33">
        <f t="shared" si="101"/>
        <v>0</v>
      </c>
      <c r="AH578" s="33">
        <f t="shared" si="101"/>
        <v>0</v>
      </c>
      <c r="AI578" s="33">
        <f t="shared" si="101"/>
        <v>0</v>
      </c>
      <c r="AJ578" s="33">
        <f t="shared" si="101"/>
        <v>0</v>
      </c>
      <c r="AK578" s="33">
        <f t="shared" si="101"/>
        <v>0</v>
      </c>
      <c r="AL578" s="33">
        <f t="shared" si="101"/>
        <v>0</v>
      </c>
      <c r="AM578" s="33">
        <f t="shared" si="101"/>
        <v>0</v>
      </c>
    </row>
    <row r="579" spans="1:39">
      <c r="A579" s="33" t="s">
        <v>264</v>
      </c>
      <c r="B579" s="33" t="str">
        <f t="shared" si="95"/>
        <v>1970s</v>
      </c>
      <c r="C579" s="33" t="s">
        <v>163</v>
      </c>
      <c r="D579" s="77">
        <v>1</v>
      </c>
      <c r="E579" s="33">
        <f t="shared" si="98"/>
        <v>0</v>
      </c>
      <c r="F579" s="33">
        <f t="shared" si="98"/>
        <v>0</v>
      </c>
      <c r="G579" s="33">
        <f t="shared" si="98"/>
        <v>0</v>
      </c>
      <c r="H579" s="33">
        <f t="shared" si="97"/>
        <v>1</v>
      </c>
      <c r="I579" s="33">
        <f t="shared" si="97"/>
        <v>0</v>
      </c>
      <c r="J579" s="33">
        <f t="shared" si="97"/>
        <v>0</v>
      </c>
      <c r="K579" s="33">
        <f t="shared" si="97"/>
        <v>0</v>
      </c>
      <c r="L579" s="33">
        <f t="shared" si="97"/>
        <v>0</v>
      </c>
      <c r="M579" s="33">
        <f t="shared" si="97"/>
        <v>0</v>
      </c>
      <c r="N579" s="33">
        <f t="shared" si="100"/>
        <v>0</v>
      </c>
      <c r="O579" s="33">
        <f t="shared" si="100"/>
        <v>0</v>
      </c>
      <c r="P579" s="33">
        <f t="shared" si="100"/>
        <v>0</v>
      </c>
      <c r="Q579" s="36">
        <f t="shared" si="94"/>
        <v>1</v>
      </c>
      <c r="R579" s="33" t="s">
        <v>328</v>
      </c>
      <c r="U579" s="33" t="s">
        <v>335</v>
      </c>
      <c r="V579" s="33" t="s">
        <v>6</v>
      </c>
      <c r="W579" s="33" t="s">
        <v>163</v>
      </c>
      <c r="X579" s="33">
        <v>1</v>
      </c>
      <c r="Y579" s="33">
        <v>11.3622156582</v>
      </c>
      <c r="Z579" s="33">
        <v>10</v>
      </c>
      <c r="AB579" s="33">
        <f t="shared" si="101"/>
        <v>0</v>
      </c>
      <c r="AC579" s="33">
        <f t="shared" si="101"/>
        <v>0</v>
      </c>
      <c r="AD579" s="33">
        <f t="shared" si="101"/>
        <v>0</v>
      </c>
      <c r="AE579" s="33">
        <f t="shared" si="101"/>
        <v>1</v>
      </c>
      <c r="AF579" s="33">
        <f t="shared" si="101"/>
        <v>0</v>
      </c>
      <c r="AG579" s="33">
        <f t="shared" si="101"/>
        <v>0</v>
      </c>
      <c r="AH579" s="33">
        <f t="shared" si="101"/>
        <v>0</v>
      </c>
      <c r="AI579" s="33">
        <f t="shared" si="101"/>
        <v>0</v>
      </c>
      <c r="AJ579" s="33">
        <f t="shared" si="101"/>
        <v>0</v>
      </c>
      <c r="AK579" s="33">
        <f t="shared" si="101"/>
        <v>0</v>
      </c>
      <c r="AL579" s="33">
        <f t="shared" si="101"/>
        <v>0</v>
      </c>
      <c r="AM579" s="33">
        <f t="shared" si="101"/>
        <v>0</v>
      </c>
    </row>
    <row r="580" spans="1:39">
      <c r="A580" s="33" t="s">
        <v>264</v>
      </c>
      <c r="B580" s="33" t="str">
        <f t="shared" si="95"/>
        <v>1970s</v>
      </c>
      <c r="C580" s="33" t="s">
        <v>163</v>
      </c>
      <c r="D580" s="77">
        <v>2</v>
      </c>
      <c r="E580" s="33">
        <f t="shared" si="98"/>
        <v>0</v>
      </c>
      <c r="F580" s="33">
        <f t="shared" si="98"/>
        <v>0</v>
      </c>
      <c r="G580" s="33">
        <f t="shared" si="98"/>
        <v>0</v>
      </c>
      <c r="H580" s="33">
        <f t="shared" si="97"/>
        <v>1</v>
      </c>
      <c r="I580" s="33">
        <f t="shared" si="97"/>
        <v>0</v>
      </c>
      <c r="J580" s="33">
        <f t="shared" si="97"/>
        <v>0</v>
      </c>
      <c r="K580" s="33">
        <f t="shared" si="97"/>
        <v>0</v>
      </c>
      <c r="L580" s="33">
        <f t="shared" si="97"/>
        <v>0</v>
      </c>
      <c r="M580" s="33">
        <f t="shared" si="97"/>
        <v>0</v>
      </c>
      <c r="N580" s="33">
        <f t="shared" si="100"/>
        <v>0</v>
      </c>
      <c r="O580" s="33">
        <f t="shared" si="100"/>
        <v>0</v>
      </c>
      <c r="P580" s="33">
        <f t="shared" si="100"/>
        <v>0</v>
      </c>
      <c r="Q580" s="36">
        <f t="shared" si="94"/>
        <v>1</v>
      </c>
      <c r="R580" s="33" t="s">
        <v>328</v>
      </c>
      <c r="U580" s="33" t="s">
        <v>335</v>
      </c>
      <c r="V580" s="33" t="s">
        <v>6</v>
      </c>
      <c r="W580" s="33" t="s">
        <v>163</v>
      </c>
      <c r="X580" s="33">
        <v>2</v>
      </c>
      <c r="Y580" s="33">
        <v>10.787703066100001</v>
      </c>
      <c r="Z580" s="33">
        <v>10</v>
      </c>
      <c r="AB580" s="33">
        <f t="shared" si="101"/>
        <v>0</v>
      </c>
      <c r="AC580" s="33">
        <f t="shared" si="101"/>
        <v>0</v>
      </c>
      <c r="AD580" s="33">
        <f t="shared" si="101"/>
        <v>0</v>
      </c>
      <c r="AE580" s="33">
        <f t="shared" si="101"/>
        <v>1</v>
      </c>
      <c r="AF580" s="33">
        <f t="shared" si="101"/>
        <v>0</v>
      </c>
      <c r="AG580" s="33">
        <f t="shared" si="101"/>
        <v>0</v>
      </c>
      <c r="AH580" s="33">
        <f t="shared" si="101"/>
        <v>0</v>
      </c>
      <c r="AI580" s="33">
        <f t="shared" si="101"/>
        <v>0</v>
      </c>
      <c r="AJ580" s="33">
        <f t="shared" si="101"/>
        <v>0</v>
      </c>
      <c r="AK580" s="33">
        <f t="shared" si="101"/>
        <v>0</v>
      </c>
      <c r="AL580" s="33">
        <f t="shared" si="101"/>
        <v>0</v>
      </c>
      <c r="AM580" s="33">
        <f t="shared" si="101"/>
        <v>0</v>
      </c>
    </row>
    <row r="581" spans="1:39">
      <c r="A581" s="33" t="s">
        <v>264</v>
      </c>
      <c r="B581" s="33" t="str">
        <f t="shared" si="95"/>
        <v>1970s</v>
      </c>
      <c r="C581" s="33" t="s">
        <v>163</v>
      </c>
      <c r="D581" s="77" t="s">
        <v>161</v>
      </c>
      <c r="E581" s="33">
        <f t="shared" si="98"/>
        <v>0</v>
      </c>
      <c r="F581" s="33">
        <f t="shared" si="98"/>
        <v>0</v>
      </c>
      <c r="G581" s="33">
        <f t="shared" si="98"/>
        <v>0</v>
      </c>
      <c r="H581" s="33">
        <f t="shared" si="97"/>
        <v>1</v>
      </c>
      <c r="I581" s="33">
        <f t="shared" si="97"/>
        <v>0</v>
      </c>
      <c r="J581" s="33">
        <f t="shared" si="97"/>
        <v>0</v>
      </c>
      <c r="K581" s="33">
        <f t="shared" si="97"/>
        <v>0</v>
      </c>
      <c r="L581" s="33">
        <f t="shared" si="97"/>
        <v>0</v>
      </c>
      <c r="M581" s="33">
        <f t="shared" si="97"/>
        <v>0</v>
      </c>
      <c r="N581" s="33">
        <f t="shared" si="100"/>
        <v>0</v>
      </c>
      <c r="O581" s="33">
        <f t="shared" si="100"/>
        <v>0</v>
      </c>
      <c r="P581" s="33">
        <f t="shared" si="100"/>
        <v>0</v>
      </c>
      <c r="Q581" s="36">
        <f t="shared" si="94"/>
        <v>1</v>
      </c>
      <c r="R581" s="33" t="s">
        <v>328</v>
      </c>
      <c r="U581" s="33" t="s">
        <v>335</v>
      </c>
      <c r="V581" s="33" t="s">
        <v>6</v>
      </c>
      <c r="W581" s="33" t="s">
        <v>163</v>
      </c>
      <c r="X581" s="33" t="s">
        <v>161</v>
      </c>
      <c r="Y581" s="33">
        <v>11.165458474599999</v>
      </c>
      <c r="Z581" s="33">
        <v>10</v>
      </c>
      <c r="AB581" s="33">
        <f t="shared" si="101"/>
        <v>0</v>
      </c>
      <c r="AC581" s="33">
        <f t="shared" si="101"/>
        <v>0</v>
      </c>
      <c r="AD581" s="33">
        <f t="shared" si="101"/>
        <v>0</v>
      </c>
      <c r="AE581" s="33">
        <f t="shared" si="101"/>
        <v>1</v>
      </c>
      <c r="AF581" s="33">
        <f t="shared" si="101"/>
        <v>0</v>
      </c>
      <c r="AG581" s="33">
        <f t="shared" si="101"/>
        <v>0</v>
      </c>
      <c r="AH581" s="33">
        <f t="shared" si="101"/>
        <v>0</v>
      </c>
      <c r="AI581" s="33">
        <f t="shared" si="101"/>
        <v>0</v>
      </c>
      <c r="AJ581" s="33">
        <f t="shared" si="101"/>
        <v>0</v>
      </c>
      <c r="AK581" s="33">
        <f t="shared" si="101"/>
        <v>0</v>
      </c>
      <c r="AL581" s="33">
        <f t="shared" si="101"/>
        <v>0</v>
      </c>
      <c r="AM581" s="33">
        <f t="shared" si="101"/>
        <v>0</v>
      </c>
    </row>
    <row r="582" spans="1:39">
      <c r="A582" s="33" t="s">
        <v>264</v>
      </c>
      <c r="B582" s="33" t="str">
        <f t="shared" si="95"/>
        <v>1970s</v>
      </c>
      <c r="C582" s="33" t="s">
        <v>164</v>
      </c>
      <c r="D582" s="77">
        <v>1</v>
      </c>
      <c r="E582" s="33">
        <f t="shared" si="98"/>
        <v>0</v>
      </c>
      <c r="F582" s="33">
        <f t="shared" si="98"/>
        <v>0</v>
      </c>
      <c r="G582" s="33">
        <f t="shared" si="98"/>
        <v>0</v>
      </c>
      <c r="H582" s="33">
        <f t="shared" si="97"/>
        <v>1</v>
      </c>
      <c r="I582" s="33">
        <f t="shared" si="97"/>
        <v>0</v>
      </c>
      <c r="J582" s="33">
        <f t="shared" si="97"/>
        <v>0</v>
      </c>
      <c r="K582" s="33">
        <f t="shared" si="97"/>
        <v>0</v>
      </c>
      <c r="L582" s="33">
        <f t="shared" si="97"/>
        <v>0</v>
      </c>
      <c r="M582" s="33">
        <f t="shared" si="97"/>
        <v>0</v>
      </c>
      <c r="N582" s="33">
        <f t="shared" si="100"/>
        <v>0</v>
      </c>
      <c r="O582" s="33">
        <f t="shared" si="100"/>
        <v>0</v>
      </c>
      <c r="P582" s="33">
        <f t="shared" si="100"/>
        <v>0</v>
      </c>
      <c r="Q582" s="36">
        <f t="shared" si="94"/>
        <v>1</v>
      </c>
      <c r="R582" s="33" t="s">
        <v>328</v>
      </c>
      <c r="U582" s="33" t="s">
        <v>335</v>
      </c>
      <c r="V582" s="33" t="s">
        <v>6</v>
      </c>
      <c r="W582" s="33" t="s">
        <v>164</v>
      </c>
      <c r="X582" s="33">
        <v>1</v>
      </c>
      <c r="Y582" s="33">
        <v>9.3657688860100006</v>
      </c>
      <c r="Z582" s="33">
        <v>10</v>
      </c>
      <c r="AB582" s="33">
        <f t="shared" si="101"/>
        <v>0</v>
      </c>
      <c r="AC582" s="33">
        <f t="shared" si="101"/>
        <v>0</v>
      </c>
      <c r="AD582" s="33">
        <f t="shared" si="101"/>
        <v>0</v>
      </c>
      <c r="AE582" s="33">
        <f t="shared" si="101"/>
        <v>1</v>
      </c>
      <c r="AF582" s="33">
        <f t="shared" si="101"/>
        <v>0</v>
      </c>
      <c r="AG582" s="33">
        <f t="shared" si="101"/>
        <v>0</v>
      </c>
      <c r="AH582" s="33">
        <f t="shared" si="101"/>
        <v>0</v>
      </c>
      <c r="AI582" s="33">
        <f t="shared" si="101"/>
        <v>0</v>
      </c>
      <c r="AJ582" s="33">
        <f t="shared" si="101"/>
        <v>0</v>
      </c>
      <c r="AK582" s="33">
        <f t="shared" si="101"/>
        <v>0</v>
      </c>
      <c r="AL582" s="33">
        <f t="shared" si="101"/>
        <v>0</v>
      </c>
      <c r="AM582" s="33">
        <f t="shared" si="101"/>
        <v>0</v>
      </c>
    </row>
    <row r="583" spans="1:39">
      <c r="A583" s="33" t="s">
        <v>264</v>
      </c>
      <c r="B583" s="33" t="str">
        <f t="shared" si="95"/>
        <v>1970s</v>
      </c>
      <c r="C583" s="33" t="s">
        <v>164</v>
      </c>
      <c r="D583" s="77">
        <v>2</v>
      </c>
      <c r="E583" s="33">
        <f t="shared" si="98"/>
        <v>0</v>
      </c>
      <c r="F583" s="33">
        <f t="shared" si="98"/>
        <v>0</v>
      </c>
      <c r="G583" s="33">
        <f t="shared" si="98"/>
        <v>0</v>
      </c>
      <c r="H583" s="33">
        <f t="shared" si="97"/>
        <v>0</v>
      </c>
      <c r="I583" s="33">
        <f t="shared" si="97"/>
        <v>1</v>
      </c>
      <c r="J583" s="33">
        <f t="shared" si="97"/>
        <v>0</v>
      </c>
      <c r="K583" s="33">
        <f t="shared" si="97"/>
        <v>0</v>
      </c>
      <c r="L583" s="33">
        <f t="shared" si="97"/>
        <v>0</v>
      </c>
      <c r="M583" s="33">
        <f t="shared" si="97"/>
        <v>0</v>
      </c>
      <c r="N583" s="33">
        <f t="shared" si="100"/>
        <v>0</v>
      </c>
      <c r="O583" s="33">
        <f t="shared" si="100"/>
        <v>0</v>
      </c>
      <c r="P583" s="33">
        <f t="shared" si="100"/>
        <v>0</v>
      </c>
      <c r="Q583" s="36">
        <f t="shared" si="94"/>
        <v>1</v>
      </c>
      <c r="R583" s="33" t="s">
        <v>328</v>
      </c>
      <c r="U583" s="33" t="s">
        <v>335</v>
      </c>
      <c r="V583" s="33" t="s">
        <v>6</v>
      </c>
      <c r="W583" s="33" t="s">
        <v>164</v>
      </c>
      <c r="X583" s="33">
        <v>2</v>
      </c>
      <c r="Y583" s="33">
        <v>8.8922034898700009</v>
      </c>
      <c r="Z583" s="33">
        <v>8</v>
      </c>
      <c r="AB583" s="33">
        <f t="shared" si="101"/>
        <v>0</v>
      </c>
      <c r="AC583" s="33">
        <f t="shared" si="101"/>
        <v>0</v>
      </c>
      <c r="AD583" s="33">
        <f t="shared" si="101"/>
        <v>0</v>
      </c>
      <c r="AE583" s="33">
        <f t="shared" si="101"/>
        <v>0</v>
      </c>
      <c r="AF583" s="33">
        <f t="shared" si="101"/>
        <v>1</v>
      </c>
      <c r="AG583" s="33">
        <f t="shared" si="101"/>
        <v>0</v>
      </c>
      <c r="AH583" s="33">
        <f t="shared" si="101"/>
        <v>0</v>
      </c>
      <c r="AI583" s="33">
        <f t="shared" si="101"/>
        <v>0</v>
      </c>
      <c r="AJ583" s="33">
        <f t="shared" si="101"/>
        <v>0</v>
      </c>
      <c r="AK583" s="33">
        <f t="shared" si="101"/>
        <v>0</v>
      </c>
      <c r="AL583" s="33">
        <f t="shared" si="101"/>
        <v>0</v>
      </c>
      <c r="AM583" s="33">
        <f t="shared" si="101"/>
        <v>0</v>
      </c>
    </row>
    <row r="584" spans="1:39">
      <c r="A584" s="33" t="s">
        <v>264</v>
      </c>
      <c r="B584" s="33" t="str">
        <f t="shared" si="95"/>
        <v>1970s</v>
      </c>
      <c r="C584" s="33" t="s">
        <v>164</v>
      </c>
      <c r="D584" s="77" t="s">
        <v>161</v>
      </c>
      <c r="E584" s="33">
        <f t="shared" si="98"/>
        <v>0</v>
      </c>
      <c r="F584" s="33">
        <f t="shared" si="98"/>
        <v>0</v>
      </c>
      <c r="G584" s="33">
        <f t="shared" si="98"/>
        <v>0</v>
      </c>
      <c r="H584" s="33">
        <f t="shared" si="97"/>
        <v>1</v>
      </c>
      <c r="I584" s="33">
        <f t="shared" si="97"/>
        <v>0</v>
      </c>
      <c r="J584" s="33">
        <f t="shared" si="97"/>
        <v>0</v>
      </c>
      <c r="K584" s="33">
        <f t="shared" si="97"/>
        <v>0</v>
      </c>
      <c r="L584" s="33">
        <f t="shared" si="97"/>
        <v>0</v>
      </c>
      <c r="M584" s="33">
        <f t="shared" si="97"/>
        <v>0</v>
      </c>
      <c r="N584" s="33">
        <f t="shared" si="100"/>
        <v>0</v>
      </c>
      <c r="O584" s="33">
        <f t="shared" si="100"/>
        <v>0</v>
      </c>
      <c r="P584" s="33">
        <f t="shared" si="100"/>
        <v>0</v>
      </c>
      <c r="Q584" s="36">
        <f t="shared" si="94"/>
        <v>1</v>
      </c>
      <c r="R584" s="33" t="s">
        <v>328</v>
      </c>
      <c r="U584" s="33" t="s">
        <v>335</v>
      </c>
      <c r="V584" s="33" t="s">
        <v>6</v>
      </c>
      <c r="W584" s="33" t="s">
        <v>164</v>
      </c>
      <c r="X584" s="33" t="s">
        <v>161</v>
      </c>
      <c r="Y584" s="33">
        <v>9.2035837661999995</v>
      </c>
      <c r="Z584" s="33">
        <v>10</v>
      </c>
      <c r="AB584" s="33">
        <f t="shared" si="101"/>
        <v>0</v>
      </c>
      <c r="AC584" s="33">
        <f t="shared" si="101"/>
        <v>0</v>
      </c>
      <c r="AD584" s="33">
        <f t="shared" si="101"/>
        <v>0</v>
      </c>
      <c r="AE584" s="33">
        <f t="shared" si="101"/>
        <v>1</v>
      </c>
      <c r="AF584" s="33">
        <f t="shared" si="101"/>
        <v>0</v>
      </c>
      <c r="AG584" s="33">
        <f t="shared" si="101"/>
        <v>0</v>
      </c>
      <c r="AH584" s="33">
        <f t="shared" si="101"/>
        <v>0</v>
      </c>
      <c r="AI584" s="33">
        <f t="shared" si="101"/>
        <v>0</v>
      </c>
      <c r="AJ584" s="33">
        <f t="shared" si="101"/>
        <v>0</v>
      </c>
      <c r="AK584" s="33">
        <f t="shared" si="101"/>
        <v>0</v>
      </c>
      <c r="AL584" s="33">
        <f t="shared" si="101"/>
        <v>0</v>
      </c>
      <c r="AM584" s="33">
        <f t="shared" si="101"/>
        <v>0</v>
      </c>
    </row>
    <row r="585" spans="1:39">
      <c r="A585" s="33" t="s">
        <v>264</v>
      </c>
      <c r="B585" s="33" t="str">
        <f t="shared" si="95"/>
        <v>1970s</v>
      </c>
      <c r="C585" s="33" t="s">
        <v>165</v>
      </c>
      <c r="D585" s="77">
        <v>1</v>
      </c>
      <c r="E585" s="33">
        <f t="shared" si="98"/>
        <v>0</v>
      </c>
      <c r="F585" s="33">
        <f t="shared" si="98"/>
        <v>0</v>
      </c>
      <c r="G585" s="33">
        <f t="shared" si="98"/>
        <v>0</v>
      </c>
      <c r="H585" s="33">
        <f t="shared" si="97"/>
        <v>0</v>
      </c>
      <c r="I585" s="33">
        <f t="shared" si="97"/>
        <v>1</v>
      </c>
      <c r="J585" s="33">
        <f t="shared" si="97"/>
        <v>0</v>
      </c>
      <c r="K585" s="33">
        <f t="shared" si="97"/>
        <v>0</v>
      </c>
      <c r="L585" s="33">
        <f t="shared" si="97"/>
        <v>0</v>
      </c>
      <c r="M585" s="33">
        <f t="shared" si="97"/>
        <v>0</v>
      </c>
      <c r="N585" s="33">
        <f t="shared" si="100"/>
        <v>0</v>
      </c>
      <c r="O585" s="33">
        <f t="shared" si="100"/>
        <v>0</v>
      </c>
      <c r="P585" s="33">
        <f t="shared" si="100"/>
        <v>0</v>
      </c>
      <c r="Q585" s="36">
        <f t="shared" si="94"/>
        <v>1</v>
      </c>
      <c r="R585" s="33" t="s">
        <v>328</v>
      </c>
      <c r="U585" s="33" t="s">
        <v>335</v>
      </c>
      <c r="V585" s="33" t="s">
        <v>6</v>
      </c>
      <c r="W585" s="33" t="s">
        <v>165</v>
      </c>
      <c r="X585" s="33">
        <v>1</v>
      </c>
      <c r="Y585" s="33">
        <v>7.7201163456900002</v>
      </c>
      <c r="Z585" s="33">
        <v>8</v>
      </c>
      <c r="AB585" s="33">
        <f t="shared" si="101"/>
        <v>0</v>
      </c>
      <c r="AC585" s="33">
        <f t="shared" si="101"/>
        <v>0</v>
      </c>
      <c r="AD585" s="33">
        <f t="shared" si="101"/>
        <v>0</v>
      </c>
      <c r="AE585" s="33">
        <f t="shared" si="101"/>
        <v>0</v>
      </c>
      <c r="AF585" s="33">
        <f t="shared" si="101"/>
        <v>1</v>
      </c>
      <c r="AG585" s="33">
        <f t="shared" si="101"/>
        <v>0</v>
      </c>
      <c r="AH585" s="33">
        <f t="shared" si="101"/>
        <v>0</v>
      </c>
      <c r="AI585" s="33">
        <f t="shared" si="101"/>
        <v>0</v>
      </c>
      <c r="AJ585" s="33">
        <f t="shared" si="101"/>
        <v>0</v>
      </c>
      <c r="AK585" s="33">
        <f t="shared" si="101"/>
        <v>0</v>
      </c>
      <c r="AL585" s="33">
        <f t="shared" si="101"/>
        <v>0</v>
      </c>
      <c r="AM585" s="33">
        <f t="shared" si="101"/>
        <v>0</v>
      </c>
    </row>
    <row r="586" spans="1:39">
      <c r="A586" s="33" t="s">
        <v>264</v>
      </c>
      <c r="B586" s="33" t="str">
        <f t="shared" si="95"/>
        <v>1970s</v>
      </c>
      <c r="C586" s="33" t="s">
        <v>165</v>
      </c>
      <c r="D586" s="77">
        <v>2</v>
      </c>
      <c r="E586" s="33">
        <f t="shared" si="98"/>
        <v>0</v>
      </c>
      <c r="F586" s="33">
        <f t="shared" si="98"/>
        <v>0</v>
      </c>
      <c r="G586" s="33">
        <f t="shared" si="98"/>
        <v>0</v>
      </c>
      <c r="H586" s="33">
        <f t="shared" si="97"/>
        <v>0</v>
      </c>
      <c r="I586" s="33">
        <f t="shared" si="97"/>
        <v>0</v>
      </c>
      <c r="J586" s="33">
        <f t="shared" si="97"/>
        <v>1</v>
      </c>
      <c r="K586" s="33">
        <f t="shared" si="97"/>
        <v>0</v>
      </c>
      <c r="L586" s="33">
        <f t="shared" si="97"/>
        <v>0</v>
      </c>
      <c r="M586" s="33">
        <f t="shared" si="97"/>
        <v>0</v>
      </c>
      <c r="N586" s="33">
        <f t="shared" si="100"/>
        <v>0</v>
      </c>
      <c r="O586" s="33">
        <f t="shared" si="100"/>
        <v>0</v>
      </c>
      <c r="P586" s="33">
        <f t="shared" si="100"/>
        <v>0</v>
      </c>
      <c r="Q586" s="36">
        <f t="shared" si="94"/>
        <v>1</v>
      </c>
      <c r="R586" s="33" t="s">
        <v>328</v>
      </c>
      <c r="U586" s="33" t="s">
        <v>335</v>
      </c>
      <c r="V586" s="33" t="s">
        <v>6</v>
      </c>
      <c r="W586" s="33" t="s">
        <v>165</v>
      </c>
      <c r="X586" s="33">
        <v>2</v>
      </c>
      <c r="Y586" s="33">
        <v>7.3297607859999996</v>
      </c>
      <c r="Z586" s="33">
        <v>7</v>
      </c>
      <c r="AB586" s="33">
        <f t="shared" si="101"/>
        <v>0</v>
      </c>
      <c r="AC586" s="33">
        <f t="shared" si="101"/>
        <v>0</v>
      </c>
      <c r="AD586" s="33">
        <f t="shared" si="101"/>
        <v>0</v>
      </c>
      <c r="AE586" s="33">
        <f t="shared" si="101"/>
        <v>0</v>
      </c>
      <c r="AF586" s="33">
        <f t="shared" si="101"/>
        <v>0</v>
      </c>
      <c r="AG586" s="33">
        <f t="shared" si="101"/>
        <v>1</v>
      </c>
      <c r="AH586" s="33">
        <f t="shared" si="101"/>
        <v>0</v>
      </c>
      <c r="AI586" s="33">
        <f t="shared" si="101"/>
        <v>0</v>
      </c>
      <c r="AJ586" s="33">
        <f t="shared" si="101"/>
        <v>0</v>
      </c>
      <c r="AK586" s="33">
        <f t="shared" si="101"/>
        <v>0</v>
      </c>
      <c r="AL586" s="33">
        <f t="shared" si="101"/>
        <v>0</v>
      </c>
      <c r="AM586" s="33">
        <f t="shared" si="101"/>
        <v>0</v>
      </c>
    </row>
    <row r="587" spans="1:39">
      <c r="A587" s="33" t="s">
        <v>264</v>
      </c>
      <c r="B587" s="33" t="str">
        <f t="shared" si="95"/>
        <v>1970s</v>
      </c>
      <c r="C587" s="33" t="s">
        <v>165</v>
      </c>
      <c r="D587" s="77" t="s">
        <v>161</v>
      </c>
      <c r="E587" s="33">
        <f t="shared" si="98"/>
        <v>0</v>
      </c>
      <c r="F587" s="33">
        <f t="shared" si="98"/>
        <v>0</v>
      </c>
      <c r="G587" s="33">
        <f t="shared" si="98"/>
        <v>0</v>
      </c>
      <c r="H587" s="33">
        <f t="shared" si="97"/>
        <v>0</v>
      </c>
      <c r="I587" s="33">
        <f t="shared" si="97"/>
        <v>1</v>
      </c>
      <c r="J587" s="33">
        <f t="shared" si="97"/>
        <v>0</v>
      </c>
      <c r="K587" s="33">
        <f t="shared" si="97"/>
        <v>0</v>
      </c>
      <c r="L587" s="33">
        <f t="shared" si="97"/>
        <v>0</v>
      </c>
      <c r="M587" s="33">
        <f t="shared" si="97"/>
        <v>0</v>
      </c>
      <c r="N587" s="33">
        <f t="shared" si="100"/>
        <v>0</v>
      </c>
      <c r="O587" s="33">
        <f t="shared" si="100"/>
        <v>0</v>
      </c>
      <c r="P587" s="33">
        <f t="shared" si="100"/>
        <v>0</v>
      </c>
      <c r="Q587" s="36">
        <f t="shared" si="94"/>
        <v>1</v>
      </c>
      <c r="R587" s="33" t="s">
        <v>328</v>
      </c>
      <c r="U587" s="33" t="s">
        <v>335</v>
      </c>
      <c r="V587" s="33" t="s">
        <v>6</v>
      </c>
      <c r="W587" s="33" t="s">
        <v>165</v>
      </c>
      <c r="X587" s="33" t="s">
        <v>161</v>
      </c>
      <c r="Y587" s="33">
        <v>7.5864286570799999</v>
      </c>
      <c r="Z587" s="33">
        <v>8</v>
      </c>
      <c r="AB587" s="33">
        <f t="shared" si="101"/>
        <v>0</v>
      </c>
      <c r="AC587" s="33">
        <f t="shared" si="101"/>
        <v>0</v>
      </c>
      <c r="AD587" s="33">
        <f t="shared" si="101"/>
        <v>0</v>
      </c>
      <c r="AE587" s="33">
        <f t="shared" si="101"/>
        <v>0</v>
      </c>
      <c r="AF587" s="33">
        <f t="shared" si="101"/>
        <v>1</v>
      </c>
      <c r="AG587" s="33">
        <f t="shared" si="101"/>
        <v>0</v>
      </c>
      <c r="AH587" s="33">
        <f t="shared" si="101"/>
        <v>0</v>
      </c>
      <c r="AI587" s="33">
        <f t="shared" si="101"/>
        <v>0</v>
      </c>
      <c r="AJ587" s="33">
        <f t="shared" si="101"/>
        <v>0</v>
      </c>
      <c r="AK587" s="33">
        <f t="shared" si="101"/>
        <v>0</v>
      </c>
      <c r="AL587" s="33">
        <f t="shared" si="101"/>
        <v>0</v>
      </c>
      <c r="AM587" s="33">
        <f t="shared" si="101"/>
        <v>0</v>
      </c>
    </row>
    <row r="588" spans="1:39">
      <c r="A588" s="33" t="s">
        <v>264</v>
      </c>
      <c r="B588" s="33" t="str">
        <f t="shared" si="95"/>
        <v>1980s</v>
      </c>
      <c r="C588" s="33" t="s">
        <v>311</v>
      </c>
      <c r="D588" s="77">
        <v>1</v>
      </c>
      <c r="E588" s="33">
        <f t="shared" si="98"/>
        <v>0</v>
      </c>
      <c r="F588" s="33">
        <f t="shared" si="98"/>
        <v>0</v>
      </c>
      <c r="G588" s="33">
        <f t="shared" si="98"/>
        <v>1</v>
      </c>
      <c r="H588" s="33">
        <f t="shared" si="97"/>
        <v>0</v>
      </c>
      <c r="I588" s="33">
        <f t="shared" si="97"/>
        <v>0</v>
      </c>
      <c r="J588" s="33">
        <f t="shared" si="97"/>
        <v>0</v>
      </c>
      <c r="K588" s="33">
        <f t="shared" si="97"/>
        <v>0</v>
      </c>
      <c r="L588" s="33">
        <f t="shared" si="97"/>
        <v>0</v>
      </c>
      <c r="M588" s="33">
        <f t="shared" si="97"/>
        <v>0</v>
      </c>
      <c r="N588" s="33">
        <f t="shared" si="100"/>
        <v>0</v>
      </c>
      <c r="O588" s="33">
        <f t="shared" si="100"/>
        <v>0</v>
      </c>
      <c r="P588" s="33">
        <f t="shared" si="100"/>
        <v>0</v>
      </c>
      <c r="Q588" s="36">
        <f t="shared" ref="Q588:Q642" si="102">SUM(AB588:AM588)</f>
        <v>1</v>
      </c>
      <c r="R588" s="33" t="s">
        <v>328</v>
      </c>
      <c r="U588" s="33" t="s">
        <v>335</v>
      </c>
      <c r="V588" s="33" t="s">
        <v>7</v>
      </c>
      <c r="W588" s="33" t="s">
        <v>311</v>
      </c>
      <c r="X588" s="33">
        <v>1</v>
      </c>
      <c r="Y588" s="33">
        <v>13.6639015862</v>
      </c>
      <c r="Z588" s="33">
        <v>15</v>
      </c>
      <c r="AB588" s="33">
        <f t="shared" ref="AB588:AM602" si="103">IF(AB$2=$Z588,1,0)</f>
        <v>0</v>
      </c>
      <c r="AC588" s="33">
        <f t="shared" si="103"/>
        <v>0</v>
      </c>
      <c r="AD588" s="33">
        <f t="shared" si="103"/>
        <v>1</v>
      </c>
      <c r="AE588" s="33">
        <f t="shared" si="103"/>
        <v>0</v>
      </c>
      <c r="AF588" s="33">
        <f t="shared" si="103"/>
        <v>0</v>
      </c>
      <c r="AG588" s="33">
        <f t="shared" si="103"/>
        <v>0</v>
      </c>
      <c r="AH588" s="33">
        <f t="shared" si="103"/>
        <v>0</v>
      </c>
      <c r="AI588" s="33">
        <f t="shared" si="103"/>
        <v>0</v>
      </c>
      <c r="AJ588" s="33">
        <f t="shared" si="103"/>
        <v>0</v>
      </c>
      <c r="AK588" s="33">
        <f t="shared" si="103"/>
        <v>0</v>
      </c>
      <c r="AL588" s="33">
        <f t="shared" si="103"/>
        <v>0</v>
      </c>
      <c r="AM588" s="33">
        <f t="shared" si="103"/>
        <v>0</v>
      </c>
    </row>
    <row r="589" spans="1:39">
      <c r="A589" s="33" t="s">
        <v>264</v>
      </c>
      <c r="B589" s="33" t="str">
        <f t="shared" si="95"/>
        <v>1980s</v>
      </c>
      <c r="C589" s="33" t="s">
        <v>311</v>
      </c>
      <c r="D589" s="77">
        <v>2</v>
      </c>
      <c r="E589" s="33">
        <f t="shared" si="98"/>
        <v>0</v>
      </c>
      <c r="F589" s="33">
        <f t="shared" si="98"/>
        <v>0</v>
      </c>
      <c r="G589" s="33">
        <f t="shared" si="98"/>
        <v>1</v>
      </c>
      <c r="H589" s="33">
        <f t="shared" si="97"/>
        <v>0</v>
      </c>
      <c r="I589" s="33">
        <f t="shared" si="97"/>
        <v>0</v>
      </c>
      <c r="J589" s="33">
        <f t="shared" si="97"/>
        <v>0</v>
      </c>
      <c r="K589" s="33">
        <f t="shared" si="97"/>
        <v>0</v>
      </c>
      <c r="L589" s="33">
        <f t="shared" si="97"/>
        <v>0</v>
      </c>
      <c r="M589" s="33">
        <f t="shared" si="97"/>
        <v>0</v>
      </c>
      <c r="N589" s="33">
        <f t="shared" si="100"/>
        <v>0</v>
      </c>
      <c r="O589" s="33">
        <f t="shared" si="100"/>
        <v>0</v>
      </c>
      <c r="P589" s="33">
        <f t="shared" si="100"/>
        <v>0</v>
      </c>
      <c r="Q589" s="36">
        <f t="shared" si="102"/>
        <v>1</v>
      </c>
      <c r="R589" s="33" t="s">
        <v>328</v>
      </c>
      <c r="U589" s="33" t="s">
        <v>335</v>
      </c>
      <c r="V589" s="33" t="s">
        <v>7</v>
      </c>
      <c r="W589" s="33" t="s">
        <v>311</v>
      </c>
      <c r="X589" s="33">
        <v>2</v>
      </c>
      <c r="Y589" s="33">
        <v>12.973007859699999</v>
      </c>
      <c r="Z589" s="33">
        <v>15</v>
      </c>
      <c r="AB589" s="33">
        <f t="shared" si="103"/>
        <v>0</v>
      </c>
      <c r="AC589" s="33">
        <f t="shared" si="103"/>
        <v>0</v>
      </c>
      <c r="AD589" s="33">
        <f t="shared" si="103"/>
        <v>1</v>
      </c>
      <c r="AE589" s="33">
        <f t="shared" si="103"/>
        <v>0</v>
      </c>
      <c r="AF589" s="33">
        <f t="shared" si="103"/>
        <v>0</v>
      </c>
      <c r="AG589" s="33">
        <f t="shared" si="103"/>
        <v>0</v>
      </c>
      <c r="AH589" s="33">
        <f t="shared" si="103"/>
        <v>0</v>
      </c>
      <c r="AI589" s="33">
        <f t="shared" si="103"/>
        <v>0</v>
      </c>
      <c r="AJ589" s="33">
        <f t="shared" si="103"/>
        <v>0</v>
      </c>
      <c r="AK589" s="33">
        <f t="shared" si="103"/>
        <v>0</v>
      </c>
      <c r="AL589" s="33">
        <f t="shared" si="103"/>
        <v>0</v>
      </c>
      <c r="AM589" s="33">
        <f t="shared" si="103"/>
        <v>0</v>
      </c>
    </row>
    <row r="590" spans="1:39">
      <c r="A590" s="33" t="s">
        <v>264</v>
      </c>
      <c r="B590" s="33" t="str">
        <f t="shared" si="95"/>
        <v>1980s</v>
      </c>
      <c r="C590" s="33" t="s">
        <v>311</v>
      </c>
      <c r="D590" s="77" t="s">
        <v>161</v>
      </c>
      <c r="E590" s="33">
        <f t="shared" si="98"/>
        <v>0</v>
      </c>
      <c r="F590" s="33">
        <f t="shared" si="98"/>
        <v>0</v>
      </c>
      <c r="G590" s="33">
        <f t="shared" si="98"/>
        <v>1</v>
      </c>
      <c r="H590" s="33">
        <f t="shared" si="97"/>
        <v>0</v>
      </c>
      <c r="I590" s="33">
        <f t="shared" si="97"/>
        <v>0</v>
      </c>
      <c r="J590" s="33">
        <f t="shared" si="97"/>
        <v>0</v>
      </c>
      <c r="K590" s="33">
        <f t="shared" si="97"/>
        <v>0</v>
      </c>
      <c r="L590" s="33">
        <f t="shared" si="97"/>
        <v>0</v>
      </c>
      <c r="M590" s="33">
        <f t="shared" si="97"/>
        <v>0</v>
      </c>
      <c r="N590" s="33">
        <f t="shared" si="100"/>
        <v>0</v>
      </c>
      <c r="O590" s="33">
        <f t="shared" si="100"/>
        <v>0</v>
      </c>
      <c r="P590" s="33">
        <f t="shared" si="100"/>
        <v>0</v>
      </c>
      <c r="Q590" s="36">
        <f t="shared" si="102"/>
        <v>1</v>
      </c>
      <c r="R590" s="33" t="s">
        <v>328</v>
      </c>
      <c r="U590" s="33" t="s">
        <v>335</v>
      </c>
      <c r="V590" s="33" t="s">
        <v>7</v>
      </c>
      <c r="W590" s="33" t="s">
        <v>311</v>
      </c>
      <c r="X590" s="33" t="s">
        <v>161</v>
      </c>
      <c r="Y590" s="33">
        <v>13.4272865744</v>
      </c>
      <c r="Z590" s="33">
        <v>15</v>
      </c>
      <c r="AB590" s="33">
        <f t="shared" si="103"/>
        <v>0</v>
      </c>
      <c r="AC590" s="33">
        <f t="shared" si="103"/>
        <v>0</v>
      </c>
      <c r="AD590" s="33">
        <f t="shared" si="103"/>
        <v>1</v>
      </c>
      <c r="AE590" s="33">
        <f t="shared" si="103"/>
        <v>0</v>
      </c>
      <c r="AF590" s="33">
        <f t="shared" si="103"/>
        <v>0</v>
      </c>
      <c r="AG590" s="33">
        <f t="shared" si="103"/>
        <v>0</v>
      </c>
      <c r="AH590" s="33">
        <f t="shared" si="103"/>
        <v>0</v>
      </c>
      <c r="AI590" s="33">
        <f t="shared" si="103"/>
        <v>0</v>
      </c>
      <c r="AJ590" s="33">
        <f t="shared" si="103"/>
        <v>0</v>
      </c>
      <c r="AK590" s="33">
        <f t="shared" si="103"/>
        <v>0</v>
      </c>
      <c r="AL590" s="33">
        <f t="shared" si="103"/>
        <v>0</v>
      </c>
      <c r="AM590" s="33">
        <f t="shared" si="103"/>
        <v>0</v>
      </c>
    </row>
    <row r="591" spans="1:39">
      <c r="A591" s="33" t="s">
        <v>264</v>
      </c>
      <c r="B591" s="33" t="str">
        <f t="shared" si="95"/>
        <v>1980s</v>
      </c>
      <c r="C591" s="33" t="s">
        <v>162</v>
      </c>
      <c r="D591" s="77">
        <v>1</v>
      </c>
      <c r="E591" s="33">
        <f t="shared" si="98"/>
        <v>0</v>
      </c>
      <c r="F591" s="33">
        <f t="shared" si="98"/>
        <v>0</v>
      </c>
      <c r="G591" s="33">
        <f t="shared" si="98"/>
        <v>0</v>
      </c>
      <c r="H591" s="33">
        <f t="shared" si="97"/>
        <v>1</v>
      </c>
      <c r="I591" s="33">
        <f t="shared" si="97"/>
        <v>0</v>
      </c>
      <c r="J591" s="33">
        <f t="shared" si="97"/>
        <v>0</v>
      </c>
      <c r="K591" s="33">
        <f t="shared" si="97"/>
        <v>0</v>
      </c>
      <c r="L591" s="33">
        <f t="shared" si="97"/>
        <v>0</v>
      </c>
      <c r="M591" s="33">
        <f t="shared" si="97"/>
        <v>0</v>
      </c>
      <c r="N591" s="33">
        <f t="shared" si="100"/>
        <v>0</v>
      </c>
      <c r="O591" s="33">
        <f t="shared" si="100"/>
        <v>0</v>
      </c>
      <c r="P591" s="33">
        <f t="shared" si="100"/>
        <v>0</v>
      </c>
      <c r="Q591" s="36">
        <f t="shared" si="102"/>
        <v>1</v>
      </c>
      <c r="R591" s="33" t="s">
        <v>328</v>
      </c>
      <c r="U591" s="33" t="s">
        <v>335</v>
      </c>
      <c r="V591" s="33" t="s">
        <v>7</v>
      </c>
      <c r="W591" s="33" t="s">
        <v>162</v>
      </c>
      <c r="X591" s="33">
        <v>1</v>
      </c>
      <c r="Y591" s="33">
        <v>11.2630272288</v>
      </c>
      <c r="Z591" s="33">
        <v>10</v>
      </c>
      <c r="AB591" s="33">
        <f t="shared" si="103"/>
        <v>0</v>
      </c>
      <c r="AC591" s="33">
        <f t="shared" si="103"/>
        <v>0</v>
      </c>
      <c r="AD591" s="33">
        <f t="shared" si="103"/>
        <v>0</v>
      </c>
      <c r="AE591" s="33">
        <f t="shared" si="103"/>
        <v>1</v>
      </c>
      <c r="AF591" s="33">
        <f t="shared" si="103"/>
        <v>0</v>
      </c>
      <c r="AG591" s="33">
        <f t="shared" si="103"/>
        <v>0</v>
      </c>
      <c r="AH591" s="33">
        <f t="shared" si="103"/>
        <v>0</v>
      </c>
      <c r="AI591" s="33">
        <f t="shared" si="103"/>
        <v>0</v>
      </c>
      <c r="AJ591" s="33">
        <f t="shared" si="103"/>
        <v>0</v>
      </c>
      <c r="AK591" s="33">
        <f t="shared" si="103"/>
        <v>0</v>
      </c>
      <c r="AL591" s="33">
        <f t="shared" si="103"/>
        <v>0</v>
      </c>
      <c r="AM591" s="33">
        <f t="shared" si="103"/>
        <v>0</v>
      </c>
    </row>
    <row r="592" spans="1:39">
      <c r="A592" s="33" t="s">
        <v>264</v>
      </c>
      <c r="B592" s="33" t="str">
        <f t="shared" si="95"/>
        <v>1980s</v>
      </c>
      <c r="C592" s="33" t="s">
        <v>162</v>
      </c>
      <c r="D592" s="77">
        <v>2</v>
      </c>
      <c r="E592" s="33">
        <f t="shared" si="98"/>
        <v>0</v>
      </c>
      <c r="F592" s="33">
        <f t="shared" si="98"/>
        <v>0</v>
      </c>
      <c r="G592" s="33">
        <f t="shared" si="98"/>
        <v>0</v>
      </c>
      <c r="H592" s="33">
        <f t="shared" si="97"/>
        <v>1</v>
      </c>
      <c r="I592" s="33">
        <f t="shared" si="97"/>
        <v>0</v>
      </c>
      <c r="J592" s="33">
        <f t="shared" si="97"/>
        <v>0</v>
      </c>
      <c r="K592" s="33">
        <f t="shared" si="97"/>
        <v>0</v>
      </c>
      <c r="L592" s="33">
        <f t="shared" si="97"/>
        <v>0</v>
      </c>
      <c r="M592" s="33">
        <f t="shared" si="97"/>
        <v>0</v>
      </c>
      <c r="N592" s="33">
        <f t="shared" si="100"/>
        <v>0</v>
      </c>
      <c r="O592" s="33">
        <f t="shared" si="100"/>
        <v>0</v>
      </c>
      <c r="P592" s="33">
        <f t="shared" si="100"/>
        <v>0</v>
      </c>
      <c r="Q592" s="36">
        <f t="shared" si="102"/>
        <v>1</v>
      </c>
      <c r="R592" s="33" t="s">
        <v>328</v>
      </c>
      <c r="U592" s="33" t="s">
        <v>335</v>
      </c>
      <c r="V592" s="33" t="s">
        <v>7</v>
      </c>
      <c r="W592" s="33" t="s">
        <v>162</v>
      </c>
      <c r="X592" s="33">
        <v>2</v>
      </c>
      <c r="Y592" s="33">
        <v>10.693529944</v>
      </c>
      <c r="Z592" s="33">
        <v>10</v>
      </c>
      <c r="AB592" s="33">
        <f t="shared" si="103"/>
        <v>0</v>
      </c>
      <c r="AC592" s="33">
        <f t="shared" si="103"/>
        <v>0</v>
      </c>
      <c r="AD592" s="33">
        <f t="shared" si="103"/>
        <v>0</v>
      </c>
      <c r="AE592" s="33">
        <f t="shared" si="103"/>
        <v>1</v>
      </c>
      <c r="AF592" s="33">
        <f t="shared" si="103"/>
        <v>0</v>
      </c>
      <c r="AG592" s="33">
        <f t="shared" si="103"/>
        <v>0</v>
      </c>
      <c r="AH592" s="33">
        <f t="shared" si="103"/>
        <v>0</v>
      </c>
      <c r="AI592" s="33">
        <f t="shared" si="103"/>
        <v>0</v>
      </c>
      <c r="AJ592" s="33">
        <f t="shared" si="103"/>
        <v>0</v>
      </c>
      <c r="AK592" s="33">
        <f t="shared" si="103"/>
        <v>0</v>
      </c>
      <c r="AL592" s="33">
        <f t="shared" si="103"/>
        <v>0</v>
      </c>
      <c r="AM592" s="33">
        <f t="shared" si="103"/>
        <v>0</v>
      </c>
    </row>
    <row r="593" spans="1:39">
      <c r="A593" s="33" t="s">
        <v>264</v>
      </c>
      <c r="B593" s="33" t="str">
        <f t="shared" si="95"/>
        <v>1980s</v>
      </c>
      <c r="C593" s="33" t="s">
        <v>162</v>
      </c>
      <c r="D593" s="77" t="s">
        <v>161</v>
      </c>
      <c r="E593" s="33">
        <f t="shared" si="98"/>
        <v>0</v>
      </c>
      <c r="F593" s="33">
        <f t="shared" si="98"/>
        <v>0</v>
      </c>
      <c r="G593" s="33">
        <f t="shared" si="98"/>
        <v>0</v>
      </c>
      <c r="H593" s="33">
        <f t="shared" si="97"/>
        <v>1</v>
      </c>
      <c r="I593" s="33">
        <f t="shared" si="97"/>
        <v>0</v>
      </c>
      <c r="J593" s="33">
        <f t="shared" si="97"/>
        <v>0</v>
      </c>
      <c r="K593" s="33">
        <f t="shared" si="97"/>
        <v>0</v>
      </c>
      <c r="L593" s="33">
        <f t="shared" si="97"/>
        <v>0</v>
      </c>
      <c r="M593" s="33">
        <f t="shared" si="97"/>
        <v>0</v>
      </c>
      <c r="N593" s="33">
        <f t="shared" si="100"/>
        <v>0</v>
      </c>
      <c r="O593" s="33">
        <f t="shared" si="100"/>
        <v>0</v>
      </c>
      <c r="P593" s="33">
        <f t="shared" si="100"/>
        <v>0</v>
      </c>
      <c r="Q593" s="36">
        <f t="shared" si="102"/>
        <v>1</v>
      </c>
      <c r="R593" s="33" t="s">
        <v>328</v>
      </c>
      <c r="U593" s="33" t="s">
        <v>335</v>
      </c>
      <c r="V593" s="33" t="s">
        <v>7</v>
      </c>
      <c r="W593" s="33" t="s">
        <v>162</v>
      </c>
      <c r="X593" s="33" t="s">
        <v>161</v>
      </c>
      <c r="Y593" s="33">
        <v>11.067987671199999</v>
      </c>
      <c r="Z593" s="33">
        <v>10</v>
      </c>
      <c r="AB593" s="33">
        <f t="shared" si="103"/>
        <v>0</v>
      </c>
      <c r="AC593" s="33">
        <f t="shared" si="103"/>
        <v>0</v>
      </c>
      <c r="AD593" s="33">
        <f t="shared" si="103"/>
        <v>0</v>
      </c>
      <c r="AE593" s="33">
        <f t="shared" si="103"/>
        <v>1</v>
      </c>
      <c r="AF593" s="33">
        <f t="shared" si="103"/>
        <v>0</v>
      </c>
      <c r="AG593" s="33">
        <f t="shared" si="103"/>
        <v>0</v>
      </c>
      <c r="AH593" s="33">
        <f t="shared" si="103"/>
        <v>0</v>
      </c>
      <c r="AI593" s="33">
        <f t="shared" si="103"/>
        <v>0</v>
      </c>
      <c r="AJ593" s="33">
        <f t="shared" si="103"/>
        <v>0</v>
      </c>
      <c r="AK593" s="33">
        <f t="shared" si="103"/>
        <v>0</v>
      </c>
      <c r="AL593" s="33">
        <f t="shared" si="103"/>
        <v>0</v>
      </c>
      <c r="AM593" s="33">
        <f t="shared" si="103"/>
        <v>0</v>
      </c>
    </row>
    <row r="594" spans="1:39">
      <c r="A594" s="33" t="s">
        <v>264</v>
      </c>
      <c r="B594" s="33" t="str">
        <f t="shared" si="95"/>
        <v>1980s</v>
      </c>
      <c r="C594" s="33" t="s">
        <v>163</v>
      </c>
      <c r="D594" s="77">
        <v>1</v>
      </c>
      <c r="E594" s="33">
        <f t="shared" si="98"/>
        <v>0</v>
      </c>
      <c r="F594" s="33">
        <f t="shared" si="98"/>
        <v>0</v>
      </c>
      <c r="G594" s="33">
        <f t="shared" si="98"/>
        <v>0</v>
      </c>
      <c r="H594" s="33">
        <f t="shared" si="97"/>
        <v>1</v>
      </c>
      <c r="I594" s="33">
        <f t="shared" si="97"/>
        <v>0</v>
      </c>
      <c r="J594" s="33">
        <f t="shared" si="97"/>
        <v>0</v>
      </c>
      <c r="K594" s="33">
        <f t="shared" ref="K594:P641" si="104">AH594</f>
        <v>0</v>
      </c>
      <c r="L594" s="33">
        <f t="shared" si="104"/>
        <v>0</v>
      </c>
      <c r="M594" s="33">
        <f t="shared" si="104"/>
        <v>0</v>
      </c>
      <c r="N594" s="33">
        <f t="shared" si="100"/>
        <v>0</v>
      </c>
      <c r="O594" s="33">
        <f t="shared" si="100"/>
        <v>0</v>
      </c>
      <c r="P594" s="33">
        <f t="shared" si="100"/>
        <v>0</v>
      </c>
      <c r="Q594" s="36">
        <f t="shared" si="102"/>
        <v>1</v>
      </c>
      <c r="R594" s="33" t="s">
        <v>328</v>
      </c>
      <c r="U594" s="33" t="s">
        <v>335</v>
      </c>
      <c r="V594" s="33" t="s">
        <v>7</v>
      </c>
      <c r="W594" s="33" t="s">
        <v>163</v>
      </c>
      <c r="X594" s="33">
        <v>1</v>
      </c>
      <c r="Y594" s="33">
        <v>9.2840087844900001</v>
      </c>
      <c r="Z594" s="33">
        <v>10</v>
      </c>
      <c r="AB594" s="33">
        <f t="shared" si="103"/>
        <v>0</v>
      </c>
      <c r="AC594" s="33">
        <f t="shared" si="103"/>
        <v>0</v>
      </c>
      <c r="AD594" s="33">
        <f t="shared" si="103"/>
        <v>0</v>
      </c>
      <c r="AE594" s="33">
        <f t="shared" si="103"/>
        <v>1</v>
      </c>
      <c r="AF594" s="33">
        <f t="shared" si="103"/>
        <v>0</v>
      </c>
      <c r="AG594" s="33">
        <f t="shared" si="103"/>
        <v>0</v>
      </c>
      <c r="AH594" s="33">
        <f t="shared" si="103"/>
        <v>0</v>
      </c>
      <c r="AI594" s="33">
        <f t="shared" si="103"/>
        <v>0</v>
      </c>
      <c r="AJ594" s="33">
        <f t="shared" si="103"/>
        <v>0</v>
      </c>
      <c r="AK594" s="33">
        <f t="shared" si="103"/>
        <v>0</v>
      </c>
      <c r="AL594" s="33">
        <f t="shared" si="103"/>
        <v>0</v>
      </c>
      <c r="AM594" s="33">
        <f t="shared" si="103"/>
        <v>0</v>
      </c>
    </row>
    <row r="595" spans="1:39">
      <c r="A595" s="33" t="s">
        <v>264</v>
      </c>
      <c r="B595" s="33" t="str">
        <f t="shared" ref="B595:B632" si="105">V595</f>
        <v>1980s</v>
      </c>
      <c r="C595" s="33" t="s">
        <v>163</v>
      </c>
      <c r="D595" s="77">
        <v>2</v>
      </c>
      <c r="E595" s="33">
        <f t="shared" si="98"/>
        <v>0</v>
      </c>
      <c r="F595" s="33">
        <f t="shared" si="98"/>
        <v>0</v>
      </c>
      <c r="G595" s="33">
        <f t="shared" si="98"/>
        <v>0</v>
      </c>
      <c r="H595" s="33">
        <f t="shared" si="98"/>
        <v>0</v>
      </c>
      <c r="I595" s="33">
        <f t="shared" si="98"/>
        <v>1</v>
      </c>
      <c r="J595" s="33">
        <f t="shared" si="98"/>
        <v>0</v>
      </c>
      <c r="K595" s="33">
        <f t="shared" si="104"/>
        <v>0</v>
      </c>
      <c r="L595" s="33">
        <f t="shared" si="104"/>
        <v>0</v>
      </c>
      <c r="M595" s="33">
        <f t="shared" si="104"/>
        <v>0</v>
      </c>
      <c r="N595" s="33">
        <f t="shared" si="100"/>
        <v>0</v>
      </c>
      <c r="O595" s="33">
        <f t="shared" si="100"/>
        <v>0</v>
      </c>
      <c r="P595" s="33">
        <f t="shared" si="100"/>
        <v>0</v>
      </c>
      <c r="Q595" s="36">
        <f t="shared" si="102"/>
        <v>1</v>
      </c>
      <c r="R595" s="33" t="s">
        <v>328</v>
      </c>
      <c r="U595" s="33" t="s">
        <v>335</v>
      </c>
      <c r="V595" s="33" t="s">
        <v>7</v>
      </c>
      <c r="W595" s="33" t="s">
        <v>163</v>
      </c>
      <c r="X595" s="33">
        <v>2</v>
      </c>
      <c r="Y595" s="33">
        <v>8.8145774595000006</v>
      </c>
      <c r="Z595" s="33">
        <v>8</v>
      </c>
      <c r="AB595" s="33">
        <f t="shared" si="103"/>
        <v>0</v>
      </c>
      <c r="AC595" s="33">
        <f t="shared" si="103"/>
        <v>0</v>
      </c>
      <c r="AD595" s="33">
        <f t="shared" si="103"/>
        <v>0</v>
      </c>
      <c r="AE595" s="33">
        <f t="shared" si="103"/>
        <v>0</v>
      </c>
      <c r="AF595" s="33">
        <f t="shared" si="103"/>
        <v>1</v>
      </c>
      <c r="AG595" s="33">
        <f t="shared" si="103"/>
        <v>0</v>
      </c>
      <c r="AH595" s="33">
        <f t="shared" si="103"/>
        <v>0</v>
      </c>
      <c r="AI595" s="33">
        <f t="shared" si="103"/>
        <v>0</v>
      </c>
      <c r="AJ595" s="33">
        <f t="shared" si="103"/>
        <v>0</v>
      </c>
      <c r="AK595" s="33">
        <f t="shared" si="103"/>
        <v>0</v>
      </c>
      <c r="AL595" s="33">
        <f t="shared" si="103"/>
        <v>0</v>
      </c>
      <c r="AM595" s="33">
        <f t="shared" si="103"/>
        <v>0</v>
      </c>
    </row>
    <row r="596" spans="1:39">
      <c r="A596" s="33" t="s">
        <v>264</v>
      </c>
      <c r="B596" s="33" t="str">
        <f t="shared" si="105"/>
        <v>1980s</v>
      </c>
      <c r="C596" s="33" t="s">
        <v>163</v>
      </c>
      <c r="D596" s="77" t="s">
        <v>161</v>
      </c>
      <c r="E596" s="33">
        <f t="shared" si="98"/>
        <v>0</v>
      </c>
      <c r="F596" s="33">
        <f t="shared" si="98"/>
        <v>0</v>
      </c>
      <c r="G596" s="33">
        <f t="shared" si="98"/>
        <v>0</v>
      </c>
      <c r="H596" s="33">
        <f t="shared" si="98"/>
        <v>1</v>
      </c>
      <c r="I596" s="33">
        <f t="shared" si="98"/>
        <v>0</v>
      </c>
      <c r="J596" s="33">
        <f t="shared" si="98"/>
        <v>0</v>
      </c>
      <c r="K596" s="33">
        <f t="shared" si="104"/>
        <v>0</v>
      </c>
      <c r="L596" s="33">
        <f t="shared" si="104"/>
        <v>0</v>
      </c>
      <c r="M596" s="33">
        <f t="shared" si="104"/>
        <v>0</v>
      </c>
      <c r="N596" s="33">
        <f t="shared" si="100"/>
        <v>0</v>
      </c>
      <c r="O596" s="33">
        <f t="shared" si="100"/>
        <v>0</v>
      </c>
      <c r="P596" s="33">
        <f t="shared" si="100"/>
        <v>0</v>
      </c>
      <c r="Q596" s="36">
        <f t="shared" si="102"/>
        <v>1</v>
      </c>
      <c r="R596" s="33" t="s">
        <v>328</v>
      </c>
      <c r="U596" s="33" t="s">
        <v>335</v>
      </c>
      <c r="V596" s="33" t="s">
        <v>7</v>
      </c>
      <c r="W596" s="33" t="s">
        <v>163</v>
      </c>
      <c r="X596" s="33" t="s">
        <v>161</v>
      </c>
      <c r="Y596" s="33">
        <v>9.1232394877799994</v>
      </c>
      <c r="Z596" s="33">
        <v>10</v>
      </c>
      <c r="AB596" s="33">
        <f t="shared" si="103"/>
        <v>0</v>
      </c>
      <c r="AC596" s="33">
        <f t="shared" si="103"/>
        <v>0</v>
      </c>
      <c r="AD596" s="33">
        <f t="shared" si="103"/>
        <v>0</v>
      </c>
      <c r="AE596" s="33">
        <f t="shared" si="103"/>
        <v>1</v>
      </c>
      <c r="AF596" s="33">
        <f t="shared" si="103"/>
        <v>0</v>
      </c>
      <c r="AG596" s="33">
        <f t="shared" si="103"/>
        <v>0</v>
      </c>
      <c r="AH596" s="33">
        <f t="shared" si="103"/>
        <v>0</v>
      </c>
      <c r="AI596" s="33">
        <f t="shared" si="103"/>
        <v>0</v>
      </c>
      <c r="AJ596" s="33">
        <f t="shared" si="103"/>
        <v>0</v>
      </c>
      <c r="AK596" s="33">
        <f t="shared" si="103"/>
        <v>0</v>
      </c>
      <c r="AL596" s="33">
        <f t="shared" si="103"/>
        <v>0</v>
      </c>
      <c r="AM596" s="33">
        <f t="shared" si="103"/>
        <v>0</v>
      </c>
    </row>
    <row r="597" spans="1:39">
      <c r="A597" s="33" t="s">
        <v>264</v>
      </c>
      <c r="B597" s="33" t="str">
        <f t="shared" si="105"/>
        <v>1980s</v>
      </c>
      <c r="C597" s="33" t="s">
        <v>164</v>
      </c>
      <c r="D597" s="77">
        <v>1</v>
      </c>
      <c r="E597" s="33">
        <f t="shared" si="98"/>
        <v>0</v>
      </c>
      <c r="F597" s="33">
        <f t="shared" si="98"/>
        <v>0</v>
      </c>
      <c r="G597" s="33">
        <f t="shared" si="98"/>
        <v>0</v>
      </c>
      <c r="H597" s="33">
        <f t="shared" si="98"/>
        <v>0</v>
      </c>
      <c r="I597" s="33">
        <f t="shared" si="98"/>
        <v>1</v>
      </c>
      <c r="J597" s="33">
        <f t="shared" si="98"/>
        <v>0</v>
      </c>
      <c r="K597" s="33">
        <f t="shared" si="104"/>
        <v>0</v>
      </c>
      <c r="L597" s="33">
        <f t="shared" si="104"/>
        <v>0</v>
      </c>
      <c r="M597" s="33">
        <f t="shared" si="104"/>
        <v>0</v>
      </c>
      <c r="N597" s="33">
        <f t="shared" si="100"/>
        <v>0</v>
      </c>
      <c r="O597" s="33">
        <f t="shared" si="100"/>
        <v>0</v>
      </c>
      <c r="P597" s="33">
        <f t="shared" si="100"/>
        <v>0</v>
      </c>
      <c r="Q597" s="36">
        <f t="shared" si="102"/>
        <v>1</v>
      </c>
      <c r="R597" s="33" t="s">
        <v>328</v>
      </c>
      <c r="U597" s="33" t="s">
        <v>335</v>
      </c>
      <c r="V597" s="33" t="s">
        <v>7</v>
      </c>
      <c r="W597" s="33" t="s">
        <v>164</v>
      </c>
      <c r="X597" s="33">
        <v>1</v>
      </c>
      <c r="Y597" s="33">
        <v>7.6527222530400003</v>
      </c>
      <c r="Z597" s="33">
        <v>8</v>
      </c>
      <c r="AB597" s="33">
        <f t="shared" si="103"/>
        <v>0</v>
      </c>
      <c r="AC597" s="33">
        <f t="shared" si="103"/>
        <v>0</v>
      </c>
      <c r="AD597" s="33">
        <f t="shared" si="103"/>
        <v>0</v>
      </c>
      <c r="AE597" s="33">
        <f t="shared" si="103"/>
        <v>0</v>
      </c>
      <c r="AF597" s="33">
        <f t="shared" si="103"/>
        <v>1</v>
      </c>
      <c r="AG597" s="33">
        <f t="shared" si="103"/>
        <v>0</v>
      </c>
      <c r="AH597" s="33">
        <f t="shared" si="103"/>
        <v>0</v>
      </c>
      <c r="AI597" s="33">
        <f t="shared" si="103"/>
        <v>0</v>
      </c>
      <c r="AJ597" s="33">
        <f t="shared" si="103"/>
        <v>0</v>
      </c>
      <c r="AK597" s="33">
        <f t="shared" si="103"/>
        <v>0</v>
      </c>
      <c r="AL597" s="33">
        <f t="shared" si="103"/>
        <v>0</v>
      </c>
      <c r="AM597" s="33">
        <f t="shared" si="103"/>
        <v>0</v>
      </c>
    </row>
    <row r="598" spans="1:39">
      <c r="A598" s="33" t="s">
        <v>264</v>
      </c>
      <c r="B598" s="33" t="str">
        <f t="shared" si="105"/>
        <v>1980s</v>
      </c>
      <c r="C598" s="33" t="s">
        <v>164</v>
      </c>
      <c r="D598" s="77">
        <v>2</v>
      </c>
      <c r="E598" s="33">
        <f t="shared" si="98"/>
        <v>0</v>
      </c>
      <c r="F598" s="33">
        <f t="shared" si="98"/>
        <v>0</v>
      </c>
      <c r="G598" s="33">
        <f t="shared" si="98"/>
        <v>0</v>
      </c>
      <c r="H598" s="33">
        <f t="shared" si="98"/>
        <v>0</v>
      </c>
      <c r="I598" s="33">
        <f t="shared" si="98"/>
        <v>0</v>
      </c>
      <c r="J598" s="33">
        <f t="shared" si="98"/>
        <v>1</v>
      </c>
      <c r="K598" s="33">
        <f t="shared" si="104"/>
        <v>0</v>
      </c>
      <c r="L598" s="33">
        <f t="shared" si="104"/>
        <v>0</v>
      </c>
      <c r="M598" s="33">
        <f t="shared" si="104"/>
        <v>0</v>
      </c>
      <c r="N598" s="33">
        <f t="shared" si="100"/>
        <v>0</v>
      </c>
      <c r="O598" s="33">
        <f t="shared" si="100"/>
        <v>0</v>
      </c>
      <c r="P598" s="33">
        <f t="shared" si="100"/>
        <v>0</v>
      </c>
      <c r="Q598" s="36">
        <f t="shared" si="102"/>
        <v>1</v>
      </c>
      <c r="R598" s="33" t="s">
        <v>328</v>
      </c>
      <c r="U598" s="33" t="s">
        <v>335</v>
      </c>
      <c r="V598" s="33" t="s">
        <v>7</v>
      </c>
      <c r="W598" s="33" t="s">
        <v>164</v>
      </c>
      <c r="X598" s="33">
        <v>2</v>
      </c>
      <c r="Y598" s="33">
        <v>7.2657743697999999</v>
      </c>
      <c r="Z598" s="33">
        <v>7</v>
      </c>
      <c r="AB598" s="33">
        <f t="shared" si="103"/>
        <v>0</v>
      </c>
      <c r="AC598" s="33">
        <f t="shared" si="103"/>
        <v>0</v>
      </c>
      <c r="AD598" s="33">
        <f t="shared" si="103"/>
        <v>0</v>
      </c>
      <c r="AE598" s="33">
        <f t="shared" si="103"/>
        <v>0</v>
      </c>
      <c r="AF598" s="33">
        <f t="shared" si="103"/>
        <v>0</v>
      </c>
      <c r="AG598" s="33">
        <f t="shared" si="103"/>
        <v>1</v>
      </c>
      <c r="AH598" s="33">
        <f t="shared" si="103"/>
        <v>0</v>
      </c>
      <c r="AI598" s="33">
        <f t="shared" si="103"/>
        <v>0</v>
      </c>
      <c r="AJ598" s="33">
        <f t="shared" si="103"/>
        <v>0</v>
      </c>
      <c r="AK598" s="33">
        <f t="shared" si="103"/>
        <v>0</v>
      </c>
      <c r="AL598" s="33">
        <f t="shared" si="103"/>
        <v>0</v>
      </c>
      <c r="AM598" s="33">
        <f t="shared" si="103"/>
        <v>0</v>
      </c>
    </row>
    <row r="599" spans="1:39">
      <c r="A599" s="33" t="s">
        <v>264</v>
      </c>
      <c r="B599" s="33" t="str">
        <f t="shared" si="105"/>
        <v>1980s</v>
      </c>
      <c r="C599" s="33" t="s">
        <v>164</v>
      </c>
      <c r="D599" s="77" t="s">
        <v>161</v>
      </c>
      <c r="E599" s="33">
        <f t="shared" si="98"/>
        <v>0</v>
      </c>
      <c r="F599" s="33">
        <f t="shared" si="98"/>
        <v>0</v>
      </c>
      <c r="G599" s="33">
        <f t="shared" si="98"/>
        <v>0</v>
      </c>
      <c r="H599" s="33">
        <f t="shared" si="98"/>
        <v>0</v>
      </c>
      <c r="I599" s="33">
        <f t="shared" si="98"/>
        <v>1</v>
      </c>
      <c r="J599" s="33">
        <f t="shared" si="98"/>
        <v>0</v>
      </c>
      <c r="K599" s="33">
        <f t="shared" si="104"/>
        <v>0</v>
      </c>
      <c r="L599" s="33">
        <f t="shared" si="104"/>
        <v>0</v>
      </c>
      <c r="M599" s="33">
        <f t="shared" si="104"/>
        <v>0</v>
      </c>
      <c r="N599" s="33">
        <f t="shared" si="100"/>
        <v>0</v>
      </c>
      <c r="O599" s="33">
        <f t="shared" si="100"/>
        <v>0</v>
      </c>
      <c r="P599" s="33">
        <f t="shared" si="100"/>
        <v>0</v>
      </c>
      <c r="Q599" s="36">
        <f t="shared" si="102"/>
        <v>1</v>
      </c>
      <c r="R599" s="33" t="s">
        <v>328</v>
      </c>
      <c r="U599" s="33" t="s">
        <v>335</v>
      </c>
      <c r="V599" s="33" t="s">
        <v>7</v>
      </c>
      <c r="W599" s="33" t="s">
        <v>164</v>
      </c>
      <c r="X599" s="33" t="s">
        <v>161</v>
      </c>
      <c r="Y599" s="33">
        <v>7.5202016142500003</v>
      </c>
      <c r="Z599" s="33">
        <v>8</v>
      </c>
      <c r="AB599" s="33">
        <f t="shared" si="103"/>
        <v>0</v>
      </c>
      <c r="AC599" s="33">
        <f t="shared" si="103"/>
        <v>0</v>
      </c>
      <c r="AD599" s="33">
        <f t="shared" si="103"/>
        <v>0</v>
      </c>
      <c r="AE599" s="33">
        <f t="shared" si="103"/>
        <v>0</v>
      </c>
      <c r="AF599" s="33">
        <f t="shared" si="103"/>
        <v>1</v>
      </c>
      <c r="AG599" s="33">
        <f t="shared" si="103"/>
        <v>0</v>
      </c>
      <c r="AH599" s="33">
        <f t="shared" si="103"/>
        <v>0</v>
      </c>
      <c r="AI599" s="33">
        <f t="shared" si="103"/>
        <v>0</v>
      </c>
      <c r="AJ599" s="33">
        <f t="shared" si="103"/>
        <v>0</v>
      </c>
      <c r="AK599" s="33">
        <f t="shared" si="103"/>
        <v>0</v>
      </c>
      <c r="AL599" s="33">
        <f t="shared" si="103"/>
        <v>0</v>
      </c>
      <c r="AM599" s="33">
        <f t="shared" si="103"/>
        <v>0</v>
      </c>
    </row>
    <row r="600" spans="1:39">
      <c r="A600" s="33" t="s">
        <v>264</v>
      </c>
      <c r="B600" s="33" t="str">
        <f t="shared" si="105"/>
        <v>1980s</v>
      </c>
      <c r="C600" s="33" t="s">
        <v>165</v>
      </c>
      <c r="D600" s="77">
        <v>1</v>
      </c>
      <c r="E600" s="33">
        <f t="shared" si="98"/>
        <v>0</v>
      </c>
      <c r="F600" s="33">
        <f t="shared" si="98"/>
        <v>0</v>
      </c>
      <c r="G600" s="33">
        <f t="shared" si="98"/>
        <v>0</v>
      </c>
      <c r="H600" s="33">
        <f t="shared" si="98"/>
        <v>0</v>
      </c>
      <c r="I600" s="33">
        <f t="shared" si="98"/>
        <v>0</v>
      </c>
      <c r="J600" s="33">
        <f t="shared" si="98"/>
        <v>0</v>
      </c>
      <c r="K600" s="33">
        <f t="shared" si="104"/>
        <v>1</v>
      </c>
      <c r="L600" s="33">
        <f t="shared" si="104"/>
        <v>0</v>
      </c>
      <c r="M600" s="33">
        <f t="shared" si="104"/>
        <v>0</v>
      </c>
      <c r="N600" s="33">
        <f t="shared" si="100"/>
        <v>0</v>
      </c>
      <c r="O600" s="33">
        <f t="shared" si="100"/>
        <v>0</v>
      </c>
      <c r="P600" s="33">
        <f t="shared" si="100"/>
        <v>0</v>
      </c>
      <c r="Q600" s="36">
        <f t="shared" si="102"/>
        <v>1</v>
      </c>
      <c r="R600" s="33" t="s">
        <v>328</v>
      </c>
      <c r="U600" s="33" t="s">
        <v>335</v>
      </c>
      <c r="V600" s="33" t="s">
        <v>7</v>
      </c>
      <c r="W600" s="33" t="s">
        <v>165</v>
      </c>
      <c r="X600" s="33">
        <v>1</v>
      </c>
      <c r="Y600" s="33">
        <v>6.30806790919</v>
      </c>
      <c r="Z600" s="33">
        <v>6</v>
      </c>
      <c r="AB600" s="33">
        <f t="shared" si="103"/>
        <v>0</v>
      </c>
      <c r="AC600" s="33">
        <f t="shared" si="103"/>
        <v>0</v>
      </c>
      <c r="AD600" s="33">
        <f t="shared" si="103"/>
        <v>0</v>
      </c>
      <c r="AE600" s="33">
        <f t="shared" si="103"/>
        <v>0</v>
      </c>
      <c r="AF600" s="33">
        <f t="shared" si="103"/>
        <v>0</v>
      </c>
      <c r="AG600" s="33">
        <f t="shared" si="103"/>
        <v>0</v>
      </c>
      <c r="AH600" s="33">
        <f t="shared" si="103"/>
        <v>1</v>
      </c>
      <c r="AI600" s="33">
        <f t="shared" si="103"/>
        <v>0</v>
      </c>
      <c r="AJ600" s="33">
        <f t="shared" si="103"/>
        <v>0</v>
      </c>
      <c r="AK600" s="33">
        <f t="shared" si="103"/>
        <v>0</v>
      </c>
      <c r="AL600" s="33">
        <f t="shared" si="103"/>
        <v>0</v>
      </c>
      <c r="AM600" s="33">
        <f t="shared" si="103"/>
        <v>0</v>
      </c>
    </row>
    <row r="601" spans="1:39">
      <c r="A601" s="33" t="s">
        <v>264</v>
      </c>
      <c r="B601" s="33" t="str">
        <f t="shared" si="105"/>
        <v>1980s</v>
      </c>
      <c r="C601" s="33" t="s">
        <v>165</v>
      </c>
      <c r="D601" s="77">
        <v>2</v>
      </c>
      <c r="E601" s="33">
        <f t="shared" si="98"/>
        <v>0</v>
      </c>
      <c r="F601" s="33">
        <f t="shared" si="98"/>
        <v>0</v>
      </c>
      <c r="G601" s="33">
        <f t="shared" si="98"/>
        <v>0</v>
      </c>
      <c r="H601" s="33">
        <f t="shared" si="98"/>
        <v>0</v>
      </c>
      <c r="I601" s="33">
        <f t="shared" si="98"/>
        <v>0</v>
      </c>
      <c r="J601" s="33">
        <f t="shared" si="98"/>
        <v>0</v>
      </c>
      <c r="K601" s="33">
        <f t="shared" si="104"/>
        <v>1</v>
      </c>
      <c r="L601" s="33">
        <f t="shared" si="104"/>
        <v>0</v>
      </c>
      <c r="M601" s="33">
        <f t="shared" si="104"/>
        <v>0</v>
      </c>
      <c r="N601" s="33">
        <f t="shared" si="100"/>
        <v>0</v>
      </c>
      <c r="O601" s="33">
        <f t="shared" si="100"/>
        <v>0</v>
      </c>
      <c r="P601" s="33">
        <f t="shared" si="100"/>
        <v>0</v>
      </c>
      <c r="Q601" s="36">
        <f t="shared" si="102"/>
        <v>1</v>
      </c>
      <c r="R601" s="33" t="s">
        <v>328</v>
      </c>
      <c r="U601" s="33" t="s">
        <v>335</v>
      </c>
      <c r="V601" s="33" t="s">
        <v>7</v>
      </c>
      <c r="W601" s="33" t="s">
        <v>165</v>
      </c>
      <c r="X601" s="33">
        <v>2</v>
      </c>
      <c r="Y601" s="33">
        <v>5.9891103612699998</v>
      </c>
      <c r="Z601" s="33">
        <v>6</v>
      </c>
      <c r="AB601" s="33">
        <f t="shared" si="103"/>
        <v>0</v>
      </c>
      <c r="AC601" s="33">
        <f t="shared" si="103"/>
        <v>0</v>
      </c>
      <c r="AD601" s="33">
        <f t="shared" si="103"/>
        <v>0</v>
      </c>
      <c r="AE601" s="33">
        <f t="shared" si="103"/>
        <v>0</v>
      </c>
      <c r="AF601" s="33">
        <f t="shared" si="103"/>
        <v>0</v>
      </c>
      <c r="AG601" s="33">
        <f t="shared" si="103"/>
        <v>0</v>
      </c>
      <c r="AH601" s="33">
        <f t="shared" si="103"/>
        <v>1</v>
      </c>
      <c r="AI601" s="33">
        <f t="shared" si="103"/>
        <v>0</v>
      </c>
      <c r="AJ601" s="33">
        <f t="shared" si="103"/>
        <v>0</v>
      </c>
      <c r="AK601" s="33">
        <f t="shared" si="103"/>
        <v>0</v>
      </c>
      <c r="AL601" s="33">
        <f t="shared" si="103"/>
        <v>0</v>
      </c>
      <c r="AM601" s="33">
        <f t="shared" si="103"/>
        <v>0</v>
      </c>
    </row>
    <row r="602" spans="1:39">
      <c r="A602" s="33" t="s">
        <v>264</v>
      </c>
      <c r="B602" s="33" t="str">
        <f t="shared" si="105"/>
        <v>1980s</v>
      </c>
      <c r="C602" s="33" t="s">
        <v>165</v>
      </c>
      <c r="D602" s="77" t="s">
        <v>161</v>
      </c>
      <c r="E602" s="33">
        <f t="shared" si="98"/>
        <v>0</v>
      </c>
      <c r="F602" s="33">
        <f t="shared" si="98"/>
        <v>0</v>
      </c>
      <c r="G602" s="33">
        <f t="shared" si="98"/>
        <v>0</v>
      </c>
      <c r="H602" s="33">
        <f t="shared" si="98"/>
        <v>0</v>
      </c>
      <c r="I602" s="33">
        <f t="shared" si="98"/>
        <v>0</v>
      </c>
      <c r="J602" s="33">
        <f t="shared" si="98"/>
        <v>0</v>
      </c>
      <c r="K602" s="33">
        <f t="shared" si="104"/>
        <v>1</v>
      </c>
      <c r="L602" s="33">
        <f t="shared" si="104"/>
        <v>0</v>
      </c>
      <c r="M602" s="33">
        <f t="shared" si="104"/>
        <v>0</v>
      </c>
      <c r="N602" s="33">
        <f t="shared" si="100"/>
        <v>0</v>
      </c>
      <c r="O602" s="33">
        <f t="shared" si="100"/>
        <v>0</v>
      </c>
      <c r="P602" s="33">
        <f t="shared" si="100"/>
        <v>0</v>
      </c>
      <c r="Q602" s="36">
        <f t="shared" si="102"/>
        <v>1</v>
      </c>
      <c r="R602" s="33" t="s">
        <v>328</v>
      </c>
      <c r="U602" s="33" t="s">
        <v>335</v>
      </c>
      <c r="V602" s="33" t="s">
        <v>7</v>
      </c>
      <c r="W602" s="33" t="s">
        <v>165</v>
      </c>
      <c r="X602" s="33" t="s">
        <v>161</v>
      </c>
      <c r="Y602" s="33">
        <v>6.1988323769000004</v>
      </c>
      <c r="Z602" s="33">
        <v>6</v>
      </c>
      <c r="AB602" s="33">
        <f t="shared" si="103"/>
        <v>0</v>
      </c>
      <c r="AC602" s="33">
        <f t="shared" si="103"/>
        <v>0</v>
      </c>
      <c r="AD602" s="33">
        <f t="shared" si="103"/>
        <v>0</v>
      </c>
      <c r="AE602" s="33">
        <f t="shared" si="103"/>
        <v>0</v>
      </c>
      <c r="AF602" s="33">
        <f t="shared" si="103"/>
        <v>0</v>
      </c>
      <c r="AG602" s="33">
        <f t="shared" si="103"/>
        <v>0</v>
      </c>
      <c r="AH602" s="33">
        <f t="shared" si="103"/>
        <v>1</v>
      </c>
      <c r="AI602" s="33">
        <f t="shared" si="103"/>
        <v>0</v>
      </c>
      <c r="AJ602" s="33">
        <f t="shared" si="103"/>
        <v>0</v>
      </c>
      <c r="AK602" s="33">
        <f t="shared" si="103"/>
        <v>0</v>
      </c>
      <c r="AL602" s="33">
        <f t="shared" si="103"/>
        <v>0</v>
      </c>
      <c r="AM602" s="33">
        <f t="shared" si="103"/>
        <v>0</v>
      </c>
    </row>
    <row r="603" spans="1:39">
      <c r="A603" s="33" t="s">
        <v>264</v>
      </c>
      <c r="B603" s="33" t="str">
        <f t="shared" si="105"/>
        <v>1990s</v>
      </c>
      <c r="C603" s="33" t="s">
        <v>311</v>
      </c>
      <c r="D603" s="77">
        <v>1</v>
      </c>
      <c r="E603" s="33">
        <f t="shared" si="98"/>
        <v>0</v>
      </c>
      <c r="F603" s="33">
        <f t="shared" si="98"/>
        <v>0</v>
      </c>
      <c r="G603" s="33">
        <f t="shared" si="98"/>
        <v>0</v>
      </c>
      <c r="H603" s="33">
        <f t="shared" si="98"/>
        <v>1</v>
      </c>
      <c r="I603" s="33">
        <f t="shared" si="98"/>
        <v>0</v>
      </c>
      <c r="J603" s="33">
        <f t="shared" si="98"/>
        <v>0</v>
      </c>
      <c r="K603" s="33">
        <f t="shared" si="104"/>
        <v>0</v>
      </c>
      <c r="L603" s="33">
        <f t="shared" si="104"/>
        <v>0</v>
      </c>
      <c r="M603" s="33">
        <f t="shared" si="104"/>
        <v>0</v>
      </c>
      <c r="N603" s="33">
        <f t="shared" si="100"/>
        <v>0</v>
      </c>
      <c r="O603" s="33">
        <f t="shared" si="100"/>
        <v>0</v>
      </c>
      <c r="P603" s="33">
        <f t="shared" si="100"/>
        <v>0</v>
      </c>
      <c r="Q603" s="36">
        <f t="shared" si="102"/>
        <v>1</v>
      </c>
      <c r="R603" s="33" t="s">
        <v>328</v>
      </c>
      <c r="U603" s="33" t="s">
        <v>335</v>
      </c>
      <c r="V603" s="33" t="s">
        <v>8</v>
      </c>
      <c r="W603" s="33" t="s">
        <v>311</v>
      </c>
      <c r="X603" s="33">
        <v>1</v>
      </c>
      <c r="Y603" s="33">
        <v>10.5250426794</v>
      </c>
      <c r="Z603" s="33">
        <v>10</v>
      </c>
      <c r="AB603" s="33">
        <f t="shared" ref="AB603:AM615" si="106">IF(AB$2=$Z603,1,0)</f>
        <v>0</v>
      </c>
      <c r="AC603" s="33">
        <f t="shared" si="106"/>
        <v>0</v>
      </c>
      <c r="AD603" s="33">
        <f t="shared" si="106"/>
        <v>0</v>
      </c>
      <c r="AE603" s="33">
        <f t="shared" si="106"/>
        <v>1</v>
      </c>
      <c r="AF603" s="33">
        <f t="shared" si="106"/>
        <v>0</v>
      </c>
      <c r="AG603" s="33">
        <f t="shared" si="106"/>
        <v>0</v>
      </c>
      <c r="AH603" s="33">
        <f t="shared" si="106"/>
        <v>0</v>
      </c>
      <c r="AI603" s="33">
        <f t="shared" si="106"/>
        <v>0</v>
      </c>
      <c r="AJ603" s="33">
        <f t="shared" si="106"/>
        <v>0</v>
      </c>
      <c r="AK603" s="33">
        <f t="shared" si="106"/>
        <v>0</v>
      </c>
      <c r="AL603" s="33">
        <f t="shared" si="106"/>
        <v>0</v>
      </c>
      <c r="AM603" s="33">
        <f t="shared" si="106"/>
        <v>0</v>
      </c>
    </row>
    <row r="604" spans="1:39">
      <c r="A604" s="33" t="s">
        <v>264</v>
      </c>
      <c r="B604" s="33" t="str">
        <f t="shared" si="105"/>
        <v>1990s</v>
      </c>
      <c r="C604" s="33" t="s">
        <v>311</v>
      </c>
      <c r="D604" s="77">
        <v>2</v>
      </c>
      <c r="E604" s="33">
        <f t="shared" si="98"/>
        <v>0</v>
      </c>
      <c r="F604" s="33">
        <f t="shared" si="98"/>
        <v>0</v>
      </c>
      <c r="G604" s="33">
        <f t="shared" si="98"/>
        <v>0</v>
      </c>
      <c r="H604" s="33">
        <f t="shared" si="98"/>
        <v>1</v>
      </c>
      <c r="I604" s="33">
        <f t="shared" si="98"/>
        <v>0</v>
      </c>
      <c r="J604" s="33">
        <f t="shared" si="98"/>
        <v>0</v>
      </c>
      <c r="K604" s="33">
        <f t="shared" si="104"/>
        <v>0</v>
      </c>
      <c r="L604" s="33">
        <f t="shared" si="104"/>
        <v>0</v>
      </c>
      <c r="M604" s="33">
        <f t="shared" si="104"/>
        <v>0</v>
      </c>
      <c r="N604" s="33">
        <f t="shared" si="100"/>
        <v>0</v>
      </c>
      <c r="O604" s="33">
        <f t="shared" si="100"/>
        <v>0</v>
      </c>
      <c r="P604" s="33">
        <f t="shared" si="100"/>
        <v>0</v>
      </c>
      <c r="Q604" s="36">
        <f t="shared" si="102"/>
        <v>1</v>
      </c>
      <c r="R604" s="33" t="s">
        <v>328</v>
      </c>
      <c r="U604" s="33" t="s">
        <v>335</v>
      </c>
      <c r="V604" s="33" t="s">
        <v>8</v>
      </c>
      <c r="W604" s="33" t="s">
        <v>311</v>
      </c>
      <c r="X604" s="33">
        <v>2</v>
      </c>
      <c r="Y604" s="33">
        <v>9.9928604243599999</v>
      </c>
      <c r="Z604" s="33">
        <v>10</v>
      </c>
      <c r="AB604" s="33">
        <f t="shared" si="106"/>
        <v>0</v>
      </c>
      <c r="AC604" s="33">
        <f t="shared" si="106"/>
        <v>0</v>
      </c>
      <c r="AD604" s="33">
        <f t="shared" si="106"/>
        <v>0</v>
      </c>
      <c r="AE604" s="33">
        <f t="shared" si="106"/>
        <v>1</v>
      </c>
      <c r="AF604" s="33">
        <f t="shared" si="106"/>
        <v>0</v>
      </c>
      <c r="AG604" s="33">
        <f t="shared" si="106"/>
        <v>0</v>
      </c>
      <c r="AH604" s="33">
        <f t="shared" si="106"/>
        <v>0</v>
      </c>
      <c r="AI604" s="33">
        <f t="shared" si="106"/>
        <v>0</v>
      </c>
      <c r="AJ604" s="33">
        <f t="shared" si="106"/>
        <v>0</v>
      </c>
      <c r="AK604" s="33">
        <f t="shared" si="106"/>
        <v>0</v>
      </c>
      <c r="AL604" s="33">
        <f t="shared" si="106"/>
        <v>0</v>
      </c>
      <c r="AM604" s="33">
        <f t="shared" si="106"/>
        <v>0</v>
      </c>
    </row>
    <row r="605" spans="1:39">
      <c r="A605" s="33" t="s">
        <v>264</v>
      </c>
      <c r="B605" s="33" t="str">
        <f t="shared" si="105"/>
        <v>1990s</v>
      </c>
      <c r="C605" s="33" t="s">
        <v>311</v>
      </c>
      <c r="D605" s="77" t="s">
        <v>161</v>
      </c>
      <c r="E605" s="33">
        <f t="shared" si="98"/>
        <v>0</v>
      </c>
      <c r="F605" s="33">
        <f t="shared" si="98"/>
        <v>0</v>
      </c>
      <c r="G605" s="33">
        <f t="shared" si="98"/>
        <v>0</v>
      </c>
      <c r="H605" s="33">
        <f t="shared" si="98"/>
        <v>1</v>
      </c>
      <c r="I605" s="33">
        <f t="shared" si="98"/>
        <v>0</v>
      </c>
      <c r="J605" s="33">
        <f t="shared" si="98"/>
        <v>0</v>
      </c>
      <c r="K605" s="33">
        <f t="shared" si="104"/>
        <v>0</v>
      </c>
      <c r="L605" s="33">
        <f t="shared" si="104"/>
        <v>0</v>
      </c>
      <c r="M605" s="33">
        <f t="shared" si="104"/>
        <v>0</v>
      </c>
      <c r="N605" s="33">
        <f t="shared" si="100"/>
        <v>0</v>
      </c>
      <c r="O605" s="33">
        <f t="shared" si="100"/>
        <v>0</v>
      </c>
      <c r="P605" s="33">
        <f t="shared" si="100"/>
        <v>0</v>
      </c>
      <c r="Q605" s="36">
        <f t="shared" si="102"/>
        <v>1</v>
      </c>
      <c r="R605" s="33" t="s">
        <v>328</v>
      </c>
      <c r="U605" s="33" t="s">
        <v>335</v>
      </c>
      <c r="V605" s="33" t="s">
        <v>8</v>
      </c>
      <c r="W605" s="33" t="s">
        <v>311</v>
      </c>
      <c r="X605" s="33" t="s">
        <v>161</v>
      </c>
      <c r="Y605" s="33">
        <v>10.3427826505</v>
      </c>
      <c r="Z605" s="33">
        <v>10</v>
      </c>
      <c r="AB605" s="33">
        <f t="shared" si="106"/>
        <v>0</v>
      </c>
      <c r="AC605" s="33">
        <f t="shared" si="106"/>
        <v>0</v>
      </c>
      <c r="AD605" s="33">
        <f t="shared" si="106"/>
        <v>0</v>
      </c>
      <c r="AE605" s="33">
        <f t="shared" si="106"/>
        <v>1</v>
      </c>
      <c r="AF605" s="33">
        <f t="shared" si="106"/>
        <v>0</v>
      </c>
      <c r="AG605" s="33">
        <f t="shared" si="106"/>
        <v>0</v>
      </c>
      <c r="AH605" s="33">
        <f t="shared" si="106"/>
        <v>0</v>
      </c>
      <c r="AI605" s="33">
        <f t="shared" si="106"/>
        <v>0</v>
      </c>
      <c r="AJ605" s="33">
        <f t="shared" si="106"/>
        <v>0</v>
      </c>
      <c r="AK605" s="33">
        <f t="shared" si="106"/>
        <v>0</v>
      </c>
      <c r="AL605" s="33">
        <f t="shared" si="106"/>
        <v>0</v>
      </c>
      <c r="AM605" s="33">
        <f t="shared" si="106"/>
        <v>0</v>
      </c>
    </row>
    <row r="606" spans="1:39">
      <c r="A606" s="33" t="s">
        <v>264</v>
      </c>
      <c r="B606" s="33" t="str">
        <f t="shared" si="105"/>
        <v>1990s</v>
      </c>
      <c r="C606" s="33" t="s">
        <v>162</v>
      </c>
      <c r="D606" s="77">
        <v>1</v>
      </c>
      <c r="E606" s="33">
        <f t="shared" si="98"/>
        <v>0</v>
      </c>
      <c r="F606" s="33">
        <f t="shared" si="98"/>
        <v>0</v>
      </c>
      <c r="G606" s="33">
        <f t="shared" si="98"/>
        <v>0</v>
      </c>
      <c r="H606" s="33">
        <f t="shared" si="98"/>
        <v>0</v>
      </c>
      <c r="I606" s="33">
        <f t="shared" si="98"/>
        <v>1</v>
      </c>
      <c r="J606" s="33">
        <f t="shared" si="98"/>
        <v>0</v>
      </c>
      <c r="K606" s="33">
        <f t="shared" si="104"/>
        <v>0</v>
      </c>
      <c r="L606" s="33">
        <f t="shared" si="104"/>
        <v>0</v>
      </c>
      <c r="M606" s="33">
        <f t="shared" si="104"/>
        <v>0</v>
      </c>
      <c r="N606" s="33">
        <f t="shared" si="100"/>
        <v>0</v>
      </c>
      <c r="O606" s="33">
        <f t="shared" si="100"/>
        <v>0</v>
      </c>
      <c r="P606" s="33">
        <f t="shared" si="100"/>
        <v>0</v>
      </c>
      <c r="Q606" s="36">
        <f t="shared" si="102"/>
        <v>1</v>
      </c>
      <c r="R606" s="33" t="s">
        <v>328</v>
      </c>
      <c r="U606" s="33" t="s">
        <v>335</v>
      </c>
      <c r="V606" s="33" t="s">
        <v>8</v>
      </c>
      <c r="W606" s="33" t="s">
        <v>162</v>
      </c>
      <c r="X606" s="33">
        <v>1</v>
      </c>
      <c r="Y606" s="33">
        <v>8.6756949714699996</v>
      </c>
      <c r="Z606" s="33">
        <v>8</v>
      </c>
      <c r="AB606" s="33">
        <f t="shared" si="106"/>
        <v>0</v>
      </c>
      <c r="AC606" s="33">
        <f t="shared" si="106"/>
        <v>0</v>
      </c>
      <c r="AD606" s="33">
        <f t="shared" si="106"/>
        <v>0</v>
      </c>
      <c r="AE606" s="33">
        <f t="shared" si="106"/>
        <v>0</v>
      </c>
      <c r="AF606" s="33">
        <f t="shared" si="106"/>
        <v>1</v>
      </c>
      <c r="AG606" s="33">
        <f t="shared" si="106"/>
        <v>0</v>
      </c>
      <c r="AH606" s="33">
        <f t="shared" si="106"/>
        <v>0</v>
      </c>
      <c r="AI606" s="33">
        <f t="shared" si="106"/>
        <v>0</v>
      </c>
      <c r="AJ606" s="33">
        <f t="shared" si="106"/>
        <v>0</v>
      </c>
      <c r="AK606" s="33">
        <f t="shared" si="106"/>
        <v>0</v>
      </c>
      <c r="AL606" s="33">
        <f t="shared" si="106"/>
        <v>0</v>
      </c>
      <c r="AM606" s="33">
        <f t="shared" si="106"/>
        <v>0</v>
      </c>
    </row>
    <row r="607" spans="1:39">
      <c r="A607" s="33" t="s">
        <v>264</v>
      </c>
      <c r="B607" s="33" t="str">
        <f t="shared" si="105"/>
        <v>1990s</v>
      </c>
      <c r="C607" s="33" t="s">
        <v>162</v>
      </c>
      <c r="D607" s="77">
        <v>2</v>
      </c>
      <c r="E607" s="33">
        <f t="shared" ref="E607:M642" si="107">AB607</f>
        <v>0</v>
      </c>
      <c r="F607" s="33">
        <f t="shared" si="107"/>
        <v>0</v>
      </c>
      <c r="G607" s="33">
        <f t="shared" si="107"/>
        <v>0</v>
      </c>
      <c r="H607" s="33">
        <f t="shared" si="107"/>
        <v>0</v>
      </c>
      <c r="I607" s="33">
        <f t="shared" si="107"/>
        <v>1</v>
      </c>
      <c r="J607" s="33">
        <f t="shared" si="107"/>
        <v>0</v>
      </c>
      <c r="K607" s="33">
        <f t="shared" si="104"/>
        <v>0</v>
      </c>
      <c r="L607" s="33">
        <f t="shared" si="104"/>
        <v>0</v>
      </c>
      <c r="M607" s="33">
        <f t="shared" si="104"/>
        <v>0</v>
      </c>
      <c r="N607" s="33">
        <f t="shared" si="100"/>
        <v>0</v>
      </c>
      <c r="O607" s="33">
        <f t="shared" si="100"/>
        <v>0</v>
      </c>
      <c r="P607" s="33">
        <f t="shared" si="100"/>
        <v>0</v>
      </c>
      <c r="Q607" s="36">
        <f t="shared" si="102"/>
        <v>1</v>
      </c>
      <c r="R607" s="33" t="s">
        <v>328</v>
      </c>
      <c r="U607" s="33" t="s">
        <v>335</v>
      </c>
      <c r="V607" s="33" t="s">
        <v>8</v>
      </c>
      <c r="W607" s="33" t="s">
        <v>162</v>
      </c>
      <c r="X607" s="33">
        <v>2</v>
      </c>
      <c r="Y607" s="33">
        <v>8.2370220791600008</v>
      </c>
      <c r="Z607" s="33">
        <v>8</v>
      </c>
      <c r="AB607" s="33">
        <f t="shared" si="106"/>
        <v>0</v>
      </c>
      <c r="AC607" s="33">
        <f t="shared" si="106"/>
        <v>0</v>
      </c>
      <c r="AD607" s="33">
        <f t="shared" si="106"/>
        <v>0</v>
      </c>
      <c r="AE607" s="33">
        <f t="shared" si="106"/>
        <v>0</v>
      </c>
      <c r="AF607" s="33">
        <f t="shared" si="106"/>
        <v>1</v>
      </c>
      <c r="AG607" s="33">
        <f t="shared" si="106"/>
        <v>0</v>
      </c>
      <c r="AH607" s="33">
        <f t="shared" si="106"/>
        <v>0</v>
      </c>
      <c r="AI607" s="33">
        <f t="shared" si="106"/>
        <v>0</v>
      </c>
      <c r="AJ607" s="33">
        <f t="shared" si="106"/>
        <v>0</v>
      </c>
      <c r="AK607" s="33">
        <f t="shared" si="106"/>
        <v>0</v>
      </c>
      <c r="AL607" s="33">
        <f t="shared" si="106"/>
        <v>0</v>
      </c>
      <c r="AM607" s="33">
        <f t="shared" si="106"/>
        <v>0</v>
      </c>
    </row>
    <row r="608" spans="1:39">
      <c r="A608" s="33" t="s">
        <v>264</v>
      </c>
      <c r="B608" s="33" t="str">
        <f t="shared" si="105"/>
        <v>1990s</v>
      </c>
      <c r="C608" s="33" t="s">
        <v>162</v>
      </c>
      <c r="D608" s="77" t="s">
        <v>161</v>
      </c>
      <c r="E608" s="33">
        <f t="shared" si="107"/>
        <v>0</v>
      </c>
      <c r="F608" s="33">
        <f t="shared" si="107"/>
        <v>0</v>
      </c>
      <c r="G608" s="33">
        <f t="shared" si="107"/>
        <v>0</v>
      </c>
      <c r="H608" s="33">
        <f t="shared" si="107"/>
        <v>0</v>
      </c>
      <c r="I608" s="33">
        <f t="shared" si="107"/>
        <v>1</v>
      </c>
      <c r="J608" s="33">
        <f t="shared" si="107"/>
        <v>0</v>
      </c>
      <c r="K608" s="33">
        <f t="shared" si="104"/>
        <v>0</v>
      </c>
      <c r="L608" s="33">
        <f t="shared" si="104"/>
        <v>0</v>
      </c>
      <c r="M608" s="33">
        <f t="shared" si="104"/>
        <v>0</v>
      </c>
      <c r="N608" s="33">
        <f t="shared" si="100"/>
        <v>0</v>
      </c>
      <c r="O608" s="33">
        <f t="shared" si="100"/>
        <v>0</v>
      </c>
      <c r="P608" s="33">
        <f t="shared" si="100"/>
        <v>0</v>
      </c>
      <c r="Q608" s="36">
        <f t="shared" si="102"/>
        <v>1</v>
      </c>
      <c r="R608" s="33" t="s">
        <v>328</v>
      </c>
      <c r="U608" s="33" t="s">
        <v>335</v>
      </c>
      <c r="V608" s="33" t="s">
        <v>8</v>
      </c>
      <c r="W608" s="33" t="s">
        <v>162</v>
      </c>
      <c r="X608" s="33" t="s">
        <v>161</v>
      </c>
      <c r="Y608" s="33">
        <v>8.5254597216499999</v>
      </c>
      <c r="Z608" s="33">
        <v>8</v>
      </c>
      <c r="AB608" s="33">
        <f t="shared" si="106"/>
        <v>0</v>
      </c>
      <c r="AC608" s="33">
        <f t="shared" si="106"/>
        <v>0</v>
      </c>
      <c r="AD608" s="33">
        <f t="shared" si="106"/>
        <v>0</v>
      </c>
      <c r="AE608" s="33">
        <f t="shared" si="106"/>
        <v>0</v>
      </c>
      <c r="AF608" s="33">
        <f t="shared" si="106"/>
        <v>1</v>
      </c>
      <c r="AG608" s="33">
        <f t="shared" si="106"/>
        <v>0</v>
      </c>
      <c r="AH608" s="33">
        <f t="shared" si="106"/>
        <v>0</v>
      </c>
      <c r="AI608" s="33">
        <f t="shared" si="106"/>
        <v>0</v>
      </c>
      <c r="AJ608" s="33">
        <f t="shared" si="106"/>
        <v>0</v>
      </c>
      <c r="AK608" s="33">
        <f t="shared" si="106"/>
        <v>0</v>
      </c>
      <c r="AL608" s="33">
        <f t="shared" si="106"/>
        <v>0</v>
      </c>
      <c r="AM608" s="33">
        <f t="shared" si="106"/>
        <v>0</v>
      </c>
    </row>
    <row r="609" spans="1:39">
      <c r="A609" s="33" t="s">
        <v>264</v>
      </c>
      <c r="B609" s="33" t="str">
        <f t="shared" si="105"/>
        <v>1990s</v>
      </c>
      <c r="C609" s="33" t="s">
        <v>163</v>
      </c>
      <c r="D609" s="77">
        <v>1</v>
      </c>
      <c r="E609" s="33">
        <f t="shared" si="107"/>
        <v>0</v>
      </c>
      <c r="F609" s="33">
        <f t="shared" si="107"/>
        <v>0</v>
      </c>
      <c r="G609" s="33">
        <f t="shared" si="107"/>
        <v>0</v>
      </c>
      <c r="H609" s="33">
        <f t="shared" si="107"/>
        <v>0</v>
      </c>
      <c r="I609" s="33">
        <f t="shared" si="107"/>
        <v>0</v>
      </c>
      <c r="J609" s="33">
        <f t="shared" si="107"/>
        <v>1</v>
      </c>
      <c r="K609" s="33">
        <f t="shared" si="104"/>
        <v>0</v>
      </c>
      <c r="L609" s="33">
        <f t="shared" si="104"/>
        <v>0</v>
      </c>
      <c r="M609" s="33">
        <f t="shared" si="104"/>
        <v>0</v>
      </c>
      <c r="N609" s="33">
        <f t="shared" si="100"/>
        <v>0</v>
      </c>
      <c r="O609" s="33">
        <f t="shared" si="100"/>
        <v>0</v>
      </c>
      <c r="P609" s="33">
        <f t="shared" si="100"/>
        <v>0</v>
      </c>
      <c r="Q609" s="36">
        <f t="shared" si="102"/>
        <v>1</v>
      </c>
      <c r="R609" s="33" t="s">
        <v>328</v>
      </c>
      <c r="U609" s="33" t="s">
        <v>335</v>
      </c>
      <c r="V609" s="33" t="s">
        <v>8</v>
      </c>
      <c r="W609" s="33" t="s">
        <v>163</v>
      </c>
      <c r="X609" s="33">
        <v>1</v>
      </c>
      <c r="Y609" s="33">
        <v>7.1512948242299998</v>
      </c>
      <c r="Z609" s="33">
        <v>7</v>
      </c>
      <c r="AB609" s="33">
        <f t="shared" si="106"/>
        <v>0</v>
      </c>
      <c r="AC609" s="33">
        <f t="shared" si="106"/>
        <v>0</v>
      </c>
      <c r="AD609" s="33">
        <f t="shared" si="106"/>
        <v>0</v>
      </c>
      <c r="AE609" s="33">
        <f t="shared" si="106"/>
        <v>0</v>
      </c>
      <c r="AF609" s="33">
        <f t="shared" si="106"/>
        <v>0</v>
      </c>
      <c r="AG609" s="33">
        <f t="shared" si="106"/>
        <v>1</v>
      </c>
      <c r="AH609" s="33">
        <f t="shared" si="106"/>
        <v>0</v>
      </c>
      <c r="AI609" s="33">
        <f t="shared" si="106"/>
        <v>0</v>
      </c>
      <c r="AJ609" s="33">
        <f t="shared" si="106"/>
        <v>0</v>
      </c>
      <c r="AK609" s="33">
        <f t="shared" si="106"/>
        <v>0</v>
      </c>
      <c r="AL609" s="33">
        <f t="shared" si="106"/>
        <v>0</v>
      </c>
      <c r="AM609" s="33">
        <f t="shared" si="106"/>
        <v>0</v>
      </c>
    </row>
    <row r="610" spans="1:39">
      <c r="A610" s="33" t="s">
        <v>264</v>
      </c>
      <c r="B610" s="33" t="str">
        <f t="shared" si="105"/>
        <v>1990s</v>
      </c>
      <c r="C610" s="33" t="s">
        <v>163</v>
      </c>
      <c r="D610" s="77">
        <v>2</v>
      </c>
      <c r="E610" s="33">
        <f t="shared" si="107"/>
        <v>0</v>
      </c>
      <c r="F610" s="33">
        <f t="shared" si="107"/>
        <v>0</v>
      </c>
      <c r="G610" s="33">
        <f t="shared" si="107"/>
        <v>0</v>
      </c>
      <c r="H610" s="33">
        <f t="shared" si="107"/>
        <v>0</v>
      </c>
      <c r="I610" s="33">
        <f t="shared" si="107"/>
        <v>0</v>
      </c>
      <c r="J610" s="33">
        <f t="shared" si="107"/>
        <v>1</v>
      </c>
      <c r="K610" s="33">
        <f t="shared" si="104"/>
        <v>0</v>
      </c>
      <c r="L610" s="33">
        <f t="shared" si="104"/>
        <v>0</v>
      </c>
      <c r="M610" s="33">
        <f t="shared" si="104"/>
        <v>0</v>
      </c>
      <c r="N610" s="33">
        <f t="shared" si="100"/>
        <v>0</v>
      </c>
      <c r="O610" s="33">
        <f t="shared" si="100"/>
        <v>0</v>
      </c>
      <c r="P610" s="33">
        <f t="shared" si="100"/>
        <v>0</v>
      </c>
      <c r="Q610" s="36">
        <f t="shared" si="102"/>
        <v>1</v>
      </c>
      <c r="R610" s="33" t="s">
        <v>328</v>
      </c>
      <c r="U610" s="33" t="s">
        <v>335</v>
      </c>
      <c r="V610" s="33" t="s">
        <v>8</v>
      </c>
      <c r="W610" s="33" t="s">
        <v>163</v>
      </c>
      <c r="X610" s="33">
        <v>2</v>
      </c>
      <c r="Y610" s="33">
        <v>6.7897008315200003</v>
      </c>
      <c r="Z610" s="33">
        <v>7</v>
      </c>
      <c r="AB610" s="33">
        <f t="shared" si="106"/>
        <v>0</v>
      </c>
      <c r="AC610" s="33">
        <f t="shared" si="106"/>
        <v>0</v>
      </c>
      <c r="AD610" s="33">
        <f t="shared" si="106"/>
        <v>0</v>
      </c>
      <c r="AE610" s="33">
        <f t="shared" si="106"/>
        <v>0</v>
      </c>
      <c r="AF610" s="33">
        <f t="shared" si="106"/>
        <v>0</v>
      </c>
      <c r="AG610" s="33">
        <f t="shared" si="106"/>
        <v>1</v>
      </c>
      <c r="AH610" s="33">
        <f t="shared" si="106"/>
        <v>0</v>
      </c>
      <c r="AI610" s="33">
        <f t="shared" si="106"/>
        <v>0</v>
      </c>
      <c r="AJ610" s="33">
        <f t="shared" si="106"/>
        <v>0</v>
      </c>
      <c r="AK610" s="33">
        <f t="shared" si="106"/>
        <v>0</v>
      </c>
      <c r="AL610" s="33">
        <f t="shared" si="106"/>
        <v>0</v>
      </c>
      <c r="AM610" s="33">
        <f t="shared" si="106"/>
        <v>0</v>
      </c>
    </row>
    <row r="611" spans="1:39">
      <c r="A611" s="33" t="s">
        <v>264</v>
      </c>
      <c r="B611" s="33" t="str">
        <f t="shared" si="105"/>
        <v>1990s</v>
      </c>
      <c r="C611" s="33" t="s">
        <v>163</v>
      </c>
      <c r="D611" s="77" t="s">
        <v>161</v>
      </c>
      <c r="E611" s="33">
        <f t="shared" si="107"/>
        <v>0</v>
      </c>
      <c r="F611" s="33">
        <f t="shared" si="107"/>
        <v>0</v>
      </c>
      <c r="G611" s="33">
        <f t="shared" si="107"/>
        <v>0</v>
      </c>
      <c r="H611" s="33">
        <f t="shared" si="107"/>
        <v>0</v>
      </c>
      <c r="I611" s="33">
        <f t="shared" si="107"/>
        <v>0</v>
      </c>
      <c r="J611" s="33">
        <f t="shared" si="107"/>
        <v>1</v>
      </c>
      <c r="K611" s="33">
        <f t="shared" si="104"/>
        <v>0</v>
      </c>
      <c r="L611" s="33">
        <f t="shared" si="104"/>
        <v>0</v>
      </c>
      <c r="M611" s="33">
        <f t="shared" si="104"/>
        <v>0</v>
      </c>
      <c r="N611" s="33">
        <f t="shared" si="100"/>
        <v>0</v>
      </c>
      <c r="O611" s="33">
        <f t="shared" si="100"/>
        <v>0</v>
      </c>
      <c r="P611" s="33">
        <f t="shared" si="100"/>
        <v>0</v>
      </c>
      <c r="Q611" s="36">
        <f t="shared" si="102"/>
        <v>1</v>
      </c>
      <c r="R611" s="33" t="s">
        <v>328</v>
      </c>
      <c r="U611" s="33" t="s">
        <v>335</v>
      </c>
      <c r="V611" s="33" t="s">
        <v>8</v>
      </c>
      <c r="W611" s="33" t="s">
        <v>163</v>
      </c>
      <c r="X611" s="33" t="s">
        <v>161</v>
      </c>
      <c r="Y611" s="33">
        <v>7.0274573025100002</v>
      </c>
      <c r="Z611" s="33">
        <v>7</v>
      </c>
      <c r="AB611" s="33">
        <f t="shared" si="106"/>
        <v>0</v>
      </c>
      <c r="AC611" s="33">
        <f t="shared" si="106"/>
        <v>0</v>
      </c>
      <c r="AD611" s="33">
        <f t="shared" si="106"/>
        <v>0</v>
      </c>
      <c r="AE611" s="33">
        <f t="shared" si="106"/>
        <v>0</v>
      </c>
      <c r="AF611" s="33">
        <f t="shared" si="106"/>
        <v>0</v>
      </c>
      <c r="AG611" s="33">
        <f t="shared" si="106"/>
        <v>1</v>
      </c>
      <c r="AH611" s="33">
        <f t="shared" si="106"/>
        <v>0</v>
      </c>
      <c r="AI611" s="33">
        <f t="shared" si="106"/>
        <v>0</v>
      </c>
      <c r="AJ611" s="33">
        <f t="shared" si="106"/>
        <v>0</v>
      </c>
      <c r="AK611" s="33">
        <f t="shared" si="106"/>
        <v>0</v>
      </c>
      <c r="AL611" s="33">
        <f t="shared" si="106"/>
        <v>0</v>
      </c>
      <c r="AM611" s="33">
        <f t="shared" si="106"/>
        <v>0</v>
      </c>
    </row>
    <row r="612" spans="1:39">
      <c r="A612" s="33" t="s">
        <v>264</v>
      </c>
      <c r="B612" s="33" t="str">
        <f t="shared" si="105"/>
        <v>1990s</v>
      </c>
      <c r="C612" s="33" t="s">
        <v>164</v>
      </c>
      <c r="D612" s="77">
        <v>1</v>
      </c>
      <c r="E612" s="33">
        <f t="shared" si="107"/>
        <v>0</v>
      </c>
      <c r="F612" s="33">
        <f t="shared" si="107"/>
        <v>0</v>
      </c>
      <c r="G612" s="33">
        <f t="shared" si="107"/>
        <v>0</v>
      </c>
      <c r="H612" s="33">
        <f t="shared" si="107"/>
        <v>0</v>
      </c>
      <c r="I612" s="33">
        <f t="shared" si="107"/>
        <v>0</v>
      </c>
      <c r="J612" s="33">
        <f t="shared" si="107"/>
        <v>0</v>
      </c>
      <c r="K612" s="33">
        <f t="shared" si="104"/>
        <v>1</v>
      </c>
      <c r="L612" s="33">
        <f t="shared" si="104"/>
        <v>0</v>
      </c>
      <c r="M612" s="33">
        <f t="shared" si="104"/>
        <v>0</v>
      </c>
      <c r="N612" s="33">
        <f t="shared" si="100"/>
        <v>0</v>
      </c>
      <c r="O612" s="33">
        <f t="shared" si="100"/>
        <v>0</v>
      </c>
      <c r="P612" s="33">
        <f t="shared" si="100"/>
        <v>0</v>
      </c>
      <c r="Q612" s="36">
        <f t="shared" si="102"/>
        <v>1</v>
      </c>
      <c r="R612" s="33" t="s">
        <v>328</v>
      </c>
      <c r="U612" s="33" t="s">
        <v>335</v>
      </c>
      <c r="V612" s="33" t="s">
        <v>8</v>
      </c>
      <c r="W612" s="33" t="s">
        <v>164</v>
      </c>
      <c r="X612" s="33">
        <v>1</v>
      </c>
      <c r="Y612" s="33">
        <v>5.8947459346300004</v>
      </c>
      <c r="Z612" s="33">
        <v>6</v>
      </c>
      <c r="AB612" s="33">
        <f t="shared" si="106"/>
        <v>0</v>
      </c>
      <c r="AC612" s="33">
        <f t="shared" si="106"/>
        <v>0</v>
      </c>
      <c r="AD612" s="33">
        <f t="shared" si="106"/>
        <v>0</v>
      </c>
      <c r="AE612" s="33">
        <f t="shared" si="106"/>
        <v>0</v>
      </c>
      <c r="AF612" s="33">
        <f t="shared" si="106"/>
        <v>0</v>
      </c>
      <c r="AG612" s="33">
        <f t="shared" si="106"/>
        <v>0</v>
      </c>
      <c r="AH612" s="33">
        <f t="shared" si="106"/>
        <v>1</v>
      </c>
      <c r="AI612" s="33">
        <f t="shared" si="106"/>
        <v>0</v>
      </c>
      <c r="AJ612" s="33">
        <f t="shared" si="106"/>
        <v>0</v>
      </c>
      <c r="AK612" s="33">
        <f t="shared" si="106"/>
        <v>0</v>
      </c>
      <c r="AL612" s="33">
        <f t="shared" si="106"/>
        <v>0</v>
      </c>
      <c r="AM612" s="33">
        <f t="shared" si="106"/>
        <v>0</v>
      </c>
    </row>
    <row r="613" spans="1:39">
      <c r="A613" s="33" t="s">
        <v>264</v>
      </c>
      <c r="B613" s="33" t="str">
        <f t="shared" si="105"/>
        <v>1990s</v>
      </c>
      <c r="C613" s="33" t="s">
        <v>164</v>
      </c>
      <c r="D613" s="77">
        <v>2</v>
      </c>
      <c r="E613" s="33">
        <f t="shared" si="107"/>
        <v>0</v>
      </c>
      <c r="F613" s="33">
        <f t="shared" si="107"/>
        <v>0</v>
      </c>
      <c r="G613" s="33">
        <f t="shared" si="107"/>
        <v>0</v>
      </c>
      <c r="H613" s="33">
        <f t="shared" si="107"/>
        <v>0</v>
      </c>
      <c r="I613" s="33">
        <f t="shared" si="107"/>
        <v>0</v>
      </c>
      <c r="J613" s="33">
        <f t="shared" si="107"/>
        <v>0</v>
      </c>
      <c r="K613" s="33">
        <f t="shared" si="104"/>
        <v>1</v>
      </c>
      <c r="L613" s="33">
        <f t="shared" si="104"/>
        <v>0</v>
      </c>
      <c r="M613" s="33">
        <f t="shared" si="104"/>
        <v>0</v>
      </c>
      <c r="N613" s="33">
        <f t="shared" si="100"/>
        <v>0</v>
      </c>
      <c r="O613" s="33">
        <f t="shared" si="100"/>
        <v>0</v>
      </c>
      <c r="P613" s="33">
        <f t="shared" si="100"/>
        <v>0</v>
      </c>
      <c r="Q613" s="36">
        <f t="shared" si="102"/>
        <v>1</v>
      </c>
      <c r="R613" s="33" t="s">
        <v>328</v>
      </c>
      <c r="U613" s="33" t="s">
        <v>335</v>
      </c>
      <c r="V613" s="33" t="s">
        <v>8</v>
      </c>
      <c r="W613" s="33" t="s">
        <v>164</v>
      </c>
      <c r="X613" s="33">
        <v>2</v>
      </c>
      <c r="Y613" s="33">
        <v>5.5966873632900001</v>
      </c>
      <c r="Z613" s="33">
        <v>6</v>
      </c>
      <c r="AB613" s="33">
        <f t="shared" si="106"/>
        <v>0</v>
      </c>
      <c r="AC613" s="33">
        <f t="shared" si="106"/>
        <v>0</v>
      </c>
      <c r="AD613" s="33">
        <f t="shared" si="106"/>
        <v>0</v>
      </c>
      <c r="AE613" s="33">
        <f t="shared" si="106"/>
        <v>0</v>
      </c>
      <c r="AF613" s="33">
        <f t="shared" si="106"/>
        <v>0</v>
      </c>
      <c r="AG613" s="33">
        <f t="shared" si="106"/>
        <v>0</v>
      </c>
      <c r="AH613" s="33">
        <f t="shared" si="106"/>
        <v>1</v>
      </c>
      <c r="AI613" s="33">
        <f t="shared" si="106"/>
        <v>0</v>
      </c>
      <c r="AJ613" s="33">
        <f t="shared" si="106"/>
        <v>0</v>
      </c>
      <c r="AK613" s="33">
        <f t="shared" si="106"/>
        <v>0</v>
      </c>
      <c r="AL613" s="33">
        <f t="shared" si="106"/>
        <v>0</v>
      </c>
      <c r="AM613" s="33">
        <f t="shared" si="106"/>
        <v>0</v>
      </c>
    </row>
    <row r="614" spans="1:39">
      <c r="A614" s="33" t="s">
        <v>264</v>
      </c>
      <c r="B614" s="33" t="str">
        <f t="shared" si="105"/>
        <v>1990s</v>
      </c>
      <c r="C614" s="33" t="s">
        <v>164</v>
      </c>
      <c r="D614" s="77" t="s">
        <v>161</v>
      </c>
      <c r="E614" s="33">
        <f t="shared" si="107"/>
        <v>0</v>
      </c>
      <c r="F614" s="33">
        <f t="shared" si="107"/>
        <v>0</v>
      </c>
      <c r="G614" s="33">
        <f t="shared" si="107"/>
        <v>0</v>
      </c>
      <c r="H614" s="33">
        <f t="shared" si="107"/>
        <v>0</v>
      </c>
      <c r="I614" s="33">
        <f t="shared" si="107"/>
        <v>0</v>
      </c>
      <c r="J614" s="33">
        <f t="shared" si="107"/>
        <v>0</v>
      </c>
      <c r="K614" s="33">
        <f t="shared" si="104"/>
        <v>1</v>
      </c>
      <c r="L614" s="33">
        <f t="shared" si="104"/>
        <v>0</v>
      </c>
      <c r="M614" s="33">
        <f t="shared" si="104"/>
        <v>0</v>
      </c>
      <c r="N614" s="33">
        <f t="shared" si="100"/>
        <v>0</v>
      </c>
      <c r="O614" s="33">
        <f t="shared" si="100"/>
        <v>0</v>
      </c>
      <c r="P614" s="33">
        <f t="shared" si="100"/>
        <v>0</v>
      </c>
      <c r="Q614" s="36">
        <f t="shared" si="102"/>
        <v>1</v>
      </c>
      <c r="R614" s="33" t="s">
        <v>328</v>
      </c>
      <c r="U614" s="33" t="s">
        <v>335</v>
      </c>
      <c r="V614" s="33" t="s">
        <v>8</v>
      </c>
      <c r="W614" s="33" t="s">
        <v>164</v>
      </c>
      <c r="X614" s="33" t="s">
        <v>161</v>
      </c>
      <c r="Y614" s="33">
        <v>5.7926678151199997</v>
      </c>
      <c r="Z614" s="33">
        <v>6</v>
      </c>
      <c r="AB614" s="33">
        <f t="shared" si="106"/>
        <v>0</v>
      </c>
      <c r="AC614" s="33">
        <f t="shared" si="106"/>
        <v>0</v>
      </c>
      <c r="AD614" s="33">
        <f t="shared" si="106"/>
        <v>0</v>
      </c>
      <c r="AE614" s="33">
        <f t="shared" si="106"/>
        <v>0</v>
      </c>
      <c r="AF614" s="33">
        <f t="shared" si="106"/>
        <v>0</v>
      </c>
      <c r="AG614" s="33">
        <f t="shared" si="106"/>
        <v>0</v>
      </c>
      <c r="AH614" s="33">
        <f t="shared" si="106"/>
        <v>1</v>
      </c>
      <c r="AI614" s="33">
        <f t="shared" si="106"/>
        <v>0</v>
      </c>
      <c r="AJ614" s="33">
        <f t="shared" si="106"/>
        <v>0</v>
      </c>
      <c r="AK614" s="33">
        <f t="shared" si="106"/>
        <v>0</v>
      </c>
      <c r="AL614" s="33">
        <f t="shared" si="106"/>
        <v>0</v>
      </c>
      <c r="AM614" s="33">
        <f t="shared" si="106"/>
        <v>0</v>
      </c>
    </row>
    <row r="615" spans="1:39">
      <c r="A615" s="33" t="s">
        <v>264</v>
      </c>
      <c r="B615" s="33" t="str">
        <f t="shared" si="105"/>
        <v>1990s</v>
      </c>
      <c r="C615" s="33" t="s">
        <v>165</v>
      </c>
      <c r="D615" s="77">
        <v>1</v>
      </c>
      <c r="E615" s="33">
        <f t="shared" si="107"/>
        <v>0</v>
      </c>
      <c r="F615" s="33">
        <f t="shared" si="107"/>
        <v>0</v>
      </c>
      <c r="G615" s="33">
        <f t="shared" si="107"/>
        <v>0</v>
      </c>
      <c r="H615" s="33">
        <f t="shared" si="107"/>
        <v>0</v>
      </c>
      <c r="I615" s="33">
        <f t="shared" si="107"/>
        <v>0</v>
      </c>
      <c r="J615" s="33">
        <f t="shared" si="107"/>
        <v>0</v>
      </c>
      <c r="K615" s="33">
        <f t="shared" si="104"/>
        <v>0</v>
      </c>
      <c r="L615" s="33">
        <f t="shared" si="104"/>
        <v>1</v>
      </c>
      <c r="M615" s="33">
        <f t="shared" si="104"/>
        <v>0</v>
      </c>
      <c r="N615" s="33">
        <f t="shared" si="100"/>
        <v>0</v>
      </c>
      <c r="O615" s="33">
        <f t="shared" si="100"/>
        <v>0</v>
      </c>
      <c r="P615" s="33">
        <f t="shared" si="100"/>
        <v>0</v>
      </c>
      <c r="Q615" s="36">
        <f t="shared" si="102"/>
        <v>1</v>
      </c>
      <c r="R615" s="33" t="s">
        <v>328</v>
      </c>
      <c r="U615" s="33" t="s">
        <v>335</v>
      </c>
      <c r="V615" s="33" t="s">
        <v>8</v>
      </c>
      <c r="W615" s="33" t="s">
        <v>165</v>
      </c>
      <c r="X615" s="33">
        <v>1</v>
      </c>
      <c r="Y615" s="33">
        <v>4.8589843500900001</v>
      </c>
      <c r="Z615" s="33">
        <v>5</v>
      </c>
      <c r="AB615" s="33">
        <f t="shared" si="106"/>
        <v>0</v>
      </c>
      <c r="AC615" s="33">
        <f t="shared" si="106"/>
        <v>0</v>
      </c>
      <c r="AD615" s="33">
        <f t="shared" si="106"/>
        <v>0</v>
      </c>
      <c r="AE615" s="33">
        <f t="shared" si="106"/>
        <v>0</v>
      </c>
      <c r="AF615" s="33">
        <f t="shared" si="106"/>
        <v>0</v>
      </c>
      <c r="AG615" s="33">
        <f t="shared" si="106"/>
        <v>0</v>
      </c>
      <c r="AH615" s="33">
        <f t="shared" si="106"/>
        <v>0</v>
      </c>
      <c r="AI615" s="33">
        <f t="shared" si="106"/>
        <v>1</v>
      </c>
      <c r="AJ615" s="33">
        <f t="shared" si="106"/>
        <v>0</v>
      </c>
      <c r="AK615" s="33">
        <f t="shared" si="106"/>
        <v>0</v>
      </c>
      <c r="AL615" s="33">
        <f t="shared" si="106"/>
        <v>0</v>
      </c>
      <c r="AM615" s="33">
        <f t="shared" si="106"/>
        <v>0</v>
      </c>
    </row>
    <row r="616" spans="1:39">
      <c r="A616" s="33" t="s">
        <v>264</v>
      </c>
      <c r="B616" s="33" t="str">
        <f t="shared" si="105"/>
        <v>1990s</v>
      </c>
      <c r="C616" s="33" t="s">
        <v>165</v>
      </c>
      <c r="D616" s="77">
        <v>2</v>
      </c>
      <c r="E616" s="33">
        <f t="shared" si="107"/>
        <v>0</v>
      </c>
      <c r="F616" s="33">
        <f t="shared" si="107"/>
        <v>0</v>
      </c>
      <c r="G616" s="33">
        <f t="shared" si="107"/>
        <v>0</v>
      </c>
      <c r="H616" s="33">
        <f t="shared" si="107"/>
        <v>0</v>
      </c>
      <c r="I616" s="33">
        <f t="shared" si="107"/>
        <v>0</v>
      </c>
      <c r="J616" s="33">
        <f t="shared" si="107"/>
        <v>0</v>
      </c>
      <c r="K616" s="33">
        <f t="shared" si="104"/>
        <v>0</v>
      </c>
      <c r="L616" s="33">
        <f t="shared" si="104"/>
        <v>1</v>
      </c>
      <c r="M616" s="33">
        <f t="shared" si="104"/>
        <v>0</v>
      </c>
      <c r="N616" s="33">
        <f t="shared" si="100"/>
        <v>0</v>
      </c>
      <c r="O616" s="33">
        <f t="shared" si="100"/>
        <v>0</v>
      </c>
      <c r="P616" s="33">
        <f t="shared" si="100"/>
        <v>0</v>
      </c>
      <c r="Q616" s="36">
        <f t="shared" si="102"/>
        <v>1</v>
      </c>
      <c r="R616" s="33" t="s">
        <v>328</v>
      </c>
      <c r="U616" s="33" t="s">
        <v>335</v>
      </c>
      <c r="V616" s="33" t="s">
        <v>8</v>
      </c>
      <c r="W616" s="33" t="s">
        <v>165</v>
      </c>
      <c r="X616" s="33">
        <v>2</v>
      </c>
      <c r="Y616" s="33">
        <v>4.6132974367499999</v>
      </c>
      <c r="Z616" s="33">
        <v>5</v>
      </c>
      <c r="AB616" s="33">
        <f t="shared" ref="AB616:AM628" si="108">IF(AB$2=$Z616,1,0)</f>
        <v>0</v>
      </c>
      <c r="AC616" s="33">
        <f t="shared" si="108"/>
        <v>0</v>
      </c>
      <c r="AD616" s="33">
        <f t="shared" si="108"/>
        <v>0</v>
      </c>
      <c r="AE616" s="33">
        <f t="shared" si="108"/>
        <v>0</v>
      </c>
      <c r="AF616" s="33">
        <f t="shared" si="108"/>
        <v>0</v>
      </c>
      <c r="AG616" s="33">
        <f t="shared" si="108"/>
        <v>0</v>
      </c>
      <c r="AH616" s="33">
        <f t="shared" si="108"/>
        <v>0</v>
      </c>
      <c r="AI616" s="33">
        <f t="shared" si="108"/>
        <v>1</v>
      </c>
      <c r="AJ616" s="33">
        <f t="shared" si="108"/>
        <v>0</v>
      </c>
      <c r="AK616" s="33">
        <f t="shared" si="108"/>
        <v>0</v>
      </c>
      <c r="AL616" s="33">
        <f t="shared" si="108"/>
        <v>0</v>
      </c>
      <c r="AM616" s="33">
        <f t="shared" si="108"/>
        <v>0</v>
      </c>
    </row>
    <row r="617" spans="1:39">
      <c r="A617" s="33" t="s">
        <v>264</v>
      </c>
      <c r="B617" s="33" t="str">
        <f t="shared" si="105"/>
        <v>1990s</v>
      </c>
      <c r="C617" s="33" t="s">
        <v>165</v>
      </c>
      <c r="D617" s="77" t="s">
        <v>161</v>
      </c>
      <c r="E617" s="33">
        <f t="shared" si="107"/>
        <v>0</v>
      </c>
      <c r="F617" s="33">
        <f t="shared" si="107"/>
        <v>0</v>
      </c>
      <c r="G617" s="33">
        <f t="shared" si="107"/>
        <v>0</v>
      </c>
      <c r="H617" s="33">
        <f t="shared" si="107"/>
        <v>0</v>
      </c>
      <c r="I617" s="33">
        <f t="shared" si="107"/>
        <v>0</v>
      </c>
      <c r="J617" s="33">
        <f t="shared" si="107"/>
        <v>0</v>
      </c>
      <c r="K617" s="33">
        <f t="shared" si="104"/>
        <v>0</v>
      </c>
      <c r="L617" s="33">
        <f t="shared" si="104"/>
        <v>1</v>
      </c>
      <c r="M617" s="33">
        <f t="shared" si="104"/>
        <v>0</v>
      </c>
      <c r="N617" s="33">
        <f t="shared" si="100"/>
        <v>0</v>
      </c>
      <c r="O617" s="33">
        <f t="shared" si="100"/>
        <v>0</v>
      </c>
      <c r="P617" s="33">
        <f t="shared" si="100"/>
        <v>0</v>
      </c>
      <c r="Q617" s="36">
        <f t="shared" si="102"/>
        <v>1</v>
      </c>
      <c r="R617" s="33" t="s">
        <v>328</v>
      </c>
      <c r="U617" s="33" t="s">
        <v>335</v>
      </c>
      <c r="V617" s="33" t="s">
        <v>8</v>
      </c>
      <c r="W617" s="33" t="s">
        <v>165</v>
      </c>
      <c r="X617" s="33" t="s">
        <v>161</v>
      </c>
      <c r="Y617" s="33">
        <v>4.7748423038199999</v>
      </c>
      <c r="Z617" s="33">
        <v>5</v>
      </c>
      <c r="AB617" s="33">
        <f t="shared" si="108"/>
        <v>0</v>
      </c>
      <c r="AC617" s="33">
        <f t="shared" si="108"/>
        <v>0</v>
      </c>
      <c r="AD617" s="33">
        <f t="shared" si="108"/>
        <v>0</v>
      </c>
      <c r="AE617" s="33">
        <f t="shared" si="108"/>
        <v>0</v>
      </c>
      <c r="AF617" s="33">
        <f t="shared" si="108"/>
        <v>0</v>
      </c>
      <c r="AG617" s="33">
        <f t="shared" si="108"/>
        <v>0</v>
      </c>
      <c r="AH617" s="33">
        <f t="shared" si="108"/>
        <v>0</v>
      </c>
      <c r="AI617" s="33">
        <f t="shared" si="108"/>
        <v>1</v>
      </c>
      <c r="AJ617" s="33">
        <f t="shared" si="108"/>
        <v>0</v>
      </c>
      <c r="AK617" s="33">
        <f t="shared" si="108"/>
        <v>0</v>
      </c>
      <c r="AL617" s="33">
        <f t="shared" si="108"/>
        <v>0</v>
      </c>
      <c r="AM617" s="33">
        <f t="shared" si="108"/>
        <v>0</v>
      </c>
    </row>
    <row r="618" spans="1:39">
      <c r="A618" s="33" t="s">
        <v>264</v>
      </c>
      <c r="B618" s="33" t="str">
        <f t="shared" si="105"/>
        <v>2000s</v>
      </c>
      <c r="C618" s="33" t="s">
        <v>311</v>
      </c>
      <c r="D618" s="77">
        <v>1</v>
      </c>
      <c r="E618" s="33">
        <f t="shared" si="107"/>
        <v>0</v>
      </c>
      <c r="F618" s="33">
        <f t="shared" si="107"/>
        <v>0</v>
      </c>
      <c r="G618" s="33">
        <f t="shared" si="107"/>
        <v>0</v>
      </c>
      <c r="H618" s="33">
        <f t="shared" si="107"/>
        <v>1</v>
      </c>
      <c r="I618" s="33">
        <f t="shared" si="107"/>
        <v>0</v>
      </c>
      <c r="J618" s="33">
        <f t="shared" si="107"/>
        <v>0</v>
      </c>
      <c r="K618" s="33">
        <f t="shared" si="104"/>
        <v>0</v>
      </c>
      <c r="L618" s="33">
        <f t="shared" si="104"/>
        <v>0</v>
      </c>
      <c r="M618" s="33">
        <f t="shared" si="104"/>
        <v>0</v>
      </c>
      <c r="N618" s="33">
        <f t="shared" si="104"/>
        <v>0</v>
      </c>
      <c r="O618" s="33">
        <f t="shared" si="104"/>
        <v>0</v>
      </c>
      <c r="P618" s="33">
        <f t="shared" si="104"/>
        <v>0</v>
      </c>
      <c r="Q618" s="36">
        <f t="shared" si="102"/>
        <v>1</v>
      </c>
      <c r="R618" s="33" t="s">
        <v>328</v>
      </c>
      <c r="U618" s="33" t="s">
        <v>335</v>
      </c>
      <c r="V618" s="33" t="s">
        <v>9</v>
      </c>
      <c r="W618" s="33" t="s">
        <v>311</v>
      </c>
      <c r="X618" s="33">
        <v>1</v>
      </c>
      <c r="Y618" s="33">
        <v>9.1226235676599998</v>
      </c>
      <c r="Z618" s="33">
        <v>10</v>
      </c>
      <c r="AB618" s="33">
        <f t="shared" si="108"/>
        <v>0</v>
      </c>
      <c r="AC618" s="33">
        <f t="shared" si="108"/>
        <v>0</v>
      </c>
      <c r="AD618" s="33">
        <f t="shared" si="108"/>
        <v>0</v>
      </c>
      <c r="AE618" s="33">
        <f t="shared" si="108"/>
        <v>1</v>
      </c>
      <c r="AF618" s="33">
        <f t="shared" si="108"/>
        <v>0</v>
      </c>
      <c r="AG618" s="33">
        <f t="shared" si="108"/>
        <v>0</v>
      </c>
      <c r="AH618" s="33">
        <f t="shared" si="108"/>
        <v>0</v>
      </c>
      <c r="AI618" s="33">
        <f t="shared" si="108"/>
        <v>0</v>
      </c>
      <c r="AJ618" s="33">
        <f t="shared" si="108"/>
        <v>0</v>
      </c>
      <c r="AK618" s="33">
        <f t="shared" si="108"/>
        <v>0</v>
      </c>
      <c r="AL618" s="33">
        <f t="shared" si="108"/>
        <v>0</v>
      </c>
      <c r="AM618" s="33">
        <f t="shared" si="108"/>
        <v>0</v>
      </c>
    </row>
    <row r="619" spans="1:39">
      <c r="A619" s="33" t="s">
        <v>264</v>
      </c>
      <c r="B619" s="33" t="str">
        <f t="shared" si="105"/>
        <v>2000s</v>
      </c>
      <c r="C619" s="33" t="s">
        <v>311</v>
      </c>
      <c r="D619" s="77">
        <v>2</v>
      </c>
      <c r="E619" s="33">
        <f t="shared" si="107"/>
        <v>0</v>
      </c>
      <c r="F619" s="33">
        <f t="shared" si="107"/>
        <v>0</v>
      </c>
      <c r="G619" s="33">
        <f t="shared" si="107"/>
        <v>0</v>
      </c>
      <c r="H619" s="33">
        <f t="shared" si="107"/>
        <v>0</v>
      </c>
      <c r="I619" s="33">
        <f t="shared" si="107"/>
        <v>1</v>
      </c>
      <c r="J619" s="33">
        <f t="shared" si="107"/>
        <v>0</v>
      </c>
      <c r="K619" s="33">
        <f t="shared" si="104"/>
        <v>0</v>
      </c>
      <c r="L619" s="33">
        <f t="shared" si="104"/>
        <v>0</v>
      </c>
      <c r="M619" s="33">
        <f t="shared" si="104"/>
        <v>0</v>
      </c>
      <c r="N619" s="33">
        <f t="shared" si="104"/>
        <v>0</v>
      </c>
      <c r="O619" s="33">
        <f t="shared" si="104"/>
        <v>0</v>
      </c>
      <c r="P619" s="33">
        <f t="shared" si="104"/>
        <v>0</v>
      </c>
      <c r="Q619" s="36">
        <f t="shared" si="102"/>
        <v>1</v>
      </c>
      <c r="R619" s="33" t="s">
        <v>328</v>
      </c>
      <c r="U619" s="33" t="s">
        <v>335</v>
      </c>
      <c r="V619" s="33" t="s">
        <v>9</v>
      </c>
      <c r="W619" s="33" t="s">
        <v>311</v>
      </c>
      <c r="X619" s="33">
        <v>2</v>
      </c>
      <c r="Y619" s="33">
        <v>8.6613524327199993</v>
      </c>
      <c r="Z619" s="33">
        <v>8</v>
      </c>
      <c r="AB619" s="33">
        <f t="shared" si="108"/>
        <v>0</v>
      </c>
      <c r="AC619" s="33">
        <f t="shared" si="108"/>
        <v>0</v>
      </c>
      <c r="AD619" s="33">
        <f t="shared" si="108"/>
        <v>0</v>
      </c>
      <c r="AE619" s="33">
        <f t="shared" si="108"/>
        <v>0</v>
      </c>
      <c r="AF619" s="33">
        <f t="shared" si="108"/>
        <v>1</v>
      </c>
      <c r="AG619" s="33">
        <f t="shared" si="108"/>
        <v>0</v>
      </c>
      <c r="AH619" s="33">
        <f t="shared" si="108"/>
        <v>0</v>
      </c>
      <c r="AI619" s="33">
        <f t="shared" si="108"/>
        <v>0</v>
      </c>
      <c r="AJ619" s="33">
        <f t="shared" si="108"/>
        <v>0</v>
      </c>
      <c r="AK619" s="33">
        <f t="shared" si="108"/>
        <v>0</v>
      </c>
      <c r="AL619" s="33">
        <f t="shared" si="108"/>
        <v>0</v>
      </c>
      <c r="AM619" s="33">
        <f t="shared" si="108"/>
        <v>0</v>
      </c>
    </row>
    <row r="620" spans="1:39">
      <c r="A620" s="33" t="s">
        <v>264</v>
      </c>
      <c r="B620" s="33" t="str">
        <f t="shared" si="105"/>
        <v>2000s</v>
      </c>
      <c r="C620" s="33" t="s">
        <v>311</v>
      </c>
      <c r="D620" s="77" t="s">
        <v>161</v>
      </c>
      <c r="E620" s="33">
        <f t="shared" si="107"/>
        <v>0</v>
      </c>
      <c r="F620" s="33">
        <f t="shared" si="107"/>
        <v>0</v>
      </c>
      <c r="G620" s="33">
        <f t="shared" si="107"/>
        <v>0</v>
      </c>
      <c r="H620" s="33">
        <f t="shared" si="107"/>
        <v>0</v>
      </c>
      <c r="I620" s="33">
        <f t="shared" si="107"/>
        <v>1</v>
      </c>
      <c r="J620" s="33">
        <f t="shared" si="107"/>
        <v>0</v>
      </c>
      <c r="K620" s="33">
        <f t="shared" si="104"/>
        <v>0</v>
      </c>
      <c r="L620" s="33">
        <f t="shared" si="104"/>
        <v>0</v>
      </c>
      <c r="M620" s="33">
        <f t="shared" si="104"/>
        <v>0</v>
      </c>
      <c r="N620" s="33">
        <f t="shared" si="104"/>
        <v>0</v>
      </c>
      <c r="O620" s="33">
        <f t="shared" si="104"/>
        <v>0</v>
      </c>
      <c r="P620" s="33">
        <f t="shared" si="104"/>
        <v>0</v>
      </c>
      <c r="Q620" s="36">
        <f t="shared" si="102"/>
        <v>1</v>
      </c>
      <c r="R620" s="33" t="s">
        <v>328</v>
      </c>
      <c r="U620" s="33" t="s">
        <v>335</v>
      </c>
      <c r="V620" s="33" t="s">
        <v>9</v>
      </c>
      <c r="W620" s="33" t="s">
        <v>311</v>
      </c>
      <c r="X620" s="33" t="s">
        <v>161</v>
      </c>
      <c r="Y620" s="33">
        <v>8.9646489460000005</v>
      </c>
      <c r="Z620" s="33">
        <v>8</v>
      </c>
      <c r="AB620" s="33">
        <f t="shared" si="108"/>
        <v>0</v>
      </c>
      <c r="AC620" s="33">
        <f t="shared" si="108"/>
        <v>0</v>
      </c>
      <c r="AD620" s="33">
        <f t="shared" si="108"/>
        <v>0</v>
      </c>
      <c r="AE620" s="33">
        <f t="shared" si="108"/>
        <v>0</v>
      </c>
      <c r="AF620" s="33">
        <f t="shared" si="108"/>
        <v>1</v>
      </c>
      <c r="AG620" s="33">
        <f t="shared" si="108"/>
        <v>0</v>
      </c>
      <c r="AH620" s="33">
        <f t="shared" si="108"/>
        <v>0</v>
      </c>
      <c r="AI620" s="33">
        <f t="shared" si="108"/>
        <v>0</v>
      </c>
      <c r="AJ620" s="33">
        <f t="shared" si="108"/>
        <v>0</v>
      </c>
      <c r="AK620" s="33">
        <f t="shared" si="108"/>
        <v>0</v>
      </c>
      <c r="AL620" s="33">
        <f t="shared" si="108"/>
        <v>0</v>
      </c>
      <c r="AM620" s="33">
        <f t="shared" si="108"/>
        <v>0</v>
      </c>
    </row>
    <row r="621" spans="1:39">
      <c r="A621" s="33" t="s">
        <v>264</v>
      </c>
      <c r="B621" s="33" t="str">
        <f t="shared" si="105"/>
        <v>2000s</v>
      </c>
      <c r="C621" s="33" t="s">
        <v>162</v>
      </c>
      <c r="D621" s="77">
        <v>1</v>
      </c>
      <c r="E621" s="33">
        <f t="shared" si="107"/>
        <v>0</v>
      </c>
      <c r="F621" s="33">
        <f t="shared" si="107"/>
        <v>0</v>
      </c>
      <c r="G621" s="33">
        <f t="shared" si="107"/>
        <v>0</v>
      </c>
      <c r="H621" s="33">
        <f t="shared" si="107"/>
        <v>0</v>
      </c>
      <c r="I621" s="33">
        <f t="shared" si="107"/>
        <v>1</v>
      </c>
      <c r="J621" s="33">
        <f t="shared" si="107"/>
        <v>0</v>
      </c>
      <c r="K621" s="33">
        <f t="shared" si="104"/>
        <v>0</v>
      </c>
      <c r="L621" s="33">
        <f t="shared" si="104"/>
        <v>0</v>
      </c>
      <c r="M621" s="33">
        <f t="shared" si="104"/>
        <v>0</v>
      </c>
      <c r="N621" s="33">
        <f t="shared" si="104"/>
        <v>0</v>
      </c>
      <c r="O621" s="33">
        <f t="shared" si="104"/>
        <v>0</v>
      </c>
      <c r="P621" s="33">
        <f t="shared" si="104"/>
        <v>0</v>
      </c>
      <c r="Q621" s="36">
        <f t="shared" si="102"/>
        <v>1</v>
      </c>
      <c r="R621" s="33" t="s">
        <v>328</v>
      </c>
      <c r="U621" s="33" t="s">
        <v>335</v>
      </c>
      <c r="V621" s="33" t="s">
        <v>9</v>
      </c>
      <c r="W621" s="33" t="s">
        <v>162</v>
      </c>
      <c r="X621" s="33">
        <v>1</v>
      </c>
      <c r="Y621" s="33">
        <v>7.5196939170199997</v>
      </c>
      <c r="Z621" s="33">
        <v>8</v>
      </c>
      <c r="AB621" s="33">
        <f t="shared" si="108"/>
        <v>0</v>
      </c>
      <c r="AC621" s="33">
        <f t="shared" si="108"/>
        <v>0</v>
      </c>
      <c r="AD621" s="33">
        <f t="shared" si="108"/>
        <v>0</v>
      </c>
      <c r="AE621" s="33">
        <f t="shared" si="108"/>
        <v>0</v>
      </c>
      <c r="AF621" s="33">
        <f t="shared" si="108"/>
        <v>1</v>
      </c>
      <c r="AG621" s="33">
        <f t="shared" si="108"/>
        <v>0</v>
      </c>
      <c r="AH621" s="33">
        <f t="shared" si="108"/>
        <v>0</v>
      </c>
      <c r="AI621" s="33">
        <f t="shared" si="108"/>
        <v>0</v>
      </c>
      <c r="AJ621" s="33">
        <f t="shared" si="108"/>
        <v>0</v>
      </c>
      <c r="AK621" s="33">
        <f t="shared" si="108"/>
        <v>0</v>
      </c>
      <c r="AL621" s="33">
        <f t="shared" si="108"/>
        <v>0</v>
      </c>
      <c r="AM621" s="33">
        <f t="shared" si="108"/>
        <v>0</v>
      </c>
    </row>
    <row r="622" spans="1:39">
      <c r="A622" s="33" t="s">
        <v>264</v>
      </c>
      <c r="B622" s="33" t="str">
        <f t="shared" si="105"/>
        <v>2000s</v>
      </c>
      <c r="C622" s="33" t="s">
        <v>162</v>
      </c>
      <c r="D622" s="77">
        <v>2</v>
      </c>
      <c r="E622" s="33">
        <f t="shared" si="107"/>
        <v>0</v>
      </c>
      <c r="F622" s="33">
        <f t="shared" si="107"/>
        <v>0</v>
      </c>
      <c r="G622" s="33">
        <f t="shared" si="107"/>
        <v>0</v>
      </c>
      <c r="H622" s="33">
        <f t="shared" si="107"/>
        <v>0</v>
      </c>
      <c r="I622" s="33">
        <f t="shared" si="107"/>
        <v>0</v>
      </c>
      <c r="J622" s="33">
        <f t="shared" si="107"/>
        <v>1</v>
      </c>
      <c r="K622" s="33">
        <f t="shared" si="104"/>
        <v>0</v>
      </c>
      <c r="L622" s="33">
        <f t="shared" si="104"/>
        <v>0</v>
      </c>
      <c r="M622" s="33">
        <f t="shared" si="104"/>
        <v>0</v>
      </c>
      <c r="N622" s="33">
        <f t="shared" si="104"/>
        <v>0</v>
      </c>
      <c r="O622" s="33">
        <f t="shared" si="104"/>
        <v>0</v>
      </c>
      <c r="P622" s="33">
        <f t="shared" si="104"/>
        <v>0</v>
      </c>
      <c r="Q622" s="36">
        <f t="shared" si="102"/>
        <v>1</v>
      </c>
      <c r="R622" s="33" t="s">
        <v>328</v>
      </c>
      <c r="U622" s="33" t="s">
        <v>335</v>
      </c>
      <c r="V622" s="33" t="s">
        <v>9</v>
      </c>
      <c r="W622" s="33" t="s">
        <v>162</v>
      </c>
      <c r="X622" s="33">
        <v>2</v>
      </c>
      <c r="Y622" s="33">
        <v>7.1394724026900001</v>
      </c>
      <c r="Z622" s="33">
        <v>7</v>
      </c>
      <c r="AB622" s="33">
        <f t="shared" si="108"/>
        <v>0</v>
      </c>
      <c r="AC622" s="33">
        <f t="shared" si="108"/>
        <v>0</v>
      </c>
      <c r="AD622" s="33">
        <f t="shared" si="108"/>
        <v>0</v>
      </c>
      <c r="AE622" s="33">
        <f t="shared" si="108"/>
        <v>0</v>
      </c>
      <c r="AF622" s="33">
        <f t="shared" si="108"/>
        <v>0</v>
      </c>
      <c r="AG622" s="33">
        <f t="shared" si="108"/>
        <v>1</v>
      </c>
      <c r="AH622" s="33">
        <f t="shared" si="108"/>
        <v>0</v>
      </c>
      <c r="AI622" s="33">
        <f t="shared" si="108"/>
        <v>0</v>
      </c>
      <c r="AJ622" s="33">
        <f t="shared" si="108"/>
        <v>0</v>
      </c>
      <c r="AK622" s="33">
        <f t="shared" si="108"/>
        <v>0</v>
      </c>
      <c r="AL622" s="33">
        <f t="shared" si="108"/>
        <v>0</v>
      </c>
      <c r="AM622" s="33">
        <f t="shared" si="108"/>
        <v>0</v>
      </c>
    </row>
    <row r="623" spans="1:39">
      <c r="A623" s="33" t="s">
        <v>264</v>
      </c>
      <c r="B623" s="33" t="str">
        <f t="shared" si="105"/>
        <v>2000s</v>
      </c>
      <c r="C623" s="33" t="s">
        <v>162</v>
      </c>
      <c r="D623" s="77" t="s">
        <v>161</v>
      </c>
      <c r="E623" s="33">
        <f t="shared" si="107"/>
        <v>0</v>
      </c>
      <c r="F623" s="33">
        <f t="shared" si="107"/>
        <v>0</v>
      </c>
      <c r="G623" s="33">
        <f t="shared" si="107"/>
        <v>0</v>
      </c>
      <c r="H623" s="33">
        <f t="shared" si="107"/>
        <v>0</v>
      </c>
      <c r="I623" s="33">
        <f t="shared" si="107"/>
        <v>0</v>
      </c>
      <c r="J623" s="33">
        <f t="shared" si="107"/>
        <v>1</v>
      </c>
      <c r="K623" s="33">
        <f t="shared" si="104"/>
        <v>0</v>
      </c>
      <c r="L623" s="33">
        <f t="shared" si="104"/>
        <v>0</v>
      </c>
      <c r="M623" s="33">
        <f t="shared" si="104"/>
        <v>0</v>
      </c>
      <c r="N623" s="33">
        <f t="shared" si="104"/>
        <v>0</v>
      </c>
      <c r="O623" s="33">
        <f t="shared" si="104"/>
        <v>0</v>
      </c>
      <c r="P623" s="33">
        <f t="shared" si="104"/>
        <v>0</v>
      </c>
      <c r="Q623" s="36">
        <f t="shared" si="102"/>
        <v>1</v>
      </c>
      <c r="R623" s="33" t="s">
        <v>328</v>
      </c>
      <c r="U623" s="33" t="s">
        <v>335</v>
      </c>
      <c r="V623" s="33" t="s">
        <v>9</v>
      </c>
      <c r="W623" s="33" t="s">
        <v>162</v>
      </c>
      <c r="X623" s="33" t="s">
        <v>161</v>
      </c>
      <c r="Y623" s="33">
        <v>7.3894769029400003</v>
      </c>
      <c r="Z623" s="33">
        <v>7</v>
      </c>
      <c r="AB623" s="33">
        <f t="shared" si="108"/>
        <v>0</v>
      </c>
      <c r="AC623" s="33">
        <f t="shared" si="108"/>
        <v>0</v>
      </c>
      <c r="AD623" s="33">
        <f t="shared" si="108"/>
        <v>0</v>
      </c>
      <c r="AE623" s="33">
        <f t="shared" si="108"/>
        <v>0</v>
      </c>
      <c r="AF623" s="33">
        <f t="shared" si="108"/>
        <v>0</v>
      </c>
      <c r="AG623" s="33">
        <f t="shared" si="108"/>
        <v>1</v>
      </c>
      <c r="AH623" s="33">
        <f t="shared" si="108"/>
        <v>0</v>
      </c>
      <c r="AI623" s="33">
        <f t="shared" si="108"/>
        <v>0</v>
      </c>
      <c r="AJ623" s="33">
        <f t="shared" si="108"/>
        <v>0</v>
      </c>
      <c r="AK623" s="33">
        <f t="shared" si="108"/>
        <v>0</v>
      </c>
      <c r="AL623" s="33">
        <f t="shared" si="108"/>
        <v>0</v>
      </c>
      <c r="AM623" s="33">
        <f t="shared" si="108"/>
        <v>0</v>
      </c>
    </row>
    <row r="624" spans="1:39">
      <c r="A624" s="33" t="s">
        <v>264</v>
      </c>
      <c r="B624" s="33" t="str">
        <f t="shared" si="105"/>
        <v>2000s</v>
      </c>
      <c r="C624" s="33" t="s">
        <v>163</v>
      </c>
      <c r="D624" s="77">
        <v>1</v>
      </c>
      <c r="E624" s="33">
        <f t="shared" si="107"/>
        <v>0</v>
      </c>
      <c r="F624" s="33">
        <f t="shared" si="107"/>
        <v>0</v>
      </c>
      <c r="G624" s="33">
        <f t="shared" si="107"/>
        <v>0</v>
      </c>
      <c r="H624" s="33">
        <f t="shared" si="107"/>
        <v>0</v>
      </c>
      <c r="I624" s="33">
        <f t="shared" si="107"/>
        <v>0</v>
      </c>
      <c r="J624" s="33">
        <f t="shared" si="107"/>
        <v>0</v>
      </c>
      <c r="K624" s="33">
        <f t="shared" si="104"/>
        <v>1</v>
      </c>
      <c r="L624" s="33">
        <f t="shared" si="104"/>
        <v>0</v>
      </c>
      <c r="M624" s="33">
        <f t="shared" si="104"/>
        <v>0</v>
      </c>
      <c r="N624" s="33">
        <f t="shared" si="104"/>
        <v>0</v>
      </c>
      <c r="O624" s="33">
        <f t="shared" si="104"/>
        <v>0</v>
      </c>
      <c r="P624" s="33">
        <f t="shared" si="104"/>
        <v>0</v>
      </c>
      <c r="Q624" s="36">
        <f t="shared" si="102"/>
        <v>1</v>
      </c>
      <c r="R624" s="33" t="s">
        <v>328</v>
      </c>
      <c r="U624" s="33" t="s">
        <v>335</v>
      </c>
      <c r="V624" s="33" t="s">
        <v>9</v>
      </c>
      <c r="W624" s="33" t="s">
        <v>163</v>
      </c>
      <c r="X624" s="33">
        <v>1</v>
      </c>
      <c r="Y624" s="33">
        <v>6.19841388678</v>
      </c>
      <c r="Z624" s="33">
        <v>6</v>
      </c>
      <c r="AB624" s="33">
        <f t="shared" si="108"/>
        <v>0</v>
      </c>
      <c r="AC624" s="33">
        <f t="shared" si="108"/>
        <v>0</v>
      </c>
      <c r="AD624" s="33">
        <f t="shared" si="108"/>
        <v>0</v>
      </c>
      <c r="AE624" s="33">
        <f t="shared" si="108"/>
        <v>0</v>
      </c>
      <c r="AF624" s="33">
        <f t="shared" si="108"/>
        <v>0</v>
      </c>
      <c r="AG624" s="33">
        <f t="shared" si="108"/>
        <v>0</v>
      </c>
      <c r="AH624" s="33">
        <f t="shared" si="108"/>
        <v>1</v>
      </c>
      <c r="AI624" s="33">
        <f t="shared" si="108"/>
        <v>0</v>
      </c>
      <c r="AJ624" s="33">
        <f t="shared" si="108"/>
        <v>0</v>
      </c>
      <c r="AK624" s="33">
        <f t="shared" si="108"/>
        <v>0</v>
      </c>
      <c r="AL624" s="33">
        <f t="shared" si="108"/>
        <v>0</v>
      </c>
      <c r="AM624" s="33">
        <f t="shared" si="108"/>
        <v>0</v>
      </c>
    </row>
    <row r="625" spans="1:39">
      <c r="A625" s="33" t="s">
        <v>264</v>
      </c>
      <c r="B625" s="33" t="str">
        <f t="shared" si="105"/>
        <v>2000s</v>
      </c>
      <c r="C625" s="33" t="s">
        <v>163</v>
      </c>
      <c r="D625" s="77">
        <v>2</v>
      </c>
      <c r="E625" s="33">
        <f t="shared" si="107"/>
        <v>0</v>
      </c>
      <c r="F625" s="33">
        <f t="shared" si="107"/>
        <v>0</v>
      </c>
      <c r="G625" s="33">
        <f t="shared" si="107"/>
        <v>0</v>
      </c>
      <c r="H625" s="33">
        <f t="shared" si="107"/>
        <v>0</v>
      </c>
      <c r="I625" s="33">
        <f t="shared" si="107"/>
        <v>0</v>
      </c>
      <c r="J625" s="33">
        <f t="shared" si="107"/>
        <v>0</v>
      </c>
      <c r="K625" s="33">
        <f t="shared" si="104"/>
        <v>1</v>
      </c>
      <c r="L625" s="33">
        <f t="shared" si="104"/>
        <v>0</v>
      </c>
      <c r="M625" s="33">
        <f t="shared" si="104"/>
        <v>0</v>
      </c>
      <c r="N625" s="33">
        <f t="shared" si="104"/>
        <v>0</v>
      </c>
      <c r="O625" s="33">
        <f t="shared" si="104"/>
        <v>0</v>
      </c>
      <c r="P625" s="33">
        <f t="shared" si="104"/>
        <v>0</v>
      </c>
      <c r="Q625" s="36">
        <f t="shared" si="102"/>
        <v>1</v>
      </c>
      <c r="R625" s="33" t="s">
        <v>328</v>
      </c>
      <c r="U625" s="33" t="s">
        <v>335</v>
      </c>
      <c r="V625" s="33" t="s">
        <v>9</v>
      </c>
      <c r="W625" s="33" t="s">
        <v>163</v>
      </c>
      <c r="X625" s="33">
        <v>2</v>
      </c>
      <c r="Y625" s="33">
        <v>5.8850008223000003</v>
      </c>
      <c r="Z625" s="33">
        <v>6</v>
      </c>
      <c r="AB625" s="33">
        <f t="shared" si="108"/>
        <v>0</v>
      </c>
      <c r="AC625" s="33">
        <f t="shared" si="108"/>
        <v>0</v>
      </c>
      <c r="AD625" s="33">
        <f t="shared" si="108"/>
        <v>0</v>
      </c>
      <c r="AE625" s="33">
        <f t="shared" si="108"/>
        <v>0</v>
      </c>
      <c r="AF625" s="33">
        <f t="shared" si="108"/>
        <v>0</v>
      </c>
      <c r="AG625" s="33">
        <f t="shared" si="108"/>
        <v>0</v>
      </c>
      <c r="AH625" s="33">
        <f t="shared" si="108"/>
        <v>1</v>
      </c>
      <c r="AI625" s="33">
        <f t="shared" si="108"/>
        <v>0</v>
      </c>
      <c r="AJ625" s="33">
        <f t="shared" si="108"/>
        <v>0</v>
      </c>
      <c r="AK625" s="33">
        <f t="shared" si="108"/>
        <v>0</v>
      </c>
      <c r="AL625" s="33">
        <f t="shared" si="108"/>
        <v>0</v>
      </c>
      <c r="AM625" s="33">
        <f t="shared" si="108"/>
        <v>0</v>
      </c>
    </row>
    <row r="626" spans="1:39">
      <c r="A626" s="33" t="s">
        <v>264</v>
      </c>
      <c r="B626" s="33" t="str">
        <f t="shared" si="105"/>
        <v>2000s</v>
      </c>
      <c r="C626" s="33" t="s">
        <v>163</v>
      </c>
      <c r="D626" s="77" t="s">
        <v>161</v>
      </c>
      <c r="E626" s="33">
        <f t="shared" si="107"/>
        <v>0</v>
      </c>
      <c r="F626" s="33">
        <f t="shared" si="107"/>
        <v>0</v>
      </c>
      <c r="G626" s="33">
        <f t="shared" si="107"/>
        <v>0</v>
      </c>
      <c r="H626" s="33">
        <f t="shared" si="107"/>
        <v>0</v>
      </c>
      <c r="I626" s="33">
        <f t="shared" si="107"/>
        <v>0</v>
      </c>
      <c r="J626" s="33">
        <f t="shared" si="107"/>
        <v>0</v>
      </c>
      <c r="K626" s="33">
        <f t="shared" si="104"/>
        <v>1</v>
      </c>
      <c r="L626" s="33">
        <f t="shared" si="104"/>
        <v>0</v>
      </c>
      <c r="M626" s="33">
        <f t="shared" si="104"/>
        <v>0</v>
      </c>
      <c r="N626" s="33">
        <f t="shared" si="104"/>
        <v>0</v>
      </c>
      <c r="O626" s="33">
        <f t="shared" si="104"/>
        <v>0</v>
      </c>
      <c r="P626" s="33">
        <f t="shared" si="104"/>
        <v>0</v>
      </c>
      <c r="Q626" s="36">
        <f t="shared" si="102"/>
        <v>1</v>
      </c>
      <c r="R626" s="33" t="s">
        <v>328</v>
      </c>
      <c r="U626" s="33" t="s">
        <v>335</v>
      </c>
      <c r="V626" s="33" t="s">
        <v>9</v>
      </c>
      <c r="W626" s="33" t="s">
        <v>163</v>
      </c>
      <c r="X626" s="33" t="s">
        <v>161</v>
      </c>
      <c r="Y626" s="33">
        <v>6.09107721094</v>
      </c>
      <c r="Z626" s="33">
        <v>6</v>
      </c>
      <c r="AB626" s="33">
        <f t="shared" si="108"/>
        <v>0</v>
      </c>
      <c r="AC626" s="33">
        <f t="shared" si="108"/>
        <v>0</v>
      </c>
      <c r="AD626" s="33">
        <f t="shared" si="108"/>
        <v>0</v>
      </c>
      <c r="AE626" s="33">
        <f t="shared" si="108"/>
        <v>0</v>
      </c>
      <c r="AF626" s="33">
        <f t="shared" si="108"/>
        <v>0</v>
      </c>
      <c r="AG626" s="33">
        <f t="shared" si="108"/>
        <v>0</v>
      </c>
      <c r="AH626" s="33">
        <f t="shared" si="108"/>
        <v>1</v>
      </c>
      <c r="AI626" s="33">
        <f t="shared" si="108"/>
        <v>0</v>
      </c>
      <c r="AJ626" s="33">
        <f t="shared" si="108"/>
        <v>0</v>
      </c>
      <c r="AK626" s="33">
        <f t="shared" si="108"/>
        <v>0</v>
      </c>
      <c r="AL626" s="33">
        <f t="shared" si="108"/>
        <v>0</v>
      </c>
      <c r="AM626" s="33">
        <f t="shared" si="108"/>
        <v>0</v>
      </c>
    </row>
    <row r="627" spans="1:39">
      <c r="A627" s="33" t="s">
        <v>264</v>
      </c>
      <c r="B627" s="33" t="str">
        <f t="shared" si="105"/>
        <v>2000s</v>
      </c>
      <c r="C627" s="33" t="s">
        <v>164</v>
      </c>
      <c r="D627" s="77">
        <v>1</v>
      </c>
      <c r="E627" s="33">
        <f t="shared" si="107"/>
        <v>0</v>
      </c>
      <c r="F627" s="33">
        <f t="shared" si="107"/>
        <v>0</v>
      </c>
      <c r="G627" s="33">
        <f t="shared" si="107"/>
        <v>0</v>
      </c>
      <c r="H627" s="33">
        <f t="shared" si="107"/>
        <v>0</v>
      </c>
      <c r="I627" s="33">
        <f t="shared" si="107"/>
        <v>0</v>
      </c>
      <c r="J627" s="33">
        <f t="shared" si="107"/>
        <v>0</v>
      </c>
      <c r="K627" s="33">
        <f t="shared" si="104"/>
        <v>0</v>
      </c>
      <c r="L627" s="33">
        <f t="shared" si="104"/>
        <v>1</v>
      </c>
      <c r="M627" s="33">
        <f t="shared" si="104"/>
        <v>0</v>
      </c>
      <c r="N627" s="33">
        <f t="shared" si="104"/>
        <v>0</v>
      </c>
      <c r="O627" s="33">
        <f t="shared" si="104"/>
        <v>0</v>
      </c>
      <c r="P627" s="33">
        <f t="shared" si="104"/>
        <v>0</v>
      </c>
      <c r="Q627" s="36">
        <f t="shared" si="102"/>
        <v>1</v>
      </c>
      <c r="R627" s="33" t="s">
        <v>328</v>
      </c>
      <c r="U627" s="33" t="s">
        <v>335</v>
      </c>
      <c r="V627" s="33" t="s">
        <v>9</v>
      </c>
      <c r="W627" s="33" t="s">
        <v>164</v>
      </c>
      <c r="X627" s="33">
        <v>1</v>
      </c>
      <c r="Y627" s="33">
        <v>5.1092950239399997</v>
      </c>
      <c r="Z627" s="33">
        <v>5</v>
      </c>
      <c r="AB627" s="33">
        <f t="shared" si="108"/>
        <v>0</v>
      </c>
      <c r="AC627" s="33">
        <f t="shared" si="108"/>
        <v>0</v>
      </c>
      <c r="AD627" s="33">
        <f t="shared" si="108"/>
        <v>0</v>
      </c>
      <c r="AE627" s="33">
        <f t="shared" si="108"/>
        <v>0</v>
      </c>
      <c r="AF627" s="33">
        <f t="shared" si="108"/>
        <v>0</v>
      </c>
      <c r="AG627" s="33">
        <f t="shared" si="108"/>
        <v>0</v>
      </c>
      <c r="AH627" s="33">
        <f t="shared" si="108"/>
        <v>0</v>
      </c>
      <c r="AI627" s="33">
        <f t="shared" si="108"/>
        <v>1</v>
      </c>
      <c r="AJ627" s="33">
        <f t="shared" si="108"/>
        <v>0</v>
      </c>
      <c r="AK627" s="33">
        <f t="shared" si="108"/>
        <v>0</v>
      </c>
      <c r="AL627" s="33">
        <f t="shared" si="108"/>
        <v>0</v>
      </c>
      <c r="AM627" s="33">
        <f t="shared" si="108"/>
        <v>0</v>
      </c>
    </row>
    <row r="628" spans="1:39">
      <c r="A628" s="33" t="s">
        <v>264</v>
      </c>
      <c r="B628" s="33" t="str">
        <f t="shared" si="105"/>
        <v>2000s</v>
      </c>
      <c r="C628" s="33" t="s">
        <v>164</v>
      </c>
      <c r="D628" s="77">
        <v>2</v>
      </c>
      <c r="E628" s="33">
        <f t="shared" si="107"/>
        <v>0</v>
      </c>
      <c r="F628" s="33">
        <f t="shared" si="107"/>
        <v>0</v>
      </c>
      <c r="G628" s="33">
        <f t="shared" si="107"/>
        <v>0</v>
      </c>
      <c r="H628" s="33">
        <f t="shared" si="107"/>
        <v>0</v>
      </c>
      <c r="I628" s="33">
        <f t="shared" si="107"/>
        <v>0</v>
      </c>
      <c r="J628" s="33">
        <f t="shared" si="107"/>
        <v>0</v>
      </c>
      <c r="K628" s="33">
        <f t="shared" si="104"/>
        <v>0</v>
      </c>
      <c r="L628" s="33">
        <f t="shared" si="104"/>
        <v>1</v>
      </c>
      <c r="M628" s="33">
        <f t="shared" si="104"/>
        <v>0</v>
      </c>
      <c r="N628" s="33">
        <f t="shared" si="104"/>
        <v>0</v>
      </c>
      <c r="O628" s="33">
        <f t="shared" si="104"/>
        <v>0</v>
      </c>
      <c r="P628" s="33">
        <f t="shared" si="104"/>
        <v>0</v>
      </c>
      <c r="Q628" s="36">
        <f t="shared" si="102"/>
        <v>1</v>
      </c>
      <c r="R628" s="33" t="s">
        <v>328</v>
      </c>
      <c r="U628" s="33" t="s">
        <v>335</v>
      </c>
      <c r="V628" s="33" t="s">
        <v>9</v>
      </c>
      <c r="W628" s="33" t="s">
        <v>164</v>
      </c>
      <c r="X628" s="33">
        <v>2</v>
      </c>
      <c r="Y628" s="33">
        <v>4.85095154447</v>
      </c>
      <c r="Z628" s="33">
        <v>5</v>
      </c>
      <c r="AB628" s="33">
        <f t="shared" si="108"/>
        <v>0</v>
      </c>
      <c r="AC628" s="33">
        <f t="shared" si="108"/>
        <v>0</v>
      </c>
      <c r="AD628" s="33">
        <f t="shared" si="108"/>
        <v>0</v>
      </c>
      <c r="AE628" s="33">
        <f t="shared" si="108"/>
        <v>0</v>
      </c>
      <c r="AF628" s="33">
        <f t="shared" si="108"/>
        <v>0</v>
      </c>
      <c r="AG628" s="33">
        <f t="shared" si="108"/>
        <v>0</v>
      </c>
      <c r="AH628" s="33">
        <f t="shared" si="108"/>
        <v>0</v>
      </c>
      <c r="AI628" s="33">
        <f t="shared" si="108"/>
        <v>1</v>
      </c>
      <c r="AJ628" s="33">
        <f t="shared" si="108"/>
        <v>0</v>
      </c>
      <c r="AK628" s="33">
        <f t="shared" si="108"/>
        <v>0</v>
      </c>
      <c r="AL628" s="33">
        <f t="shared" si="108"/>
        <v>0</v>
      </c>
      <c r="AM628" s="33">
        <f t="shared" si="108"/>
        <v>0</v>
      </c>
    </row>
    <row r="629" spans="1:39">
      <c r="A629" s="33" t="s">
        <v>264</v>
      </c>
      <c r="B629" s="33" t="str">
        <f t="shared" si="105"/>
        <v>2000s</v>
      </c>
      <c r="C629" s="33" t="s">
        <v>164</v>
      </c>
      <c r="D629" s="77" t="s">
        <v>161</v>
      </c>
      <c r="E629" s="33">
        <f t="shared" si="107"/>
        <v>0</v>
      </c>
      <c r="F629" s="33">
        <f t="shared" si="107"/>
        <v>0</v>
      </c>
      <c r="G629" s="33">
        <f t="shared" si="107"/>
        <v>0</v>
      </c>
      <c r="H629" s="33">
        <f t="shared" si="107"/>
        <v>0</v>
      </c>
      <c r="I629" s="33">
        <f t="shared" si="107"/>
        <v>0</v>
      </c>
      <c r="J629" s="33">
        <f t="shared" si="107"/>
        <v>0</v>
      </c>
      <c r="K629" s="33">
        <f t="shared" si="104"/>
        <v>0</v>
      </c>
      <c r="L629" s="33">
        <f t="shared" si="104"/>
        <v>1</v>
      </c>
      <c r="M629" s="33">
        <f t="shared" si="104"/>
        <v>0</v>
      </c>
      <c r="N629" s="33">
        <f t="shared" si="104"/>
        <v>0</v>
      </c>
      <c r="O629" s="33">
        <f t="shared" si="104"/>
        <v>0</v>
      </c>
      <c r="P629" s="33">
        <f t="shared" si="104"/>
        <v>0</v>
      </c>
      <c r="Q629" s="36">
        <f t="shared" si="102"/>
        <v>1</v>
      </c>
      <c r="R629" s="33" t="s">
        <v>328</v>
      </c>
      <c r="U629" s="33" t="s">
        <v>335</v>
      </c>
      <c r="V629" s="33" t="s">
        <v>9</v>
      </c>
      <c r="W629" s="33" t="s">
        <v>164</v>
      </c>
      <c r="X629" s="33" t="s">
        <v>161</v>
      </c>
      <c r="Y629" s="33">
        <v>5.0208183985100003</v>
      </c>
      <c r="Z629" s="33">
        <v>5</v>
      </c>
      <c r="AB629" s="33">
        <f t="shared" ref="AB629:AM641" si="109">IF(AB$2=$Z629,1,0)</f>
        <v>0</v>
      </c>
      <c r="AC629" s="33">
        <f t="shared" si="109"/>
        <v>0</v>
      </c>
      <c r="AD629" s="33">
        <f t="shared" si="109"/>
        <v>0</v>
      </c>
      <c r="AE629" s="33">
        <f t="shared" si="109"/>
        <v>0</v>
      </c>
      <c r="AF629" s="33">
        <f t="shared" si="109"/>
        <v>0</v>
      </c>
      <c r="AG629" s="33">
        <f t="shared" si="109"/>
        <v>0</v>
      </c>
      <c r="AH629" s="33">
        <f t="shared" si="109"/>
        <v>0</v>
      </c>
      <c r="AI629" s="33">
        <f t="shared" si="109"/>
        <v>1</v>
      </c>
      <c r="AJ629" s="33">
        <f t="shared" si="109"/>
        <v>0</v>
      </c>
      <c r="AK629" s="33">
        <f t="shared" si="109"/>
        <v>0</v>
      </c>
      <c r="AL629" s="33">
        <f t="shared" si="109"/>
        <v>0</v>
      </c>
      <c r="AM629" s="33">
        <f t="shared" si="109"/>
        <v>0</v>
      </c>
    </row>
    <row r="630" spans="1:39">
      <c r="A630" s="33" t="s">
        <v>264</v>
      </c>
      <c r="B630" s="33" t="str">
        <f t="shared" si="105"/>
        <v>2000s</v>
      </c>
      <c r="C630" s="33" t="s">
        <v>165</v>
      </c>
      <c r="D630" s="77">
        <v>1</v>
      </c>
      <c r="E630" s="33">
        <f t="shared" si="107"/>
        <v>0</v>
      </c>
      <c r="F630" s="33">
        <f t="shared" si="107"/>
        <v>0</v>
      </c>
      <c r="G630" s="33">
        <f t="shared" si="107"/>
        <v>0</v>
      </c>
      <c r="H630" s="33">
        <f t="shared" si="107"/>
        <v>0</v>
      </c>
      <c r="I630" s="33">
        <f t="shared" si="107"/>
        <v>0</v>
      </c>
      <c r="J630" s="33">
        <f t="shared" si="107"/>
        <v>0</v>
      </c>
      <c r="K630" s="33">
        <f t="shared" si="104"/>
        <v>0</v>
      </c>
      <c r="L630" s="33">
        <f t="shared" si="104"/>
        <v>0</v>
      </c>
      <c r="M630" s="33">
        <f t="shared" si="104"/>
        <v>1</v>
      </c>
      <c r="N630" s="33">
        <f t="shared" si="104"/>
        <v>0</v>
      </c>
      <c r="O630" s="33">
        <f t="shared" si="104"/>
        <v>0</v>
      </c>
      <c r="P630" s="33">
        <f t="shared" si="104"/>
        <v>0</v>
      </c>
      <c r="Q630" s="36">
        <f t="shared" si="102"/>
        <v>1</v>
      </c>
      <c r="R630" s="33" t="s">
        <v>328</v>
      </c>
      <c r="U630" s="33" t="s">
        <v>335</v>
      </c>
      <c r="V630" s="33" t="s">
        <v>9</v>
      </c>
      <c r="W630" s="33" t="s">
        <v>165</v>
      </c>
      <c r="X630" s="33">
        <v>1</v>
      </c>
      <c r="Y630" s="33">
        <v>4.2115444561400004</v>
      </c>
      <c r="Z630" s="33">
        <v>4</v>
      </c>
      <c r="AB630" s="33">
        <f t="shared" si="109"/>
        <v>0</v>
      </c>
      <c r="AC630" s="33">
        <f t="shared" si="109"/>
        <v>0</v>
      </c>
      <c r="AD630" s="33">
        <f t="shared" si="109"/>
        <v>0</v>
      </c>
      <c r="AE630" s="33">
        <f t="shared" si="109"/>
        <v>0</v>
      </c>
      <c r="AF630" s="33">
        <f t="shared" si="109"/>
        <v>0</v>
      </c>
      <c r="AG630" s="33">
        <f t="shared" si="109"/>
        <v>0</v>
      </c>
      <c r="AH630" s="33">
        <f t="shared" si="109"/>
        <v>0</v>
      </c>
      <c r="AI630" s="33">
        <f t="shared" si="109"/>
        <v>0</v>
      </c>
      <c r="AJ630" s="33">
        <f t="shared" si="109"/>
        <v>1</v>
      </c>
      <c r="AK630" s="33">
        <f t="shared" si="109"/>
        <v>0</v>
      </c>
      <c r="AL630" s="33">
        <f t="shared" si="109"/>
        <v>0</v>
      </c>
      <c r="AM630" s="33">
        <f t="shared" si="109"/>
        <v>0</v>
      </c>
    </row>
    <row r="631" spans="1:39">
      <c r="A631" s="33" t="s">
        <v>264</v>
      </c>
      <c r="B631" s="33" t="str">
        <f t="shared" si="105"/>
        <v>2000s</v>
      </c>
      <c r="C631" s="33" t="s">
        <v>165</v>
      </c>
      <c r="D631" s="77">
        <v>2</v>
      </c>
      <c r="E631" s="33">
        <f t="shared" si="107"/>
        <v>0</v>
      </c>
      <c r="F631" s="33">
        <f t="shared" si="107"/>
        <v>0</v>
      </c>
      <c r="G631" s="33">
        <f t="shared" si="107"/>
        <v>0</v>
      </c>
      <c r="H631" s="33">
        <f t="shared" si="107"/>
        <v>0</v>
      </c>
      <c r="I631" s="33">
        <f t="shared" si="107"/>
        <v>0</v>
      </c>
      <c r="J631" s="33">
        <f t="shared" si="107"/>
        <v>0</v>
      </c>
      <c r="K631" s="33">
        <f t="shared" si="104"/>
        <v>0</v>
      </c>
      <c r="L631" s="33">
        <f t="shared" si="104"/>
        <v>0</v>
      </c>
      <c r="M631" s="33">
        <f t="shared" si="104"/>
        <v>1</v>
      </c>
      <c r="N631" s="33">
        <f t="shared" si="104"/>
        <v>0</v>
      </c>
      <c r="O631" s="33">
        <f t="shared" si="104"/>
        <v>0</v>
      </c>
      <c r="P631" s="33">
        <f t="shared" si="104"/>
        <v>0</v>
      </c>
      <c r="Q631" s="36">
        <f t="shared" si="102"/>
        <v>1</v>
      </c>
      <c r="R631" s="33" t="s">
        <v>328</v>
      </c>
      <c r="U631" s="33" t="s">
        <v>335</v>
      </c>
      <c r="V631" s="33" t="s">
        <v>9</v>
      </c>
      <c r="W631" s="33" t="s">
        <v>165</v>
      </c>
      <c r="X631" s="33">
        <v>2</v>
      </c>
      <c r="Y631" s="33">
        <v>3.9985943243299999</v>
      </c>
      <c r="Z631" s="33">
        <v>4</v>
      </c>
      <c r="AB631" s="33">
        <f t="shared" si="109"/>
        <v>0</v>
      </c>
      <c r="AC631" s="33">
        <f t="shared" si="109"/>
        <v>0</v>
      </c>
      <c r="AD631" s="33">
        <f t="shared" si="109"/>
        <v>0</v>
      </c>
      <c r="AE631" s="33">
        <f t="shared" si="109"/>
        <v>0</v>
      </c>
      <c r="AF631" s="33">
        <f t="shared" si="109"/>
        <v>0</v>
      </c>
      <c r="AG631" s="33">
        <f t="shared" si="109"/>
        <v>0</v>
      </c>
      <c r="AH631" s="33">
        <f t="shared" si="109"/>
        <v>0</v>
      </c>
      <c r="AI631" s="33">
        <f t="shared" si="109"/>
        <v>0</v>
      </c>
      <c r="AJ631" s="33">
        <f t="shared" si="109"/>
        <v>1</v>
      </c>
      <c r="AK631" s="33">
        <f t="shared" si="109"/>
        <v>0</v>
      </c>
      <c r="AL631" s="33">
        <f t="shared" si="109"/>
        <v>0</v>
      </c>
      <c r="AM631" s="33">
        <f t="shared" si="109"/>
        <v>0</v>
      </c>
    </row>
    <row r="632" spans="1:39">
      <c r="A632" s="33" t="s">
        <v>264</v>
      </c>
      <c r="B632" s="33" t="str">
        <f t="shared" si="105"/>
        <v>2000s</v>
      </c>
      <c r="C632" s="33" t="s">
        <v>165</v>
      </c>
      <c r="D632" s="77" t="s">
        <v>161</v>
      </c>
      <c r="E632" s="33">
        <f t="shared" si="107"/>
        <v>0</v>
      </c>
      <c r="F632" s="33">
        <f t="shared" si="107"/>
        <v>0</v>
      </c>
      <c r="G632" s="33">
        <f t="shared" si="107"/>
        <v>0</v>
      </c>
      <c r="H632" s="33">
        <f t="shared" si="107"/>
        <v>0</v>
      </c>
      <c r="I632" s="33">
        <f t="shared" si="107"/>
        <v>0</v>
      </c>
      <c r="J632" s="33">
        <f t="shared" si="107"/>
        <v>0</v>
      </c>
      <c r="K632" s="33">
        <f t="shared" si="104"/>
        <v>0</v>
      </c>
      <c r="L632" s="33">
        <f t="shared" si="104"/>
        <v>0</v>
      </c>
      <c r="M632" s="33">
        <f t="shared" si="104"/>
        <v>1</v>
      </c>
      <c r="N632" s="33">
        <f t="shared" si="104"/>
        <v>0</v>
      </c>
      <c r="O632" s="33">
        <f t="shared" si="104"/>
        <v>0</v>
      </c>
      <c r="P632" s="33">
        <f t="shared" si="104"/>
        <v>0</v>
      </c>
      <c r="Q632" s="36">
        <f t="shared" si="102"/>
        <v>1</v>
      </c>
      <c r="R632" s="33" t="s">
        <v>328</v>
      </c>
      <c r="U632" s="33" t="s">
        <v>335</v>
      </c>
      <c r="V632" s="33" t="s">
        <v>9</v>
      </c>
      <c r="W632" s="33" t="s">
        <v>165</v>
      </c>
      <c r="X632" s="33" t="s">
        <v>161</v>
      </c>
      <c r="Y632" s="33">
        <v>4.1386139951700001</v>
      </c>
      <c r="Z632" s="33">
        <v>4</v>
      </c>
      <c r="AB632" s="33">
        <f t="shared" si="109"/>
        <v>0</v>
      </c>
      <c r="AC632" s="33">
        <f t="shared" si="109"/>
        <v>0</v>
      </c>
      <c r="AD632" s="33">
        <f t="shared" si="109"/>
        <v>0</v>
      </c>
      <c r="AE632" s="33">
        <f t="shared" si="109"/>
        <v>0</v>
      </c>
      <c r="AF632" s="33">
        <f t="shared" si="109"/>
        <v>0</v>
      </c>
      <c r="AG632" s="33">
        <f t="shared" si="109"/>
        <v>0</v>
      </c>
      <c r="AH632" s="33">
        <f t="shared" si="109"/>
        <v>0</v>
      </c>
      <c r="AI632" s="33">
        <f t="shared" si="109"/>
        <v>0</v>
      </c>
      <c r="AJ632" s="33">
        <f t="shared" si="109"/>
        <v>1</v>
      </c>
      <c r="AK632" s="33">
        <f t="shared" si="109"/>
        <v>0</v>
      </c>
      <c r="AL632" s="33">
        <f t="shared" si="109"/>
        <v>0</v>
      </c>
      <c r="AM632" s="33">
        <f t="shared" si="109"/>
        <v>0</v>
      </c>
    </row>
    <row r="633" spans="1:39">
      <c r="A633" s="33" t="s">
        <v>265</v>
      </c>
      <c r="B633" s="33" t="s">
        <v>272</v>
      </c>
      <c r="C633" s="33" t="s">
        <v>311</v>
      </c>
      <c r="D633" s="77">
        <v>1</v>
      </c>
      <c r="E633" s="33">
        <f t="shared" si="107"/>
        <v>0</v>
      </c>
      <c r="F633" s="33">
        <f t="shared" si="107"/>
        <v>1</v>
      </c>
      <c r="G633" s="33">
        <f t="shared" si="107"/>
        <v>0</v>
      </c>
      <c r="H633" s="33">
        <f t="shared" si="107"/>
        <v>0</v>
      </c>
      <c r="I633" s="33">
        <f t="shared" si="107"/>
        <v>0</v>
      </c>
      <c r="J633" s="33">
        <f t="shared" si="107"/>
        <v>0</v>
      </c>
      <c r="K633" s="33">
        <f t="shared" si="104"/>
        <v>0</v>
      </c>
      <c r="L633" s="33">
        <f t="shared" si="104"/>
        <v>0</v>
      </c>
      <c r="M633" s="33">
        <f t="shared" si="104"/>
        <v>0</v>
      </c>
      <c r="N633" s="33">
        <f t="shared" si="104"/>
        <v>0</v>
      </c>
      <c r="O633" s="33">
        <f t="shared" si="104"/>
        <v>0</v>
      </c>
      <c r="P633" s="33">
        <f t="shared" si="104"/>
        <v>0</v>
      </c>
      <c r="Q633" s="36">
        <f t="shared" si="102"/>
        <v>1</v>
      </c>
      <c r="R633" s="33" t="s">
        <v>328</v>
      </c>
      <c r="U633" s="33" t="s">
        <v>336</v>
      </c>
      <c r="V633" s="33" t="s">
        <v>330</v>
      </c>
      <c r="W633" s="33" t="s">
        <v>311</v>
      </c>
      <c r="X633" s="33">
        <v>1</v>
      </c>
      <c r="Y633" s="33">
        <v>20.4658457267</v>
      </c>
      <c r="Z633" s="33">
        <v>20</v>
      </c>
      <c r="AB633" s="33">
        <f t="shared" si="109"/>
        <v>0</v>
      </c>
      <c r="AC633" s="33">
        <f t="shared" si="109"/>
        <v>1</v>
      </c>
      <c r="AD633" s="33">
        <f t="shared" si="109"/>
        <v>0</v>
      </c>
      <c r="AE633" s="33">
        <f t="shared" si="109"/>
        <v>0</v>
      </c>
      <c r="AF633" s="33">
        <f t="shared" si="109"/>
        <v>0</v>
      </c>
      <c r="AG633" s="33">
        <f t="shared" si="109"/>
        <v>0</v>
      </c>
      <c r="AH633" s="33">
        <f t="shared" si="109"/>
        <v>0</v>
      </c>
      <c r="AI633" s="33">
        <f t="shared" si="109"/>
        <v>0</v>
      </c>
      <c r="AJ633" s="33">
        <f t="shared" si="109"/>
        <v>0</v>
      </c>
      <c r="AK633" s="33">
        <f t="shared" si="109"/>
        <v>0</v>
      </c>
      <c r="AL633" s="33">
        <f t="shared" si="109"/>
        <v>0</v>
      </c>
      <c r="AM633" s="33">
        <f t="shared" si="109"/>
        <v>0</v>
      </c>
    </row>
    <row r="634" spans="1:39">
      <c r="A634" s="33" t="s">
        <v>265</v>
      </c>
      <c r="B634" s="33" t="s">
        <v>272</v>
      </c>
      <c r="C634" s="33" t="s">
        <v>311</v>
      </c>
      <c r="D634" s="77">
        <v>2</v>
      </c>
      <c r="E634" s="33">
        <f t="shared" si="107"/>
        <v>0</v>
      </c>
      <c r="F634" s="33">
        <f t="shared" si="107"/>
        <v>1</v>
      </c>
      <c r="G634" s="33">
        <f t="shared" si="107"/>
        <v>0</v>
      </c>
      <c r="H634" s="33">
        <f t="shared" si="107"/>
        <v>0</v>
      </c>
      <c r="I634" s="33">
        <f t="shared" si="107"/>
        <v>0</v>
      </c>
      <c r="J634" s="33">
        <f t="shared" si="107"/>
        <v>0</v>
      </c>
      <c r="K634" s="33">
        <f t="shared" si="104"/>
        <v>0</v>
      </c>
      <c r="L634" s="33">
        <f t="shared" si="104"/>
        <v>0</v>
      </c>
      <c r="M634" s="33">
        <f t="shared" si="104"/>
        <v>0</v>
      </c>
      <c r="N634" s="33">
        <f t="shared" si="104"/>
        <v>0</v>
      </c>
      <c r="O634" s="33">
        <f t="shared" si="104"/>
        <v>0</v>
      </c>
      <c r="P634" s="33">
        <f t="shared" si="104"/>
        <v>0</v>
      </c>
      <c r="Q634" s="36">
        <f t="shared" si="102"/>
        <v>1</v>
      </c>
      <c r="R634" s="33" t="s">
        <v>328</v>
      </c>
      <c r="U634" s="33" t="s">
        <v>336</v>
      </c>
      <c r="V634" s="33" t="s">
        <v>330</v>
      </c>
      <c r="W634" s="33" t="s">
        <v>311</v>
      </c>
      <c r="X634" s="33">
        <v>2</v>
      </c>
      <c r="Y634" s="33">
        <v>19.431022376200001</v>
      </c>
      <c r="Z634" s="33">
        <v>20</v>
      </c>
      <c r="AB634" s="33">
        <f t="shared" si="109"/>
        <v>0</v>
      </c>
      <c r="AC634" s="33">
        <f t="shared" si="109"/>
        <v>1</v>
      </c>
      <c r="AD634" s="33">
        <f t="shared" si="109"/>
        <v>0</v>
      </c>
      <c r="AE634" s="33">
        <f t="shared" si="109"/>
        <v>0</v>
      </c>
      <c r="AF634" s="33">
        <f t="shared" si="109"/>
        <v>0</v>
      </c>
      <c r="AG634" s="33">
        <f t="shared" si="109"/>
        <v>0</v>
      </c>
      <c r="AH634" s="33">
        <f t="shared" si="109"/>
        <v>0</v>
      </c>
      <c r="AI634" s="33">
        <f t="shared" si="109"/>
        <v>0</v>
      </c>
      <c r="AJ634" s="33">
        <f t="shared" si="109"/>
        <v>0</v>
      </c>
      <c r="AK634" s="33">
        <f t="shared" si="109"/>
        <v>0</v>
      </c>
      <c r="AL634" s="33">
        <f t="shared" si="109"/>
        <v>0</v>
      </c>
      <c r="AM634" s="33">
        <f t="shared" si="109"/>
        <v>0</v>
      </c>
    </row>
    <row r="635" spans="1:39">
      <c r="A635" s="33" t="s">
        <v>265</v>
      </c>
      <c r="B635" s="33" t="s">
        <v>272</v>
      </c>
      <c r="C635" s="33" t="s">
        <v>311</v>
      </c>
      <c r="D635" s="77" t="s">
        <v>161</v>
      </c>
      <c r="E635" s="33">
        <f t="shared" si="107"/>
        <v>0</v>
      </c>
      <c r="F635" s="33">
        <f t="shared" si="107"/>
        <v>1</v>
      </c>
      <c r="G635" s="33">
        <f t="shared" si="107"/>
        <v>0</v>
      </c>
      <c r="H635" s="33">
        <f t="shared" si="107"/>
        <v>0</v>
      </c>
      <c r="I635" s="33">
        <f t="shared" si="107"/>
        <v>0</v>
      </c>
      <c r="J635" s="33">
        <f t="shared" si="107"/>
        <v>0</v>
      </c>
      <c r="K635" s="33">
        <f t="shared" si="104"/>
        <v>0</v>
      </c>
      <c r="L635" s="33">
        <f t="shared" si="104"/>
        <v>0</v>
      </c>
      <c r="M635" s="33">
        <f t="shared" si="104"/>
        <v>0</v>
      </c>
      <c r="N635" s="33">
        <f t="shared" si="104"/>
        <v>0</v>
      </c>
      <c r="O635" s="33">
        <f t="shared" si="104"/>
        <v>0</v>
      </c>
      <c r="P635" s="33">
        <f t="shared" si="104"/>
        <v>0</v>
      </c>
      <c r="Q635" s="36">
        <f t="shared" si="102"/>
        <v>1</v>
      </c>
      <c r="R635" s="33" t="s">
        <v>328</v>
      </c>
      <c r="U635" s="33" t="s">
        <v>336</v>
      </c>
      <c r="V635" s="33" t="s">
        <v>330</v>
      </c>
      <c r="W635" s="33" t="s">
        <v>311</v>
      </c>
      <c r="X635" s="33" t="s">
        <v>161</v>
      </c>
      <c r="Y635" s="33">
        <v>20.1114428281</v>
      </c>
      <c r="Z635" s="33">
        <v>20</v>
      </c>
      <c r="AB635" s="33">
        <f t="shared" si="109"/>
        <v>0</v>
      </c>
      <c r="AC635" s="33">
        <f t="shared" si="109"/>
        <v>1</v>
      </c>
      <c r="AD635" s="33">
        <f t="shared" si="109"/>
        <v>0</v>
      </c>
      <c r="AE635" s="33">
        <f t="shared" si="109"/>
        <v>0</v>
      </c>
      <c r="AF635" s="33">
        <f t="shared" si="109"/>
        <v>0</v>
      </c>
      <c r="AG635" s="33">
        <f t="shared" si="109"/>
        <v>0</v>
      </c>
      <c r="AH635" s="33">
        <f t="shared" si="109"/>
        <v>0</v>
      </c>
      <c r="AI635" s="33">
        <f t="shared" si="109"/>
        <v>0</v>
      </c>
      <c r="AJ635" s="33">
        <f t="shared" si="109"/>
        <v>0</v>
      </c>
      <c r="AK635" s="33">
        <f t="shared" si="109"/>
        <v>0</v>
      </c>
      <c r="AL635" s="33">
        <f t="shared" si="109"/>
        <v>0</v>
      </c>
      <c r="AM635" s="33">
        <f t="shared" si="109"/>
        <v>0</v>
      </c>
    </row>
    <row r="636" spans="1:39">
      <c r="A636" s="33" t="s">
        <v>265</v>
      </c>
      <c r="B636" s="33" t="s">
        <v>272</v>
      </c>
      <c r="C636" s="33" t="s">
        <v>162</v>
      </c>
      <c r="D636" s="77">
        <v>1</v>
      </c>
      <c r="E636" s="33">
        <f t="shared" si="107"/>
        <v>0</v>
      </c>
      <c r="F636" s="33">
        <f t="shared" si="107"/>
        <v>0</v>
      </c>
      <c r="G636" s="33">
        <f t="shared" si="107"/>
        <v>1</v>
      </c>
      <c r="H636" s="33">
        <f t="shared" si="107"/>
        <v>0</v>
      </c>
      <c r="I636" s="33">
        <f t="shared" si="107"/>
        <v>0</v>
      </c>
      <c r="J636" s="33">
        <f t="shared" si="107"/>
        <v>0</v>
      </c>
      <c r="K636" s="33">
        <f t="shared" si="104"/>
        <v>0</v>
      </c>
      <c r="L636" s="33">
        <f t="shared" si="104"/>
        <v>0</v>
      </c>
      <c r="M636" s="33">
        <f t="shared" si="104"/>
        <v>0</v>
      </c>
      <c r="N636" s="33">
        <f t="shared" si="104"/>
        <v>0</v>
      </c>
      <c r="O636" s="33">
        <f t="shared" si="104"/>
        <v>0</v>
      </c>
      <c r="P636" s="33">
        <f t="shared" si="104"/>
        <v>0</v>
      </c>
      <c r="Q636" s="36">
        <f t="shared" si="102"/>
        <v>1</v>
      </c>
      <c r="R636" s="33" t="s">
        <v>328</v>
      </c>
      <c r="U636" s="33" t="s">
        <v>336</v>
      </c>
      <c r="V636" s="33" t="s">
        <v>330</v>
      </c>
      <c r="W636" s="33" t="s">
        <v>162</v>
      </c>
      <c r="X636" s="33">
        <v>1</v>
      </c>
      <c r="Y636" s="33">
        <v>16.869806638</v>
      </c>
      <c r="Z636" s="33">
        <v>15</v>
      </c>
      <c r="AB636" s="33">
        <f t="shared" si="109"/>
        <v>0</v>
      </c>
      <c r="AC636" s="33">
        <f t="shared" si="109"/>
        <v>0</v>
      </c>
      <c r="AD636" s="33">
        <f t="shared" si="109"/>
        <v>1</v>
      </c>
      <c r="AE636" s="33">
        <f t="shared" si="109"/>
        <v>0</v>
      </c>
      <c r="AF636" s="33">
        <f t="shared" si="109"/>
        <v>0</v>
      </c>
      <c r="AG636" s="33">
        <f t="shared" si="109"/>
        <v>0</v>
      </c>
      <c r="AH636" s="33">
        <f t="shared" si="109"/>
        <v>0</v>
      </c>
      <c r="AI636" s="33">
        <f t="shared" si="109"/>
        <v>0</v>
      </c>
      <c r="AJ636" s="33">
        <f t="shared" si="109"/>
        <v>0</v>
      </c>
      <c r="AK636" s="33">
        <f t="shared" si="109"/>
        <v>0</v>
      </c>
      <c r="AL636" s="33">
        <f t="shared" si="109"/>
        <v>0</v>
      </c>
      <c r="AM636" s="33">
        <f t="shared" si="109"/>
        <v>0</v>
      </c>
    </row>
    <row r="637" spans="1:39">
      <c r="A637" s="33" t="s">
        <v>265</v>
      </c>
      <c r="B637" s="33" t="s">
        <v>272</v>
      </c>
      <c r="C637" s="33" t="s">
        <v>162</v>
      </c>
      <c r="D637" s="77">
        <v>2</v>
      </c>
      <c r="E637" s="33">
        <f t="shared" si="107"/>
        <v>0</v>
      </c>
      <c r="F637" s="33">
        <f t="shared" si="107"/>
        <v>0</v>
      </c>
      <c r="G637" s="33">
        <f t="shared" si="107"/>
        <v>1</v>
      </c>
      <c r="H637" s="33">
        <f t="shared" si="107"/>
        <v>0</v>
      </c>
      <c r="I637" s="33">
        <f t="shared" si="107"/>
        <v>0</v>
      </c>
      <c r="J637" s="33">
        <f t="shared" si="107"/>
        <v>0</v>
      </c>
      <c r="K637" s="33">
        <f t="shared" si="104"/>
        <v>0</v>
      </c>
      <c r="L637" s="33">
        <f t="shared" si="104"/>
        <v>0</v>
      </c>
      <c r="M637" s="33">
        <f t="shared" si="104"/>
        <v>0</v>
      </c>
      <c r="N637" s="33">
        <f t="shared" si="104"/>
        <v>0</v>
      </c>
      <c r="O637" s="33">
        <f t="shared" si="104"/>
        <v>0</v>
      </c>
      <c r="P637" s="33">
        <f t="shared" si="104"/>
        <v>0</v>
      </c>
      <c r="Q637" s="36">
        <f t="shared" si="102"/>
        <v>1</v>
      </c>
      <c r="R637" s="33" t="s">
        <v>328</v>
      </c>
      <c r="U637" s="33" t="s">
        <v>336</v>
      </c>
      <c r="V637" s="33" t="s">
        <v>330</v>
      </c>
      <c r="W637" s="33" t="s">
        <v>162</v>
      </c>
      <c r="X637" s="33">
        <v>2</v>
      </c>
      <c r="Y637" s="33">
        <v>16.016811357000002</v>
      </c>
      <c r="Z637" s="33">
        <v>15</v>
      </c>
      <c r="AB637" s="33">
        <f t="shared" si="109"/>
        <v>0</v>
      </c>
      <c r="AC637" s="33">
        <f t="shared" si="109"/>
        <v>0</v>
      </c>
      <c r="AD637" s="33">
        <f t="shared" si="109"/>
        <v>1</v>
      </c>
      <c r="AE637" s="33">
        <f t="shared" si="109"/>
        <v>0</v>
      </c>
      <c r="AF637" s="33">
        <f t="shared" si="109"/>
        <v>0</v>
      </c>
      <c r="AG637" s="33">
        <f t="shared" si="109"/>
        <v>0</v>
      </c>
      <c r="AH637" s="33">
        <f t="shared" si="109"/>
        <v>0</v>
      </c>
      <c r="AI637" s="33">
        <f t="shared" si="109"/>
        <v>0</v>
      </c>
      <c r="AJ637" s="33">
        <f t="shared" si="109"/>
        <v>0</v>
      </c>
      <c r="AK637" s="33">
        <f t="shared" si="109"/>
        <v>0</v>
      </c>
      <c r="AL637" s="33">
        <f t="shared" si="109"/>
        <v>0</v>
      </c>
      <c r="AM637" s="33">
        <f t="shared" si="109"/>
        <v>0</v>
      </c>
    </row>
    <row r="638" spans="1:39">
      <c r="A638" s="33" t="s">
        <v>265</v>
      </c>
      <c r="B638" s="33" t="s">
        <v>272</v>
      </c>
      <c r="C638" s="33" t="s">
        <v>162</v>
      </c>
      <c r="D638" s="77" t="s">
        <v>161</v>
      </c>
      <c r="E638" s="33">
        <f t="shared" si="107"/>
        <v>0</v>
      </c>
      <c r="F638" s="33">
        <f t="shared" si="107"/>
        <v>0</v>
      </c>
      <c r="G638" s="33">
        <f t="shared" si="107"/>
        <v>1</v>
      </c>
      <c r="H638" s="33">
        <f t="shared" si="107"/>
        <v>0</v>
      </c>
      <c r="I638" s="33">
        <f t="shared" si="107"/>
        <v>0</v>
      </c>
      <c r="J638" s="33">
        <f t="shared" si="107"/>
        <v>0</v>
      </c>
      <c r="K638" s="33">
        <f t="shared" si="104"/>
        <v>0</v>
      </c>
      <c r="L638" s="33">
        <f t="shared" si="104"/>
        <v>0</v>
      </c>
      <c r="M638" s="33">
        <f t="shared" si="104"/>
        <v>0</v>
      </c>
      <c r="N638" s="33">
        <f t="shared" si="104"/>
        <v>0</v>
      </c>
      <c r="O638" s="33">
        <f t="shared" si="104"/>
        <v>0</v>
      </c>
      <c r="P638" s="33">
        <f t="shared" si="104"/>
        <v>0</v>
      </c>
      <c r="Q638" s="36">
        <f t="shared" si="102"/>
        <v>1</v>
      </c>
      <c r="R638" s="33" t="s">
        <v>328</v>
      </c>
      <c r="U638" s="33" t="s">
        <v>336</v>
      </c>
      <c r="V638" s="33" t="s">
        <v>330</v>
      </c>
      <c r="W638" s="33" t="s">
        <v>162</v>
      </c>
      <c r="X638" s="33" t="s">
        <v>161</v>
      </c>
      <c r="Y638" s="33">
        <v>16.577675618800001</v>
      </c>
      <c r="Z638" s="33">
        <v>15</v>
      </c>
      <c r="AB638" s="33">
        <f t="shared" si="109"/>
        <v>0</v>
      </c>
      <c r="AC638" s="33">
        <f t="shared" si="109"/>
        <v>0</v>
      </c>
      <c r="AD638" s="33">
        <f t="shared" si="109"/>
        <v>1</v>
      </c>
      <c r="AE638" s="33">
        <f t="shared" si="109"/>
        <v>0</v>
      </c>
      <c r="AF638" s="33">
        <f t="shared" si="109"/>
        <v>0</v>
      </c>
      <c r="AG638" s="33">
        <f t="shared" si="109"/>
        <v>0</v>
      </c>
      <c r="AH638" s="33">
        <f t="shared" si="109"/>
        <v>0</v>
      </c>
      <c r="AI638" s="33">
        <f t="shared" si="109"/>
        <v>0</v>
      </c>
      <c r="AJ638" s="33">
        <f t="shared" si="109"/>
        <v>0</v>
      </c>
      <c r="AK638" s="33">
        <f t="shared" si="109"/>
        <v>0</v>
      </c>
      <c r="AL638" s="33">
        <f t="shared" si="109"/>
        <v>0</v>
      </c>
      <c r="AM638" s="33">
        <f t="shared" si="109"/>
        <v>0</v>
      </c>
    </row>
    <row r="639" spans="1:39">
      <c r="A639" s="33" t="s">
        <v>265</v>
      </c>
      <c r="B639" s="33" t="s">
        <v>272</v>
      </c>
      <c r="C639" s="33" t="s">
        <v>163</v>
      </c>
      <c r="D639" s="77">
        <v>1</v>
      </c>
      <c r="E639" s="33">
        <f t="shared" si="107"/>
        <v>0</v>
      </c>
      <c r="F639" s="33">
        <f t="shared" si="107"/>
        <v>0</v>
      </c>
      <c r="G639" s="33">
        <f t="shared" si="107"/>
        <v>1</v>
      </c>
      <c r="H639" s="33">
        <f t="shared" si="107"/>
        <v>0</v>
      </c>
      <c r="I639" s="33">
        <f t="shared" si="107"/>
        <v>0</v>
      </c>
      <c r="J639" s="33">
        <f t="shared" si="107"/>
        <v>0</v>
      </c>
      <c r="K639" s="33">
        <f t="shared" si="104"/>
        <v>0</v>
      </c>
      <c r="L639" s="33">
        <f t="shared" si="104"/>
        <v>0</v>
      </c>
      <c r="M639" s="33">
        <f t="shared" si="104"/>
        <v>0</v>
      </c>
      <c r="N639" s="33">
        <f t="shared" si="104"/>
        <v>0</v>
      </c>
      <c r="O639" s="33">
        <f t="shared" si="104"/>
        <v>0</v>
      </c>
      <c r="P639" s="33">
        <f t="shared" si="104"/>
        <v>0</v>
      </c>
      <c r="Q639" s="36">
        <f t="shared" si="102"/>
        <v>1</v>
      </c>
      <c r="R639" s="33" t="s">
        <v>328</v>
      </c>
      <c r="U639" s="33" t="s">
        <v>336</v>
      </c>
      <c r="V639" s="33" t="s">
        <v>330</v>
      </c>
      <c r="W639" s="33" t="s">
        <v>163</v>
      </c>
      <c r="X639" s="33">
        <v>1</v>
      </c>
      <c r="Y639" s="33">
        <v>13.905625001000001</v>
      </c>
      <c r="Z639" s="33">
        <v>15</v>
      </c>
      <c r="AB639" s="33">
        <f t="shared" si="109"/>
        <v>0</v>
      </c>
      <c r="AC639" s="33">
        <f t="shared" si="109"/>
        <v>0</v>
      </c>
      <c r="AD639" s="33">
        <f t="shared" si="109"/>
        <v>1</v>
      </c>
      <c r="AE639" s="33">
        <f t="shared" si="109"/>
        <v>0</v>
      </c>
      <c r="AF639" s="33">
        <f t="shared" si="109"/>
        <v>0</v>
      </c>
      <c r="AG639" s="33">
        <f t="shared" si="109"/>
        <v>0</v>
      </c>
      <c r="AH639" s="33">
        <f t="shared" si="109"/>
        <v>0</v>
      </c>
      <c r="AI639" s="33">
        <f t="shared" si="109"/>
        <v>0</v>
      </c>
      <c r="AJ639" s="33">
        <f t="shared" si="109"/>
        <v>0</v>
      </c>
      <c r="AK639" s="33">
        <f t="shared" si="109"/>
        <v>0</v>
      </c>
      <c r="AL639" s="33">
        <f t="shared" si="109"/>
        <v>0</v>
      </c>
      <c r="AM639" s="33">
        <f t="shared" si="109"/>
        <v>0</v>
      </c>
    </row>
    <row r="640" spans="1:39">
      <c r="A640" s="33" t="s">
        <v>265</v>
      </c>
      <c r="B640" s="33" t="s">
        <v>272</v>
      </c>
      <c r="C640" s="33" t="s">
        <v>163</v>
      </c>
      <c r="D640" s="77">
        <v>2</v>
      </c>
      <c r="E640" s="33">
        <f t="shared" si="107"/>
        <v>0</v>
      </c>
      <c r="F640" s="33">
        <f t="shared" si="107"/>
        <v>0</v>
      </c>
      <c r="G640" s="33">
        <f t="shared" si="107"/>
        <v>1</v>
      </c>
      <c r="H640" s="33">
        <f t="shared" si="107"/>
        <v>0</v>
      </c>
      <c r="I640" s="33">
        <f t="shared" si="107"/>
        <v>0</v>
      </c>
      <c r="J640" s="33">
        <f t="shared" si="107"/>
        <v>0</v>
      </c>
      <c r="K640" s="33">
        <f t="shared" si="104"/>
        <v>0</v>
      </c>
      <c r="L640" s="33">
        <f t="shared" si="104"/>
        <v>0</v>
      </c>
      <c r="M640" s="33">
        <f t="shared" si="104"/>
        <v>0</v>
      </c>
      <c r="N640" s="33">
        <f t="shared" si="104"/>
        <v>0</v>
      </c>
      <c r="O640" s="33">
        <f t="shared" si="104"/>
        <v>0</v>
      </c>
      <c r="P640" s="33">
        <f t="shared" si="104"/>
        <v>0</v>
      </c>
      <c r="Q640" s="36">
        <f t="shared" si="102"/>
        <v>1</v>
      </c>
      <c r="R640" s="33" t="s">
        <v>328</v>
      </c>
      <c r="U640" s="33" t="s">
        <v>336</v>
      </c>
      <c r="V640" s="33" t="s">
        <v>330</v>
      </c>
      <c r="W640" s="33" t="s">
        <v>163</v>
      </c>
      <c r="X640" s="33">
        <v>2</v>
      </c>
      <c r="Y640" s="33">
        <v>13.202508909600001</v>
      </c>
      <c r="Z640" s="33">
        <v>15</v>
      </c>
      <c r="AB640" s="33">
        <f t="shared" si="109"/>
        <v>0</v>
      </c>
      <c r="AC640" s="33">
        <f t="shared" si="109"/>
        <v>0</v>
      </c>
      <c r="AD640" s="33">
        <f t="shared" si="109"/>
        <v>1</v>
      </c>
      <c r="AE640" s="33">
        <f t="shared" si="109"/>
        <v>0</v>
      </c>
      <c r="AF640" s="33">
        <f t="shared" si="109"/>
        <v>0</v>
      </c>
      <c r="AG640" s="33">
        <f t="shared" si="109"/>
        <v>0</v>
      </c>
      <c r="AH640" s="33">
        <f t="shared" si="109"/>
        <v>0</v>
      </c>
      <c r="AI640" s="33">
        <f t="shared" si="109"/>
        <v>0</v>
      </c>
      <c r="AJ640" s="33">
        <f t="shared" si="109"/>
        <v>0</v>
      </c>
      <c r="AK640" s="33">
        <f t="shared" si="109"/>
        <v>0</v>
      </c>
      <c r="AL640" s="33">
        <f t="shared" si="109"/>
        <v>0</v>
      </c>
      <c r="AM640" s="33">
        <f t="shared" si="109"/>
        <v>0</v>
      </c>
    </row>
    <row r="641" spans="1:39">
      <c r="A641" s="33" t="s">
        <v>265</v>
      </c>
      <c r="B641" s="33" t="s">
        <v>272</v>
      </c>
      <c r="C641" s="33" t="s">
        <v>163</v>
      </c>
      <c r="D641" s="77" t="s">
        <v>161</v>
      </c>
      <c r="E641" s="33">
        <f t="shared" si="107"/>
        <v>0</v>
      </c>
      <c r="F641" s="33">
        <f t="shared" si="107"/>
        <v>0</v>
      </c>
      <c r="G641" s="33">
        <f t="shared" si="107"/>
        <v>1</v>
      </c>
      <c r="H641" s="33">
        <f t="shared" si="107"/>
        <v>0</v>
      </c>
      <c r="I641" s="33">
        <f t="shared" si="107"/>
        <v>0</v>
      </c>
      <c r="J641" s="33">
        <f t="shared" si="107"/>
        <v>0</v>
      </c>
      <c r="K641" s="33">
        <f t="shared" si="104"/>
        <v>0</v>
      </c>
      <c r="L641" s="33">
        <f t="shared" si="104"/>
        <v>0</v>
      </c>
      <c r="M641" s="33">
        <f t="shared" si="104"/>
        <v>0</v>
      </c>
      <c r="N641" s="33">
        <f t="shared" ref="N641:P692" si="110">AK641</f>
        <v>0</v>
      </c>
      <c r="O641" s="33">
        <f t="shared" si="110"/>
        <v>0</v>
      </c>
      <c r="P641" s="33">
        <f t="shared" si="110"/>
        <v>0</v>
      </c>
      <c r="Q641" s="36">
        <f t="shared" si="102"/>
        <v>1</v>
      </c>
      <c r="R641" s="33" t="s">
        <v>328</v>
      </c>
      <c r="U641" s="33" t="s">
        <v>336</v>
      </c>
      <c r="V641" s="33" t="s">
        <v>330</v>
      </c>
      <c r="W641" s="33" t="s">
        <v>163</v>
      </c>
      <c r="X641" s="33" t="s">
        <v>161</v>
      </c>
      <c r="Y641" s="33">
        <v>13.6648241138</v>
      </c>
      <c r="Z641" s="33">
        <v>15</v>
      </c>
      <c r="AB641" s="33">
        <f t="shared" si="109"/>
        <v>0</v>
      </c>
      <c r="AC641" s="33">
        <f t="shared" si="109"/>
        <v>0</v>
      </c>
      <c r="AD641" s="33">
        <f t="shared" si="109"/>
        <v>1</v>
      </c>
      <c r="AE641" s="33">
        <f t="shared" si="109"/>
        <v>0</v>
      </c>
      <c r="AF641" s="33">
        <f t="shared" si="109"/>
        <v>0</v>
      </c>
      <c r="AG641" s="33">
        <f t="shared" si="109"/>
        <v>0</v>
      </c>
      <c r="AH641" s="33">
        <f t="shared" si="109"/>
        <v>0</v>
      </c>
      <c r="AI641" s="33">
        <f t="shared" si="109"/>
        <v>0</v>
      </c>
      <c r="AJ641" s="33">
        <f t="shared" si="109"/>
        <v>0</v>
      </c>
      <c r="AK641" s="33">
        <f t="shared" si="109"/>
        <v>0</v>
      </c>
      <c r="AL641" s="33">
        <f t="shared" si="109"/>
        <v>0</v>
      </c>
      <c r="AM641" s="33">
        <f t="shared" si="109"/>
        <v>0</v>
      </c>
    </row>
    <row r="642" spans="1:39">
      <c r="A642" s="33" t="s">
        <v>265</v>
      </c>
      <c r="B642" s="33" t="s">
        <v>272</v>
      </c>
      <c r="C642" s="33" t="s">
        <v>164</v>
      </c>
      <c r="D642" s="77">
        <v>1</v>
      </c>
      <c r="E642" s="33">
        <f t="shared" si="107"/>
        <v>0</v>
      </c>
      <c r="F642" s="33">
        <f t="shared" si="107"/>
        <v>0</v>
      </c>
      <c r="G642" s="33">
        <f t="shared" si="107"/>
        <v>0</v>
      </c>
      <c r="H642" s="33">
        <f t="shared" si="107"/>
        <v>1</v>
      </c>
      <c r="I642" s="33">
        <f t="shared" si="107"/>
        <v>0</v>
      </c>
      <c r="J642" s="33">
        <f t="shared" si="107"/>
        <v>0</v>
      </c>
      <c r="K642" s="33">
        <f t="shared" si="107"/>
        <v>0</v>
      </c>
      <c r="L642" s="33">
        <f t="shared" si="107"/>
        <v>0</v>
      </c>
      <c r="M642" s="33">
        <f t="shared" si="107"/>
        <v>0</v>
      </c>
      <c r="N642" s="33">
        <f t="shared" si="110"/>
        <v>0</v>
      </c>
      <c r="O642" s="33">
        <f t="shared" si="110"/>
        <v>0</v>
      </c>
      <c r="P642" s="33">
        <f t="shared" si="110"/>
        <v>0</v>
      </c>
      <c r="Q642" s="36">
        <f t="shared" si="102"/>
        <v>1</v>
      </c>
      <c r="R642" s="33" t="s">
        <v>328</v>
      </c>
      <c r="U642" s="33" t="s">
        <v>336</v>
      </c>
      <c r="V642" s="33" t="s">
        <v>330</v>
      </c>
      <c r="W642" s="33" t="s">
        <v>164</v>
      </c>
      <c r="X642" s="33">
        <v>1</v>
      </c>
      <c r="Y642" s="33">
        <v>11.4622775956</v>
      </c>
      <c r="Z642" s="33">
        <v>10</v>
      </c>
      <c r="AB642" s="33">
        <f t="shared" ref="AB642:AM654" si="111">IF(AB$2=$Z642,1,0)</f>
        <v>0</v>
      </c>
      <c r="AC642" s="33">
        <f t="shared" si="111"/>
        <v>0</v>
      </c>
      <c r="AD642" s="33">
        <f t="shared" si="111"/>
        <v>0</v>
      </c>
      <c r="AE642" s="33">
        <f t="shared" si="111"/>
        <v>1</v>
      </c>
      <c r="AF642" s="33">
        <f t="shared" si="111"/>
        <v>0</v>
      </c>
      <c r="AG642" s="33">
        <f t="shared" si="111"/>
        <v>0</v>
      </c>
      <c r="AH642" s="33">
        <f t="shared" si="111"/>
        <v>0</v>
      </c>
      <c r="AI642" s="33">
        <f t="shared" si="111"/>
        <v>0</v>
      </c>
      <c r="AJ642" s="33">
        <f t="shared" si="111"/>
        <v>0</v>
      </c>
      <c r="AK642" s="33">
        <f t="shared" si="111"/>
        <v>0</v>
      </c>
      <c r="AL642" s="33">
        <f t="shared" si="111"/>
        <v>0</v>
      </c>
      <c r="AM642" s="33">
        <f t="shared" si="111"/>
        <v>0</v>
      </c>
    </row>
    <row r="643" spans="1:39">
      <c r="A643" s="33" t="s">
        <v>265</v>
      </c>
      <c r="B643" s="33" t="s">
        <v>272</v>
      </c>
      <c r="C643" s="33" t="s">
        <v>164</v>
      </c>
      <c r="D643" s="77">
        <v>2</v>
      </c>
      <c r="E643" s="33">
        <f t="shared" ref="E643:M665" si="112">AB643</f>
        <v>0</v>
      </c>
      <c r="F643" s="33">
        <f t="shared" si="112"/>
        <v>0</v>
      </c>
      <c r="G643" s="33">
        <f t="shared" si="112"/>
        <v>0</v>
      </c>
      <c r="H643" s="33">
        <f t="shared" si="112"/>
        <v>1</v>
      </c>
      <c r="I643" s="33">
        <f t="shared" si="112"/>
        <v>0</v>
      </c>
      <c r="J643" s="33">
        <f t="shared" si="112"/>
        <v>0</v>
      </c>
      <c r="K643" s="33">
        <f t="shared" si="112"/>
        <v>0</v>
      </c>
      <c r="L643" s="33">
        <f t="shared" si="112"/>
        <v>0</v>
      </c>
      <c r="M643" s="33">
        <f t="shared" si="112"/>
        <v>0</v>
      </c>
      <c r="N643" s="33">
        <f t="shared" si="110"/>
        <v>0</v>
      </c>
      <c r="O643" s="33">
        <f t="shared" si="110"/>
        <v>0</v>
      </c>
      <c r="P643" s="33">
        <f t="shared" si="110"/>
        <v>0</v>
      </c>
      <c r="Q643" s="36">
        <f t="shared" ref="Q643:Q694" si="113">SUM(AB643:AM643)</f>
        <v>1</v>
      </c>
      <c r="R643" s="33" t="s">
        <v>328</v>
      </c>
      <c r="U643" s="33" t="s">
        <v>336</v>
      </c>
      <c r="V643" s="33" t="s">
        <v>330</v>
      </c>
      <c r="W643" s="33" t="s">
        <v>164</v>
      </c>
      <c r="X643" s="33">
        <v>2</v>
      </c>
      <c r="Y643" s="33">
        <v>10.882705528800001</v>
      </c>
      <c r="Z643" s="33">
        <v>10</v>
      </c>
      <c r="AB643" s="33">
        <f t="shared" si="111"/>
        <v>0</v>
      </c>
      <c r="AC643" s="33">
        <f t="shared" si="111"/>
        <v>0</v>
      </c>
      <c r="AD643" s="33">
        <f t="shared" si="111"/>
        <v>0</v>
      </c>
      <c r="AE643" s="33">
        <f t="shared" si="111"/>
        <v>1</v>
      </c>
      <c r="AF643" s="33">
        <f t="shared" si="111"/>
        <v>0</v>
      </c>
      <c r="AG643" s="33">
        <f t="shared" si="111"/>
        <v>0</v>
      </c>
      <c r="AH643" s="33">
        <f t="shared" si="111"/>
        <v>0</v>
      </c>
      <c r="AI643" s="33">
        <f t="shared" si="111"/>
        <v>0</v>
      </c>
      <c r="AJ643" s="33">
        <f t="shared" si="111"/>
        <v>0</v>
      </c>
      <c r="AK643" s="33">
        <f t="shared" si="111"/>
        <v>0</v>
      </c>
      <c r="AL643" s="33">
        <f t="shared" si="111"/>
        <v>0</v>
      </c>
      <c r="AM643" s="33">
        <f t="shared" si="111"/>
        <v>0</v>
      </c>
    </row>
    <row r="644" spans="1:39">
      <c r="A644" s="33" t="s">
        <v>265</v>
      </c>
      <c r="B644" s="33" t="s">
        <v>272</v>
      </c>
      <c r="C644" s="33" t="s">
        <v>164</v>
      </c>
      <c r="D644" s="77" t="s">
        <v>161</v>
      </c>
      <c r="E644" s="33">
        <f t="shared" si="112"/>
        <v>0</v>
      </c>
      <c r="F644" s="33">
        <f t="shared" si="112"/>
        <v>0</v>
      </c>
      <c r="G644" s="33">
        <f t="shared" si="112"/>
        <v>0</v>
      </c>
      <c r="H644" s="33">
        <f t="shared" si="112"/>
        <v>1</v>
      </c>
      <c r="I644" s="33">
        <f t="shared" si="112"/>
        <v>0</v>
      </c>
      <c r="J644" s="33">
        <f t="shared" si="112"/>
        <v>0</v>
      </c>
      <c r="K644" s="33">
        <f t="shared" si="112"/>
        <v>0</v>
      </c>
      <c r="L644" s="33">
        <f t="shared" si="112"/>
        <v>0</v>
      </c>
      <c r="M644" s="33">
        <f t="shared" si="112"/>
        <v>0</v>
      </c>
      <c r="N644" s="33">
        <f t="shared" si="110"/>
        <v>0</v>
      </c>
      <c r="O644" s="33">
        <f t="shared" si="110"/>
        <v>0</v>
      </c>
      <c r="P644" s="33">
        <f t="shared" si="110"/>
        <v>0</v>
      </c>
      <c r="Q644" s="36">
        <f t="shared" si="113"/>
        <v>1</v>
      </c>
      <c r="R644" s="33" t="s">
        <v>328</v>
      </c>
      <c r="U644" s="33" t="s">
        <v>336</v>
      </c>
      <c r="V644" s="33" t="s">
        <v>330</v>
      </c>
      <c r="W644" s="33" t="s">
        <v>164</v>
      </c>
      <c r="X644" s="33" t="s">
        <v>161</v>
      </c>
      <c r="Y644" s="33">
        <v>11.2637876597</v>
      </c>
      <c r="Z644" s="33">
        <v>10</v>
      </c>
      <c r="AB644" s="33">
        <f t="shared" si="111"/>
        <v>0</v>
      </c>
      <c r="AC644" s="33">
        <f t="shared" si="111"/>
        <v>0</v>
      </c>
      <c r="AD644" s="33">
        <f t="shared" si="111"/>
        <v>0</v>
      </c>
      <c r="AE644" s="33">
        <f t="shared" si="111"/>
        <v>1</v>
      </c>
      <c r="AF644" s="33">
        <f t="shared" si="111"/>
        <v>0</v>
      </c>
      <c r="AG644" s="33">
        <f t="shared" si="111"/>
        <v>0</v>
      </c>
      <c r="AH644" s="33">
        <f t="shared" si="111"/>
        <v>0</v>
      </c>
      <c r="AI644" s="33">
        <f t="shared" si="111"/>
        <v>0</v>
      </c>
      <c r="AJ644" s="33">
        <f t="shared" si="111"/>
        <v>0</v>
      </c>
      <c r="AK644" s="33">
        <f t="shared" si="111"/>
        <v>0</v>
      </c>
      <c r="AL644" s="33">
        <f t="shared" si="111"/>
        <v>0</v>
      </c>
      <c r="AM644" s="33">
        <f t="shared" si="111"/>
        <v>0</v>
      </c>
    </row>
    <row r="645" spans="1:39">
      <c r="A645" s="33" t="s">
        <v>265</v>
      </c>
      <c r="B645" s="33" t="s">
        <v>272</v>
      </c>
      <c r="C645" s="33" t="s">
        <v>165</v>
      </c>
      <c r="D645" s="77">
        <v>1</v>
      </c>
      <c r="E645" s="33">
        <f t="shared" si="112"/>
        <v>0</v>
      </c>
      <c r="F645" s="33">
        <f t="shared" si="112"/>
        <v>0</v>
      </c>
      <c r="G645" s="33">
        <f t="shared" si="112"/>
        <v>0</v>
      </c>
      <c r="H645" s="33">
        <f t="shared" si="112"/>
        <v>1</v>
      </c>
      <c r="I645" s="33">
        <f t="shared" si="112"/>
        <v>0</v>
      </c>
      <c r="J645" s="33">
        <f t="shared" si="112"/>
        <v>0</v>
      </c>
      <c r="K645" s="33">
        <f t="shared" si="112"/>
        <v>0</v>
      </c>
      <c r="L645" s="33">
        <f t="shared" si="112"/>
        <v>0</v>
      </c>
      <c r="M645" s="33">
        <f t="shared" si="112"/>
        <v>0</v>
      </c>
      <c r="N645" s="33">
        <f t="shared" si="110"/>
        <v>0</v>
      </c>
      <c r="O645" s="33">
        <f t="shared" si="110"/>
        <v>0</v>
      </c>
      <c r="P645" s="33">
        <f t="shared" si="110"/>
        <v>0</v>
      </c>
      <c r="Q645" s="36">
        <f t="shared" si="113"/>
        <v>1</v>
      </c>
      <c r="R645" s="33" t="s">
        <v>328</v>
      </c>
      <c r="U645" s="33" t="s">
        <v>336</v>
      </c>
      <c r="V645" s="33" t="s">
        <v>330</v>
      </c>
      <c r="W645" s="33" t="s">
        <v>165</v>
      </c>
      <c r="X645" s="33">
        <v>1</v>
      </c>
      <c r="Y645" s="33">
        <v>9.4482490120599998</v>
      </c>
      <c r="Z645" s="33">
        <v>10</v>
      </c>
      <c r="AB645" s="33">
        <f t="shared" si="111"/>
        <v>0</v>
      </c>
      <c r="AC645" s="33">
        <f t="shared" si="111"/>
        <v>0</v>
      </c>
      <c r="AD645" s="33">
        <f t="shared" si="111"/>
        <v>0</v>
      </c>
      <c r="AE645" s="33">
        <f t="shared" si="111"/>
        <v>1</v>
      </c>
      <c r="AF645" s="33">
        <f t="shared" si="111"/>
        <v>0</v>
      </c>
      <c r="AG645" s="33">
        <f t="shared" si="111"/>
        <v>0</v>
      </c>
      <c r="AH645" s="33">
        <f t="shared" si="111"/>
        <v>0</v>
      </c>
      <c r="AI645" s="33">
        <f t="shared" si="111"/>
        <v>0</v>
      </c>
      <c r="AJ645" s="33">
        <f t="shared" si="111"/>
        <v>0</v>
      </c>
      <c r="AK645" s="33">
        <f t="shared" si="111"/>
        <v>0</v>
      </c>
      <c r="AL645" s="33">
        <f t="shared" si="111"/>
        <v>0</v>
      </c>
      <c r="AM645" s="33">
        <f t="shared" si="111"/>
        <v>0</v>
      </c>
    </row>
    <row r="646" spans="1:39">
      <c r="A646" s="33" t="s">
        <v>265</v>
      </c>
      <c r="B646" s="33" t="s">
        <v>272</v>
      </c>
      <c r="C646" s="33" t="s">
        <v>165</v>
      </c>
      <c r="D646" s="77">
        <v>2</v>
      </c>
      <c r="E646" s="33">
        <f t="shared" si="112"/>
        <v>0</v>
      </c>
      <c r="F646" s="33">
        <f t="shared" si="112"/>
        <v>0</v>
      </c>
      <c r="G646" s="33">
        <f t="shared" si="112"/>
        <v>0</v>
      </c>
      <c r="H646" s="33">
        <f t="shared" si="112"/>
        <v>0</v>
      </c>
      <c r="I646" s="33">
        <f t="shared" si="112"/>
        <v>1</v>
      </c>
      <c r="J646" s="33">
        <f t="shared" si="112"/>
        <v>0</v>
      </c>
      <c r="K646" s="33">
        <f t="shared" si="112"/>
        <v>0</v>
      </c>
      <c r="L646" s="33">
        <f t="shared" si="112"/>
        <v>0</v>
      </c>
      <c r="M646" s="33">
        <f t="shared" si="112"/>
        <v>0</v>
      </c>
      <c r="N646" s="33">
        <f t="shared" si="110"/>
        <v>0</v>
      </c>
      <c r="O646" s="33">
        <f t="shared" si="110"/>
        <v>0</v>
      </c>
      <c r="P646" s="33">
        <f t="shared" si="110"/>
        <v>0</v>
      </c>
      <c r="Q646" s="36">
        <f t="shared" si="113"/>
        <v>1</v>
      </c>
      <c r="R646" s="33" t="s">
        <v>328</v>
      </c>
      <c r="U646" s="33" t="s">
        <v>336</v>
      </c>
      <c r="V646" s="33" t="s">
        <v>330</v>
      </c>
      <c r="W646" s="33" t="s">
        <v>165</v>
      </c>
      <c r="X646" s="33">
        <v>2</v>
      </c>
      <c r="Y646" s="33">
        <v>8.9705131378799994</v>
      </c>
      <c r="Z646" s="33">
        <v>8</v>
      </c>
      <c r="AB646" s="33">
        <f t="shared" si="111"/>
        <v>0</v>
      </c>
      <c r="AC646" s="33">
        <f t="shared" si="111"/>
        <v>0</v>
      </c>
      <c r="AD646" s="33">
        <f t="shared" si="111"/>
        <v>0</v>
      </c>
      <c r="AE646" s="33">
        <f t="shared" si="111"/>
        <v>0</v>
      </c>
      <c r="AF646" s="33">
        <f t="shared" si="111"/>
        <v>1</v>
      </c>
      <c r="AG646" s="33">
        <f t="shared" si="111"/>
        <v>0</v>
      </c>
      <c r="AH646" s="33">
        <f t="shared" si="111"/>
        <v>0</v>
      </c>
      <c r="AI646" s="33">
        <f t="shared" si="111"/>
        <v>0</v>
      </c>
      <c r="AJ646" s="33">
        <f t="shared" si="111"/>
        <v>0</v>
      </c>
      <c r="AK646" s="33">
        <f t="shared" si="111"/>
        <v>0</v>
      </c>
      <c r="AL646" s="33">
        <f t="shared" si="111"/>
        <v>0</v>
      </c>
      <c r="AM646" s="33">
        <f t="shared" si="111"/>
        <v>0</v>
      </c>
    </row>
    <row r="647" spans="1:39">
      <c r="A647" s="33" t="s">
        <v>265</v>
      </c>
      <c r="B647" s="33" t="s">
        <v>272</v>
      </c>
      <c r="C647" s="33" t="s">
        <v>165</v>
      </c>
      <c r="D647" s="77" t="s">
        <v>161</v>
      </c>
      <c r="E647" s="33">
        <f t="shared" si="112"/>
        <v>0</v>
      </c>
      <c r="F647" s="33">
        <f t="shared" si="112"/>
        <v>0</v>
      </c>
      <c r="G647" s="33">
        <f t="shared" si="112"/>
        <v>0</v>
      </c>
      <c r="H647" s="33">
        <f t="shared" si="112"/>
        <v>1</v>
      </c>
      <c r="I647" s="33">
        <f t="shared" si="112"/>
        <v>0</v>
      </c>
      <c r="J647" s="33">
        <f t="shared" si="112"/>
        <v>0</v>
      </c>
      <c r="K647" s="33">
        <f t="shared" si="112"/>
        <v>0</v>
      </c>
      <c r="L647" s="33">
        <f t="shared" si="112"/>
        <v>0</v>
      </c>
      <c r="M647" s="33">
        <f t="shared" si="112"/>
        <v>0</v>
      </c>
      <c r="N647" s="33">
        <f t="shared" si="110"/>
        <v>0</v>
      </c>
      <c r="O647" s="33">
        <f t="shared" si="110"/>
        <v>0</v>
      </c>
      <c r="P647" s="33">
        <f t="shared" si="110"/>
        <v>0</v>
      </c>
      <c r="Q647" s="36">
        <f t="shared" si="113"/>
        <v>1</v>
      </c>
      <c r="R647" s="33" t="s">
        <v>328</v>
      </c>
      <c r="U647" s="33" t="s">
        <v>336</v>
      </c>
      <c r="V647" s="33" t="s">
        <v>330</v>
      </c>
      <c r="W647" s="33" t="s">
        <v>165</v>
      </c>
      <c r="X647" s="33" t="s">
        <v>161</v>
      </c>
      <c r="Y647" s="33">
        <v>9.2846356006500006</v>
      </c>
      <c r="Z647" s="33">
        <v>10</v>
      </c>
      <c r="AB647" s="33">
        <f t="shared" si="111"/>
        <v>0</v>
      </c>
      <c r="AC647" s="33">
        <f t="shared" si="111"/>
        <v>0</v>
      </c>
      <c r="AD647" s="33">
        <f t="shared" si="111"/>
        <v>0</v>
      </c>
      <c r="AE647" s="33">
        <f t="shared" si="111"/>
        <v>1</v>
      </c>
      <c r="AF647" s="33">
        <f t="shared" si="111"/>
        <v>0</v>
      </c>
      <c r="AG647" s="33">
        <f t="shared" si="111"/>
        <v>0</v>
      </c>
      <c r="AH647" s="33">
        <f t="shared" si="111"/>
        <v>0</v>
      </c>
      <c r="AI647" s="33">
        <f t="shared" si="111"/>
        <v>0</v>
      </c>
      <c r="AJ647" s="33">
        <f t="shared" si="111"/>
        <v>0</v>
      </c>
      <c r="AK647" s="33">
        <f t="shared" si="111"/>
        <v>0</v>
      </c>
      <c r="AL647" s="33">
        <f t="shared" si="111"/>
        <v>0</v>
      </c>
      <c r="AM647" s="33">
        <f t="shared" si="111"/>
        <v>0</v>
      </c>
    </row>
    <row r="648" spans="1:39">
      <c r="A648" s="33" t="s">
        <v>265</v>
      </c>
      <c r="B648" s="33" t="str">
        <f t="shared" ref="B648:B699" si="114">V648</f>
        <v>1950s</v>
      </c>
      <c r="C648" s="33" t="s">
        <v>311</v>
      </c>
      <c r="D648" s="77">
        <v>1</v>
      </c>
      <c r="E648" s="33">
        <f t="shared" si="112"/>
        <v>0</v>
      </c>
      <c r="F648" s="33">
        <f t="shared" si="112"/>
        <v>1</v>
      </c>
      <c r="G648" s="33">
        <f t="shared" si="112"/>
        <v>0</v>
      </c>
      <c r="H648" s="33">
        <f t="shared" si="112"/>
        <v>0</v>
      </c>
      <c r="I648" s="33">
        <f t="shared" si="112"/>
        <v>0</v>
      </c>
      <c r="J648" s="33">
        <f t="shared" si="112"/>
        <v>0</v>
      </c>
      <c r="K648" s="33">
        <f t="shared" si="112"/>
        <v>0</v>
      </c>
      <c r="L648" s="33">
        <f t="shared" si="112"/>
        <v>0</v>
      </c>
      <c r="M648" s="33">
        <f t="shared" si="112"/>
        <v>0</v>
      </c>
      <c r="N648" s="33">
        <f t="shared" si="110"/>
        <v>0</v>
      </c>
      <c r="O648" s="33">
        <f t="shared" si="110"/>
        <v>0</v>
      </c>
      <c r="P648" s="33">
        <f t="shared" si="110"/>
        <v>0</v>
      </c>
      <c r="Q648" s="36">
        <f t="shared" si="113"/>
        <v>1</v>
      </c>
      <c r="R648" s="33" t="s">
        <v>328</v>
      </c>
      <c r="U648" s="33" t="s">
        <v>336</v>
      </c>
      <c r="V648" s="33" t="s">
        <v>4</v>
      </c>
      <c r="W648" s="33" t="s">
        <v>311</v>
      </c>
      <c r="X648" s="33">
        <v>1</v>
      </c>
      <c r="Y648" s="33">
        <v>20.4658457267</v>
      </c>
      <c r="Z648" s="33">
        <v>20</v>
      </c>
      <c r="AB648" s="33">
        <f t="shared" si="111"/>
        <v>0</v>
      </c>
      <c r="AC648" s="33">
        <f t="shared" si="111"/>
        <v>1</v>
      </c>
      <c r="AD648" s="33">
        <f t="shared" si="111"/>
        <v>0</v>
      </c>
      <c r="AE648" s="33">
        <f t="shared" si="111"/>
        <v>0</v>
      </c>
      <c r="AF648" s="33">
        <f t="shared" si="111"/>
        <v>0</v>
      </c>
      <c r="AG648" s="33">
        <f t="shared" si="111"/>
        <v>0</v>
      </c>
      <c r="AH648" s="33">
        <f t="shared" si="111"/>
        <v>0</v>
      </c>
      <c r="AI648" s="33">
        <f t="shared" si="111"/>
        <v>0</v>
      </c>
      <c r="AJ648" s="33">
        <f t="shared" si="111"/>
        <v>0</v>
      </c>
      <c r="AK648" s="33">
        <f t="shared" si="111"/>
        <v>0</v>
      </c>
      <c r="AL648" s="33">
        <f t="shared" si="111"/>
        <v>0</v>
      </c>
      <c r="AM648" s="33">
        <f t="shared" si="111"/>
        <v>0</v>
      </c>
    </row>
    <row r="649" spans="1:39">
      <c r="A649" s="33" t="s">
        <v>265</v>
      </c>
      <c r="B649" s="33" t="str">
        <f t="shared" si="114"/>
        <v>1950s</v>
      </c>
      <c r="C649" s="33" t="s">
        <v>311</v>
      </c>
      <c r="D649" s="77">
        <v>2</v>
      </c>
      <c r="E649" s="33">
        <f t="shared" si="112"/>
        <v>0</v>
      </c>
      <c r="F649" s="33">
        <f t="shared" si="112"/>
        <v>1</v>
      </c>
      <c r="G649" s="33">
        <f t="shared" si="112"/>
        <v>0</v>
      </c>
      <c r="H649" s="33">
        <f t="shared" si="112"/>
        <v>0</v>
      </c>
      <c r="I649" s="33">
        <f t="shared" si="112"/>
        <v>0</v>
      </c>
      <c r="J649" s="33">
        <f t="shared" si="112"/>
        <v>0</v>
      </c>
      <c r="K649" s="33">
        <f t="shared" si="112"/>
        <v>0</v>
      </c>
      <c r="L649" s="33">
        <f t="shared" si="112"/>
        <v>0</v>
      </c>
      <c r="M649" s="33">
        <f t="shared" si="112"/>
        <v>0</v>
      </c>
      <c r="N649" s="33">
        <f t="shared" si="110"/>
        <v>0</v>
      </c>
      <c r="O649" s="33">
        <f t="shared" si="110"/>
        <v>0</v>
      </c>
      <c r="P649" s="33">
        <f t="shared" si="110"/>
        <v>0</v>
      </c>
      <c r="Q649" s="36">
        <f t="shared" si="113"/>
        <v>1</v>
      </c>
      <c r="R649" s="33" t="s">
        <v>328</v>
      </c>
      <c r="U649" s="33" t="s">
        <v>336</v>
      </c>
      <c r="V649" s="33" t="s">
        <v>4</v>
      </c>
      <c r="W649" s="33" t="s">
        <v>311</v>
      </c>
      <c r="X649" s="33">
        <v>2</v>
      </c>
      <c r="Y649" s="33">
        <v>19.431022376200001</v>
      </c>
      <c r="Z649" s="33">
        <v>20</v>
      </c>
      <c r="AB649" s="33">
        <f t="shared" si="111"/>
        <v>0</v>
      </c>
      <c r="AC649" s="33">
        <f t="shared" si="111"/>
        <v>1</v>
      </c>
      <c r="AD649" s="33">
        <f t="shared" si="111"/>
        <v>0</v>
      </c>
      <c r="AE649" s="33">
        <f t="shared" si="111"/>
        <v>0</v>
      </c>
      <c r="AF649" s="33">
        <f t="shared" si="111"/>
        <v>0</v>
      </c>
      <c r="AG649" s="33">
        <f t="shared" si="111"/>
        <v>0</v>
      </c>
      <c r="AH649" s="33">
        <f t="shared" si="111"/>
        <v>0</v>
      </c>
      <c r="AI649" s="33">
        <f t="shared" si="111"/>
        <v>0</v>
      </c>
      <c r="AJ649" s="33">
        <f t="shared" si="111"/>
        <v>0</v>
      </c>
      <c r="AK649" s="33">
        <f t="shared" si="111"/>
        <v>0</v>
      </c>
      <c r="AL649" s="33">
        <f t="shared" si="111"/>
        <v>0</v>
      </c>
      <c r="AM649" s="33">
        <f t="shared" si="111"/>
        <v>0</v>
      </c>
    </row>
    <row r="650" spans="1:39">
      <c r="A650" s="33" t="s">
        <v>265</v>
      </c>
      <c r="B650" s="33" t="str">
        <f t="shared" si="114"/>
        <v>1950s</v>
      </c>
      <c r="C650" s="33" t="s">
        <v>311</v>
      </c>
      <c r="D650" s="77" t="s">
        <v>161</v>
      </c>
      <c r="E650" s="33">
        <f t="shared" si="112"/>
        <v>0</v>
      </c>
      <c r="F650" s="33">
        <f t="shared" si="112"/>
        <v>1</v>
      </c>
      <c r="G650" s="33">
        <f t="shared" si="112"/>
        <v>0</v>
      </c>
      <c r="H650" s="33">
        <f t="shared" si="112"/>
        <v>0</v>
      </c>
      <c r="I650" s="33">
        <f t="shared" si="112"/>
        <v>0</v>
      </c>
      <c r="J650" s="33">
        <f t="shared" si="112"/>
        <v>0</v>
      </c>
      <c r="K650" s="33">
        <f t="shared" si="112"/>
        <v>0</v>
      </c>
      <c r="L650" s="33">
        <f t="shared" si="112"/>
        <v>0</v>
      </c>
      <c r="M650" s="33">
        <f t="shared" si="112"/>
        <v>0</v>
      </c>
      <c r="N650" s="33">
        <f t="shared" si="110"/>
        <v>0</v>
      </c>
      <c r="O650" s="33">
        <f t="shared" si="110"/>
        <v>0</v>
      </c>
      <c r="P650" s="33">
        <f t="shared" si="110"/>
        <v>0</v>
      </c>
      <c r="Q650" s="36">
        <f t="shared" si="113"/>
        <v>1</v>
      </c>
      <c r="R650" s="33" t="s">
        <v>328</v>
      </c>
      <c r="U650" s="33" t="s">
        <v>336</v>
      </c>
      <c r="V650" s="33" t="s">
        <v>4</v>
      </c>
      <c r="W650" s="33" t="s">
        <v>311</v>
      </c>
      <c r="X650" s="33" t="s">
        <v>161</v>
      </c>
      <c r="Y650" s="33">
        <v>20.1114428281</v>
      </c>
      <c r="Z650" s="33">
        <v>20</v>
      </c>
      <c r="AB650" s="33">
        <f t="shared" si="111"/>
        <v>0</v>
      </c>
      <c r="AC650" s="33">
        <f t="shared" si="111"/>
        <v>1</v>
      </c>
      <c r="AD650" s="33">
        <f t="shared" si="111"/>
        <v>0</v>
      </c>
      <c r="AE650" s="33">
        <f t="shared" si="111"/>
        <v>0</v>
      </c>
      <c r="AF650" s="33">
        <f t="shared" si="111"/>
        <v>0</v>
      </c>
      <c r="AG650" s="33">
        <f t="shared" si="111"/>
        <v>0</v>
      </c>
      <c r="AH650" s="33">
        <f t="shared" si="111"/>
        <v>0</v>
      </c>
      <c r="AI650" s="33">
        <f t="shared" si="111"/>
        <v>0</v>
      </c>
      <c r="AJ650" s="33">
        <f t="shared" si="111"/>
        <v>0</v>
      </c>
      <c r="AK650" s="33">
        <f t="shared" si="111"/>
        <v>0</v>
      </c>
      <c r="AL650" s="33">
        <f t="shared" si="111"/>
        <v>0</v>
      </c>
      <c r="AM650" s="33">
        <f t="shared" si="111"/>
        <v>0</v>
      </c>
    </row>
    <row r="651" spans="1:39">
      <c r="A651" s="33" t="s">
        <v>265</v>
      </c>
      <c r="B651" s="33" t="str">
        <f t="shared" si="114"/>
        <v>1950s</v>
      </c>
      <c r="C651" s="33" t="s">
        <v>162</v>
      </c>
      <c r="D651" s="77">
        <v>1</v>
      </c>
      <c r="E651" s="33">
        <f t="shared" si="112"/>
        <v>0</v>
      </c>
      <c r="F651" s="33">
        <f t="shared" si="112"/>
        <v>0</v>
      </c>
      <c r="G651" s="33">
        <f t="shared" si="112"/>
        <v>1</v>
      </c>
      <c r="H651" s="33">
        <f t="shared" si="112"/>
        <v>0</v>
      </c>
      <c r="I651" s="33">
        <f t="shared" si="112"/>
        <v>0</v>
      </c>
      <c r="J651" s="33">
        <f t="shared" si="112"/>
        <v>0</v>
      </c>
      <c r="K651" s="33">
        <f t="shared" si="112"/>
        <v>0</v>
      </c>
      <c r="L651" s="33">
        <f t="shared" si="112"/>
        <v>0</v>
      </c>
      <c r="M651" s="33">
        <f t="shared" si="112"/>
        <v>0</v>
      </c>
      <c r="N651" s="33">
        <f t="shared" si="110"/>
        <v>0</v>
      </c>
      <c r="O651" s="33">
        <f t="shared" si="110"/>
        <v>0</v>
      </c>
      <c r="P651" s="33">
        <f t="shared" si="110"/>
        <v>0</v>
      </c>
      <c r="Q651" s="36">
        <f t="shared" si="113"/>
        <v>1</v>
      </c>
      <c r="R651" s="33" t="s">
        <v>328</v>
      </c>
      <c r="U651" s="33" t="s">
        <v>336</v>
      </c>
      <c r="V651" s="33" t="s">
        <v>4</v>
      </c>
      <c r="W651" s="33" t="s">
        <v>162</v>
      </c>
      <c r="X651" s="33">
        <v>1</v>
      </c>
      <c r="Y651" s="33">
        <v>16.869806638</v>
      </c>
      <c r="Z651" s="33">
        <v>15</v>
      </c>
      <c r="AB651" s="33">
        <f t="shared" si="111"/>
        <v>0</v>
      </c>
      <c r="AC651" s="33">
        <f t="shared" si="111"/>
        <v>0</v>
      </c>
      <c r="AD651" s="33">
        <f t="shared" si="111"/>
        <v>1</v>
      </c>
      <c r="AE651" s="33">
        <f t="shared" si="111"/>
        <v>0</v>
      </c>
      <c r="AF651" s="33">
        <f t="shared" si="111"/>
        <v>0</v>
      </c>
      <c r="AG651" s="33">
        <f t="shared" si="111"/>
        <v>0</v>
      </c>
      <c r="AH651" s="33">
        <f t="shared" si="111"/>
        <v>0</v>
      </c>
      <c r="AI651" s="33">
        <f t="shared" si="111"/>
        <v>0</v>
      </c>
      <c r="AJ651" s="33">
        <f t="shared" si="111"/>
        <v>0</v>
      </c>
      <c r="AK651" s="33">
        <f t="shared" si="111"/>
        <v>0</v>
      </c>
      <c r="AL651" s="33">
        <f t="shared" si="111"/>
        <v>0</v>
      </c>
      <c r="AM651" s="33">
        <f t="shared" si="111"/>
        <v>0</v>
      </c>
    </row>
    <row r="652" spans="1:39">
      <c r="A652" s="33" t="s">
        <v>265</v>
      </c>
      <c r="B652" s="33" t="str">
        <f t="shared" si="114"/>
        <v>1950s</v>
      </c>
      <c r="C652" s="33" t="s">
        <v>162</v>
      </c>
      <c r="D652" s="77">
        <v>2</v>
      </c>
      <c r="E652" s="33">
        <f t="shared" si="112"/>
        <v>0</v>
      </c>
      <c r="F652" s="33">
        <f t="shared" si="112"/>
        <v>0</v>
      </c>
      <c r="G652" s="33">
        <f t="shared" si="112"/>
        <v>1</v>
      </c>
      <c r="H652" s="33">
        <f t="shared" si="112"/>
        <v>0</v>
      </c>
      <c r="I652" s="33">
        <f t="shared" si="112"/>
        <v>0</v>
      </c>
      <c r="J652" s="33">
        <f t="shared" si="112"/>
        <v>0</v>
      </c>
      <c r="K652" s="33">
        <f t="shared" si="112"/>
        <v>0</v>
      </c>
      <c r="L652" s="33">
        <f t="shared" si="112"/>
        <v>0</v>
      </c>
      <c r="M652" s="33">
        <f t="shared" si="112"/>
        <v>0</v>
      </c>
      <c r="N652" s="33">
        <f t="shared" si="110"/>
        <v>0</v>
      </c>
      <c r="O652" s="33">
        <f t="shared" si="110"/>
        <v>0</v>
      </c>
      <c r="P652" s="33">
        <f t="shared" si="110"/>
        <v>0</v>
      </c>
      <c r="Q652" s="36">
        <f t="shared" si="113"/>
        <v>1</v>
      </c>
      <c r="R652" s="33" t="s">
        <v>328</v>
      </c>
      <c r="U652" s="33" t="s">
        <v>336</v>
      </c>
      <c r="V652" s="33" t="s">
        <v>4</v>
      </c>
      <c r="W652" s="33" t="s">
        <v>162</v>
      </c>
      <c r="X652" s="33">
        <v>2</v>
      </c>
      <c r="Y652" s="33">
        <v>16.016811357000002</v>
      </c>
      <c r="Z652" s="33">
        <v>15</v>
      </c>
      <c r="AB652" s="33">
        <f t="shared" si="111"/>
        <v>0</v>
      </c>
      <c r="AC652" s="33">
        <f t="shared" si="111"/>
        <v>0</v>
      </c>
      <c r="AD652" s="33">
        <f t="shared" si="111"/>
        <v>1</v>
      </c>
      <c r="AE652" s="33">
        <f t="shared" si="111"/>
        <v>0</v>
      </c>
      <c r="AF652" s="33">
        <f t="shared" si="111"/>
        <v>0</v>
      </c>
      <c r="AG652" s="33">
        <f t="shared" si="111"/>
        <v>0</v>
      </c>
      <c r="AH652" s="33">
        <f t="shared" si="111"/>
        <v>0</v>
      </c>
      <c r="AI652" s="33">
        <f t="shared" si="111"/>
        <v>0</v>
      </c>
      <c r="AJ652" s="33">
        <f t="shared" si="111"/>
        <v>0</v>
      </c>
      <c r="AK652" s="33">
        <f t="shared" si="111"/>
        <v>0</v>
      </c>
      <c r="AL652" s="33">
        <f t="shared" si="111"/>
        <v>0</v>
      </c>
      <c r="AM652" s="33">
        <f t="shared" si="111"/>
        <v>0</v>
      </c>
    </row>
    <row r="653" spans="1:39">
      <c r="A653" s="33" t="s">
        <v>265</v>
      </c>
      <c r="B653" s="33" t="str">
        <f t="shared" si="114"/>
        <v>1950s</v>
      </c>
      <c r="C653" s="33" t="s">
        <v>162</v>
      </c>
      <c r="D653" s="77" t="s">
        <v>161</v>
      </c>
      <c r="E653" s="33">
        <f t="shared" si="112"/>
        <v>0</v>
      </c>
      <c r="F653" s="33">
        <f t="shared" si="112"/>
        <v>0</v>
      </c>
      <c r="G653" s="33">
        <f t="shared" si="112"/>
        <v>1</v>
      </c>
      <c r="H653" s="33">
        <f t="shared" si="112"/>
        <v>0</v>
      </c>
      <c r="I653" s="33">
        <f t="shared" si="112"/>
        <v>0</v>
      </c>
      <c r="J653" s="33">
        <f t="shared" si="112"/>
        <v>0</v>
      </c>
      <c r="K653" s="33">
        <f t="shared" si="112"/>
        <v>0</v>
      </c>
      <c r="L653" s="33">
        <f t="shared" si="112"/>
        <v>0</v>
      </c>
      <c r="M653" s="33">
        <f t="shared" si="112"/>
        <v>0</v>
      </c>
      <c r="N653" s="33">
        <f t="shared" si="110"/>
        <v>0</v>
      </c>
      <c r="O653" s="33">
        <f t="shared" si="110"/>
        <v>0</v>
      </c>
      <c r="P653" s="33">
        <f t="shared" si="110"/>
        <v>0</v>
      </c>
      <c r="Q653" s="36">
        <f t="shared" si="113"/>
        <v>1</v>
      </c>
      <c r="R653" s="33" t="s">
        <v>328</v>
      </c>
      <c r="U653" s="33" t="s">
        <v>336</v>
      </c>
      <c r="V653" s="33" t="s">
        <v>4</v>
      </c>
      <c r="W653" s="33" t="s">
        <v>162</v>
      </c>
      <c r="X653" s="33" t="s">
        <v>161</v>
      </c>
      <c r="Y653" s="33">
        <v>16.577675618800001</v>
      </c>
      <c r="Z653" s="33">
        <v>15</v>
      </c>
      <c r="AB653" s="33">
        <f t="shared" si="111"/>
        <v>0</v>
      </c>
      <c r="AC653" s="33">
        <f t="shared" si="111"/>
        <v>0</v>
      </c>
      <c r="AD653" s="33">
        <f t="shared" si="111"/>
        <v>1</v>
      </c>
      <c r="AE653" s="33">
        <f t="shared" si="111"/>
        <v>0</v>
      </c>
      <c r="AF653" s="33">
        <f t="shared" si="111"/>
        <v>0</v>
      </c>
      <c r="AG653" s="33">
        <f t="shared" si="111"/>
        <v>0</v>
      </c>
      <c r="AH653" s="33">
        <f t="shared" si="111"/>
        <v>0</v>
      </c>
      <c r="AI653" s="33">
        <f t="shared" si="111"/>
        <v>0</v>
      </c>
      <c r="AJ653" s="33">
        <f t="shared" si="111"/>
        <v>0</v>
      </c>
      <c r="AK653" s="33">
        <f t="shared" si="111"/>
        <v>0</v>
      </c>
      <c r="AL653" s="33">
        <f t="shared" si="111"/>
        <v>0</v>
      </c>
      <c r="AM653" s="33">
        <f t="shared" si="111"/>
        <v>0</v>
      </c>
    </row>
    <row r="654" spans="1:39">
      <c r="A654" s="33" t="s">
        <v>265</v>
      </c>
      <c r="B654" s="33" t="str">
        <f t="shared" si="114"/>
        <v>1950s</v>
      </c>
      <c r="C654" s="33" t="s">
        <v>163</v>
      </c>
      <c r="D654" s="77">
        <v>1</v>
      </c>
      <c r="E654" s="33">
        <f t="shared" si="112"/>
        <v>0</v>
      </c>
      <c r="F654" s="33">
        <f t="shared" si="112"/>
        <v>0</v>
      </c>
      <c r="G654" s="33">
        <f t="shared" si="112"/>
        <v>1</v>
      </c>
      <c r="H654" s="33">
        <f t="shared" si="112"/>
        <v>0</v>
      </c>
      <c r="I654" s="33">
        <f t="shared" si="112"/>
        <v>0</v>
      </c>
      <c r="J654" s="33">
        <f t="shared" si="112"/>
        <v>0</v>
      </c>
      <c r="K654" s="33">
        <f t="shared" si="112"/>
        <v>0</v>
      </c>
      <c r="L654" s="33">
        <f t="shared" si="112"/>
        <v>0</v>
      </c>
      <c r="M654" s="33">
        <f t="shared" si="112"/>
        <v>0</v>
      </c>
      <c r="N654" s="33">
        <f t="shared" si="110"/>
        <v>0</v>
      </c>
      <c r="O654" s="33">
        <f t="shared" si="110"/>
        <v>0</v>
      </c>
      <c r="P654" s="33">
        <f t="shared" si="110"/>
        <v>0</v>
      </c>
      <c r="Q654" s="36">
        <f t="shared" si="113"/>
        <v>1</v>
      </c>
      <c r="R654" s="33" t="s">
        <v>328</v>
      </c>
      <c r="U654" s="33" t="s">
        <v>336</v>
      </c>
      <c r="V654" s="33" t="s">
        <v>4</v>
      </c>
      <c r="W654" s="33" t="s">
        <v>163</v>
      </c>
      <c r="X654" s="33">
        <v>1</v>
      </c>
      <c r="Y654" s="33">
        <v>13.905625001000001</v>
      </c>
      <c r="Z654" s="33">
        <v>15</v>
      </c>
      <c r="AB654" s="33">
        <f t="shared" si="111"/>
        <v>0</v>
      </c>
      <c r="AC654" s="33">
        <f t="shared" si="111"/>
        <v>0</v>
      </c>
      <c r="AD654" s="33">
        <f t="shared" si="111"/>
        <v>1</v>
      </c>
      <c r="AE654" s="33">
        <f t="shared" si="111"/>
        <v>0</v>
      </c>
      <c r="AF654" s="33">
        <f t="shared" si="111"/>
        <v>0</v>
      </c>
      <c r="AG654" s="33">
        <f t="shared" si="111"/>
        <v>0</v>
      </c>
      <c r="AH654" s="33">
        <f t="shared" si="111"/>
        <v>0</v>
      </c>
      <c r="AI654" s="33">
        <f t="shared" si="111"/>
        <v>0</v>
      </c>
      <c r="AJ654" s="33">
        <f t="shared" si="111"/>
        <v>0</v>
      </c>
      <c r="AK654" s="33">
        <f t="shared" si="111"/>
        <v>0</v>
      </c>
      <c r="AL654" s="33">
        <f t="shared" si="111"/>
        <v>0</v>
      </c>
      <c r="AM654" s="33">
        <f t="shared" si="111"/>
        <v>0</v>
      </c>
    </row>
    <row r="655" spans="1:39">
      <c r="A655" s="33" t="s">
        <v>265</v>
      </c>
      <c r="B655" s="33" t="str">
        <f t="shared" si="114"/>
        <v>1950s</v>
      </c>
      <c r="C655" s="33" t="s">
        <v>163</v>
      </c>
      <c r="D655" s="77">
        <v>2</v>
      </c>
      <c r="E655" s="33">
        <f t="shared" si="112"/>
        <v>0</v>
      </c>
      <c r="F655" s="33">
        <f t="shared" si="112"/>
        <v>0</v>
      </c>
      <c r="G655" s="33">
        <f t="shared" si="112"/>
        <v>1</v>
      </c>
      <c r="H655" s="33">
        <f t="shared" si="112"/>
        <v>0</v>
      </c>
      <c r="I655" s="33">
        <f t="shared" si="112"/>
        <v>0</v>
      </c>
      <c r="J655" s="33">
        <f t="shared" si="112"/>
        <v>0</v>
      </c>
      <c r="K655" s="33">
        <f t="shared" si="112"/>
        <v>0</v>
      </c>
      <c r="L655" s="33">
        <f t="shared" si="112"/>
        <v>0</v>
      </c>
      <c r="M655" s="33">
        <f t="shared" si="112"/>
        <v>0</v>
      </c>
      <c r="N655" s="33">
        <f t="shared" si="110"/>
        <v>0</v>
      </c>
      <c r="O655" s="33">
        <f t="shared" si="110"/>
        <v>0</v>
      </c>
      <c r="P655" s="33">
        <f t="shared" si="110"/>
        <v>0</v>
      </c>
      <c r="Q655" s="36">
        <f t="shared" si="113"/>
        <v>1</v>
      </c>
      <c r="R655" s="33" t="s">
        <v>328</v>
      </c>
      <c r="U655" s="33" t="s">
        <v>336</v>
      </c>
      <c r="V655" s="33" t="s">
        <v>4</v>
      </c>
      <c r="W655" s="33" t="s">
        <v>163</v>
      </c>
      <c r="X655" s="33">
        <v>2</v>
      </c>
      <c r="Y655" s="33">
        <v>13.202508909600001</v>
      </c>
      <c r="Z655" s="33">
        <v>15</v>
      </c>
      <c r="AB655" s="33">
        <f t="shared" ref="AB655:AM667" si="115">IF(AB$2=$Z655,1,0)</f>
        <v>0</v>
      </c>
      <c r="AC655" s="33">
        <f t="shared" si="115"/>
        <v>0</v>
      </c>
      <c r="AD655" s="33">
        <f t="shared" si="115"/>
        <v>1</v>
      </c>
      <c r="AE655" s="33">
        <f t="shared" si="115"/>
        <v>0</v>
      </c>
      <c r="AF655" s="33">
        <f t="shared" si="115"/>
        <v>0</v>
      </c>
      <c r="AG655" s="33">
        <f t="shared" si="115"/>
        <v>0</v>
      </c>
      <c r="AH655" s="33">
        <f t="shared" si="115"/>
        <v>0</v>
      </c>
      <c r="AI655" s="33">
        <f t="shared" si="115"/>
        <v>0</v>
      </c>
      <c r="AJ655" s="33">
        <f t="shared" si="115"/>
        <v>0</v>
      </c>
      <c r="AK655" s="33">
        <f t="shared" si="115"/>
        <v>0</v>
      </c>
      <c r="AL655" s="33">
        <f t="shared" si="115"/>
        <v>0</v>
      </c>
      <c r="AM655" s="33">
        <f t="shared" si="115"/>
        <v>0</v>
      </c>
    </row>
    <row r="656" spans="1:39">
      <c r="A656" s="33" t="s">
        <v>265</v>
      </c>
      <c r="B656" s="33" t="str">
        <f t="shared" si="114"/>
        <v>1950s</v>
      </c>
      <c r="C656" s="33" t="s">
        <v>163</v>
      </c>
      <c r="D656" s="77" t="s">
        <v>161</v>
      </c>
      <c r="E656" s="33">
        <f t="shared" si="112"/>
        <v>0</v>
      </c>
      <c r="F656" s="33">
        <f t="shared" si="112"/>
        <v>0</v>
      </c>
      <c r="G656" s="33">
        <f t="shared" si="112"/>
        <v>1</v>
      </c>
      <c r="H656" s="33">
        <f t="shared" si="112"/>
        <v>0</v>
      </c>
      <c r="I656" s="33">
        <f t="shared" si="112"/>
        <v>0</v>
      </c>
      <c r="J656" s="33">
        <f t="shared" si="112"/>
        <v>0</v>
      </c>
      <c r="K656" s="33">
        <f t="shared" si="112"/>
        <v>0</v>
      </c>
      <c r="L656" s="33">
        <f t="shared" si="112"/>
        <v>0</v>
      </c>
      <c r="M656" s="33">
        <f t="shared" si="112"/>
        <v>0</v>
      </c>
      <c r="N656" s="33">
        <f t="shared" si="110"/>
        <v>0</v>
      </c>
      <c r="O656" s="33">
        <f t="shared" si="110"/>
        <v>0</v>
      </c>
      <c r="P656" s="33">
        <f t="shared" si="110"/>
        <v>0</v>
      </c>
      <c r="Q656" s="36">
        <f t="shared" si="113"/>
        <v>1</v>
      </c>
      <c r="R656" s="33" t="s">
        <v>328</v>
      </c>
      <c r="U656" s="33" t="s">
        <v>336</v>
      </c>
      <c r="V656" s="33" t="s">
        <v>4</v>
      </c>
      <c r="W656" s="33" t="s">
        <v>163</v>
      </c>
      <c r="X656" s="33" t="s">
        <v>161</v>
      </c>
      <c r="Y656" s="33">
        <v>13.6648241138</v>
      </c>
      <c r="Z656" s="33">
        <v>15</v>
      </c>
      <c r="AB656" s="33">
        <f t="shared" si="115"/>
        <v>0</v>
      </c>
      <c r="AC656" s="33">
        <f t="shared" si="115"/>
        <v>0</v>
      </c>
      <c r="AD656" s="33">
        <f t="shared" si="115"/>
        <v>1</v>
      </c>
      <c r="AE656" s="33">
        <f t="shared" si="115"/>
        <v>0</v>
      </c>
      <c r="AF656" s="33">
        <f t="shared" si="115"/>
        <v>0</v>
      </c>
      <c r="AG656" s="33">
        <f t="shared" si="115"/>
        <v>0</v>
      </c>
      <c r="AH656" s="33">
        <f t="shared" si="115"/>
        <v>0</v>
      </c>
      <c r="AI656" s="33">
        <f t="shared" si="115"/>
        <v>0</v>
      </c>
      <c r="AJ656" s="33">
        <f t="shared" si="115"/>
        <v>0</v>
      </c>
      <c r="AK656" s="33">
        <f t="shared" si="115"/>
        <v>0</v>
      </c>
      <c r="AL656" s="33">
        <f t="shared" si="115"/>
        <v>0</v>
      </c>
      <c r="AM656" s="33">
        <f t="shared" si="115"/>
        <v>0</v>
      </c>
    </row>
    <row r="657" spans="1:39">
      <c r="A657" s="33" t="s">
        <v>265</v>
      </c>
      <c r="B657" s="33" t="str">
        <f t="shared" si="114"/>
        <v>1950s</v>
      </c>
      <c r="C657" s="33" t="s">
        <v>164</v>
      </c>
      <c r="D657" s="77">
        <v>1</v>
      </c>
      <c r="E657" s="33">
        <f t="shared" si="112"/>
        <v>0</v>
      </c>
      <c r="F657" s="33">
        <f t="shared" si="112"/>
        <v>0</v>
      </c>
      <c r="G657" s="33">
        <f t="shared" si="112"/>
        <v>0</v>
      </c>
      <c r="H657" s="33">
        <f t="shared" si="112"/>
        <v>1</v>
      </c>
      <c r="I657" s="33">
        <f t="shared" si="112"/>
        <v>0</v>
      </c>
      <c r="J657" s="33">
        <f t="shared" si="112"/>
        <v>0</v>
      </c>
      <c r="K657" s="33">
        <f t="shared" si="112"/>
        <v>0</v>
      </c>
      <c r="L657" s="33">
        <f t="shared" si="112"/>
        <v>0</v>
      </c>
      <c r="M657" s="33">
        <f t="shared" si="112"/>
        <v>0</v>
      </c>
      <c r="N657" s="33">
        <f t="shared" si="110"/>
        <v>0</v>
      </c>
      <c r="O657" s="33">
        <f t="shared" si="110"/>
        <v>0</v>
      </c>
      <c r="P657" s="33">
        <f t="shared" si="110"/>
        <v>0</v>
      </c>
      <c r="Q657" s="36">
        <f t="shared" si="113"/>
        <v>1</v>
      </c>
      <c r="R657" s="33" t="s">
        <v>328</v>
      </c>
      <c r="U657" s="33" t="s">
        <v>336</v>
      </c>
      <c r="V657" s="33" t="s">
        <v>4</v>
      </c>
      <c r="W657" s="33" t="s">
        <v>164</v>
      </c>
      <c r="X657" s="33">
        <v>1</v>
      </c>
      <c r="Y657" s="33">
        <v>11.4622775956</v>
      </c>
      <c r="Z657" s="33">
        <v>10</v>
      </c>
      <c r="AB657" s="33">
        <f t="shared" si="115"/>
        <v>0</v>
      </c>
      <c r="AC657" s="33">
        <f t="shared" si="115"/>
        <v>0</v>
      </c>
      <c r="AD657" s="33">
        <f t="shared" si="115"/>
        <v>0</v>
      </c>
      <c r="AE657" s="33">
        <f t="shared" si="115"/>
        <v>1</v>
      </c>
      <c r="AF657" s="33">
        <f t="shared" si="115"/>
        <v>0</v>
      </c>
      <c r="AG657" s="33">
        <f t="shared" si="115"/>
        <v>0</v>
      </c>
      <c r="AH657" s="33">
        <f t="shared" si="115"/>
        <v>0</v>
      </c>
      <c r="AI657" s="33">
        <f t="shared" si="115"/>
        <v>0</v>
      </c>
      <c r="AJ657" s="33">
        <f t="shared" si="115"/>
        <v>0</v>
      </c>
      <c r="AK657" s="33">
        <f t="shared" si="115"/>
        <v>0</v>
      </c>
      <c r="AL657" s="33">
        <f t="shared" si="115"/>
        <v>0</v>
      </c>
      <c r="AM657" s="33">
        <f t="shared" si="115"/>
        <v>0</v>
      </c>
    </row>
    <row r="658" spans="1:39">
      <c r="A658" s="33" t="s">
        <v>265</v>
      </c>
      <c r="B658" s="33" t="str">
        <f t="shared" si="114"/>
        <v>1950s</v>
      </c>
      <c r="C658" s="33" t="s">
        <v>164</v>
      </c>
      <c r="D658" s="77">
        <v>2</v>
      </c>
      <c r="E658" s="33">
        <f t="shared" si="112"/>
        <v>0</v>
      </c>
      <c r="F658" s="33">
        <f t="shared" si="112"/>
        <v>0</v>
      </c>
      <c r="G658" s="33">
        <f t="shared" si="112"/>
        <v>0</v>
      </c>
      <c r="H658" s="33">
        <f t="shared" si="112"/>
        <v>1</v>
      </c>
      <c r="I658" s="33">
        <f t="shared" si="112"/>
        <v>0</v>
      </c>
      <c r="J658" s="33">
        <f t="shared" si="112"/>
        <v>0</v>
      </c>
      <c r="K658" s="33">
        <f t="shared" si="112"/>
        <v>0</v>
      </c>
      <c r="L658" s="33">
        <f t="shared" si="112"/>
        <v>0</v>
      </c>
      <c r="M658" s="33">
        <f t="shared" si="112"/>
        <v>0</v>
      </c>
      <c r="N658" s="33">
        <f t="shared" si="110"/>
        <v>0</v>
      </c>
      <c r="O658" s="33">
        <f t="shared" si="110"/>
        <v>0</v>
      </c>
      <c r="P658" s="33">
        <f t="shared" si="110"/>
        <v>0</v>
      </c>
      <c r="Q658" s="36">
        <f t="shared" si="113"/>
        <v>1</v>
      </c>
      <c r="R658" s="33" t="s">
        <v>328</v>
      </c>
      <c r="U658" s="33" t="s">
        <v>336</v>
      </c>
      <c r="V658" s="33" t="s">
        <v>4</v>
      </c>
      <c r="W658" s="33" t="s">
        <v>164</v>
      </c>
      <c r="X658" s="33">
        <v>2</v>
      </c>
      <c r="Y658" s="33">
        <v>10.882705528800001</v>
      </c>
      <c r="Z658" s="33">
        <v>10</v>
      </c>
      <c r="AB658" s="33">
        <f t="shared" si="115"/>
        <v>0</v>
      </c>
      <c r="AC658" s="33">
        <f t="shared" si="115"/>
        <v>0</v>
      </c>
      <c r="AD658" s="33">
        <f t="shared" si="115"/>
        <v>0</v>
      </c>
      <c r="AE658" s="33">
        <f t="shared" si="115"/>
        <v>1</v>
      </c>
      <c r="AF658" s="33">
        <f t="shared" si="115"/>
        <v>0</v>
      </c>
      <c r="AG658" s="33">
        <f t="shared" si="115"/>
        <v>0</v>
      </c>
      <c r="AH658" s="33">
        <f t="shared" si="115"/>
        <v>0</v>
      </c>
      <c r="AI658" s="33">
        <f t="shared" si="115"/>
        <v>0</v>
      </c>
      <c r="AJ658" s="33">
        <f t="shared" si="115"/>
        <v>0</v>
      </c>
      <c r="AK658" s="33">
        <f t="shared" si="115"/>
        <v>0</v>
      </c>
      <c r="AL658" s="33">
        <f t="shared" si="115"/>
        <v>0</v>
      </c>
      <c r="AM658" s="33">
        <f t="shared" si="115"/>
        <v>0</v>
      </c>
    </row>
    <row r="659" spans="1:39">
      <c r="A659" s="33" t="s">
        <v>265</v>
      </c>
      <c r="B659" s="33" t="str">
        <f t="shared" si="114"/>
        <v>1950s</v>
      </c>
      <c r="C659" s="33" t="s">
        <v>164</v>
      </c>
      <c r="D659" s="77" t="s">
        <v>161</v>
      </c>
      <c r="E659" s="33">
        <f t="shared" si="112"/>
        <v>0</v>
      </c>
      <c r="F659" s="33">
        <f t="shared" si="112"/>
        <v>0</v>
      </c>
      <c r="G659" s="33">
        <f t="shared" si="112"/>
        <v>0</v>
      </c>
      <c r="H659" s="33">
        <f t="shared" si="112"/>
        <v>1</v>
      </c>
      <c r="I659" s="33">
        <f t="shared" si="112"/>
        <v>0</v>
      </c>
      <c r="J659" s="33">
        <f t="shared" si="112"/>
        <v>0</v>
      </c>
      <c r="K659" s="33">
        <f t="shared" si="112"/>
        <v>0</v>
      </c>
      <c r="L659" s="33">
        <f t="shared" si="112"/>
        <v>0</v>
      </c>
      <c r="M659" s="33">
        <f t="shared" si="112"/>
        <v>0</v>
      </c>
      <c r="N659" s="33">
        <f t="shared" si="110"/>
        <v>0</v>
      </c>
      <c r="O659" s="33">
        <f t="shared" si="110"/>
        <v>0</v>
      </c>
      <c r="P659" s="33">
        <f t="shared" si="110"/>
        <v>0</v>
      </c>
      <c r="Q659" s="36">
        <f t="shared" si="113"/>
        <v>1</v>
      </c>
      <c r="R659" s="33" t="s">
        <v>328</v>
      </c>
      <c r="U659" s="33" t="s">
        <v>336</v>
      </c>
      <c r="V659" s="33" t="s">
        <v>4</v>
      </c>
      <c r="W659" s="33" t="s">
        <v>164</v>
      </c>
      <c r="X659" s="33" t="s">
        <v>161</v>
      </c>
      <c r="Y659" s="33">
        <v>11.2637876597</v>
      </c>
      <c r="Z659" s="33">
        <v>10</v>
      </c>
      <c r="AB659" s="33">
        <f t="shared" si="115"/>
        <v>0</v>
      </c>
      <c r="AC659" s="33">
        <f t="shared" si="115"/>
        <v>0</v>
      </c>
      <c r="AD659" s="33">
        <f t="shared" si="115"/>
        <v>0</v>
      </c>
      <c r="AE659" s="33">
        <f t="shared" si="115"/>
        <v>1</v>
      </c>
      <c r="AF659" s="33">
        <f t="shared" si="115"/>
        <v>0</v>
      </c>
      <c r="AG659" s="33">
        <f t="shared" si="115"/>
        <v>0</v>
      </c>
      <c r="AH659" s="33">
        <f t="shared" si="115"/>
        <v>0</v>
      </c>
      <c r="AI659" s="33">
        <f t="shared" si="115"/>
        <v>0</v>
      </c>
      <c r="AJ659" s="33">
        <f t="shared" si="115"/>
        <v>0</v>
      </c>
      <c r="AK659" s="33">
        <f t="shared" si="115"/>
        <v>0</v>
      </c>
      <c r="AL659" s="33">
        <f t="shared" si="115"/>
        <v>0</v>
      </c>
      <c r="AM659" s="33">
        <f t="shared" si="115"/>
        <v>0</v>
      </c>
    </row>
    <row r="660" spans="1:39">
      <c r="A660" s="33" t="s">
        <v>265</v>
      </c>
      <c r="B660" s="33" t="str">
        <f t="shared" si="114"/>
        <v>1950s</v>
      </c>
      <c r="C660" s="33" t="s">
        <v>165</v>
      </c>
      <c r="D660" s="77">
        <v>1</v>
      </c>
      <c r="E660" s="33">
        <f t="shared" si="112"/>
        <v>0</v>
      </c>
      <c r="F660" s="33">
        <f t="shared" si="112"/>
        <v>0</v>
      </c>
      <c r="G660" s="33">
        <f t="shared" si="112"/>
        <v>0</v>
      </c>
      <c r="H660" s="33">
        <f t="shared" si="112"/>
        <v>1</v>
      </c>
      <c r="I660" s="33">
        <f t="shared" si="112"/>
        <v>0</v>
      </c>
      <c r="J660" s="33">
        <f t="shared" si="112"/>
        <v>0</v>
      </c>
      <c r="K660" s="33">
        <f t="shared" si="112"/>
        <v>0</v>
      </c>
      <c r="L660" s="33">
        <f t="shared" si="112"/>
        <v>0</v>
      </c>
      <c r="M660" s="33">
        <f t="shared" si="112"/>
        <v>0</v>
      </c>
      <c r="N660" s="33">
        <f t="shared" si="110"/>
        <v>0</v>
      </c>
      <c r="O660" s="33">
        <f t="shared" si="110"/>
        <v>0</v>
      </c>
      <c r="P660" s="33">
        <f t="shared" si="110"/>
        <v>0</v>
      </c>
      <c r="Q660" s="36">
        <f t="shared" si="113"/>
        <v>1</v>
      </c>
      <c r="R660" s="33" t="s">
        <v>328</v>
      </c>
      <c r="U660" s="33" t="s">
        <v>336</v>
      </c>
      <c r="V660" s="33" t="s">
        <v>4</v>
      </c>
      <c r="W660" s="33" t="s">
        <v>165</v>
      </c>
      <c r="X660" s="33">
        <v>1</v>
      </c>
      <c r="Y660" s="33">
        <v>9.4482490120599998</v>
      </c>
      <c r="Z660" s="33">
        <v>10</v>
      </c>
      <c r="AB660" s="33">
        <f t="shared" si="115"/>
        <v>0</v>
      </c>
      <c r="AC660" s="33">
        <f t="shared" si="115"/>
        <v>0</v>
      </c>
      <c r="AD660" s="33">
        <f t="shared" si="115"/>
        <v>0</v>
      </c>
      <c r="AE660" s="33">
        <f t="shared" si="115"/>
        <v>1</v>
      </c>
      <c r="AF660" s="33">
        <f t="shared" si="115"/>
        <v>0</v>
      </c>
      <c r="AG660" s="33">
        <f t="shared" si="115"/>
        <v>0</v>
      </c>
      <c r="AH660" s="33">
        <f t="shared" si="115"/>
        <v>0</v>
      </c>
      <c r="AI660" s="33">
        <f t="shared" si="115"/>
        <v>0</v>
      </c>
      <c r="AJ660" s="33">
        <f t="shared" si="115"/>
        <v>0</v>
      </c>
      <c r="AK660" s="33">
        <f t="shared" si="115"/>
        <v>0</v>
      </c>
      <c r="AL660" s="33">
        <f t="shared" si="115"/>
        <v>0</v>
      </c>
      <c r="AM660" s="33">
        <f t="shared" si="115"/>
        <v>0</v>
      </c>
    </row>
    <row r="661" spans="1:39">
      <c r="A661" s="33" t="s">
        <v>265</v>
      </c>
      <c r="B661" s="33" t="str">
        <f t="shared" si="114"/>
        <v>1950s</v>
      </c>
      <c r="C661" s="33" t="s">
        <v>165</v>
      </c>
      <c r="D661" s="77">
        <v>2</v>
      </c>
      <c r="E661" s="33">
        <f t="shared" si="112"/>
        <v>0</v>
      </c>
      <c r="F661" s="33">
        <f t="shared" si="112"/>
        <v>0</v>
      </c>
      <c r="G661" s="33">
        <f t="shared" si="112"/>
        <v>0</v>
      </c>
      <c r="H661" s="33">
        <f t="shared" si="112"/>
        <v>0</v>
      </c>
      <c r="I661" s="33">
        <f t="shared" si="112"/>
        <v>1</v>
      </c>
      <c r="J661" s="33">
        <f t="shared" si="112"/>
        <v>0</v>
      </c>
      <c r="K661" s="33">
        <f t="shared" si="112"/>
        <v>0</v>
      </c>
      <c r="L661" s="33">
        <f t="shared" si="112"/>
        <v>0</v>
      </c>
      <c r="M661" s="33">
        <f t="shared" si="112"/>
        <v>0</v>
      </c>
      <c r="N661" s="33">
        <f t="shared" si="110"/>
        <v>0</v>
      </c>
      <c r="O661" s="33">
        <f t="shared" si="110"/>
        <v>0</v>
      </c>
      <c r="P661" s="33">
        <f t="shared" si="110"/>
        <v>0</v>
      </c>
      <c r="Q661" s="36">
        <f t="shared" si="113"/>
        <v>1</v>
      </c>
      <c r="R661" s="33" t="s">
        <v>328</v>
      </c>
      <c r="U661" s="33" t="s">
        <v>336</v>
      </c>
      <c r="V661" s="33" t="s">
        <v>4</v>
      </c>
      <c r="W661" s="33" t="s">
        <v>165</v>
      </c>
      <c r="X661" s="33">
        <v>2</v>
      </c>
      <c r="Y661" s="33">
        <v>8.9705131378799994</v>
      </c>
      <c r="Z661" s="33">
        <v>8</v>
      </c>
      <c r="AB661" s="33">
        <f t="shared" si="115"/>
        <v>0</v>
      </c>
      <c r="AC661" s="33">
        <f t="shared" si="115"/>
        <v>0</v>
      </c>
      <c r="AD661" s="33">
        <f t="shared" si="115"/>
        <v>0</v>
      </c>
      <c r="AE661" s="33">
        <f t="shared" si="115"/>
        <v>0</v>
      </c>
      <c r="AF661" s="33">
        <f t="shared" si="115"/>
        <v>1</v>
      </c>
      <c r="AG661" s="33">
        <f t="shared" si="115"/>
        <v>0</v>
      </c>
      <c r="AH661" s="33">
        <f t="shared" si="115"/>
        <v>0</v>
      </c>
      <c r="AI661" s="33">
        <f t="shared" si="115"/>
        <v>0</v>
      </c>
      <c r="AJ661" s="33">
        <f t="shared" si="115"/>
        <v>0</v>
      </c>
      <c r="AK661" s="33">
        <f t="shared" si="115"/>
        <v>0</v>
      </c>
      <c r="AL661" s="33">
        <f t="shared" si="115"/>
        <v>0</v>
      </c>
      <c r="AM661" s="33">
        <f t="shared" si="115"/>
        <v>0</v>
      </c>
    </row>
    <row r="662" spans="1:39">
      <c r="A662" s="33" t="s">
        <v>265</v>
      </c>
      <c r="B662" s="33" t="str">
        <f t="shared" si="114"/>
        <v>1950s</v>
      </c>
      <c r="C662" s="33" t="s">
        <v>165</v>
      </c>
      <c r="D662" s="77" t="s">
        <v>161</v>
      </c>
      <c r="E662" s="33">
        <f t="shared" si="112"/>
        <v>0</v>
      </c>
      <c r="F662" s="33">
        <f t="shared" si="112"/>
        <v>0</v>
      </c>
      <c r="G662" s="33">
        <f t="shared" si="112"/>
        <v>0</v>
      </c>
      <c r="H662" s="33">
        <f t="shared" si="112"/>
        <v>1</v>
      </c>
      <c r="I662" s="33">
        <f t="shared" si="112"/>
        <v>0</v>
      </c>
      <c r="J662" s="33">
        <f t="shared" si="112"/>
        <v>0</v>
      </c>
      <c r="K662" s="33">
        <f t="shared" si="112"/>
        <v>0</v>
      </c>
      <c r="L662" s="33">
        <f t="shared" si="112"/>
        <v>0</v>
      </c>
      <c r="M662" s="33">
        <f t="shared" si="112"/>
        <v>0</v>
      </c>
      <c r="N662" s="33">
        <f t="shared" si="110"/>
        <v>0</v>
      </c>
      <c r="O662" s="33">
        <f t="shared" si="110"/>
        <v>0</v>
      </c>
      <c r="P662" s="33">
        <f t="shared" si="110"/>
        <v>0</v>
      </c>
      <c r="Q662" s="36">
        <f t="shared" si="113"/>
        <v>1</v>
      </c>
      <c r="R662" s="33" t="s">
        <v>328</v>
      </c>
      <c r="U662" s="33" t="s">
        <v>336</v>
      </c>
      <c r="V662" s="33" t="s">
        <v>4</v>
      </c>
      <c r="W662" s="33" t="s">
        <v>165</v>
      </c>
      <c r="X662" s="33" t="s">
        <v>161</v>
      </c>
      <c r="Y662" s="33">
        <v>9.2846356006500006</v>
      </c>
      <c r="Z662" s="33">
        <v>10</v>
      </c>
      <c r="AB662" s="33">
        <f t="shared" si="115"/>
        <v>0</v>
      </c>
      <c r="AC662" s="33">
        <f t="shared" si="115"/>
        <v>0</v>
      </c>
      <c r="AD662" s="33">
        <f t="shared" si="115"/>
        <v>0</v>
      </c>
      <c r="AE662" s="33">
        <f t="shared" si="115"/>
        <v>1</v>
      </c>
      <c r="AF662" s="33">
        <f t="shared" si="115"/>
        <v>0</v>
      </c>
      <c r="AG662" s="33">
        <f t="shared" si="115"/>
        <v>0</v>
      </c>
      <c r="AH662" s="33">
        <f t="shared" si="115"/>
        <v>0</v>
      </c>
      <c r="AI662" s="33">
        <f t="shared" si="115"/>
        <v>0</v>
      </c>
      <c r="AJ662" s="33">
        <f t="shared" si="115"/>
        <v>0</v>
      </c>
      <c r="AK662" s="33">
        <f t="shared" si="115"/>
        <v>0</v>
      </c>
      <c r="AL662" s="33">
        <f t="shared" si="115"/>
        <v>0</v>
      </c>
      <c r="AM662" s="33">
        <f t="shared" si="115"/>
        <v>0</v>
      </c>
    </row>
    <row r="663" spans="1:39">
      <c r="A663" s="33" t="s">
        <v>265</v>
      </c>
      <c r="B663" s="33" t="str">
        <f t="shared" si="114"/>
        <v>1960s</v>
      </c>
      <c r="C663" s="33" t="s">
        <v>162</v>
      </c>
      <c r="D663" s="77">
        <v>1</v>
      </c>
      <c r="E663" s="33">
        <f t="shared" si="112"/>
        <v>0</v>
      </c>
      <c r="F663" s="33">
        <f t="shared" si="112"/>
        <v>1</v>
      </c>
      <c r="G663" s="33">
        <f t="shared" si="112"/>
        <v>0</v>
      </c>
      <c r="H663" s="33">
        <f t="shared" si="112"/>
        <v>0</v>
      </c>
      <c r="I663" s="33">
        <f t="shared" si="112"/>
        <v>0</v>
      </c>
      <c r="J663" s="33">
        <f t="shared" si="112"/>
        <v>0</v>
      </c>
      <c r="K663" s="33">
        <f t="shared" si="112"/>
        <v>0</v>
      </c>
      <c r="L663" s="33">
        <f t="shared" si="112"/>
        <v>0</v>
      </c>
      <c r="M663" s="33">
        <f t="shared" si="112"/>
        <v>0</v>
      </c>
      <c r="N663" s="33">
        <f t="shared" si="110"/>
        <v>0</v>
      </c>
      <c r="O663" s="33">
        <f t="shared" si="110"/>
        <v>0</v>
      </c>
      <c r="P663" s="33">
        <f t="shared" si="110"/>
        <v>0</v>
      </c>
      <c r="Q663" s="36">
        <f t="shared" si="113"/>
        <v>1</v>
      </c>
      <c r="R663" s="33" t="s">
        <v>328</v>
      </c>
      <c r="U663" s="33" t="s">
        <v>336</v>
      </c>
      <c r="V663" s="33" t="s">
        <v>5</v>
      </c>
      <c r="W663" s="33" t="s">
        <v>327</v>
      </c>
      <c r="X663" s="33">
        <v>1</v>
      </c>
      <c r="Y663" s="33">
        <v>18.772132093</v>
      </c>
      <c r="Z663" s="33">
        <v>20</v>
      </c>
      <c r="AB663" s="33">
        <f t="shared" si="115"/>
        <v>0</v>
      </c>
      <c r="AC663" s="33">
        <f t="shared" si="115"/>
        <v>1</v>
      </c>
      <c r="AD663" s="33">
        <f t="shared" si="115"/>
        <v>0</v>
      </c>
      <c r="AE663" s="33">
        <f t="shared" si="115"/>
        <v>0</v>
      </c>
      <c r="AF663" s="33">
        <f t="shared" si="115"/>
        <v>0</v>
      </c>
      <c r="AG663" s="33">
        <f t="shared" si="115"/>
        <v>0</v>
      </c>
      <c r="AH663" s="33">
        <f t="shared" si="115"/>
        <v>0</v>
      </c>
      <c r="AI663" s="33">
        <f t="shared" si="115"/>
        <v>0</v>
      </c>
      <c r="AJ663" s="33">
        <f t="shared" si="115"/>
        <v>0</v>
      </c>
      <c r="AK663" s="33">
        <f t="shared" si="115"/>
        <v>0</v>
      </c>
      <c r="AL663" s="33">
        <f t="shared" si="115"/>
        <v>0</v>
      </c>
      <c r="AM663" s="33">
        <f t="shared" si="115"/>
        <v>0</v>
      </c>
    </row>
    <row r="664" spans="1:39">
      <c r="A664" s="33" t="s">
        <v>265</v>
      </c>
      <c r="B664" s="33" t="str">
        <f t="shared" si="114"/>
        <v>1960s</v>
      </c>
      <c r="C664" s="33" t="s">
        <v>311</v>
      </c>
      <c r="D664" s="77">
        <v>2</v>
      </c>
      <c r="E664" s="33">
        <f t="shared" si="112"/>
        <v>0</v>
      </c>
      <c r="F664" s="33">
        <f t="shared" si="112"/>
        <v>0</v>
      </c>
      <c r="G664" s="33">
        <f t="shared" si="112"/>
        <v>1</v>
      </c>
      <c r="H664" s="33">
        <f t="shared" si="112"/>
        <v>0</v>
      </c>
      <c r="I664" s="33">
        <f t="shared" si="112"/>
        <v>0</v>
      </c>
      <c r="J664" s="33">
        <f t="shared" si="112"/>
        <v>0</v>
      </c>
      <c r="K664" s="33">
        <f t="shared" si="112"/>
        <v>0</v>
      </c>
      <c r="L664" s="33">
        <f t="shared" si="112"/>
        <v>0</v>
      </c>
      <c r="M664" s="33">
        <f t="shared" si="112"/>
        <v>0</v>
      </c>
      <c r="N664" s="33">
        <f t="shared" si="110"/>
        <v>0</v>
      </c>
      <c r="O664" s="33">
        <f t="shared" si="110"/>
        <v>0</v>
      </c>
      <c r="P664" s="33">
        <f t="shared" si="110"/>
        <v>0</v>
      </c>
      <c r="Q664" s="36">
        <f t="shared" si="113"/>
        <v>1</v>
      </c>
      <c r="R664" s="33" t="s">
        <v>328</v>
      </c>
      <c r="U664" s="33" t="s">
        <v>336</v>
      </c>
      <c r="V664" s="33" t="s">
        <v>5</v>
      </c>
      <c r="W664" s="33" t="s">
        <v>311</v>
      </c>
      <c r="X664" s="33">
        <v>2</v>
      </c>
      <c r="Y664" s="33">
        <v>16.181536668300001</v>
      </c>
      <c r="Z664" s="33">
        <v>15</v>
      </c>
      <c r="AB664" s="33">
        <f t="shared" si="115"/>
        <v>0</v>
      </c>
      <c r="AC664" s="33">
        <f t="shared" si="115"/>
        <v>0</v>
      </c>
      <c r="AD664" s="33">
        <f t="shared" si="115"/>
        <v>1</v>
      </c>
      <c r="AE664" s="33">
        <f t="shared" si="115"/>
        <v>0</v>
      </c>
      <c r="AF664" s="33">
        <f t="shared" si="115"/>
        <v>0</v>
      </c>
      <c r="AG664" s="33">
        <f t="shared" si="115"/>
        <v>0</v>
      </c>
      <c r="AH664" s="33">
        <f t="shared" si="115"/>
        <v>0</v>
      </c>
      <c r="AI664" s="33">
        <f t="shared" si="115"/>
        <v>0</v>
      </c>
      <c r="AJ664" s="33">
        <f t="shared" si="115"/>
        <v>0</v>
      </c>
      <c r="AK664" s="33">
        <f t="shared" si="115"/>
        <v>0</v>
      </c>
      <c r="AL664" s="33">
        <f t="shared" si="115"/>
        <v>0</v>
      </c>
      <c r="AM664" s="33">
        <f t="shared" si="115"/>
        <v>0</v>
      </c>
    </row>
    <row r="665" spans="1:39">
      <c r="A665" s="33" t="s">
        <v>265</v>
      </c>
      <c r="B665" s="33" t="str">
        <f t="shared" si="114"/>
        <v>1960s</v>
      </c>
      <c r="C665" s="33" t="s">
        <v>311</v>
      </c>
      <c r="D665" s="77" t="s">
        <v>161</v>
      </c>
      <c r="E665" s="33">
        <f t="shared" si="112"/>
        <v>0</v>
      </c>
      <c r="F665" s="33">
        <f t="shared" si="112"/>
        <v>0</v>
      </c>
      <c r="G665" s="33">
        <f t="shared" si="112"/>
        <v>1</v>
      </c>
      <c r="H665" s="33">
        <f t="shared" ref="H665:P698" si="116">AE665</f>
        <v>0</v>
      </c>
      <c r="I665" s="33">
        <f t="shared" si="116"/>
        <v>0</v>
      </c>
      <c r="J665" s="33">
        <f t="shared" si="116"/>
        <v>0</v>
      </c>
      <c r="K665" s="33">
        <f t="shared" si="116"/>
        <v>0</v>
      </c>
      <c r="L665" s="33">
        <f t="shared" si="116"/>
        <v>0</v>
      </c>
      <c r="M665" s="33">
        <f t="shared" si="116"/>
        <v>0</v>
      </c>
      <c r="N665" s="33">
        <f t="shared" si="110"/>
        <v>0</v>
      </c>
      <c r="O665" s="33">
        <f t="shared" si="110"/>
        <v>0</v>
      </c>
      <c r="P665" s="33">
        <f t="shared" si="110"/>
        <v>0</v>
      </c>
      <c r="Q665" s="36">
        <f t="shared" si="113"/>
        <v>1</v>
      </c>
      <c r="R665" s="33" t="s">
        <v>328</v>
      </c>
      <c r="U665" s="33" t="s">
        <v>336</v>
      </c>
      <c r="V665" s="33" t="s">
        <v>5</v>
      </c>
      <c r="W665" s="33" t="s">
        <v>311</v>
      </c>
      <c r="X665" s="33" t="s">
        <v>161</v>
      </c>
      <c r="Y665" s="33">
        <v>16.748169153199999</v>
      </c>
      <c r="Z665" s="33">
        <v>15</v>
      </c>
      <c r="AB665" s="33">
        <f t="shared" si="115"/>
        <v>0</v>
      </c>
      <c r="AC665" s="33">
        <f t="shared" si="115"/>
        <v>0</v>
      </c>
      <c r="AD665" s="33">
        <f t="shared" si="115"/>
        <v>1</v>
      </c>
      <c r="AE665" s="33">
        <f t="shared" si="115"/>
        <v>0</v>
      </c>
      <c r="AF665" s="33">
        <f t="shared" si="115"/>
        <v>0</v>
      </c>
      <c r="AG665" s="33">
        <f t="shared" si="115"/>
        <v>0</v>
      </c>
      <c r="AH665" s="33">
        <f t="shared" si="115"/>
        <v>0</v>
      </c>
      <c r="AI665" s="33">
        <f t="shared" si="115"/>
        <v>0</v>
      </c>
      <c r="AJ665" s="33">
        <f t="shared" si="115"/>
        <v>0</v>
      </c>
      <c r="AK665" s="33">
        <f t="shared" si="115"/>
        <v>0</v>
      </c>
      <c r="AL665" s="33">
        <f t="shared" si="115"/>
        <v>0</v>
      </c>
      <c r="AM665" s="33">
        <f t="shared" si="115"/>
        <v>0</v>
      </c>
    </row>
    <row r="666" spans="1:39">
      <c r="A666" s="33" t="s">
        <v>265</v>
      </c>
      <c r="B666" s="33" t="str">
        <f t="shared" si="114"/>
        <v>1960s</v>
      </c>
      <c r="C666" s="33" t="s">
        <v>162</v>
      </c>
      <c r="D666" s="77">
        <v>2</v>
      </c>
      <c r="E666" s="33">
        <f t="shared" ref="E666:M711" si="117">AB666</f>
        <v>0</v>
      </c>
      <c r="F666" s="33">
        <f t="shared" si="117"/>
        <v>0</v>
      </c>
      <c r="G666" s="33">
        <f t="shared" si="117"/>
        <v>1</v>
      </c>
      <c r="H666" s="33">
        <f t="shared" si="116"/>
        <v>0</v>
      </c>
      <c r="I666" s="33">
        <f t="shared" si="116"/>
        <v>0</v>
      </c>
      <c r="J666" s="33">
        <f t="shared" si="116"/>
        <v>0</v>
      </c>
      <c r="K666" s="33">
        <f t="shared" si="116"/>
        <v>0</v>
      </c>
      <c r="L666" s="33">
        <f t="shared" si="116"/>
        <v>0</v>
      </c>
      <c r="M666" s="33">
        <f t="shared" si="116"/>
        <v>0</v>
      </c>
      <c r="N666" s="33">
        <f t="shared" si="110"/>
        <v>0</v>
      </c>
      <c r="O666" s="33">
        <f t="shared" si="110"/>
        <v>0</v>
      </c>
      <c r="P666" s="33">
        <f t="shared" si="110"/>
        <v>0</v>
      </c>
      <c r="Q666" s="36">
        <f t="shared" si="113"/>
        <v>1</v>
      </c>
      <c r="R666" s="33" t="s">
        <v>328</v>
      </c>
      <c r="U666" s="33" t="s">
        <v>336</v>
      </c>
      <c r="V666" s="33" t="s">
        <v>5</v>
      </c>
      <c r="W666" s="33" t="s">
        <v>162</v>
      </c>
      <c r="X666" s="33">
        <v>1</v>
      </c>
      <c r="Y666" s="33">
        <v>14.0486377616</v>
      </c>
      <c r="Z666" s="33">
        <v>15</v>
      </c>
      <c r="AB666" s="33">
        <f t="shared" si="115"/>
        <v>0</v>
      </c>
      <c r="AC666" s="33">
        <f t="shared" si="115"/>
        <v>0</v>
      </c>
      <c r="AD666" s="33">
        <f t="shared" si="115"/>
        <v>1</v>
      </c>
      <c r="AE666" s="33">
        <f t="shared" si="115"/>
        <v>0</v>
      </c>
      <c r="AF666" s="33">
        <f t="shared" si="115"/>
        <v>0</v>
      </c>
      <c r="AG666" s="33">
        <f t="shared" si="115"/>
        <v>0</v>
      </c>
      <c r="AH666" s="33">
        <f t="shared" si="115"/>
        <v>0</v>
      </c>
      <c r="AI666" s="33">
        <f t="shared" si="115"/>
        <v>0</v>
      </c>
      <c r="AJ666" s="33">
        <f t="shared" si="115"/>
        <v>0</v>
      </c>
      <c r="AK666" s="33">
        <f t="shared" si="115"/>
        <v>0</v>
      </c>
      <c r="AL666" s="33">
        <f t="shared" si="115"/>
        <v>0</v>
      </c>
      <c r="AM666" s="33">
        <f t="shared" si="115"/>
        <v>0</v>
      </c>
    </row>
    <row r="667" spans="1:39">
      <c r="A667" s="33" t="s">
        <v>265</v>
      </c>
      <c r="B667" s="33" t="str">
        <f t="shared" si="114"/>
        <v>1960s</v>
      </c>
      <c r="C667" s="33" t="s">
        <v>162</v>
      </c>
      <c r="D667" s="77" t="s">
        <v>161</v>
      </c>
      <c r="E667" s="33">
        <f t="shared" si="117"/>
        <v>0</v>
      </c>
      <c r="F667" s="33">
        <f t="shared" si="117"/>
        <v>0</v>
      </c>
      <c r="G667" s="33">
        <f t="shared" si="117"/>
        <v>1</v>
      </c>
      <c r="H667" s="33">
        <f t="shared" si="116"/>
        <v>0</v>
      </c>
      <c r="I667" s="33">
        <f t="shared" si="116"/>
        <v>0</v>
      </c>
      <c r="J667" s="33">
        <f t="shared" si="116"/>
        <v>0</v>
      </c>
      <c r="K667" s="33">
        <f t="shared" si="116"/>
        <v>0</v>
      </c>
      <c r="L667" s="33">
        <f t="shared" si="116"/>
        <v>0</v>
      </c>
      <c r="M667" s="33">
        <f t="shared" si="116"/>
        <v>0</v>
      </c>
      <c r="N667" s="33">
        <f t="shared" si="110"/>
        <v>0</v>
      </c>
      <c r="O667" s="33">
        <f t="shared" si="110"/>
        <v>0</v>
      </c>
      <c r="P667" s="33">
        <f t="shared" si="110"/>
        <v>0</v>
      </c>
      <c r="Q667" s="36">
        <f t="shared" si="113"/>
        <v>1</v>
      </c>
      <c r="R667" s="33" t="s">
        <v>328</v>
      </c>
      <c r="U667" s="33" t="s">
        <v>336</v>
      </c>
      <c r="V667" s="33" t="s">
        <v>5</v>
      </c>
      <c r="W667" s="33" t="s">
        <v>162</v>
      </c>
      <c r="X667" s="33">
        <v>2</v>
      </c>
      <c r="Y667" s="33">
        <v>13.338290454499999</v>
      </c>
      <c r="Z667" s="33">
        <v>15</v>
      </c>
      <c r="AB667" s="33">
        <f t="shared" si="115"/>
        <v>0</v>
      </c>
      <c r="AC667" s="33">
        <f t="shared" si="115"/>
        <v>0</v>
      </c>
      <c r="AD667" s="33">
        <f t="shared" si="115"/>
        <v>1</v>
      </c>
      <c r="AE667" s="33">
        <f t="shared" si="115"/>
        <v>0</v>
      </c>
      <c r="AF667" s="33">
        <f t="shared" si="115"/>
        <v>0</v>
      </c>
      <c r="AG667" s="33">
        <f t="shared" si="115"/>
        <v>0</v>
      </c>
      <c r="AH667" s="33">
        <f t="shared" si="115"/>
        <v>0</v>
      </c>
      <c r="AI667" s="33">
        <f t="shared" si="115"/>
        <v>0</v>
      </c>
      <c r="AJ667" s="33">
        <f t="shared" si="115"/>
        <v>0</v>
      </c>
      <c r="AK667" s="33">
        <f t="shared" si="115"/>
        <v>0</v>
      </c>
      <c r="AL667" s="33">
        <f t="shared" si="115"/>
        <v>0</v>
      </c>
      <c r="AM667" s="33">
        <f t="shared" si="115"/>
        <v>0</v>
      </c>
    </row>
    <row r="668" spans="1:39">
      <c r="A668" s="33" t="s">
        <v>265</v>
      </c>
      <c r="B668" s="33" t="str">
        <f t="shared" si="114"/>
        <v>1960s</v>
      </c>
      <c r="C668" s="33" t="s">
        <v>163</v>
      </c>
      <c r="D668" s="77">
        <v>1</v>
      </c>
      <c r="E668" s="33">
        <f t="shared" si="117"/>
        <v>0</v>
      </c>
      <c r="F668" s="33">
        <f t="shared" si="117"/>
        <v>0</v>
      </c>
      <c r="G668" s="33">
        <f t="shared" si="117"/>
        <v>1</v>
      </c>
      <c r="H668" s="33">
        <f t="shared" si="116"/>
        <v>0</v>
      </c>
      <c r="I668" s="33">
        <f t="shared" si="116"/>
        <v>0</v>
      </c>
      <c r="J668" s="33">
        <f t="shared" si="116"/>
        <v>0</v>
      </c>
      <c r="K668" s="33">
        <f t="shared" si="116"/>
        <v>0</v>
      </c>
      <c r="L668" s="33">
        <f t="shared" si="116"/>
        <v>0</v>
      </c>
      <c r="M668" s="33">
        <f t="shared" si="116"/>
        <v>0</v>
      </c>
      <c r="N668" s="33">
        <f t="shared" si="110"/>
        <v>0</v>
      </c>
      <c r="O668" s="33">
        <f t="shared" si="110"/>
        <v>0</v>
      </c>
      <c r="P668" s="33">
        <f t="shared" si="110"/>
        <v>0</v>
      </c>
      <c r="Q668" s="36">
        <f t="shared" si="113"/>
        <v>1</v>
      </c>
      <c r="R668" s="33" t="s">
        <v>328</v>
      </c>
      <c r="U668" s="33" t="s">
        <v>336</v>
      </c>
      <c r="V668" s="33" t="s">
        <v>5</v>
      </c>
      <c r="W668" s="33" t="s">
        <v>162</v>
      </c>
      <c r="X668" s="33" t="s">
        <v>161</v>
      </c>
      <c r="Y668" s="33">
        <v>13.805360351499999</v>
      </c>
      <c r="Z668" s="33">
        <v>15</v>
      </c>
      <c r="AB668" s="33">
        <f t="shared" ref="AB668:AM680" si="118">IF(AB$2=$Z668,1,0)</f>
        <v>0</v>
      </c>
      <c r="AC668" s="33">
        <f t="shared" si="118"/>
        <v>0</v>
      </c>
      <c r="AD668" s="33">
        <f t="shared" si="118"/>
        <v>1</v>
      </c>
      <c r="AE668" s="33">
        <f t="shared" si="118"/>
        <v>0</v>
      </c>
      <c r="AF668" s="33">
        <f t="shared" si="118"/>
        <v>0</v>
      </c>
      <c r="AG668" s="33">
        <f t="shared" si="118"/>
        <v>0</v>
      </c>
      <c r="AH668" s="33">
        <f t="shared" si="118"/>
        <v>0</v>
      </c>
      <c r="AI668" s="33">
        <f t="shared" si="118"/>
        <v>0</v>
      </c>
      <c r="AJ668" s="33">
        <f t="shared" si="118"/>
        <v>0</v>
      </c>
      <c r="AK668" s="33">
        <f t="shared" si="118"/>
        <v>0</v>
      </c>
      <c r="AL668" s="33">
        <f t="shared" si="118"/>
        <v>0</v>
      </c>
      <c r="AM668" s="33">
        <f t="shared" si="118"/>
        <v>0</v>
      </c>
    </row>
    <row r="669" spans="1:39">
      <c r="A669" s="33" t="s">
        <v>265</v>
      </c>
      <c r="B669" s="33" t="str">
        <f t="shared" si="114"/>
        <v>1960s</v>
      </c>
      <c r="C669" s="33" t="s">
        <v>163</v>
      </c>
      <c r="D669" s="77">
        <v>2</v>
      </c>
      <c r="E669" s="33">
        <f t="shared" si="117"/>
        <v>0</v>
      </c>
      <c r="F669" s="33">
        <f t="shared" si="117"/>
        <v>0</v>
      </c>
      <c r="G669" s="33">
        <f t="shared" si="117"/>
        <v>0</v>
      </c>
      <c r="H669" s="33">
        <f t="shared" si="116"/>
        <v>1</v>
      </c>
      <c r="I669" s="33">
        <f t="shared" si="116"/>
        <v>0</v>
      </c>
      <c r="J669" s="33">
        <f t="shared" si="116"/>
        <v>0</v>
      </c>
      <c r="K669" s="33">
        <f t="shared" si="116"/>
        <v>0</v>
      </c>
      <c r="L669" s="33">
        <f t="shared" si="116"/>
        <v>0</v>
      </c>
      <c r="M669" s="33">
        <f t="shared" si="116"/>
        <v>0</v>
      </c>
      <c r="N669" s="33">
        <f t="shared" si="110"/>
        <v>0</v>
      </c>
      <c r="O669" s="33">
        <f t="shared" si="110"/>
        <v>0</v>
      </c>
      <c r="P669" s="33">
        <f t="shared" si="110"/>
        <v>0</v>
      </c>
      <c r="Q669" s="36">
        <f t="shared" si="113"/>
        <v>1</v>
      </c>
      <c r="R669" s="33" t="s">
        <v>328</v>
      </c>
      <c r="U669" s="33" t="s">
        <v>336</v>
      </c>
      <c r="V669" s="33" t="s">
        <v>5</v>
      </c>
      <c r="W669" s="33" t="s">
        <v>163</v>
      </c>
      <c r="X669" s="33">
        <v>1</v>
      </c>
      <c r="Y669" s="33">
        <v>11.5801616865</v>
      </c>
      <c r="Z669" s="33">
        <v>10</v>
      </c>
      <c r="AB669" s="33">
        <f t="shared" si="118"/>
        <v>0</v>
      </c>
      <c r="AC669" s="33">
        <f t="shared" si="118"/>
        <v>0</v>
      </c>
      <c r="AD669" s="33">
        <f t="shared" si="118"/>
        <v>0</v>
      </c>
      <c r="AE669" s="33">
        <f t="shared" si="118"/>
        <v>1</v>
      </c>
      <c r="AF669" s="33">
        <f t="shared" si="118"/>
        <v>0</v>
      </c>
      <c r="AG669" s="33">
        <f t="shared" si="118"/>
        <v>0</v>
      </c>
      <c r="AH669" s="33">
        <f t="shared" si="118"/>
        <v>0</v>
      </c>
      <c r="AI669" s="33">
        <f t="shared" si="118"/>
        <v>0</v>
      </c>
      <c r="AJ669" s="33">
        <f t="shared" si="118"/>
        <v>0</v>
      </c>
      <c r="AK669" s="33">
        <f t="shared" si="118"/>
        <v>0</v>
      </c>
      <c r="AL669" s="33">
        <f t="shared" si="118"/>
        <v>0</v>
      </c>
      <c r="AM669" s="33">
        <f t="shared" si="118"/>
        <v>0</v>
      </c>
    </row>
    <row r="670" spans="1:39">
      <c r="A670" s="33" t="s">
        <v>265</v>
      </c>
      <c r="B670" s="33" t="str">
        <f t="shared" si="114"/>
        <v>1960s</v>
      </c>
      <c r="C670" s="33" t="s">
        <v>163</v>
      </c>
      <c r="D670" s="77" t="s">
        <v>161</v>
      </c>
      <c r="E670" s="33">
        <f t="shared" si="117"/>
        <v>0</v>
      </c>
      <c r="F670" s="33">
        <f t="shared" si="117"/>
        <v>0</v>
      </c>
      <c r="G670" s="33">
        <f t="shared" si="117"/>
        <v>0</v>
      </c>
      <c r="H670" s="33">
        <f t="shared" si="116"/>
        <v>1</v>
      </c>
      <c r="I670" s="33">
        <f t="shared" si="116"/>
        <v>0</v>
      </c>
      <c r="J670" s="33">
        <f t="shared" si="116"/>
        <v>0</v>
      </c>
      <c r="K670" s="33">
        <f t="shared" si="116"/>
        <v>0</v>
      </c>
      <c r="L670" s="33">
        <f t="shared" si="116"/>
        <v>0</v>
      </c>
      <c r="M670" s="33">
        <f t="shared" si="116"/>
        <v>0</v>
      </c>
      <c r="N670" s="33">
        <f t="shared" si="110"/>
        <v>0</v>
      </c>
      <c r="O670" s="33">
        <f t="shared" si="110"/>
        <v>0</v>
      </c>
      <c r="P670" s="33">
        <f t="shared" si="110"/>
        <v>0</v>
      </c>
      <c r="Q670" s="36">
        <f t="shared" si="113"/>
        <v>1</v>
      </c>
      <c r="R670" s="33" t="s">
        <v>328</v>
      </c>
      <c r="U670" s="33" t="s">
        <v>336</v>
      </c>
      <c r="V670" s="33" t="s">
        <v>5</v>
      </c>
      <c r="W670" s="33" t="s">
        <v>163</v>
      </c>
      <c r="X670" s="33">
        <v>2</v>
      </c>
      <c r="Y670" s="33">
        <v>10.994628995799999</v>
      </c>
      <c r="Z670" s="33">
        <v>10</v>
      </c>
      <c r="AB670" s="33">
        <f t="shared" si="118"/>
        <v>0</v>
      </c>
      <c r="AC670" s="33">
        <f t="shared" si="118"/>
        <v>0</v>
      </c>
      <c r="AD670" s="33">
        <f t="shared" si="118"/>
        <v>0</v>
      </c>
      <c r="AE670" s="33">
        <f t="shared" si="118"/>
        <v>1</v>
      </c>
      <c r="AF670" s="33">
        <f t="shared" si="118"/>
        <v>0</v>
      </c>
      <c r="AG670" s="33">
        <f t="shared" si="118"/>
        <v>0</v>
      </c>
      <c r="AH670" s="33">
        <f t="shared" si="118"/>
        <v>0</v>
      </c>
      <c r="AI670" s="33">
        <f t="shared" si="118"/>
        <v>0</v>
      </c>
      <c r="AJ670" s="33">
        <f t="shared" si="118"/>
        <v>0</v>
      </c>
      <c r="AK670" s="33">
        <f t="shared" si="118"/>
        <v>0</v>
      </c>
      <c r="AL670" s="33">
        <f t="shared" si="118"/>
        <v>0</v>
      </c>
      <c r="AM670" s="33">
        <f t="shared" si="118"/>
        <v>0</v>
      </c>
    </row>
    <row r="671" spans="1:39">
      <c r="A671" s="33" t="s">
        <v>265</v>
      </c>
      <c r="B671" s="33" t="str">
        <f t="shared" si="114"/>
        <v>1960s</v>
      </c>
      <c r="C671" s="33" t="s">
        <v>164</v>
      </c>
      <c r="D671" s="77">
        <v>1</v>
      </c>
      <c r="E671" s="33">
        <f t="shared" si="117"/>
        <v>0</v>
      </c>
      <c r="F671" s="33">
        <f t="shared" si="117"/>
        <v>0</v>
      </c>
      <c r="G671" s="33">
        <f t="shared" si="117"/>
        <v>0</v>
      </c>
      <c r="H671" s="33">
        <f t="shared" si="116"/>
        <v>1</v>
      </c>
      <c r="I671" s="33">
        <f t="shared" si="116"/>
        <v>0</v>
      </c>
      <c r="J671" s="33">
        <f t="shared" si="116"/>
        <v>0</v>
      </c>
      <c r="K671" s="33">
        <f t="shared" si="116"/>
        <v>0</v>
      </c>
      <c r="L671" s="33">
        <f t="shared" si="116"/>
        <v>0</v>
      </c>
      <c r="M671" s="33">
        <f t="shared" si="116"/>
        <v>0</v>
      </c>
      <c r="N671" s="33">
        <f t="shared" si="110"/>
        <v>0</v>
      </c>
      <c r="O671" s="33">
        <f t="shared" si="110"/>
        <v>0</v>
      </c>
      <c r="P671" s="33">
        <f t="shared" si="110"/>
        <v>0</v>
      </c>
      <c r="Q671" s="36">
        <f t="shared" si="113"/>
        <v>1</v>
      </c>
      <c r="R671" s="33" t="s">
        <v>328</v>
      </c>
      <c r="U671" s="33" t="s">
        <v>336</v>
      </c>
      <c r="V671" s="33" t="s">
        <v>5</v>
      </c>
      <c r="W671" s="33" t="s">
        <v>163</v>
      </c>
      <c r="X671" s="33" t="s">
        <v>161</v>
      </c>
      <c r="Y671" s="33">
        <v>11.3796303758</v>
      </c>
      <c r="Z671" s="33">
        <v>10</v>
      </c>
      <c r="AB671" s="33">
        <f t="shared" si="118"/>
        <v>0</v>
      </c>
      <c r="AC671" s="33">
        <f t="shared" si="118"/>
        <v>0</v>
      </c>
      <c r="AD671" s="33">
        <f t="shared" si="118"/>
        <v>0</v>
      </c>
      <c r="AE671" s="33">
        <f t="shared" si="118"/>
        <v>1</v>
      </c>
      <c r="AF671" s="33">
        <f t="shared" si="118"/>
        <v>0</v>
      </c>
      <c r="AG671" s="33">
        <f t="shared" si="118"/>
        <v>0</v>
      </c>
      <c r="AH671" s="33">
        <f t="shared" si="118"/>
        <v>0</v>
      </c>
      <c r="AI671" s="33">
        <f t="shared" si="118"/>
        <v>0</v>
      </c>
      <c r="AJ671" s="33">
        <f t="shared" si="118"/>
        <v>0</v>
      </c>
      <c r="AK671" s="33">
        <f t="shared" si="118"/>
        <v>0</v>
      </c>
      <c r="AL671" s="33">
        <f t="shared" si="118"/>
        <v>0</v>
      </c>
      <c r="AM671" s="33">
        <f t="shared" si="118"/>
        <v>0</v>
      </c>
    </row>
    <row r="672" spans="1:39">
      <c r="A672" s="33" t="s">
        <v>265</v>
      </c>
      <c r="B672" s="33" t="str">
        <f t="shared" si="114"/>
        <v>1960s</v>
      </c>
      <c r="C672" s="33" t="s">
        <v>164</v>
      </c>
      <c r="D672" s="77">
        <v>2</v>
      </c>
      <c r="E672" s="33">
        <f t="shared" si="117"/>
        <v>0</v>
      </c>
      <c r="F672" s="33">
        <f t="shared" si="117"/>
        <v>0</v>
      </c>
      <c r="G672" s="33">
        <f t="shared" si="117"/>
        <v>0</v>
      </c>
      <c r="H672" s="33">
        <f t="shared" si="116"/>
        <v>1</v>
      </c>
      <c r="I672" s="33">
        <f t="shared" si="116"/>
        <v>0</v>
      </c>
      <c r="J672" s="33">
        <f t="shared" si="116"/>
        <v>0</v>
      </c>
      <c r="K672" s="33">
        <f t="shared" si="116"/>
        <v>0</v>
      </c>
      <c r="L672" s="33">
        <f t="shared" si="116"/>
        <v>0</v>
      </c>
      <c r="M672" s="33">
        <f t="shared" si="116"/>
        <v>0</v>
      </c>
      <c r="N672" s="33">
        <f t="shared" si="110"/>
        <v>0</v>
      </c>
      <c r="O672" s="33">
        <f t="shared" si="110"/>
        <v>0</v>
      </c>
      <c r="P672" s="33">
        <f t="shared" si="110"/>
        <v>0</v>
      </c>
      <c r="Q672" s="36">
        <f t="shared" si="113"/>
        <v>1</v>
      </c>
      <c r="R672" s="33" t="s">
        <v>328</v>
      </c>
      <c r="U672" s="33" t="s">
        <v>336</v>
      </c>
      <c r="V672" s="33" t="s">
        <v>5</v>
      </c>
      <c r="W672" s="33" t="s">
        <v>164</v>
      </c>
      <c r="X672" s="33">
        <v>1</v>
      </c>
      <c r="Y672" s="33">
        <v>9.54541977381</v>
      </c>
      <c r="Z672" s="33">
        <v>10</v>
      </c>
      <c r="AB672" s="33">
        <f t="shared" si="118"/>
        <v>0</v>
      </c>
      <c r="AC672" s="33">
        <f t="shared" si="118"/>
        <v>0</v>
      </c>
      <c r="AD672" s="33">
        <f t="shared" si="118"/>
        <v>0</v>
      </c>
      <c r="AE672" s="33">
        <f t="shared" si="118"/>
        <v>1</v>
      </c>
      <c r="AF672" s="33">
        <f t="shared" si="118"/>
        <v>0</v>
      </c>
      <c r="AG672" s="33">
        <f t="shared" si="118"/>
        <v>0</v>
      </c>
      <c r="AH672" s="33">
        <f t="shared" si="118"/>
        <v>0</v>
      </c>
      <c r="AI672" s="33">
        <f t="shared" si="118"/>
        <v>0</v>
      </c>
      <c r="AJ672" s="33">
        <f t="shared" si="118"/>
        <v>0</v>
      </c>
      <c r="AK672" s="33">
        <f t="shared" si="118"/>
        <v>0</v>
      </c>
      <c r="AL672" s="33">
        <f t="shared" si="118"/>
        <v>0</v>
      </c>
      <c r="AM672" s="33">
        <f t="shared" si="118"/>
        <v>0</v>
      </c>
    </row>
    <row r="673" spans="1:39">
      <c r="A673" s="33" t="s">
        <v>265</v>
      </c>
      <c r="B673" s="33" t="str">
        <f t="shared" si="114"/>
        <v>1960s</v>
      </c>
      <c r="C673" s="33" t="s">
        <v>164</v>
      </c>
      <c r="D673" s="77" t="s">
        <v>161</v>
      </c>
      <c r="E673" s="33">
        <f t="shared" si="117"/>
        <v>0</v>
      </c>
      <c r="F673" s="33">
        <f t="shared" si="117"/>
        <v>0</v>
      </c>
      <c r="G673" s="33">
        <f t="shared" si="117"/>
        <v>0</v>
      </c>
      <c r="H673" s="33">
        <f t="shared" si="116"/>
        <v>1</v>
      </c>
      <c r="I673" s="33">
        <f t="shared" si="116"/>
        <v>0</v>
      </c>
      <c r="J673" s="33">
        <f t="shared" si="116"/>
        <v>0</v>
      </c>
      <c r="K673" s="33">
        <f t="shared" si="116"/>
        <v>0</v>
      </c>
      <c r="L673" s="33">
        <f t="shared" si="116"/>
        <v>0</v>
      </c>
      <c r="M673" s="33">
        <f t="shared" si="116"/>
        <v>0</v>
      </c>
      <c r="N673" s="33">
        <f t="shared" si="110"/>
        <v>0</v>
      </c>
      <c r="O673" s="33">
        <f t="shared" si="110"/>
        <v>0</v>
      </c>
      <c r="P673" s="33">
        <f t="shared" si="110"/>
        <v>0</v>
      </c>
      <c r="Q673" s="36">
        <f t="shared" si="113"/>
        <v>1</v>
      </c>
      <c r="R673" s="33" t="s">
        <v>328</v>
      </c>
      <c r="U673" s="33" t="s">
        <v>336</v>
      </c>
      <c r="V673" s="33" t="s">
        <v>5</v>
      </c>
      <c r="W673" s="33" t="s">
        <v>164</v>
      </c>
      <c r="X673" s="33">
        <v>2</v>
      </c>
      <c r="Y673" s="33">
        <v>9.0627706126500005</v>
      </c>
      <c r="Z673" s="33">
        <v>10</v>
      </c>
      <c r="AB673" s="33">
        <f t="shared" si="118"/>
        <v>0</v>
      </c>
      <c r="AC673" s="33">
        <f t="shared" si="118"/>
        <v>0</v>
      </c>
      <c r="AD673" s="33">
        <f t="shared" si="118"/>
        <v>0</v>
      </c>
      <c r="AE673" s="33">
        <f t="shared" si="118"/>
        <v>1</v>
      </c>
      <c r="AF673" s="33">
        <f t="shared" si="118"/>
        <v>0</v>
      </c>
      <c r="AG673" s="33">
        <f t="shared" si="118"/>
        <v>0</v>
      </c>
      <c r="AH673" s="33">
        <f t="shared" si="118"/>
        <v>0</v>
      </c>
      <c r="AI673" s="33">
        <f t="shared" si="118"/>
        <v>0</v>
      </c>
      <c r="AJ673" s="33">
        <f t="shared" si="118"/>
        <v>0</v>
      </c>
      <c r="AK673" s="33">
        <f t="shared" si="118"/>
        <v>0</v>
      </c>
      <c r="AL673" s="33">
        <f t="shared" si="118"/>
        <v>0</v>
      </c>
      <c r="AM673" s="33">
        <f t="shared" si="118"/>
        <v>0</v>
      </c>
    </row>
    <row r="674" spans="1:39">
      <c r="A674" s="33" t="s">
        <v>265</v>
      </c>
      <c r="B674" s="33" t="str">
        <f t="shared" si="114"/>
        <v>1960s</v>
      </c>
      <c r="C674" s="33" t="s">
        <v>165</v>
      </c>
      <c r="D674" s="77">
        <v>1</v>
      </c>
      <c r="E674" s="33">
        <f t="shared" si="117"/>
        <v>0</v>
      </c>
      <c r="F674" s="33">
        <f t="shared" si="117"/>
        <v>0</v>
      </c>
      <c r="G674" s="33">
        <f t="shared" si="117"/>
        <v>0</v>
      </c>
      <c r="H674" s="33">
        <f t="shared" si="116"/>
        <v>1</v>
      </c>
      <c r="I674" s="33">
        <f t="shared" si="116"/>
        <v>0</v>
      </c>
      <c r="J674" s="33">
        <f t="shared" si="116"/>
        <v>0</v>
      </c>
      <c r="K674" s="33">
        <f t="shared" si="116"/>
        <v>0</v>
      </c>
      <c r="L674" s="33">
        <f t="shared" si="116"/>
        <v>0</v>
      </c>
      <c r="M674" s="33">
        <f t="shared" si="116"/>
        <v>0</v>
      </c>
      <c r="N674" s="33">
        <f t="shared" si="110"/>
        <v>0</v>
      </c>
      <c r="O674" s="33">
        <f t="shared" si="110"/>
        <v>0</v>
      </c>
      <c r="P674" s="33">
        <f t="shared" si="110"/>
        <v>0</v>
      </c>
      <c r="Q674" s="36">
        <f t="shared" si="113"/>
        <v>1</v>
      </c>
      <c r="R674" s="33" t="s">
        <v>328</v>
      </c>
      <c r="U674" s="33" t="s">
        <v>336</v>
      </c>
      <c r="V674" s="33" t="s">
        <v>5</v>
      </c>
      <c r="W674" s="33" t="s">
        <v>164</v>
      </c>
      <c r="X674" s="33" t="s">
        <v>161</v>
      </c>
      <c r="Y674" s="33">
        <v>9.3801236760200002</v>
      </c>
      <c r="Z674" s="33">
        <v>10</v>
      </c>
      <c r="AB674" s="33">
        <f t="shared" si="118"/>
        <v>0</v>
      </c>
      <c r="AC674" s="33">
        <f t="shared" si="118"/>
        <v>0</v>
      </c>
      <c r="AD674" s="33">
        <f t="shared" si="118"/>
        <v>0</v>
      </c>
      <c r="AE674" s="33">
        <f t="shared" si="118"/>
        <v>1</v>
      </c>
      <c r="AF674" s="33">
        <f t="shared" si="118"/>
        <v>0</v>
      </c>
      <c r="AG674" s="33">
        <f t="shared" si="118"/>
        <v>0</v>
      </c>
      <c r="AH674" s="33">
        <f t="shared" si="118"/>
        <v>0</v>
      </c>
      <c r="AI674" s="33">
        <f t="shared" si="118"/>
        <v>0</v>
      </c>
      <c r="AJ674" s="33">
        <f t="shared" si="118"/>
        <v>0</v>
      </c>
      <c r="AK674" s="33">
        <f t="shared" si="118"/>
        <v>0</v>
      </c>
      <c r="AL674" s="33">
        <f t="shared" si="118"/>
        <v>0</v>
      </c>
      <c r="AM674" s="33">
        <f t="shared" si="118"/>
        <v>0</v>
      </c>
    </row>
    <row r="675" spans="1:39">
      <c r="A675" s="33" t="s">
        <v>265</v>
      </c>
      <c r="B675" s="33" t="str">
        <f t="shared" si="114"/>
        <v>1960s</v>
      </c>
      <c r="C675" s="33" t="s">
        <v>165</v>
      </c>
      <c r="D675" s="77">
        <v>2</v>
      </c>
      <c r="E675" s="33">
        <f t="shared" si="117"/>
        <v>0</v>
      </c>
      <c r="F675" s="33">
        <f t="shared" si="117"/>
        <v>0</v>
      </c>
      <c r="G675" s="33">
        <f t="shared" si="117"/>
        <v>0</v>
      </c>
      <c r="H675" s="33">
        <f t="shared" si="116"/>
        <v>0</v>
      </c>
      <c r="I675" s="33">
        <f t="shared" si="116"/>
        <v>1</v>
      </c>
      <c r="J675" s="33">
        <f t="shared" si="116"/>
        <v>0</v>
      </c>
      <c r="K675" s="33">
        <f t="shared" si="116"/>
        <v>0</v>
      </c>
      <c r="L675" s="33">
        <f t="shared" si="116"/>
        <v>0</v>
      </c>
      <c r="M675" s="33">
        <f t="shared" si="116"/>
        <v>0</v>
      </c>
      <c r="N675" s="33">
        <f t="shared" si="110"/>
        <v>0</v>
      </c>
      <c r="O675" s="33">
        <f t="shared" si="110"/>
        <v>0</v>
      </c>
      <c r="P675" s="33">
        <f t="shared" si="110"/>
        <v>0</v>
      </c>
      <c r="Q675" s="36">
        <f t="shared" si="113"/>
        <v>1</v>
      </c>
      <c r="R675" s="33" t="s">
        <v>328</v>
      </c>
      <c r="U675" s="33" t="s">
        <v>336</v>
      </c>
      <c r="V675" s="33" t="s">
        <v>5</v>
      </c>
      <c r="W675" s="33" t="s">
        <v>165</v>
      </c>
      <c r="X675" s="33">
        <v>1</v>
      </c>
      <c r="Y675" s="33">
        <v>7.8682009047200001</v>
      </c>
      <c r="Z675" s="33">
        <v>8</v>
      </c>
      <c r="AB675" s="33">
        <f t="shared" si="118"/>
        <v>0</v>
      </c>
      <c r="AC675" s="33">
        <f t="shared" si="118"/>
        <v>0</v>
      </c>
      <c r="AD675" s="33">
        <f t="shared" si="118"/>
        <v>0</v>
      </c>
      <c r="AE675" s="33">
        <f t="shared" si="118"/>
        <v>0</v>
      </c>
      <c r="AF675" s="33">
        <f t="shared" si="118"/>
        <v>1</v>
      </c>
      <c r="AG675" s="33">
        <f t="shared" si="118"/>
        <v>0</v>
      </c>
      <c r="AH675" s="33">
        <f t="shared" si="118"/>
        <v>0</v>
      </c>
      <c r="AI675" s="33">
        <f t="shared" si="118"/>
        <v>0</v>
      </c>
      <c r="AJ675" s="33">
        <f t="shared" si="118"/>
        <v>0</v>
      </c>
      <c r="AK675" s="33">
        <f t="shared" si="118"/>
        <v>0</v>
      </c>
      <c r="AL675" s="33">
        <f t="shared" si="118"/>
        <v>0</v>
      </c>
      <c r="AM675" s="33">
        <f t="shared" si="118"/>
        <v>0</v>
      </c>
    </row>
    <row r="676" spans="1:39">
      <c r="A676" s="33" t="s">
        <v>265</v>
      </c>
      <c r="B676" s="33" t="str">
        <f t="shared" si="114"/>
        <v>1960s</v>
      </c>
      <c r="C676" s="33" t="s">
        <v>165</v>
      </c>
      <c r="D676" s="77" t="s">
        <v>161</v>
      </c>
      <c r="E676" s="33">
        <f t="shared" si="117"/>
        <v>0</v>
      </c>
      <c r="F676" s="33">
        <f t="shared" si="117"/>
        <v>0</v>
      </c>
      <c r="G676" s="33">
        <f t="shared" si="117"/>
        <v>0</v>
      </c>
      <c r="H676" s="33">
        <f t="shared" si="116"/>
        <v>0</v>
      </c>
      <c r="I676" s="33">
        <f t="shared" si="116"/>
        <v>0</v>
      </c>
      <c r="J676" s="33">
        <f t="shared" si="116"/>
        <v>1</v>
      </c>
      <c r="K676" s="33">
        <f t="shared" si="116"/>
        <v>0</v>
      </c>
      <c r="L676" s="33">
        <f t="shared" si="116"/>
        <v>0</v>
      </c>
      <c r="M676" s="33">
        <f t="shared" si="116"/>
        <v>0</v>
      </c>
      <c r="N676" s="33">
        <f t="shared" si="110"/>
        <v>0</v>
      </c>
      <c r="O676" s="33">
        <f t="shared" si="110"/>
        <v>0</v>
      </c>
      <c r="P676" s="33">
        <f t="shared" si="110"/>
        <v>0</v>
      </c>
      <c r="Q676" s="36">
        <f t="shared" si="113"/>
        <v>1</v>
      </c>
      <c r="R676" s="33" t="s">
        <v>328</v>
      </c>
      <c r="U676" s="33" t="s">
        <v>336</v>
      </c>
      <c r="V676" s="33" t="s">
        <v>5</v>
      </c>
      <c r="W676" s="33" t="s">
        <v>165</v>
      </c>
      <c r="X676" s="33">
        <v>2</v>
      </c>
      <c r="Y676" s="33">
        <v>7.4703576818400004</v>
      </c>
      <c r="Z676" s="33">
        <v>7</v>
      </c>
      <c r="AB676" s="33">
        <f t="shared" si="118"/>
        <v>0</v>
      </c>
      <c r="AC676" s="33">
        <f t="shared" si="118"/>
        <v>0</v>
      </c>
      <c r="AD676" s="33">
        <f t="shared" si="118"/>
        <v>0</v>
      </c>
      <c r="AE676" s="33">
        <f t="shared" si="118"/>
        <v>0</v>
      </c>
      <c r="AF676" s="33">
        <f t="shared" si="118"/>
        <v>0</v>
      </c>
      <c r="AG676" s="33">
        <f t="shared" si="118"/>
        <v>1</v>
      </c>
      <c r="AH676" s="33">
        <f t="shared" si="118"/>
        <v>0</v>
      </c>
      <c r="AI676" s="33">
        <f t="shared" si="118"/>
        <v>0</v>
      </c>
      <c r="AJ676" s="33">
        <f t="shared" si="118"/>
        <v>0</v>
      </c>
      <c r="AK676" s="33">
        <f t="shared" si="118"/>
        <v>0</v>
      </c>
      <c r="AL676" s="33">
        <f t="shared" si="118"/>
        <v>0</v>
      </c>
      <c r="AM676" s="33">
        <f t="shared" si="118"/>
        <v>0</v>
      </c>
    </row>
    <row r="677" spans="1:39">
      <c r="A677" s="33" t="s">
        <v>265</v>
      </c>
      <c r="B677" s="33" t="str">
        <f t="shared" si="114"/>
        <v>1960s</v>
      </c>
      <c r="C677" s="33" t="s">
        <v>311</v>
      </c>
      <c r="D677" s="77">
        <v>1</v>
      </c>
      <c r="E677" s="33">
        <f t="shared" si="117"/>
        <v>0</v>
      </c>
      <c r="F677" s="33">
        <f t="shared" si="117"/>
        <v>0</v>
      </c>
      <c r="G677" s="33">
        <f t="shared" si="117"/>
        <v>0</v>
      </c>
      <c r="H677" s="33">
        <f t="shared" si="116"/>
        <v>0</v>
      </c>
      <c r="I677" s="33">
        <f t="shared" si="116"/>
        <v>1</v>
      </c>
      <c r="J677" s="33">
        <f t="shared" si="116"/>
        <v>0</v>
      </c>
      <c r="K677" s="33">
        <f t="shared" si="116"/>
        <v>0</v>
      </c>
      <c r="L677" s="33">
        <f t="shared" si="116"/>
        <v>0</v>
      </c>
      <c r="M677" s="33">
        <f t="shared" si="116"/>
        <v>0</v>
      </c>
      <c r="N677" s="33">
        <f t="shared" si="110"/>
        <v>0</v>
      </c>
      <c r="O677" s="33">
        <f t="shared" si="110"/>
        <v>0</v>
      </c>
      <c r="P677" s="33">
        <f t="shared" si="110"/>
        <v>0</v>
      </c>
      <c r="Q677" s="36">
        <f t="shared" si="113"/>
        <v>1</v>
      </c>
      <c r="R677" s="33" t="s">
        <v>328</v>
      </c>
      <c r="U677" s="33" t="s">
        <v>336</v>
      </c>
      <c r="V677" s="33" t="s">
        <v>5</v>
      </c>
      <c r="W677" s="33" t="s">
        <v>165</v>
      </c>
      <c r="X677" s="33" t="s">
        <v>161</v>
      </c>
      <c r="Y677" s="33">
        <v>7.7319488658399997</v>
      </c>
      <c r="Z677" s="33">
        <v>8</v>
      </c>
      <c r="AB677" s="33">
        <f t="shared" si="118"/>
        <v>0</v>
      </c>
      <c r="AC677" s="33">
        <f t="shared" si="118"/>
        <v>0</v>
      </c>
      <c r="AD677" s="33">
        <f t="shared" si="118"/>
        <v>0</v>
      </c>
      <c r="AE677" s="33">
        <f t="shared" si="118"/>
        <v>0</v>
      </c>
      <c r="AF677" s="33">
        <f t="shared" si="118"/>
        <v>1</v>
      </c>
      <c r="AG677" s="33">
        <f t="shared" si="118"/>
        <v>0</v>
      </c>
      <c r="AH677" s="33">
        <f t="shared" si="118"/>
        <v>0</v>
      </c>
      <c r="AI677" s="33">
        <f t="shared" si="118"/>
        <v>0</v>
      </c>
      <c r="AJ677" s="33">
        <f t="shared" si="118"/>
        <v>0</v>
      </c>
      <c r="AK677" s="33">
        <f t="shared" si="118"/>
        <v>0</v>
      </c>
      <c r="AL677" s="33">
        <f t="shared" si="118"/>
        <v>0</v>
      </c>
      <c r="AM677" s="33">
        <f t="shared" si="118"/>
        <v>0</v>
      </c>
    </row>
    <row r="678" spans="1:39">
      <c r="A678" s="33" t="s">
        <v>265</v>
      </c>
      <c r="B678" s="33" t="str">
        <f t="shared" si="114"/>
        <v>1970s</v>
      </c>
      <c r="C678" s="33" t="s">
        <v>311</v>
      </c>
      <c r="D678" s="77">
        <v>1</v>
      </c>
      <c r="E678" s="33">
        <f t="shared" si="117"/>
        <v>0</v>
      </c>
      <c r="F678" s="33">
        <f t="shared" si="117"/>
        <v>0</v>
      </c>
      <c r="G678" s="33">
        <f t="shared" si="117"/>
        <v>1</v>
      </c>
      <c r="H678" s="33">
        <f t="shared" si="116"/>
        <v>0</v>
      </c>
      <c r="I678" s="33">
        <f t="shared" si="116"/>
        <v>0</v>
      </c>
      <c r="J678" s="33">
        <f t="shared" si="116"/>
        <v>0</v>
      </c>
      <c r="K678" s="33">
        <f t="shared" si="116"/>
        <v>0</v>
      </c>
      <c r="L678" s="33">
        <f t="shared" si="116"/>
        <v>0</v>
      </c>
      <c r="M678" s="33">
        <f t="shared" si="116"/>
        <v>0</v>
      </c>
      <c r="N678" s="33">
        <f t="shared" si="110"/>
        <v>0</v>
      </c>
      <c r="O678" s="33">
        <f t="shared" si="110"/>
        <v>0</v>
      </c>
      <c r="P678" s="33">
        <f t="shared" si="110"/>
        <v>0</v>
      </c>
      <c r="Q678" s="36">
        <f t="shared" si="113"/>
        <v>1</v>
      </c>
      <c r="R678" s="33" t="s">
        <v>328</v>
      </c>
      <c r="U678" s="33" t="s">
        <v>336</v>
      </c>
      <c r="V678" s="33" t="s">
        <v>6</v>
      </c>
      <c r="W678" s="33" t="s">
        <v>311</v>
      </c>
      <c r="X678" s="33">
        <v>1</v>
      </c>
      <c r="Y678" s="33">
        <v>16.722538739400001</v>
      </c>
      <c r="Z678" s="33">
        <v>15</v>
      </c>
      <c r="AB678" s="33">
        <f t="shared" si="118"/>
        <v>0</v>
      </c>
      <c r="AC678" s="33">
        <f t="shared" si="118"/>
        <v>0</v>
      </c>
      <c r="AD678" s="33">
        <f t="shared" si="118"/>
        <v>1</v>
      </c>
      <c r="AE678" s="33">
        <f t="shared" si="118"/>
        <v>0</v>
      </c>
      <c r="AF678" s="33">
        <f t="shared" si="118"/>
        <v>0</v>
      </c>
      <c r="AG678" s="33">
        <f t="shared" si="118"/>
        <v>0</v>
      </c>
      <c r="AH678" s="33">
        <f t="shared" si="118"/>
        <v>0</v>
      </c>
      <c r="AI678" s="33">
        <f t="shared" si="118"/>
        <v>0</v>
      </c>
      <c r="AJ678" s="33">
        <f t="shared" si="118"/>
        <v>0</v>
      </c>
      <c r="AK678" s="33">
        <f t="shared" si="118"/>
        <v>0</v>
      </c>
      <c r="AL678" s="33">
        <f t="shared" si="118"/>
        <v>0</v>
      </c>
      <c r="AM678" s="33">
        <f t="shared" si="118"/>
        <v>0</v>
      </c>
    </row>
    <row r="679" spans="1:39">
      <c r="A679" s="33" t="s">
        <v>265</v>
      </c>
      <c r="B679" s="33" t="str">
        <f t="shared" si="114"/>
        <v>1970s</v>
      </c>
      <c r="C679" s="33" t="s">
        <v>311</v>
      </c>
      <c r="D679" s="77">
        <v>2</v>
      </c>
      <c r="E679" s="33">
        <f t="shared" si="117"/>
        <v>0</v>
      </c>
      <c r="F679" s="33">
        <f t="shared" si="117"/>
        <v>0</v>
      </c>
      <c r="G679" s="33">
        <f t="shared" si="117"/>
        <v>1</v>
      </c>
      <c r="H679" s="33">
        <f t="shared" si="116"/>
        <v>0</v>
      </c>
      <c r="I679" s="33">
        <f t="shared" si="116"/>
        <v>0</v>
      </c>
      <c r="J679" s="33">
        <f t="shared" si="116"/>
        <v>0</v>
      </c>
      <c r="K679" s="33">
        <f t="shared" si="116"/>
        <v>0</v>
      </c>
      <c r="L679" s="33">
        <f t="shared" si="116"/>
        <v>0</v>
      </c>
      <c r="M679" s="33">
        <f t="shared" si="116"/>
        <v>0</v>
      </c>
      <c r="N679" s="33">
        <f t="shared" si="110"/>
        <v>0</v>
      </c>
      <c r="O679" s="33">
        <f t="shared" si="110"/>
        <v>0</v>
      </c>
      <c r="P679" s="33">
        <f t="shared" si="110"/>
        <v>0</v>
      </c>
      <c r="Q679" s="36">
        <f t="shared" si="113"/>
        <v>1</v>
      </c>
      <c r="R679" s="33" t="s">
        <v>328</v>
      </c>
      <c r="U679" s="33" t="s">
        <v>336</v>
      </c>
      <c r="V679" s="33" t="s">
        <v>6</v>
      </c>
      <c r="W679" s="33" t="s">
        <v>311</v>
      </c>
      <c r="X679" s="33">
        <v>2</v>
      </c>
      <c r="Y679" s="33">
        <v>15.876989828299999</v>
      </c>
      <c r="Z679" s="33">
        <v>15</v>
      </c>
      <c r="AB679" s="33">
        <f t="shared" si="118"/>
        <v>0</v>
      </c>
      <c r="AC679" s="33">
        <f t="shared" si="118"/>
        <v>0</v>
      </c>
      <c r="AD679" s="33">
        <f t="shared" si="118"/>
        <v>1</v>
      </c>
      <c r="AE679" s="33">
        <f t="shared" si="118"/>
        <v>0</v>
      </c>
      <c r="AF679" s="33">
        <f t="shared" si="118"/>
        <v>0</v>
      </c>
      <c r="AG679" s="33">
        <f t="shared" si="118"/>
        <v>0</v>
      </c>
      <c r="AH679" s="33">
        <f t="shared" si="118"/>
        <v>0</v>
      </c>
      <c r="AI679" s="33">
        <f t="shared" si="118"/>
        <v>0</v>
      </c>
      <c r="AJ679" s="33">
        <f t="shared" si="118"/>
        <v>0</v>
      </c>
      <c r="AK679" s="33">
        <f t="shared" si="118"/>
        <v>0</v>
      </c>
      <c r="AL679" s="33">
        <f t="shared" si="118"/>
        <v>0</v>
      </c>
      <c r="AM679" s="33">
        <f t="shared" si="118"/>
        <v>0</v>
      </c>
    </row>
    <row r="680" spans="1:39">
      <c r="A680" s="33" t="s">
        <v>265</v>
      </c>
      <c r="B680" s="33" t="str">
        <f t="shared" si="114"/>
        <v>1970s</v>
      </c>
      <c r="C680" s="33" t="s">
        <v>311</v>
      </c>
      <c r="D680" s="77" t="s">
        <v>161</v>
      </c>
      <c r="E680" s="33">
        <f t="shared" si="117"/>
        <v>0</v>
      </c>
      <c r="F680" s="33">
        <f t="shared" si="117"/>
        <v>0</v>
      </c>
      <c r="G680" s="33">
        <f t="shared" si="117"/>
        <v>1</v>
      </c>
      <c r="H680" s="33">
        <f t="shared" si="116"/>
        <v>0</v>
      </c>
      <c r="I680" s="33">
        <f t="shared" si="116"/>
        <v>0</v>
      </c>
      <c r="J680" s="33">
        <f t="shared" si="116"/>
        <v>0</v>
      </c>
      <c r="K680" s="33">
        <f t="shared" si="116"/>
        <v>0</v>
      </c>
      <c r="L680" s="33">
        <f t="shared" si="116"/>
        <v>0</v>
      </c>
      <c r="M680" s="33">
        <f t="shared" si="116"/>
        <v>0</v>
      </c>
      <c r="N680" s="33">
        <f t="shared" si="110"/>
        <v>0</v>
      </c>
      <c r="O680" s="33">
        <f t="shared" si="110"/>
        <v>0</v>
      </c>
      <c r="P680" s="33">
        <f t="shared" si="110"/>
        <v>0</v>
      </c>
      <c r="Q680" s="36">
        <f t="shared" si="113"/>
        <v>1</v>
      </c>
      <c r="R680" s="33" t="s">
        <v>328</v>
      </c>
      <c r="U680" s="33" t="s">
        <v>336</v>
      </c>
      <c r="V680" s="33" t="s">
        <v>6</v>
      </c>
      <c r="W680" s="33" t="s">
        <v>311</v>
      </c>
      <c r="X680" s="33" t="s">
        <v>161</v>
      </c>
      <c r="Y680" s="33">
        <v>16.4329579284</v>
      </c>
      <c r="Z680" s="33">
        <v>15</v>
      </c>
      <c r="AB680" s="33">
        <f t="shared" si="118"/>
        <v>0</v>
      </c>
      <c r="AC680" s="33">
        <f t="shared" si="118"/>
        <v>0</v>
      </c>
      <c r="AD680" s="33">
        <f t="shared" si="118"/>
        <v>1</v>
      </c>
      <c r="AE680" s="33">
        <f t="shared" si="118"/>
        <v>0</v>
      </c>
      <c r="AF680" s="33">
        <f t="shared" si="118"/>
        <v>0</v>
      </c>
      <c r="AG680" s="33">
        <f t="shared" si="118"/>
        <v>0</v>
      </c>
      <c r="AH680" s="33">
        <f t="shared" si="118"/>
        <v>0</v>
      </c>
      <c r="AI680" s="33">
        <f t="shared" si="118"/>
        <v>0</v>
      </c>
      <c r="AJ680" s="33">
        <f t="shared" si="118"/>
        <v>0</v>
      </c>
      <c r="AK680" s="33">
        <f t="shared" si="118"/>
        <v>0</v>
      </c>
      <c r="AL680" s="33">
        <f t="shared" si="118"/>
        <v>0</v>
      </c>
      <c r="AM680" s="33">
        <f t="shared" si="118"/>
        <v>0</v>
      </c>
    </row>
    <row r="681" spans="1:39">
      <c r="A681" s="33" t="s">
        <v>265</v>
      </c>
      <c r="B681" s="33" t="str">
        <f t="shared" si="114"/>
        <v>1970s</v>
      </c>
      <c r="C681" s="33" t="s">
        <v>162</v>
      </c>
      <c r="D681" s="77">
        <v>1</v>
      </c>
      <c r="E681" s="33">
        <f t="shared" si="117"/>
        <v>0</v>
      </c>
      <c r="F681" s="33">
        <f t="shared" si="117"/>
        <v>0</v>
      </c>
      <c r="G681" s="33">
        <f t="shared" si="117"/>
        <v>1</v>
      </c>
      <c r="H681" s="33">
        <f t="shared" si="116"/>
        <v>0</v>
      </c>
      <c r="I681" s="33">
        <f t="shared" si="116"/>
        <v>0</v>
      </c>
      <c r="J681" s="33">
        <f t="shared" si="116"/>
        <v>0</v>
      </c>
      <c r="K681" s="33">
        <f t="shared" si="116"/>
        <v>0</v>
      </c>
      <c r="L681" s="33">
        <f t="shared" si="116"/>
        <v>0</v>
      </c>
      <c r="M681" s="33">
        <f t="shared" si="116"/>
        <v>0</v>
      </c>
      <c r="N681" s="33">
        <f t="shared" si="110"/>
        <v>0</v>
      </c>
      <c r="O681" s="33">
        <f t="shared" si="110"/>
        <v>0</v>
      </c>
      <c r="P681" s="33">
        <f t="shared" si="110"/>
        <v>0</v>
      </c>
      <c r="Q681" s="36">
        <f t="shared" si="113"/>
        <v>1</v>
      </c>
      <c r="R681" s="33" t="s">
        <v>328</v>
      </c>
      <c r="U681" s="33" t="s">
        <v>336</v>
      </c>
      <c r="V681" s="33" t="s">
        <v>6</v>
      </c>
      <c r="W681" s="33" t="s">
        <v>162</v>
      </c>
      <c r="X681" s="33">
        <v>1</v>
      </c>
      <c r="Y681" s="33">
        <v>13.784233439299999</v>
      </c>
      <c r="Z681" s="33">
        <v>15</v>
      </c>
      <c r="AB681" s="33">
        <f t="shared" ref="AB681:AM693" si="119">IF(AB$2=$Z681,1,0)</f>
        <v>0</v>
      </c>
      <c r="AC681" s="33">
        <f t="shared" si="119"/>
        <v>0</v>
      </c>
      <c r="AD681" s="33">
        <f t="shared" si="119"/>
        <v>1</v>
      </c>
      <c r="AE681" s="33">
        <f t="shared" si="119"/>
        <v>0</v>
      </c>
      <c r="AF681" s="33">
        <f t="shared" si="119"/>
        <v>0</v>
      </c>
      <c r="AG681" s="33">
        <f t="shared" si="119"/>
        <v>0</v>
      </c>
      <c r="AH681" s="33">
        <f t="shared" si="119"/>
        <v>0</v>
      </c>
      <c r="AI681" s="33">
        <f t="shared" si="119"/>
        <v>0</v>
      </c>
      <c r="AJ681" s="33">
        <f t="shared" si="119"/>
        <v>0</v>
      </c>
      <c r="AK681" s="33">
        <f t="shared" si="119"/>
        <v>0</v>
      </c>
      <c r="AL681" s="33">
        <f t="shared" si="119"/>
        <v>0</v>
      </c>
      <c r="AM681" s="33">
        <f t="shared" si="119"/>
        <v>0</v>
      </c>
    </row>
    <row r="682" spans="1:39">
      <c r="A682" s="33" t="s">
        <v>265</v>
      </c>
      <c r="B682" s="33" t="str">
        <f t="shared" si="114"/>
        <v>1970s</v>
      </c>
      <c r="C682" s="33" t="s">
        <v>162</v>
      </c>
      <c r="D682" s="77">
        <v>2</v>
      </c>
      <c r="E682" s="33">
        <f t="shared" si="117"/>
        <v>0</v>
      </c>
      <c r="F682" s="33">
        <f t="shared" si="117"/>
        <v>0</v>
      </c>
      <c r="G682" s="33">
        <f t="shared" si="117"/>
        <v>1</v>
      </c>
      <c r="H682" s="33">
        <f t="shared" si="116"/>
        <v>0</v>
      </c>
      <c r="I682" s="33">
        <f t="shared" si="116"/>
        <v>0</v>
      </c>
      <c r="J682" s="33">
        <f t="shared" si="116"/>
        <v>0</v>
      </c>
      <c r="K682" s="33">
        <f t="shared" si="116"/>
        <v>0</v>
      </c>
      <c r="L682" s="33">
        <f t="shared" si="116"/>
        <v>0</v>
      </c>
      <c r="M682" s="33">
        <f t="shared" si="116"/>
        <v>0</v>
      </c>
      <c r="N682" s="33">
        <f t="shared" si="110"/>
        <v>0</v>
      </c>
      <c r="O682" s="33">
        <f t="shared" si="110"/>
        <v>0</v>
      </c>
      <c r="P682" s="33">
        <f t="shared" si="110"/>
        <v>0</v>
      </c>
      <c r="Q682" s="36">
        <f t="shared" si="113"/>
        <v>1</v>
      </c>
      <c r="R682" s="33" t="s">
        <v>328</v>
      </c>
      <c r="U682" s="33" t="s">
        <v>336</v>
      </c>
      <c r="V682" s="33" t="s">
        <v>6</v>
      </c>
      <c r="W682" s="33" t="s">
        <v>162</v>
      </c>
      <c r="X682" s="33">
        <v>2</v>
      </c>
      <c r="Y682" s="33">
        <v>13.087255321600001</v>
      </c>
      <c r="Z682" s="33">
        <v>15</v>
      </c>
      <c r="AB682" s="33">
        <f t="shared" si="119"/>
        <v>0</v>
      </c>
      <c r="AC682" s="33">
        <f t="shared" si="119"/>
        <v>0</v>
      </c>
      <c r="AD682" s="33">
        <f t="shared" si="119"/>
        <v>1</v>
      </c>
      <c r="AE682" s="33">
        <f t="shared" si="119"/>
        <v>0</v>
      </c>
      <c r="AF682" s="33">
        <f t="shared" si="119"/>
        <v>0</v>
      </c>
      <c r="AG682" s="33">
        <f t="shared" si="119"/>
        <v>0</v>
      </c>
      <c r="AH682" s="33">
        <f t="shared" si="119"/>
        <v>0</v>
      </c>
      <c r="AI682" s="33">
        <f t="shared" si="119"/>
        <v>0</v>
      </c>
      <c r="AJ682" s="33">
        <f t="shared" si="119"/>
        <v>0</v>
      </c>
      <c r="AK682" s="33">
        <f t="shared" si="119"/>
        <v>0</v>
      </c>
      <c r="AL682" s="33">
        <f t="shared" si="119"/>
        <v>0</v>
      </c>
      <c r="AM682" s="33">
        <f t="shared" si="119"/>
        <v>0</v>
      </c>
    </row>
    <row r="683" spans="1:39">
      <c r="A683" s="33" t="s">
        <v>265</v>
      </c>
      <c r="B683" s="33" t="str">
        <f t="shared" si="114"/>
        <v>1970s</v>
      </c>
      <c r="C683" s="33" t="s">
        <v>162</v>
      </c>
      <c r="D683" s="77" t="s">
        <v>161</v>
      </c>
      <c r="E683" s="33">
        <f t="shared" si="117"/>
        <v>0</v>
      </c>
      <c r="F683" s="33">
        <f t="shared" si="117"/>
        <v>0</v>
      </c>
      <c r="G683" s="33">
        <f t="shared" si="117"/>
        <v>1</v>
      </c>
      <c r="H683" s="33">
        <f t="shared" si="116"/>
        <v>0</v>
      </c>
      <c r="I683" s="33">
        <f t="shared" si="116"/>
        <v>0</v>
      </c>
      <c r="J683" s="33">
        <f t="shared" si="116"/>
        <v>0</v>
      </c>
      <c r="K683" s="33">
        <f t="shared" si="116"/>
        <v>0</v>
      </c>
      <c r="L683" s="33">
        <f t="shared" si="116"/>
        <v>0</v>
      </c>
      <c r="M683" s="33">
        <f t="shared" si="116"/>
        <v>0</v>
      </c>
      <c r="N683" s="33">
        <f t="shared" si="110"/>
        <v>0</v>
      </c>
      <c r="O683" s="33">
        <f t="shared" si="110"/>
        <v>0</v>
      </c>
      <c r="P683" s="33">
        <f t="shared" si="110"/>
        <v>0</v>
      </c>
      <c r="Q683" s="36">
        <f t="shared" si="113"/>
        <v>1</v>
      </c>
      <c r="R683" s="33" t="s">
        <v>328</v>
      </c>
      <c r="U683" s="33" t="s">
        <v>336</v>
      </c>
      <c r="V683" s="33" t="s">
        <v>6</v>
      </c>
      <c r="W683" s="33" t="s">
        <v>162</v>
      </c>
      <c r="X683" s="33" t="s">
        <v>161</v>
      </c>
      <c r="Y683" s="33">
        <v>13.5455346652</v>
      </c>
      <c r="Z683" s="33">
        <v>15</v>
      </c>
      <c r="AB683" s="33">
        <f t="shared" si="119"/>
        <v>0</v>
      </c>
      <c r="AC683" s="33">
        <f t="shared" si="119"/>
        <v>0</v>
      </c>
      <c r="AD683" s="33">
        <f t="shared" si="119"/>
        <v>1</v>
      </c>
      <c r="AE683" s="33">
        <f t="shared" si="119"/>
        <v>0</v>
      </c>
      <c r="AF683" s="33">
        <f t="shared" si="119"/>
        <v>0</v>
      </c>
      <c r="AG683" s="33">
        <f t="shared" si="119"/>
        <v>0</v>
      </c>
      <c r="AH683" s="33">
        <f t="shared" si="119"/>
        <v>0</v>
      </c>
      <c r="AI683" s="33">
        <f t="shared" si="119"/>
        <v>0</v>
      </c>
      <c r="AJ683" s="33">
        <f t="shared" si="119"/>
        <v>0</v>
      </c>
      <c r="AK683" s="33">
        <f t="shared" si="119"/>
        <v>0</v>
      </c>
      <c r="AL683" s="33">
        <f t="shared" si="119"/>
        <v>0</v>
      </c>
      <c r="AM683" s="33">
        <f t="shared" si="119"/>
        <v>0</v>
      </c>
    </row>
    <row r="684" spans="1:39">
      <c r="A684" s="33" t="s">
        <v>265</v>
      </c>
      <c r="B684" s="33" t="str">
        <f t="shared" si="114"/>
        <v>1970s</v>
      </c>
      <c r="C684" s="33" t="s">
        <v>163</v>
      </c>
      <c r="D684" s="77">
        <v>1</v>
      </c>
      <c r="E684" s="33">
        <f t="shared" si="117"/>
        <v>0</v>
      </c>
      <c r="F684" s="33">
        <f t="shared" si="117"/>
        <v>0</v>
      </c>
      <c r="G684" s="33">
        <f t="shared" si="117"/>
        <v>0</v>
      </c>
      <c r="H684" s="33">
        <f t="shared" si="116"/>
        <v>1</v>
      </c>
      <c r="I684" s="33">
        <f t="shared" si="116"/>
        <v>0</v>
      </c>
      <c r="J684" s="33">
        <f t="shared" si="116"/>
        <v>0</v>
      </c>
      <c r="K684" s="33">
        <f t="shared" si="116"/>
        <v>0</v>
      </c>
      <c r="L684" s="33">
        <f t="shared" si="116"/>
        <v>0</v>
      </c>
      <c r="M684" s="33">
        <f t="shared" si="116"/>
        <v>0</v>
      </c>
      <c r="N684" s="33">
        <f t="shared" si="110"/>
        <v>0</v>
      </c>
      <c r="O684" s="33">
        <f t="shared" si="110"/>
        <v>0</v>
      </c>
      <c r="P684" s="33">
        <f t="shared" si="110"/>
        <v>0</v>
      </c>
      <c r="Q684" s="36">
        <f t="shared" si="113"/>
        <v>1</v>
      </c>
      <c r="R684" s="33" t="s">
        <v>328</v>
      </c>
      <c r="U684" s="33" t="s">
        <v>336</v>
      </c>
      <c r="V684" s="33" t="s">
        <v>6</v>
      </c>
      <c r="W684" s="33" t="s">
        <v>163</v>
      </c>
      <c r="X684" s="33">
        <v>1</v>
      </c>
      <c r="Y684" s="33">
        <v>11.3622156582</v>
      </c>
      <c r="Z684" s="33">
        <v>10</v>
      </c>
      <c r="AB684" s="33">
        <f t="shared" si="119"/>
        <v>0</v>
      </c>
      <c r="AC684" s="33">
        <f t="shared" si="119"/>
        <v>0</v>
      </c>
      <c r="AD684" s="33">
        <f t="shared" si="119"/>
        <v>0</v>
      </c>
      <c r="AE684" s="33">
        <f t="shared" si="119"/>
        <v>1</v>
      </c>
      <c r="AF684" s="33">
        <f t="shared" si="119"/>
        <v>0</v>
      </c>
      <c r="AG684" s="33">
        <f t="shared" si="119"/>
        <v>0</v>
      </c>
      <c r="AH684" s="33">
        <f t="shared" si="119"/>
        <v>0</v>
      </c>
      <c r="AI684" s="33">
        <f t="shared" si="119"/>
        <v>0</v>
      </c>
      <c r="AJ684" s="33">
        <f t="shared" si="119"/>
        <v>0</v>
      </c>
      <c r="AK684" s="33">
        <f t="shared" si="119"/>
        <v>0</v>
      </c>
      <c r="AL684" s="33">
        <f t="shared" si="119"/>
        <v>0</v>
      </c>
      <c r="AM684" s="33">
        <f t="shared" si="119"/>
        <v>0</v>
      </c>
    </row>
    <row r="685" spans="1:39">
      <c r="A685" s="33" t="s">
        <v>265</v>
      </c>
      <c r="B685" s="33" t="str">
        <f t="shared" si="114"/>
        <v>1970s</v>
      </c>
      <c r="C685" s="33" t="s">
        <v>163</v>
      </c>
      <c r="D685" s="77">
        <v>2</v>
      </c>
      <c r="E685" s="33">
        <f t="shared" si="117"/>
        <v>0</v>
      </c>
      <c r="F685" s="33">
        <f t="shared" si="117"/>
        <v>0</v>
      </c>
      <c r="G685" s="33">
        <f t="shared" si="117"/>
        <v>0</v>
      </c>
      <c r="H685" s="33">
        <f t="shared" si="116"/>
        <v>1</v>
      </c>
      <c r="I685" s="33">
        <f t="shared" si="116"/>
        <v>0</v>
      </c>
      <c r="J685" s="33">
        <f t="shared" si="116"/>
        <v>0</v>
      </c>
      <c r="K685" s="33">
        <f t="shared" si="116"/>
        <v>0</v>
      </c>
      <c r="L685" s="33">
        <f t="shared" si="116"/>
        <v>0</v>
      </c>
      <c r="M685" s="33">
        <f t="shared" si="116"/>
        <v>0</v>
      </c>
      <c r="N685" s="33">
        <f t="shared" si="110"/>
        <v>0</v>
      </c>
      <c r="O685" s="33">
        <f t="shared" si="110"/>
        <v>0</v>
      </c>
      <c r="P685" s="33">
        <f t="shared" si="110"/>
        <v>0</v>
      </c>
      <c r="Q685" s="36">
        <f t="shared" si="113"/>
        <v>1</v>
      </c>
      <c r="R685" s="33" t="s">
        <v>328</v>
      </c>
      <c r="U685" s="33" t="s">
        <v>336</v>
      </c>
      <c r="V685" s="33" t="s">
        <v>6</v>
      </c>
      <c r="W685" s="33" t="s">
        <v>163</v>
      </c>
      <c r="X685" s="33">
        <v>2</v>
      </c>
      <c r="Y685" s="33">
        <v>10.787703066100001</v>
      </c>
      <c r="Z685" s="33">
        <v>10</v>
      </c>
      <c r="AB685" s="33">
        <f t="shared" si="119"/>
        <v>0</v>
      </c>
      <c r="AC685" s="33">
        <f t="shared" si="119"/>
        <v>0</v>
      </c>
      <c r="AD685" s="33">
        <f t="shared" si="119"/>
        <v>0</v>
      </c>
      <c r="AE685" s="33">
        <f t="shared" si="119"/>
        <v>1</v>
      </c>
      <c r="AF685" s="33">
        <f t="shared" si="119"/>
        <v>0</v>
      </c>
      <c r="AG685" s="33">
        <f t="shared" si="119"/>
        <v>0</v>
      </c>
      <c r="AH685" s="33">
        <f t="shared" si="119"/>
        <v>0</v>
      </c>
      <c r="AI685" s="33">
        <f t="shared" si="119"/>
        <v>0</v>
      </c>
      <c r="AJ685" s="33">
        <f t="shared" si="119"/>
        <v>0</v>
      </c>
      <c r="AK685" s="33">
        <f t="shared" si="119"/>
        <v>0</v>
      </c>
      <c r="AL685" s="33">
        <f t="shared" si="119"/>
        <v>0</v>
      </c>
      <c r="AM685" s="33">
        <f t="shared" si="119"/>
        <v>0</v>
      </c>
    </row>
    <row r="686" spans="1:39">
      <c r="A686" s="33" t="s">
        <v>265</v>
      </c>
      <c r="B686" s="33" t="str">
        <f t="shared" si="114"/>
        <v>1970s</v>
      </c>
      <c r="C686" s="33" t="s">
        <v>163</v>
      </c>
      <c r="D686" s="77" t="s">
        <v>161</v>
      </c>
      <c r="E686" s="33">
        <f t="shared" si="117"/>
        <v>0</v>
      </c>
      <c r="F686" s="33">
        <f t="shared" si="117"/>
        <v>0</v>
      </c>
      <c r="G686" s="33">
        <f t="shared" si="117"/>
        <v>0</v>
      </c>
      <c r="H686" s="33">
        <f t="shared" si="116"/>
        <v>1</v>
      </c>
      <c r="I686" s="33">
        <f t="shared" si="116"/>
        <v>0</v>
      </c>
      <c r="J686" s="33">
        <f t="shared" si="116"/>
        <v>0</v>
      </c>
      <c r="K686" s="33">
        <f t="shared" si="116"/>
        <v>0</v>
      </c>
      <c r="L686" s="33">
        <f t="shared" si="116"/>
        <v>0</v>
      </c>
      <c r="M686" s="33">
        <f t="shared" si="116"/>
        <v>0</v>
      </c>
      <c r="N686" s="33">
        <f t="shared" si="110"/>
        <v>0</v>
      </c>
      <c r="O686" s="33">
        <f t="shared" si="110"/>
        <v>0</v>
      </c>
      <c r="P686" s="33">
        <f t="shared" si="110"/>
        <v>0</v>
      </c>
      <c r="Q686" s="36">
        <f t="shared" si="113"/>
        <v>1</v>
      </c>
      <c r="R686" s="33" t="s">
        <v>328</v>
      </c>
      <c r="U686" s="33" t="s">
        <v>336</v>
      </c>
      <c r="V686" s="33" t="s">
        <v>6</v>
      </c>
      <c r="W686" s="33" t="s">
        <v>163</v>
      </c>
      <c r="X686" s="33" t="s">
        <v>161</v>
      </c>
      <c r="Y686" s="33">
        <v>11.165458474599999</v>
      </c>
      <c r="Z686" s="33">
        <v>10</v>
      </c>
      <c r="AB686" s="33">
        <f t="shared" si="119"/>
        <v>0</v>
      </c>
      <c r="AC686" s="33">
        <f t="shared" si="119"/>
        <v>0</v>
      </c>
      <c r="AD686" s="33">
        <f t="shared" si="119"/>
        <v>0</v>
      </c>
      <c r="AE686" s="33">
        <f t="shared" si="119"/>
        <v>1</v>
      </c>
      <c r="AF686" s="33">
        <f t="shared" si="119"/>
        <v>0</v>
      </c>
      <c r="AG686" s="33">
        <f t="shared" si="119"/>
        <v>0</v>
      </c>
      <c r="AH686" s="33">
        <f t="shared" si="119"/>
        <v>0</v>
      </c>
      <c r="AI686" s="33">
        <f t="shared" si="119"/>
        <v>0</v>
      </c>
      <c r="AJ686" s="33">
        <f t="shared" si="119"/>
        <v>0</v>
      </c>
      <c r="AK686" s="33">
        <f t="shared" si="119"/>
        <v>0</v>
      </c>
      <c r="AL686" s="33">
        <f t="shared" si="119"/>
        <v>0</v>
      </c>
      <c r="AM686" s="33">
        <f t="shared" si="119"/>
        <v>0</v>
      </c>
    </row>
    <row r="687" spans="1:39">
      <c r="A687" s="33" t="s">
        <v>265</v>
      </c>
      <c r="B687" s="33" t="str">
        <f t="shared" si="114"/>
        <v>1970s</v>
      </c>
      <c r="C687" s="33" t="s">
        <v>164</v>
      </c>
      <c r="D687" s="77">
        <v>1</v>
      </c>
      <c r="E687" s="33">
        <f t="shared" si="117"/>
        <v>0</v>
      </c>
      <c r="F687" s="33">
        <f t="shared" si="117"/>
        <v>0</v>
      </c>
      <c r="G687" s="33">
        <f t="shared" si="117"/>
        <v>0</v>
      </c>
      <c r="H687" s="33">
        <f t="shared" si="116"/>
        <v>1</v>
      </c>
      <c r="I687" s="33">
        <f t="shared" si="116"/>
        <v>0</v>
      </c>
      <c r="J687" s="33">
        <f t="shared" si="116"/>
        <v>0</v>
      </c>
      <c r="K687" s="33">
        <f t="shared" si="116"/>
        <v>0</v>
      </c>
      <c r="L687" s="33">
        <f t="shared" si="116"/>
        <v>0</v>
      </c>
      <c r="M687" s="33">
        <f t="shared" si="116"/>
        <v>0</v>
      </c>
      <c r="N687" s="33">
        <f t="shared" si="110"/>
        <v>0</v>
      </c>
      <c r="O687" s="33">
        <f t="shared" si="110"/>
        <v>0</v>
      </c>
      <c r="P687" s="33">
        <f t="shared" si="110"/>
        <v>0</v>
      </c>
      <c r="Q687" s="36">
        <f t="shared" si="113"/>
        <v>1</v>
      </c>
      <c r="R687" s="33" t="s">
        <v>328</v>
      </c>
      <c r="U687" s="33" t="s">
        <v>336</v>
      </c>
      <c r="V687" s="33" t="s">
        <v>6</v>
      </c>
      <c r="W687" s="33" t="s">
        <v>164</v>
      </c>
      <c r="X687" s="33">
        <v>1</v>
      </c>
      <c r="Y687" s="33">
        <v>9.3657688860100006</v>
      </c>
      <c r="Z687" s="33">
        <v>10</v>
      </c>
      <c r="AB687" s="33">
        <f t="shared" si="119"/>
        <v>0</v>
      </c>
      <c r="AC687" s="33">
        <f t="shared" si="119"/>
        <v>0</v>
      </c>
      <c r="AD687" s="33">
        <f t="shared" si="119"/>
        <v>0</v>
      </c>
      <c r="AE687" s="33">
        <f t="shared" si="119"/>
        <v>1</v>
      </c>
      <c r="AF687" s="33">
        <f t="shared" si="119"/>
        <v>0</v>
      </c>
      <c r="AG687" s="33">
        <f t="shared" si="119"/>
        <v>0</v>
      </c>
      <c r="AH687" s="33">
        <f t="shared" si="119"/>
        <v>0</v>
      </c>
      <c r="AI687" s="33">
        <f t="shared" si="119"/>
        <v>0</v>
      </c>
      <c r="AJ687" s="33">
        <f t="shared" si="119"/>
        <v>0</v>
      </c>
      <c r="AK687" s="33">
        <f t="shared" si="119"/>
        <v>0</v>
      </c>
      <c r="AL687" s="33">
        <f t="shared" si="119"/>
        <v>0</v>
      </c>
      <c r="AM687" s="33">
        <f t="shared" si="119"/>
        <v>0</v>
      </c>
    </row>
    <row r="688" spans="1:39">
      <c r="A688" s="33" t="s">
        <v>265</v>
      </c>
      <c r="B688" s="33" t="str">
        <f t="shared" si="114"/>
        <v>1970s</v>
      </c>
      <c r="C688" s="33" t="s">
        <v>164</v>
      </c>
      <c r="D688" s="77">
        <v>2</v>
      </c>
      <c r="E688" s="33">
        <f t="shared" si="117"/>
        <v>0</v>
      </c>
      <c r="F688" s="33">
        <f t="shared" si="117"/>
        <v>0</v>
      </c>
      <c r="G688" s="33">
        <f t="shared" si="117"/>
        <v>0</v>
      </c>
      <c r="H688" s="33">
        <f t="shared" si="116"/>
        <v>0</v>
      </c>
      <c r="I688" s="33">
        <f t="shared" si="116"/>
        <v>1</v>
      </c>
      <c r="J688" s="33">
        <f t="shared" si="116"/>
        <v>0</v>
      </c>
      <c r="K688" s="33">
        <f t="shared" si="116"/>
        <v>0</v>
      </c>
      <c r="L688" s="33">
        <f t="shared" si="116"/>
        <v>0</v>
      </c>
      <c r="M688" s="33">
        <f t="shared" si="116"/>
        <v>0</v>
      </c>
      <c r="N688" s="33">
        <f t="shared" si="110"/>
        <v>0</v>
      </c>
      <c r="O688" s="33">
        <f t="shared" si="110"/>
        <v>0</v>
      </c>
      <c r="P688" s="33">
        <f t="shared" si="110"/>
        <v>0</v>
      </c>
      <c r="Q688" s="36">
        <f t="shared" si="113"/>
        <v>1</v>
      </c>
      <c r="R688" s="33" t="s">
        <v>328</v>
      </c>
      <c r="U688" s="33" t="s">
        <v>336</v>
      </c>
      <c r="V688" s="33" t="s">
        <v>6</v>
      </c>
      <c r="W688" s="33" t="s">
        <v>164</v>
      </c>
      <c r="X688" s="33">
        <v>2</v>
      </c>
      <c r="Y688" s="33">
        <v>8.8922034898700009</v>
      </c>
      <c r="Z688" s="33">
        <v>8</v>
      </c>
      <c r="AB688" s="33">
        <f t="shared" si="119"/>
        <v>0</v>
      </c>
      <c r="AC688" s="33">
        <f t="shared" si="119"/>
        <v>0</v>
      </c>
      <c r="AD688" s="33">
        <f t="shared" si="119"/>
        <v>0</v>
      </c>
      <c r="AE688" s="33">
        <f t="shared" si="119"/>
        <v>0</v>
      </c>
      <c r="AF688" s="33">
        <f t="shared" si="119"/>
        <v>1</v>
      </c>
      <c r="AG688" s="33">
        <f t="shared" si="119"/>
        <v>0</v>
      </c>
      <c r="AH688" s="33">
        <f t="shared" si="119"/>
        <v>0</v>
      </c>
      <c r="AI688" s="33">
        <f t="shared" si="119"/>
        <v>0</v>
      </c>
      <c r="AJ688" s="33">
        <f t="shared" si="119"/>
        <v>0</v>
      </c>
      <c r="AK688" s="33">
        <f t="shared" si="119"/>
        <v>0</v>
      </c>
      <c r="AL688" s="33">
        <f t="shared" si="119"/>
        <v>0</v>
      </c>
      <c r="AM688" s="33">
        <f t="shared" si="119"/>
        <v>0</v>
      </c>
    </row>
    <row r="689" spans="1:39">
      <c r="A689" s="33" t="s">
        <v>265</v>
      </c>
      <c r="B689" s="33" t="str">
        <f t="shared" si="114"/>
        <v>1970s</v>
      </c>
      <c r="C689" s="33" t="s">
        <v>164</v>
      </c>
      <c r="D689" s="77" t="s">
        <v>161</v>
      </c>
      <c r="E689" s="33">
        <f t="shared" si="117"/>
        <v>0</v>
      </c>
      <c r="F689" s="33">
        <f t="shared" si="117"/>
        <v>0</v>
      </c>
      <c r="G689" s="33">
        <f t="shared" si="117"/>
        <v>0</v>
      </c>
      <c r="H689" s="33">
        <f t="shared" si="116"/>
        <v>1</v>
      </c>
      <c r="I689" s="33">
        <f t="shared" si="116"/>
        <v>0</v>
      </c>
      <c r="J689" s="33">
        <f t="shared" si="116"/>
        <v>0</v>
      </c>
      <c r="K689" s="33">
        <f t="shared" si="116"/>
        <v>0</v>
      </c>
      <c r="L689" s="33">
        <f t="shared" si="116"/>
        <v>0</v>
      </c>
      <c r="M689" s="33">
        <f t="shared" si="116"/>
        <v>0</v>
      </c>
      <c r="N689" s="33">
        <f t="shared" si="110"/>
        <v>0</v>
      </c>
      <c r="O689" s="33">
        <f t="shared" si="110"/>
        <v>0</v>
      </c>
      <c r="P689" s="33">
        <f t="shared" si="110"/>
        <v>0</v>
      </c>
      <c r="Q689" s="36">
        <f t="shared" si="113"/>
        <v>1</v>
      </c>
      <c r="R689" s="33" t="s">
        <v>328</v>
      </c>
      <c r="U689" s="33" t="s">
        <v>336</v>
      </c>
      <c r="V689" s="33" t="s">
        <v>6</v>
      </c>
      <c r="W689" s="33" t="s">
        <v>164</v>
      </c>
      <c r="X689" s="33" t="s">
        <v>161</v>
      </c>
      <c r="Y689" s="33">
        <v>9.2035837661999995</v>
      </c>
      <c r="Z689" s="33">
        <v>10</v>
      </c>
      <c r="AB689" s="33">
        <f t="shared" si="119"/>
        <v>0</v>
      </c>
      <c r="AC689" s="33">
        <f t="shared" si="119"/>
        <v>0</v>
      </c>
      <c r="AD689" s="33">
        <f t="shared" si="119"/>
        <v>0</v>
      </c>
      <c r="AE689" s="33">
        <f t="shared" si="119"/>
        <v>1</v>
      </c>
      <c r="AF689" s="33">
        <f t="shared" si="119"/>
        <v>0</v>
      </c>
      <c r="AG689" s="33">
        <f t="shared" si="119"/>
        <v>0</v>
      </c>
      <c r="AH689" s="33">
        <f t="shared" si="119"/>
        <v>0</v>
      </c>
      <c r="AI689" s="33">
        <f t="shared" si="119"/>
        <v>0</v>
      </c>
      <c r="AJ689" s="33">
        <f t="shared" si="119"/>
        <v>0</v>
      </c>
      <c r="AK689" s="33">
        <f t="shared" si="119"/>
        <v>0</v>
      </c>
      <c r="AL689" s="33">
        <f t="shared" si="119"/>
        <v>0</v>
      </c>
      <c r="AM689" s="33">
        <f t="shared" si="119"/>
        <v>0</v>
      </c>
    </row>
    <row r="690" spans="1:39">
      <c r="A690" s="33" t="s">
        <v>265</v>
      </c>
      <c r="B690" s="33" t="str">
        <f t="shared" si="114"/>
        <v>1970s</v>
      </c>
      <c r="C690" s="33" t="s">
        <v>165</v>
      </c>
      <c r="D690" s="77">
        <v>1</v>
      </c>
      <c r="E690" s="33">
        <f t="shared" si="117"/>
        <v>0</v>
      </c>
      <c r="F690" s="33">
        <f t="shared" si="117"/>
        <v>0</v>
      </c>
      <c r="G690" s="33">
        <f t="shared" si="117"/>
        <v>0</v>
      </c>
      <c r="H690" s="33">
        <f t="shared" si="116"/>
        <v>0</v>
      </c>
      <c r="I690" s="33">
        <f t="shared" si="116"/>
        <v>1</v>
      </c>
      <c r="J690" s="33">
        <f t="shared" si="116"/>
        <v>0</v>
      </c>
      <c r="K690" s="33">
        <f t="shared" si="116"/>
        <v>0</v>
      </c>
      <c r="L690" s="33">
        <f t="shared" si="116"/>
        <v>0</v>
      </c>
      <c r="M690" s="33">
        <f t="shared" si="116"/>
        <v>0</v>
      </c>
      <c r="N690" s="33">
        <f t="shared" si="110"/>
        <v>0</v>
      </c>
      <c r="O690" s="33">
        <f t="shared" si="110"/>
        <v>0</v>
      </c>
      <c r="P690" s="33">
        <f t="shared" si="110"/>
        <v>0</v>
      </c>
      <c r="Q690" s="36">
        <f t="shared" si="113"/>
        <v>1</v>
      </c>
      <c r="R690" s="33" t="s">
        <v>328</v>
      </c>
      <c r="U690" s="33" t="s">
        <v>336</v>
      </c>
      <c r="V690" s="33" t="s">
        <v>6</v>
      </c>
      <c r="W690" s="33" t="s">
        <v>165</v>
      </c>
      <c r="X690" s="33">
        <v>1</v>
      </c>
      <c r="Y690" s="33">
        <v>7.7201163456900002</v>
      </c>
      <c r="Z690" s="33">
        <v>8</v>
      </c>
      <c r="AB690" s="33">
        <f t="shared" si="119"/>
        <v>0</v>
      </c>
      <c r="AC690" s="33">
        <f t="shared" si="119"/>
        <v>0</v>
      </c>
      <c r="AD690" s="33">
        <f t="shared" si="119"/>
        <v>0</v>
      </c>
      <c r="AE690" s="33">
        <f t="shared" si="119"/>
        <v>0</v>
      </c>
      <c r="AF690" s="33">
        <f t="shared" si="119"/>
        <v>1</v>
      </c>
      <c r="AG690" s="33">
        <f t="shared" si="119"/>
        <v>0</v>
      </c>
      <c r="AH690" s="33">
        <f t="shared" si="119"/>
        <v>0</v>
      </c>
      <c r="AI690" s="33">
        <f t="shared" si="119"/>
        <v>0</v>
      </c>
      <c r="AJ690" s="33">
        <f t="shared" si="119"/>
        <v>0</v>
      </c>
      <c r="AK690" s="33">
        <f t="shared" si="119"/>
        <v>0</v>
      </c>
      <c r="AL690" s="33">
        <f t="shared" si="119"/>
        <v>0</v>
      </c>
      <c r="AM690" s="33">
        <f t="shared" si="119"/>
        <v>0</v>
      </c>
    </row>
    <row r="691" spans="1:39">
      <c r="A691" s="33" t="s">
        <v>265</v>
      </c>
      <c r="B691" s="33" t="str">
        <f t="shared" si="114"/>
        <v>1970s</v>
      </c>
      <c r="C691" s="33" t="s">
        <v>165</v>
      </c>
      <c r="D691" s="77">
        <v>2</v>
      </c>
      <c r="E691" s="33">
        <f t="shared" si="117"/>
        <v>0</v>
      </c>
      <c r="F691" s="33">
        <f t="shared" si="117"/>
        <v>0</v>
      </c>
      <c r="G691" s="33">
        <f t="shared" si="117"/>
        <v>0</v>
      </c>
      <c r="H691" s="33">
        <f t="shared" si="116"/>
        <v>0</v>
      </c>
      <c r="I691" s="33">
        <f t="shared" si="116"/>
        <v>0</v>
      </c>
      <c r="J691" s="33">
        <f t="shared" si="116"/>
        <v>1</v>
      </c>
      <c r="K691" s="33">
        <f t="shared" si="116"/>
        <v>0</v>
      </c>
      <c r="L691" s="33">
        <f t="shared" si="116"/>
        <v>0</v>
      </c>
      <c r="M691" s="33">
        <f t="shared" si="116"/>
        <v>0</v>
      </c>
      <c r="N691" s="33">
        <f t="shared" si="110"/>
        <v>0</v>
      </c>
      <c r="O691" s="33">
        <f t="shared" si="110"/>
        <v>0</v>
      </c>
      <c r="P691" s="33">
        <f t="shared" si="110"/>
        <v>0</v>
      </c>
      <c r="Q691" s="36">
        <f t="shared" si="113"/>
        <v>1</v>
      </c>
      <c r="R691" s="33" t="s">
        <v>328</v>
      </c>
      <c r="U691" s="33" t="s">
        <v>336</v>
      </c>
      <c r="V691" s="33" t="s">
        <v>6</v>
      </c>
      <c r="W691" s="33" t="s">
        <v>165</v>
      </c>
      <c r="X691" s="33">
        <v>2</v>
      </c>
      <c r="Y691" s="33">
        <v>7.3297607859999996</v>
      </c>
      <c r="Z691" s="33">
        <v>7</v>
      </c>
      <c r="AB691" s="33">
        <f t="shared" si="119"/>
        <v>0</v>
      </c>
      <c r="AC691" s="33">
        <f t="shared" si="119"/>
        <v>0</v>
      </c>
      <c r="AD691" s="33">
        <f t="shared" si="119"/>
        <v>0</v>
      </c>
      <c r="AE691" s="33">
        <f t="shared" si="119"/>
        <v>0</v>
      </c>
      <c r="AF691" s="33">
        <f t="shared" si="119"/>
        <v>0</v>
      </c>
      <c r="AG691" s="33">
        <f t="shared" si="119"/>
        <v>1</v>
      </c>
      <c r="AH691" s="33">
        <f t="shared" si="119"/>
        <v>0</v>
      </c>
      <c r="AI691" s="33">
        <f t="shared" si="119"/>
        <v>0</v>
      </c>
      <c r="AJ691" s="33">
        <f t="shared" si="119"/>
        <v>0</v>
      </c>
      <c r="AK691" s="33">
        <f t="shared" si="119"/>
        <v>0</v>
      </c>
      <c r="AL691" s="33">
        <f t="shared" si="119"/>
        <v>0</v>
      </c>
      <c r="AM691" s="33">
        <f t="shared" si="119"/>
        <v>0</v>
      </c>
    </row>
    <row r="692" spans="1:39">
      <c r="A692" s="33" t="s">
        <v>265</v>
      </c>
      <c r="B692" s="33" t="str">
        <f t="shared" si="114"/>
        <v>1970s</v>
      </c>
      <c r="C692" s="33" t="s">
        <v>165</v>
      </c>
      <c r="D692" s="77" t="s">
        <v>161</v>
      </c>
      <c r="E692" s="33">
        <f t="shared" si="117"/>
        <v>0</v>
      </c>
      <c r="F692" s="33">
        <f t="shared" si="117"/>
        <v>0</v>
      </c>
      <c r="G692" s="33">
        <f t="shared" si="117"/>
        <v>0</v>
      </c>
      <c r="H692" s="33">
        <f t="shared" si="116"/>
        <v>0</v>
      </c>
      <c r="I692" s="33">
        <f t="shared" si="116"/>
        <v>1</v>
      </c>
      <c r="J692" s="33">
        <f t="shared" si="116"/>
        <v>0</v>
      </c>
      <c r="K692" s="33">
        <f t="shared" si="116"/>
        <v>0</v>
      </c>
      <c r="L692" s="33">
        <f t="shared" si="116"/>
        <v>0</v>
      </c>
      <c r="M692" s="33">
        <f t="shared" si="116"/>
        <v>0</v>
      </c>
      <c r="N692" s="33">
        <f t="shared" si="110"/>
        <v>0</v>
      </c>
      <c r="O692" s="33">
        <f t="shared" si="110"/>
        <v>0</v>
      </c>
      <c r="P692" s="33">
        <f t="shared" si="110"/>
        <v>0</v>
      </c>
      <c r="Q692" s="36">
        <f t="shared" si="113"/>
        <v>1</v>
      </c>
      <c r="R692" s="33" t="s">
        <v>328</v>
      </c>
      <c r="U692" s="33" t="s">
        <v>336</v>
      </c>
      <c r="V692" s="33" t="s">
        <v>6</v>
      </c>
      <c r="W692" s="33" t="s">
        <v>165</v>
      </c>
      <c r="X692" s="33" t="s">
        <v>161</v>
      </c>
      <c r="Y692" s="33">
        <v>7.5864286570799999</v>
      </c>
      <c r="Z692" s="33">
        <v>8</v>
      </c>
      <c r="AB692" s="33">
        <f t="shared" si="119"/>
        <v>0</v>
      </c>
      <c r="AC692" s="33">
        <f t="shared" si="119"/>
        <v>0</v>
      </c>
      <c r="AD692" s="33">
        <f t="shared" si="119"/>
        <v>0</v>
      </c>
      <c r="AE692" s="33">
        <f t="shared" si="119"/>
        <v>0</v>
      </c>
      <c r="AF692" s="33">
        <f t="shared" si="119"/>
        <v>1</v>
      </c>
      <c r="AG692" s="33">
        <f t="shared" si="119"/>
        <v>0</v>
      </c>
      <c r="AH692" s="33">
        <f t="shared" si="119"/>
        <v>0</v>
      </c>
      <c r="AI692" s="33">
        <f t="shared" si="119"/>
        <v>0</v>
      </c>
      <c r="AJ692" s="33">
        <f t="shared" si="119"/>
        <v>0</v>
      </c>
      <c r="AK692" s="33">
        <f t="shared" si="119"/>
        <v>0</v>
      </c>
      <c r="AL692" s="33">
        <f t="shared" si="119"/>
        <v>0</v>
      </c>
      <c r="AM692" s="33">
        <f t="shared" si="119"/>
        <v>0</v>
      </c>
    </row>
    <row r="693" spans="1:39">
      <c r="A693" s="33" t="s">
        <v>265</v>
      </c>
      <c r="B693" s="33" t="str">
        <f t="shared" si="114"/>
        <v>1980s</v>
      </c>
      <c r="C693" s="33" t="s">
        <v>311</v>
      </c>
      <c r="D693" s="77">
        <v>1</v>
      </c>
      <c r="E693" s="33">
        <f t="shared" si="117"/>
        <v>0</v>
      </c>
      <c r="F693" s="33">
        <f t="shared" si="117"/>
        <v>0</v>
      </c>
      <c r="G693" s="33">
        <f t="shared" si="117"/>
        <v>1</v>
      </c>
      <c r="H693" s="33">
        <f t="shared" si="116"/>
        <v>0</v>
      </c>
      <c r="I693" s="33">
        <f t="shared" si="116"/>
        <v>0</v>
      </c>
      <c r="J693" s="33">
        <f t="shared" si="116"/>
        <v>0</v>
      </c>
      <c r="K693" s="33">
        <f t="shared" si="116"/>
        <v>0</v>
      </c>
      <c r="L693" s="33">
        <f t="shared" si="116"/>
        <v>0</v>
      </c>
      <c r="M693" s="33">
        <f t="shared" si="116"/>
        <v>0</v>
      </c>
      <c r="N693" s="33">
        <f t="shared" si="116"/>
        <v>0</v>
      </c>
      <c r="O693" s="33">
        <f t="shared" si="116"/>
        <v>0</v>
      </c>
      <c r="P693" s="33">
        <f t="shared" si="116"/>
        <v>0</v>
      </c>
      <c r="Q693" s="36">
        <f t="shared" si="113"/>
        <v>1</v>
      </c>
      <c r="R693" s="33" t="s">
        <v>328</v>
      </c>
      <c r="U693" s="33" t="s">
        <v>336</v>
      </c>
      <c r="V693" s="33" t="s">
        <v>7</v>
      </c>
      <c r="W693" s="33" t="s">
        <v>311</v>
      </c>
      <c r="X693" s="33">
        <v>1</v>
      </c>
      <c r="Y693" s="33">
        <v>13.6639015862</v>
      </c>
      <c r="Z693" s="33">
        <v>15</v>
      </c>
      <c r="AB693" s="33">
        <f t="shared" si="119"/>
        <v>0</v>
      </c>
      <c r="AC693" s="33">
        <f t="shared" si="119"/>
        <v>0</v>
      </c>
      <c r="AD693" s="33">
        <f t="shared" si="119"/>
        <v>1</v>
      </c>
      <c r="AE693" s="33">
        <f t="shared" si="119"/>
        <v>0</v>
      </c>
      <c r="AF693" s="33">
        <f t="shared" si="119"/>
        <v>0</v>
      </c>
      <c r="AG693" s="33">
        <f t="shared" si="119"/>
        <v>0</v>
      </c>
      <c r="AH693" s="33">
        <f t="shared" si="119"/>
        <v>0</v>
      </c>
      <c r="AI693" s="33">
        <f t="shared" si="119"/>
        <v>0</v>
      </c>
      <c r="AJ693" s="33">
        <f t="shared" si="119"/>
        <v>0</v>
      </c>
      <c r="AK693" s="33">
        <f t="shared" si="119"/>
        <v>0</v>
      </c>
      <c r="AL693" s="33">
        <f t="shared" si="119"/>
        <v>0</v>
      </c>
      <c r="AM693" s="33">
        <f t="shared" si="119"/>
        <v>0</v>
      </c>
    </row>
    <row r="694" spans="1:39">
      <c r="A694" s="33" t="s">
        <v>265</v>
      </c>
      <c r="B694" s="33" t="str">
        <f t="shared" si="114"/>
        <v>1980s</v>
      </c>
      <c r="C694" s="33" t="s">
        <v>311</v>
      </c>
      <c r="D694" s="77">
        <v>2</v>
      </c>
      <c r="E694" s="33">
        <f t="shared" si="117"/>
        <v>0</v>
      </c>
      <c r="F694" s="33">
        <f t="shared" si="117"/>
        <v>0</v>
      </c>
      <c r="G694" s="33">
        <f t="shared" si="117"/>
        <v>1</v>
      </c>
      <c r="H694" s="33">
        <f t="shared" si="116"/>
        <v>0</v>
      </c>
      <c r="I694" s="33">
        <f t="shared" si="116"/>
        <v>0</v>
      </c>
      <c r="J694" s="33">
        <f t="shared" si="116"/>
        <v>0</v>
      </c>
      <c r="K694" s="33">
        <f t="shared" si="116"/>
        <v>0</v>
      </c>
      <c r="L694" s="33">
        <f t="shared" si="116"/>
        <v>0</v>
      </c>
      <c r="M694" s="33">
        <f t="shared" si="116"/>
        <v>0</v>
      </c>
      <c r="N694" s="33">
        <f t="shared" si="116"/>
        <v>0</v>
      </c>
      <c r="O694" s="33">
        <f t="shared" si="116"/>
        <v>0</v>
      </c>
      <c r="P694" s="33">
        <f t="shared" si="116"/>
        <v>0</v>
      </c>
      <c r="Q694" s="36">
        <f t="shared" si="113"/>
        <v>1</v>
      </c>
      <c r="R694" s="33" t="s">
        <v>328</v>
      </c>
      <c r="U694" s="33" t="s">
        <v>336</v>
      </c>
      <c r="V694" s="33" t="s">
        <v>7</v>
      </c>
      <c r="W694" s="33" t="s">
        <v>311</v>
      </c>
      <c r="X694" s="33">
        <v>2</v>
      </c>
      <c r="Y694" s="33">
        <v>12.973007859699999</v>
      </c>
      <c r="Z694" s="33">
        <v>15</v>
      </c>
      <c r="AB694" s="33">
        <f t="shared" ref="AB694:AM707" si="120">IF(AB$2=$Z694,1,0)</f>
        <v>0</v>
      </c>
      <c r="AC694" s="33">
        <f t="shared" si="120"/>
        <v>0</v>
      </c>
      <c r="AD694" s="33">
        <f t="shared" si="120"/>
        <v>1</v>
      </c>
      <c r="AE694" s="33">
        <f t="shared" si="120"/>
        <v>0</v>
      </c>
      <c r="AF694" s="33">
        <f t="shared" si="120"/>
        <v>0</v>
      </c>
      <c r="AG694" s="33">
        <f t="shared" si="120"/>
        <v>0</v>
      </c>
      <c r="AH694" s="33">
        <f t="shared" si="120"/>
        <v>0</v>
      </c>
      <c r="AI694" s="33">
        <f t="shared" si="120"/>
        <v>0</v>
      </c>
      <c r="AJ694" s="33">
        <f t="shared" si="120"/>
        <v>0</v>
      </c>
      <c r="AK694" s="33">
        <f t="shared" si="120"/>
        <v>0</v>
      </c>
      <c r="AL694" s="33">
        <f t="shared" si="120"/>
        <v>0</v>
      </c>
      <c r="AM694" s="33">
        <f t="shared" si="120"/>
        <v>0</v>
      </c>
    </row>
    <row r="695" spans="1:39">
      <c r="A695" s="33" t="s">
        <v>265</v>
      </c>
      <c r="B695" s="33" t="str">
        <f t="shared" si="114"/>
        <v>1980s</v>
      </c>
      <c r="C695" s="33" t="s">
        <v>311</v>
      </c>
      <c r="D695" s="77" t="s">
        <v>161</v>
      </c>
      <c r="E695" s="33">
        <f t="shared" si="117"/>
        <v>0</v>
      </c>
      <c r="F695" s="33">
        <f t="shared" si="117"/>
        <v>0</v>
      </c>
      <c r="G695" s="33">
        <f t="shared" si="117"/>
        <v>1</v>
      </c>
      <c r="H695" s="33">
        <f t="shared" si="116"/>
        <v>0</v>
      </c>
      <c r="I695" s="33">
        <f t="shared" si="116"/>
        <v>0</v>
      </c>
      <c r="J695" s="33">
        <f t="shared" si="116"/>
        <v>0</v>
      </c>
      <c r="K695" s="33">
        <f t="shared" si="116"/>
        <v>0</v>
      </c>
      <c r="L695" s="33">
        <f t="shared" si="116"/>
        <v>0</v>
      </c>
      <c r="M695" s="33">
        <f t="shared" si="116"/>
        <v>0</v>
      </c>
      <c r="N695" s="33">
        <f t="shared" si="116"/>
        <v>0</v>
      </c>
      <c r="O695" s="33">
        <f t="shared" si="116"/>
        <v>0</v>
      </c>
      <c r="P695" s="33">
        <f t="shared" si="116"/>
        <v>0</v>
      </c>
      <c r="Q695" s="36">
        <f t="shared" ref="Q695:Q749" si="121">SUM(AB695:AM695)</f>
        <v>1</v>
      </c>
      <c r="R695" s="33" t="s">
        <v>328</v>
      </c>
      <c r="U695" s="33" t="s">
        <v>336</v>
      </c>
      <c r="V695" s="33" t="s">
        <v>7</v>
      </c>
      <c r="W695" s="33" t="s">
        <v>311</v>
      </c>
      <c r="X695" s="33" t="s">
        <v>161</v>
      </c>
      <c r="Y695" s="33">
        <v>13.4272865744</v>
      </c>
      <c r="Z695" s="33">
        <v>15</v>
      </c>
      <c r="AB695" s="33">
        <f t="shared" si="120"/>
        <v>0</v>
      </c>
      <c r="AC695" s="33">
        <f t="shared" si="120"/>
        <v>0</v>
      </c>
      <c r="AD695" s="33">
        <f t="shared" si="120"/>
        <v>1</v>
      </c>
      <c r="AE695" s="33">
        <f t="shared" si="120"/>
        <v>0</v>
      </c>
      <c r="AF695" s="33">
        <f t="shared" si="120"/>
        <v>0</v>
      </c>
      <c r="AG695" s="33">
        <f t="shared" si="120"/>
        <v>0</v>
      </c>
      <c r="AH695" s="33">
        <f t="shared" si="120"/>
        <v>0</v>
      </c>
      <c r="AI695" s="33">
        <f t="shared" si="120"/>
        <v>0</v>
      </c>
      <c r="AJ695" s="33">
        <f t="shared" si="120"/>
        <v>0</v>
      </c>
      <c r="AK695" s="33">
        <f t="shared" si="120"/>
        <v>0</v>
      </c>
      <c r="AL695" s="33">
        <f t="shared" si="120"/>
        <v>0</v>
      </c>
      <c r="AM695" s="33">
        <f t="shared" si="120"/>
        <v>0</v>
      </c>
    </row>
    <row r="696" spans="1:39">
      <c r="A696" s="33" t="s">
        <v>265</v>
      </c>
      <c r="B696" s="33" t="str">
        <f t="shared" si="114"/>
        <v>1980s</v>
      </c>
      <c r="C696" s="33" t="s">
        <v>162</v>
      </c>
      <c r="D696" s="77">
        <v>1</v>
      </c>
      <c r="E696" s="33">
        <f t="shared" si="117"/>
        <v>0</v>
      </c>
      <c r="F696" s="33">
        <f t="shared" si="117"/>
        <v>0</v>
      </c>
      <c r="G696" s="33">
        <f t="shared" si="117"/>
        <v>0</v>
      </c>
      <c r="H696" s="33">
        <f t="shared" si="116"/>
        <v>1</v>
      </c>
      <c r="I696" s="33">
        <f t="shared" si="116"/>
        <v>0</v>
      </c>
      <c r="J696" s="33">
        <f t="shared" si="116"/>
        <v>0</v>
      </c>
      <c r="K696" s="33">
        <f t="shared" si="116"/>
        <v>0</v>
      </c>
      <c r="L696" s="33">
        <f t="shared" si="116"/>
        <v>0</v>
      </c>
      <c r="M696" s="33">
        <f t="shared" si="116"/>
        <v>0</v>
      </c>
      <c r="N696" s="33">
        <f t="shared" si="116"/>
        <v>0</v>
      </c>
      <c r="O696" s="33">
        <f t="shared" si="116"/>
        <v>0</v>
      </c>
      <c r="P696" s="33">
        <f t="shared" si="116"/>
        <v>0</v>
      </c>
      <c r="Q696" s="36">
        <f t="shared" si="121"/>
        <v>1</v>
      </c>
      <c r="R696" s="33" t="s">
        <v>328</v>
      </c>
      <c r="U696" s="33" t="s">
        <v>336</v>
      </c>
      <c r="V696" s="33" t="s">
        <v>7</v>
      </c>
      <c r="W696" s="33" t="s">
        <v>162</v>
      </c>
      <c r="X696" s="33">
        <v>1</v>
      </c>
      <c r="Y696" s="33">
        <v>11.2630272288</v>
      </c>
      <c r="Z696" s="33">
        <v>10</v>
      </c>
      <c r="AB696" s="33">
        <f t="shared" si="120"/>
        <v>0</v>
      </c>
      <c r="AC696" s="33">
        <f t="shared" si="120"/>
        <v>0</v>
      </c>
      <c r="AD696" s="33">
        <f t="shared" si="120"/>
        <v>0</v>
      </c>
      <c r="AE696" s="33">
        <f t="shared" si="120"/>
        <v>1</v>
      </c>
      <c r="AF696" s="33">
        <f t="shared" si="120"/>
        <v>0</v>
      </c>
      <c r="AG696" s="33">
        <f t="shared" si="120"/>
        <v>0</v>
      </c>
      <c r="AH696" s="33">
        <f t="shared" si="120"/>
        <v>0</v>
      </c>
      <c r="AI696" s="33">
        <f t="shared" si="120"/>
        <v>0</v>
      </c>
      <c r="AJ696" s="33">
        <f t="shared" si="120"/>
        <v>0</v>
      </c>
      <c r="AK696" s="33">
        <f t="shared" si="120"/>
        <v>0</v>
      </c>
      <c r="AL696" s="33">
        <f t="shared" si="120"/>
        <v>0</v>
      </c>
      <c r="AM696" s="33">
        <f t="shared" si="120"/>
        <v>0</v>
      </c>
    </row>
    <row r="697" spans="1:39">
      <c r="A697" s="33" t="s">
        <v>265</v>
      </c>
      <c r="B697" s="33" t="str">
        <f t="shared" si="114"/>
        <v>1980s</v>
      </c>
      <c r="C697" s="33" t="s">
        <v>162</v>
      </c>
      <c r="D697" s="77">
        <v>2</v>
      </c>
      <c r="E697" s="33">
        <f t="shared" si="117"/>
        <v>0</v>
      </c>
      <c r="F697" s="33">
        <f t="shared" si="117"/>
        <v>0</v>
      </c>
      <c r="G697" s="33">
        <f t="shared" si="117"/>
        <v>0</v>
      </c>
      <c r="H697" s="33">
        <f t="shared" si="116"/>
        <v>1</v>
      </c>
      <c r="I697" s="33">
        <f t="shared" si="116"/>
        <v>0</v>
      </c>
      <c r="J697" s="33">
        <f t="shared" si="116"/>
        <v>0</v>
      </c>
      <c r="K697" s="33">
        <f t="shared" si="116"/>
        <v>0</v>
      </c>
      <c r="L697" s="33">
        <f t="shared" si="116"/>
        <v>0</v>
      </c>
      <c r="M697" s="33">
        <f t="shared" si="116"/>
        <v>0</v>
      </c>
      <c r="N697" s="33">
        <f t="shared" si="116"/>
        <v>0</v>
      </c>
      <c r="O697" s="33">
        <f t="shared" si="116"/>
        <v>0</v>
      </c>
      <c r="P697" s="33">
        <f t="shared" si="116"/>
        <v>0</v>
      </c>
      <c r="Q697" s="36">
        <f t="shared" si="121"/>
        <v>1</v>
      </c>
      <c r="R697" s="33" t="s">
        <v>328</v>
      </c>
      <c r="U697" s="33" t="s">
        <v>336</v>
      </c>
      <c r="V697" s="33" t="s">
        <v>7</v>
      </c>
      <c r="W697" s="33" t="s">
        <v>162</v>
      </c>
      <c r="X697" s="33">
        <v>2</v>
      </c>
      <c r="Y697" s="33">
        <v>10.693529944</v>
      </c>
      <c r="Z697" s="33">
        <v>10</v>
      </c>
      <c r="AB697" s="33">
        <f t="shared" si="120"/>
        <v>0</v>
      </c>
      <c r="AC697" s="33">
        <f t="shared" si="120"/>
        <v>0</v>
      </c>
      <c r="AD697" s="33">
        <f t="shared" si="120"/>
        <v>0</v>
      </c>
      <c r="AE697" s="33">
        <f t="shared" si="120"/>
        <v>1</v>
      </c>
      <c r="AF697" s="33">
        <f t="shared" si="120"/>
        <v>0</v>
      </c>
      <c r="AG697" s="33">
        <f t="shared" si="120"/>
        <v>0</v>
      </c>
      <c r="AH697" s="33">
        <f t="shared" si="120"/>
        <v>0</v>
      </c>
      <c r="AI697" s="33">
        <f t="shared" si="120"/>
        <v>0</v>
      </c>
      <c r="AJ697" s="33">
        <f t="shared" si="120"/>
        <v>0</v>
      </c>
      <c r="AK697" s="33">
        <f t="shared" si="120"/>
        <v>0</v>
      </c>
      <c r="AL697" s="33">
        <f t="shared" si="120"/>
        <v>0</v>
      </c>
      <c r="AM697" s="33">
        <f t="shared" si="120"/>
        <v>0</v>
      </c>
    </row>
    <row r="698" spans="1:39">
      <c r="A698" s="33" t="s">
        <v>265</v>
      </c>
      <c r="B698" s="33" t="str">
        <f t="shared" si="114"/>
        <v>1980s</v>
      </c>
      <c r="C698" s="33" t="s">
        <v>162</v>
      </c>
      <c r="D698" s="77" t="s">
        <v>161</v>
      </c>
      <c r="E698" s="33">
        <f t="shared" si="117"/>
        <v>0</v>
      </c>
      <c r="F698" s="33">
        <f t="shared" si="117"/>
        <v>0</v>
      </c>
      <c r="G698" s="33">
        <f t="shared" si="117"/>
        <v>0</v>
      </c>
      <c r="H698" s="33">
        <f t="shared" si="116"/>
        <v>1</v>
      </c>
      <c r="I698" s="33">
        <f t="shared" si="116"/>
        <v>0</v>
      </c>
      <c r="J698" s="33">
        <f t="shared" si="116"/>
        <v>0</v>
      </c>
      <c r="K698" s="33">
        <f t="shared" si="116"/>
        <v>0</v>
      </c>
      <c r="L698" s="33">
        <f t="shared" si="116"/>
        <v>0</v>
      </c>
      <c r="M698" s="33">
        <f t="shared" si="116"/>
        <v>0</v>
      </c>
      <c r="N698" s="33">
        <f t="shared" ref="N698:P752" si="122">AK698</f>
        <v>0</v>
      </c>
      <c r="O698" s="33">
        <f t="shared" si="122"/>
        <v>0</v>
      </c>
      <c r="P698" s="33">
        <f t="shared" si="122"/>
        <v>0</v>
      </c>
      <c r="Q698" s="36">
        <f t="shared" si="121"/>
        <v>1</v>
      </c>
      <c r="R698" s="33" t="s">
        <v>328</v>
      </c>
      <c r="U698" s="33" t="s">
        <v>336</v>
      </c>
      <c r="V698" s="33" t="s">
        <v>7</v>
      </c>
      <c r="W698" s="33" t="s">
        <v>162</v>
      </c>
      <c r="X698" s="33" t="s">
        <v>161</v>
      </c>
      <c r="Y698" s="33">
        <v>11.067987671199999</v>
      </c>
      <c r="Z698" s="33">
        <v>10</v>
      </c>
      <c r="AB698" s="33">
        <f t="shared" si="120"/>
        <v>0</v>
      </c>
      <c r="AC698" s="33">
        <f t="shared" si="120"/>
        <v>0</v>
      </c>
      <c r="AD698" s="33">
        <f t="shared" si="120"/>
        <v>0</v>
      </c>
      <c r="AE698" s="33">
        <f t="shared" si="120"/>
        <v>1</v>
      </c>
      <c r="AF698" s="33">
        <f t="shared" si="120"/>
        <v>0</v>
      </c>
      <c r="AG698" s="33">
        <f t="shared" si="120"/>
        <v>0</v>
      </c>
      <c r="AH698" s="33">
        <f t="shared" si="120"/>
        <v>0</v>
      </c>
      <c r="AI698" s="33">
        <f t="shared" si="120"/>
        <v>0</v>
      </c>
      <c r="AJ698" s="33">
        <f t="shared" si="120"/>
        <v>0</v>
      </c>
      <c r="AK698" s="33">
        <f t="shared" si="120"/>
        <v>0</v>
      </c>
      <c r="AL698" s="33">
        <f t="shared" si="120"/>
        <v>0</v>
      </c>
      <c r="AM698" s="33">
        <f t="shared" si="120"/>
        <v>0</v>
      </c>
    </row>
    <row r="699" spans="1:39">
      <c r="A699" s="33" t="s">
        <v>265</v>
      </c>
      <c r="B699" s="33" t="str">
        <f t="shared" si="114"/>
        <v>1980s</v>
      </c>
      <c r="C699" s="33" t="s">
        <v>163</v>
      </c>
      <c r="D699" s="77">
        <v>1</v>
      </c>
      <c r="E699" s="33">
        <f t="shared" si="117"/>
        <v>0</v>
      </c>
      <c r="F699" s="33">
        <f t="shared" si="117"/>
        <v>0</v>
      </c>
      <c r="G699" s="33">
        <f t="shared" si="117"/>
        <v>0</v>
      </c>
      <c r="H699" s="33">
        <f t="shared" si="117"/>
        <v>1</v>
      </c>
      <c r="I699" s="33">
        <f t="shared" si="117"/>
        <v>0</v>
      </c>
      <c r="J699" s="33">
        <f t="shared" si="117"/>
        <v>0</v>
      </c>
      <c r="K699" s="33">
        <f t="shared" si="117"/>
        <v>0</v>
      </c>
      <c r="L699" s="33">
        <f t="shared" si="117"/>
        <v>0</v>
      </c>
      <c r="M699" s="33">
        <f t="shared" si="117"/>
        <v>0</v>
      </c>
      <c r="N699" s="33">
        <f t="shared" si="122"/>
        <v>0</v>
      </c>
      <c r="O699" s="33">
        <f t="shared" si="122"/>
        <v>0</v>
      </c>
      <c r="P699" s="33">
        <f t="shared" si="122"/>
        <v>0</v>
      </c>
      <c r="Q699" s="36">
        <f t="shared" si="121"/>
        <v>1</v>
      </c>
      <c r="R699" s="33" t="s">
        <v>328</v>
      </c>
      <c r="U699" s="33" t="s">
        <v>336</v>
      </c>
      <c r="V699" s="33" t="s">
        <v>7</v>
      </c>
      <c r="W699" s="33" t="s">
        <v>163</v>
      </c>
      <c r="X699" s="33">
        <v>1</v>
      </c>
      <c r="Y699" s="33">
        <v>9.2840087844900001</v>
      </c>
      <c r="Z699" s="33">
        <v>10</v>
      </c>
      <c r="AB699" s="33">
        <f t="shared" si="120"/>
        <v>0</v>
      </c>
      <c r="AC699" s="33">
        <f t="shared" si="120"/>
        <v>0</v>
      </c>
      <c r="AD699" s="33">
        <f t="shared" si="120"/>
        <v>0</v>
      </c>
      <c r="AE699" s="33">
        <f t="shared" si="120"/>
        <v>1</v>
      </c>
      <c r="AF699" s="33">
        <f t="shared" si="120"/>
        <v>0</v>
      </c>
      <c r="AG699" s="33">
        <f t="shared" si="120"/>
        <v>0</v>
      </c>
      <c r="AH699" s="33">
        <f t="shared" si="120"/>
        <v>0</v>
      </c>
      <c r="AI699" s="33">
        <f t="shared" si="120"/>
        <v>0</v>
      </c>
      <c r="AJ699" s="33">
        <f t="shared" si="120"/>
        <v>0</v>
      </c>
      <c r="AK699" s="33">
        <f t="shared" si="120"/>
        <v>0</v>
      </c>
      <c r="AL699" s="33">
        <f t="shared" si="120"/>
        <v>0</v>
      </c>
      <c r="AM699" s="33">
        <f t="shared" si="120"/>
        <v>0</v>
      </c>
    </row>
    <row r="700" spans="1:39">
      <c r="A700" s="33" t="s">
        <v>265</v>
      </c>
      <c r="B700" s="33" t="str">
        <f t="shared" ref="B700:B737" si="123">V700</f>
        <v>1980s</v>
      </c>
      <c r="C700" s="33" t="s">
        <v>163</v>
      </c>
      <c r="D700" s="77">
        <v>2</v>
      </c>
      <c r="E700" s="33">
        <f t="shared" si="117"/>
        <v>0</v>
      </c>
      <c r="F700" s="33">
        <f t="shared" si="117"/>
        <v>0</v>
      </c>
      <c r="G700" s="33">
        <f t="shared" si="117"/>
        <v>0</v>
      </c>
      <c r="H700" s="33">
        <f t="shared" si="117"/>
        <v>0</v>
      </c>
      <c r="I700" s="33">
        <f t="shared" si="117"/>
        <v>1</v>
      </c>
      <c r="J700" s="33">
        <f t="shared" si="117"/>
        <v>0</v>
      </c>
      <c r="K700" s="33">
        <f t="shared" si="117"/>
        <v>0</v>
      </c>
      <c r="L700" s="33">
        <f t="shared" si="117"/>
        <v>0</v>
      </c>
      <c r="M700" s="33">
        <f t="shared" si="117"/>
        <v>0</v>
      </c>
      <c r="N700" s="33">
        <f t="shared" si="122"/>
        <v>0</v>
      </c>
      <c r="O700" s="33">
        <f t="shared" si="122"/>
        <v>0</v>
      </c>
      <c r="P700" s="33">
        <f t="shared" si="122"/>
        <v>0</v>
      </c>
      <c r="Q700" s="36">
        <f t="shared" si="121"/>
        <v>1</v>
      </c>
      <c r="R700" s="33" t="s">
        <v>328</v>
      </c>
      <c r="U700" s="33" t="s">
        <v>336</v>
      </c>
      <c r="V700" s="33" t="s">
        <v>7</v>
      </c>
      <c r="W700" s="33" t="s">
        <v>163</v>
      </c>
      <c r="X700" s="33">
        <v>2</v>
      </c>
      <c r="Y700" s="33">
        <v>8.8145774595000006</v>
      </c>
      <c r="Z700" s="33">
        <v>8</v>
      </c>
      <c r="AB700" s="33">
        <f t="shared" si="120"/>
        <v>0</v>
      </c>
      <c r="AC700" s="33">
        <f t="shared" si="120"/>
        <v>0</v>
      </c>
      <c r="AD700" s="33">
        <f t="shared" si="120"/>
        <v>0</v>
      </c>
      <c r="AE700" s="33">
        <f t="shared" si="120"/>
        <v>0</v>
      </c>
      <c r="AF700" s="33">
        <f t="shared" si="120"/>
        <v>1</v>
      </c>
      <c r="AG700" s="33">
        <f t="shared" si="120"/>
        <v>0</v>
      </c>
      <c r="AH700" s="33">
        <f t="shared" si="120"/>
        <v>0</v>
      </c>
      <c r="AI700" s="33">
        <f t="shared" si="120"/>
        <v>0</v>
      </c>
      <c r="AJ700" s="33">
        <f t="shared" si="120"/>
        <v>0</v>
      </c>
      <c r="AK700" s="33">
        <f t="shared" si="120"/>
        <v>0</v>
      </c>
      <c r="AL700" s="33">
        <f t="shared" si="120"/>
        <v>0</v>
      </c>
      <c r="AM700" s="33">
        <f t="shared" si="120"/>
        <v>0</v>
      </c>
    </row>
    <row r="701" spans="1:39">
      <c r="A701" s="33" t="s">
        <v>265</v>
      </c>
      <c r="B701" s="33" t="str">
        <f t="shared" si="123"/>
        <v>1980s</v>
      </c>
      <c r="C701" s="33" t="s">
        <v>163</v>
      </c>
      <c r="D701" s="77" t="s">
        <v>161</v>
      </c>
      <c r="E701" s="33">
        <f t="shared" si="117"/>
        <v>0</v>
      </c>
      <c r="F701" s="33">
        <f t="shared" si="117"/>
        <v>0</v>
      </c>
      <c r="G701" s="33">
        <f t="shared" si="117"/>
        <v>0</v>
      </c>
      <c r="H701" s="33">
        <f t="shared" si="117"/>
        <v>1</v>
      </c>
      <c r="I701" s="33">
        <f t="shared" si="117"/>
        <v>0</v>
      </c>
      <c r="J701" s="33">
        <f t="shared" si="117"/>
        <v>0</v>
      </c>
      <c r="K701" s="33">
        <f t="shared" si="117"/>
        <v>0</v>
      </c>
      <c r="L701" s="33">
        <f t="shared" si="117"/>
        <v>0</v>
      </c>
      <c r="M701" s="33">
        <f t="shared" si="117"/>
        <v>0</v>
      </c>
      <c r="N701" s="33">
        <f t="shared" si="122"/>
        <v>0</v>
      </c>
      <c r="O701" s="33">
        <f t="shared" si="122"/>
        <v>0</v>
      </c>
      <c r="P701" s="33">
        <f t="shared" si="122"/>
        <v>0</v>
      </c>
      <c r="Q701" s="36">
        <f t="shared" si="121"/>
        <v>1</v>
      </c>
      <c r="R701" s="33" t="s">
        <v>328</v>
      </c>
      <c r="U701" s="33" t="s">
        <v>336</v>
      </c>
      <c r="V701" s="33" t="s">
        <v>7</v>
      </c>
      <c r="W701" s="33" t="s">
        <v>163</v>
      </c>
      <c r="X701" s="33" t="s">
        <v>161</v>
      </c>
      <c r="Y701" s="33">
        <v>9.1232394877799994</v>
      </c>
      <c r="Z701" s="33">
        <v>10</v>
      </c>
      <c r="AB701" s="33">
        <f t="shared" si="120"/>
        <v>0</v>
      </c>
      <c r="AC701" s="33">
        <f t="shared" si="120"/>
        <v>0</v>
      </c>
      <c r="AD701" s="33">
        <f t="shared" si="120"/>
        <v>0</v>
      </c>
      <c r="AE701" s="33">
        <f t="shared" si="120"/>
        <v>1</v>
      </c>
      <c r="AF701" s="33">
        <f t="shared" si="120"/>
        <v>0</v>
      </c>
      <c r="AG701" s="33">
        <f t="shared" si="120"/>
        <v>0</v>
      </c>
      <c r="AH701" s="33">
        <f t="shared" si="120"/>
        <v>0</v>
      </c>
      <c r="AI701" s="33">
        <f t="shared" si="120"/>
        <v>0</v>
      </c>
      <c r="AJ701" s="33">
        <f t="shared" si="120"/>
        <v>0</v>
      </c>
      <c r="AK701" s="33">
        <f t="shared" si="120"/>
        <v>0</v>
      </c>
      <c r="AL701" s="33">
        <f t="shared" si="120"/>
        <v>0</v>
      </c>
      <c r="AM701" s="33">
        <f t="shared" si="120"/>
        <v>0</v>
      </c>
    </row>
    <row r="702" spans="1:39">
      <c r="A702" s="33" t="s">
        <v>265</v>
      </c>
      <c r="B702" s="33" t="str">
        <f t="shared" si="123"/>
        <v>1980s</v>
      </c>
      <c r="C702" s="33" t="s">
        <v>164</v>
      </c>
      <c r="D702" s="77">
        <v>1</v>
      </c>
      <c r="E702" s="33">
        <f t="shared" si="117"/>
        <v>0</v>
      </c>
      <c r="F702" s="33">
        <f t="shared" si="117"/>
        <v>0</v>
      </c>
      <c r="G702" s="33">
        <f t="shared" si="117"/>
        <v>0</v>
      </c>
      <c r="H702" s="33">
        <f t="shared" si="117"/>
        <v>0</v>
      </c>
      <c r="I702" s="33">
        <f t="shared" si="117"/>
        <v>1</v>
      </c>
      <c r="J702" s="33">
        <f t="shared" si="117"/>
        <v>0</v>
      </c>
      <c r="K702" s="33">
        <f t="shared" si="117"/>
        <v>0</v>
      </c>
      <c r="L702" s="33">
        <f t="shared" si="117"/>
        <v>0</v>
      </c>
      <c r="M702" s="33">
        <f t="shared" si="117"/>
        <v>0</v>
      </c>
      <c r="N702" s="33">
        <f t="shared" si="122"/>
        <v>0</v>
      </c>
      <c r="O702" s="33">
        <f t="shared" si="122"/>
        <v>0</v>
      </c>
      <c r="P702" s="33">
        <f t="shared" si="122"/>
        <v>0</v>
      </c>
      <c r="Q702" s="36">
        <f t="shared" si="121"/>
        <v>1</v>
      </c>
      <c r="R702" s="33" t="s">
        <v>328</v>
      </c>
      <c r="U702" s="33" t="s">
        <v>336</v>
      </c>
      <c r="V702" s="33" t="s">
        <v>7</v>
      </c>
      <c r="W702" s="33" t="s">
        <v>164</v>
      </c>
      <c r="X702" s="33">
        <v>1</v>
      </c>
      <c r="Y702" s="33">
        <v>7.6527222530400003</v>
      </c>
      <c r="Z702" s="33">
        <v>8</v>
      </c>
      <c r="AB702" s="33">
        <f t="shared" si="120"/>
        <v>0</v>
      </c>
      <c r="AC702" s="33">
        <f t="shared" si="120"/>
        <v>0</v>
      </c>
      <c r="AD702" s="33">
        <f t="shared" si="120"/>
        <v>0</v>
      </c>
      <c r="AE702" s="33">
        <f t="shared" si="120"/>
        <v>0</v>
      </c>
      <c r="AF702" s="33">
        <f t="shared" si="120"/>
        <v>1</v>
      </c>
      <c r="AG702" s="33">
        <f t="shared" si="120"/>
        <v>0</v>
      </c>
      <c r="AH702" s="33">
        <f t="shared" si="120"/>
        <v>0</v>
      </c>
      <c r="AI702" s="33">
        <f t="shared" si="120"/>
        <v>0</v>
      </c>
      <c r="AJ702" s="33">
        <f t="shared" si="120"/>
        <v>0</v>
      </c>
      <c r="AK702" s="33">
        <f t="shared" si="120"/>
        <v>0</v>
      </c>
      <c r="AL702" s="33">
        <f t="shared" si="120"/>
        <v>0</v>
      </c>
      <c r="AM702" s="33">
        <f t="shared" si="120"/>
        <v>0</v>
      </c>
    </row>
    <row r="703" spans="1:39">
      <c r="A703" s="33" t="s">
        <v>265</v>
      </c>
      <c r="B703" s="33" t="str">
        <f t="shared" si="123"/>
        <v>1980s</v>
      </c>
      <c r="C703" s="33" t="s">
        <v>164</v>
      </c>
      <c r="D703" s="77">
        <v>2</v>
      </c>
      <c r="E703" s="33">
        <f t="shared" si="117"/>
        <v>0</v>
      </c>
      <c r="F703" s="33">
        <f t="shared" si="117"/>
        <v>0</v>
      </c>
      <c r="G703" s="33">
        <f t="shared" si="117"/>
        <v>0</v>
      </c>
      <c r="H703" s="33">
        <f t="shared" si="117"/>
        <v>0</v>
      </c>
      <c r="I703" s="33">
        <f t="shared" si="117"/>
        <v>0</v>
      </c>
      <c r="J703" s="33">
        <f t="shared" si="117"/>
        <v>1</v>
      </c>
      <c r="K703" s="33">
        <f t="shared" si="117"/>
        <v>0</v>
      </c>
      <c r="L703" s="33">
        <f t="shared" si="117"/>
        <v>0</v>
      </c>
      <c r="M703" s="33">
        <f t="shared" si="117"/>
        <v>0</v>
      </c>
      <c r="N703" s="33">
        <f t="shared" si="122"/>
        <v>0</v>
      </c>
      <c r="O703" s="33">
        <f t="shared" si="122"/>
        <v>0</v>
      </c>
      <c r="P703" s="33">
        <f t="shared" si="122"/>
        <v>0</v>
      </c>
      <c r="Q703" s="36">
        <f t="shared" si="121"/>
        <v>1</v>
      </c>
      <c r="R703" s="33" t="s">
        <v>328</v>
      </c>
      <c r="U703" s="33" t="s">
        <v>336</v>
      </c>
      <c r="V703" s="33" t="s">
        <v>7</v>
      </c>
      <c r="W703" s="33" t="s">
        <v>164</v>
      </c>
      <c r="X703" s="33">
        <v>2</v>
      </c>
      <c r="Y703" s="33">
        <v>7.2657743697999999</v>
      </c>
      <c r="Z703" s="33">
        <v>7</v>
      </c>
      <c r="AB703" s="33">
        <f t="shared" si="120"/>
        <v>0</v>
      </c>
      <c r="AC703" s="33">
        <f t="shared" si="120"/>
        <v>0</v>
      </c>
      <c r="AD703" s="33">
        <f t="shared" si="120"/>
        <v>0</v>
      </c>
      <c r="AE703" s="33">
        <f t="shared" si="120"/>
        <v>0</v>
      </c>
      <c r="AF703" s="33">
        <f t="shared" si="120"/>
        <v>0</v>
      </c>
      <c r="AG703" s="33">
        <f t="shared" si="120"/>
        <v>1</v>
      </c>
      <c r="AH703" s="33">
        <f t="shared" si="120"/>
        <v>0</v>
      </c>
      <c r="AI703" s="33">
        <f t="shared" si="120"/>
        <v>0</v>
      </c>
      <c r="AJ703" s="33">
        <f t="shared" si="120"/>
        <v>0</v>
      </c>
      <c r="AK703" s="33">
        <f t="shared" si="120"/>
        <v>0</v>
      </c>
      <c r="AL703" s="33">
        <f t="shared" si="120"/>
        <v>0</v>
      </c>
      <c r="AM703" s="33">
        <f t="shared" si="120"/>
        <v>0</v>
      </c>
    </row>
    <row r="704" spans="1:39">
      <c r="A704" s="33" t="s">
        <v>265</v>
      </c>
      <c r="B704" s="33" t="str">
        <f t="shared" si="123"/>
        <v>1980s</v>
      </c>
      <c r="C704" s="33" t="s">
        <v>164</v>
      </c>
      <c r="D704" s="77" t="s">
        <v>161</v>
      </c>
      <c r="E704" s="33">
        <f t="shared" si="117"/>
        <v>0</v>
      </c>
      <c r="F704" s="33">
        <f t="shared" si="117"/>
        <v>0</v>
      </c>
      <c r="G704" s="33">
        <f t="shared" si="117"/>
        <v>0</v>
      </c>
      <c r="H704" s="33">
        <f t="shared" si="117"/>
        <v>0</v>
      </c>
      <c r="I704" s="33">
        <f t="shared" si="117"/>
        <v>1</v>
      </c>
      <c r="J704" s="33">
        <f t="shared" si="117"/>
        <v>0</v>
      </c>
      <c r="K704" s="33">
        <f t="shared" si="117"/>
        <v>0</v>
      </c>
      <c r="L704" s="33">
        <f t="shared" si="117"/>
        <v>0</v>
      </c>
      <c r="M704" s="33">
        <f t="shared" si="117"/>
        <v>0</v>
      </c>
      <c r="N704" s="33">
        <f t="shared" si="122"/>
        <v>0</v>
      </c>
      <c r="O704" s="33">
        <f t="shared" si="122"/>
        <v>0</v>
      </c>
      <c r="P704" s="33">
        <f t="shared" si="122"/>
        <v>0</v>
      </c>
      <c r="Q704" s="36">
        <f t="shared" si="121"/>
        <v>1</v>
      </c>
      <c r="R704" s="33" t="s">
        <v>328</v>
      </c>
      <c r="U704" s="33" t="s">
        <v>336</v>
      </c>
      <c r="V704" s="33" t="s">
        <v>7</v>
      </c>
      <c r="W704" s="33" t="s">
        <v>164</v>
      </c>
      <c r="X704" s="33" t="s">
        <v>161</v>
      </c>
      <c r="Y704" s="33">
        <v>7.5202016142500003</v>
      </c>
      <c r="Z704" s="33">
        <v>8</v>
      </c>
      <c r="AB704" s="33">
        <f t="shared" si="120"/>
        <v>0</v>
      </c>
      <c r="AC704" s="33">
        <f t="shared" si="120"/>
        <v>0</v>
      </c>
      <c r="AD704" s="33">
        <f t="shared" si="120"/>
        <v>0</v>
      </c>
      <c r="AE704" s="33">
        <f t="shared" si="120"/>
        <v>0</v>
      </c>
      <c r="AF704" s="33">
        <f t="shared" si="120"/>
        <v>1</v>
      </c>
      <c r="AG704" s="33">
        <f t="shared" si="120"/>
        <v>0</v>
      </c>
      <c r="AH704" s="33">
        <f t="shared" si="120"/>
        <v>0</v>
      </c>
      <c r="AI704" s="33">
        <f t="shared" si="120"/>
        <v>0</v>
      </c>
      <c r="AJ704" s="33">
        <f t="shared" si="120"/>
        <v>0</v>
      </c>
      <c r="AK704" s="33">
        <f t="shared" si="120"/>
        <v>0</v>
      </c>
      <c r="AL704" s="33">
        <f t="shared" si="120"/>
        <v>0</v>
      </c>
      <c r="AM704" s="33">
        <f t="shared" si="120"/>
        <v>0</v>
      </c>
    </row>
    <row r="705" spans="1:39">
      <c r="A705" s="33" t="s">
        <v>265</v>
      </c>
      <c r="B705" s="33" t="str">
        <f t="shared" si="123"/>
        <v>1980s</v>
      </c>
      <c r="C705" s="33" t="s">
        <v>165</v>
      </c>
      <c r="D705" s="77">
        <v>1</v>
      </c>
      <c r="E705" s="33">
        <f t="shared" si="117"/>
        <v>0</v>
      </c>
      <c r="F705" s="33">
        <f t="shared" si="117"/>
        <v>0</v>
      </c>
      <c r="G705" s="33">
        <f t="shared" si="117"/>
        <v>0</v>
      </c>
      <c r="H705" s="33">
        <f t="shared" si="117"/>
        <v>0</v>
      </c>
      <c r="I705" s="33">
        <f t="shared" si="117"/>
        <v>0</v>
      </c>
      <c r="J705" s="33">
        <f t="shared" si="117"/>
        <v>0</v>
      </c>
      <c r="K705" s="33">
        <f t="shared" si="117"/>
        <v>1</v>
      </c>
      <c r="L705" s="33">
        <f t="shared" si="117"/>
        <v>0</v>
      </c>
      <c r="M705" s="33">
        <f t="shared" si="117"/>
        <v>0</v>
      </c>
      <c r="N705" s="33">
        <f t="shared" si="122"/>
        <v>0</v>
      </c>
      <c r="O705" s="33">
        <f t="shared" si="122"/>
        <v>0</v>
      </c>
      <c r="P705" s="33">
        <f t="shared" si="122"/>
        <v>0</v>
      </c>
      <c r="Q705" s="36">
        <f t="shared" si="121"/>
        <v>1</v>
      </c>
      <c r="R705" s="33" t="s">
        <v>328</v>
      </c>
      <c r="U705" s="33" t="s">
        <v>336</v>
      </c>
      <c r="V705" s="33" t="s">
        <v>7</v>
      </c>
      <c r="W705" s="33" t="s">
        <v>165</v>
      </c>
      <c r="X705" s="33">
        <v>1</v>
      </c>
      <c r="Y705" s="33">
        <v>6.30806790919</v>
      </c>
      <c r="Z705" s="33">
        <v>6</v>
      </c>
      <c r="AB705" s="33">
        <f t="shared" si="120"/>
        <v>0</v>
      </c>
      <c r="AC705" s="33">
        <f t="shared" si="120"/>
        <v>0</v>
      </c>
      <c r="AD705" s="33">
        <f t="shared" si="120"/>
        <v>0</v>
      </c>
      <c r="AE705" s="33">
        <f t="shared" si="120"/>
        <v>0</v>
      </c>
      <c r="AF705" s="33">
        <f t="shared" si="120"/>
        <v>0</v>
      </c>
      <c r="AG705" s="33">
        <f t="shared" si="120"/>
        <v>0</v>
      </c>
      <c r="AH705" s="33">
        <f t="shared" si="120"/>
        <v>1</v>
      </c>
      <c r="AI705" s="33">
        <f t="shared" si="120"/>
        <v>0</v>
      </c>
      <c r="AJ705" s="33">
        <f t="shared" si="120"/>
        <v>0</v>
      </c>
      <c r="AK705" s="33">
        <f t="shared" si="120"/>
        <v>0</v>
      </c>
      <c r="AL705" s="33">
        <f t="shared" si="120"/>
        <v>0</v>
      </c>
      <c r="AM705" s="33">
        <f t="shared" si="120"/>
        <v>0</v>
      </c>
    </row>
    <row r="706" spans="1:39">
      <c r="A706" s="33" t="s">
        <v>265</v>
      </c>
      <c r="B706" s="33" t="str">
        <f t="shared" si="123"/>
        <v>1980s</v>
      </c>
      <c r="C706" s="33" t="s">
        <v>165</v>
      </c>
      <c r="D706" s="77">
        <v>2</v>
      </c>
      <c r="E706" s="33">
        <f t="shared" si="117"/>
        <v>0</v>
      </c>
      <c r="F706" s="33">
        <f t="shared" si="117"/>
        <v>0</v>
      </c>
      <c r="G706" s="33">
        <f t="shared" si="117"/>
        <v>0</v>
      </c>
      <c r="H706" s="33">
        <f t="shared" si="117"/>
        <v>0</v>
      </c>
      <c r="I706" s="33">
        <f t="shared" si="117"/>
        <v>0</v>
      </c>
      <c r="J706" s="33">
        <f t="shared" si="117"/>
        <v>0</v>
      </c>
      <c r="K706" s="33">
        <f t="shared" si="117"/>
        <v>1</v>
      </c>
      <c r="L706" s="33">
        <f t="shared" si="117"/>
        <v>0</v>
      </c>
      <c r="M706" s="33">
        <f t="shared" si="117"/>
        <v>0</v>
      </c>
      <c r="N706" s="33">
        <f t="shared" si="122"/>
        <v>0</v>
      </c>
      <c r="O706" s="33">
        <f t="shared" si="122"/>
        <v>0</v>
      </c>
      <c r="P706" s="33">
        <f t="shared" si="122"/>
        <v>0</v>
      </c>
      <c r="Q706" s="36">
        <f t="shared" si="121"/>
        <v>1</v>
      </c>
      <c r="R706" s="33" t="s">
        <v>328</v>
      </c>
      <c r="U706" s="33" t="s">
        <v>336</v>
      </c>
      <c r="V706" s="33" t="s">
        <v>7</v>
      </c>
      <c r="W706" s="33" t="s">
        <v>165</v>
      </c>
      <c r="X706" s="33">
        <v>2</v>
      </c>
      <c r="Y706" s="33">
        <v>5.9891103612699998</v>
      </c>
      <c r="Z706" s="33">
        <v>6</v>
      </c>
      <c r="AB706" s="33">
        <f t="shared" si="120"/>
        <v>0</v>
      </c>
      <c r="AC706" s="33">
        <f t="shared" si="120"/>
        <v>0</v>
      </c>
      <c r="AD706" s="33">
        <f t="shared" si="120"/>
        <v>0</v>
      </c>
      <c r="AE706" s="33">
        <f t="shared" si="120"/>
        <v>0</v>
      </c>
      <c r="AF706" s="33">
        <f t="shared" si="120"/>
        <v>0</v>
      </c>
      <c r="AG706" s="33">
        <f t="shared" si="120"/>
        <v>0</v>
      </c>
      <c r="AH706" s="33">
        <f t="shared" si="120"/>
        <v>1</v>
      </c>
      <c r="AI706" s="33">
        <f t="shared" si="120"/>
        <v>0</v>
      </c>
      <c r="AJ706" s="33">
        <f t="shared" si="120"/>
        <v>0</v>
      </c>
      <c r="AK706" s="33">
        <f t="shared" si="120"/>
        <v>0</v>
      </c>
      <c r="AL706" s="33">
        <f t="shared" si="120"/>
        <v>0</v>
      </c>
      <c r="AM706" s="33">
        <f t="shared" si="120"/>
        <v>0</v>
      </c>
    </row>
    <row r="707" spans="1:39">
      <c r="A707" s="33" t="s">
        <v>265</v>
      </c>
      <c r="B707" s="33" t="str">
        <f t="shared" si="123"/>
        <v>1980s</v>
      </c>
      <c r="C707" s="33" t="s">
        <v>165</v>
      </c>
      <c r="D707" s="77" t="s">
        <v>161</v>
      </c>
      <c r="E707" s="33">
        <f t="shared" si="117"/>
        <v>0</v>
      </c>
      <c r="F707" s="33">
        <f t="shared" si="117"/>
        <v>0</v>
      </c>
      <c r="G707" s="33">
        <f t="shared" si="117"/>
        <v>0</v>
      </c>
      <c r="H707" s="33">
        <f t="shared" si="117"/>
        <v>0</v>
      </c>
      <c r="I707" s="33">
        <f t="shared" si="117"/>
        <v>0</v>
      </c>
      <c r="J707" s="33">
        <f t="shared" si="117"/>
        <v>0</v>
      </c>
      <c r="K707" s="33">
        <f t="shared" si="117"/>
        <v>1</v>
      </c>
      <c r="L707" s="33">
        <f t="shared" si="117"/>
        <v>0</v>
      </c>
      <c r="M707" s="33">
        <f t="shared" si="117"/>
        <v>0</v>
      </c>
      <c r="N707" s="33">
        <f t="shared" si="122"/>
        <v>0</v>
      </c>
      <c r="O707" s="33">
        <f t="shared" si="122"/>
        <v>0</v>
      </c>
      <c r="P707" s="33">
        <f t="shared" si="122"/>
        <v>0</v>
      </c>
      <c r="Q707" s="36">
        <f t="shared" si="121"/>
        <v>1</v>
      </c>
      <c r="R707" s="33" t="s">
        <v>328</v>
      </c>
      <c r="U707" s="33" t="s">
        <v>336</v>
      </c>
      <c r="V707" s="33" t="s">
        <v>7</v>
      </c>
      <c r="W707" s="33" t="s">
        <v>165</v>
      </c>
      <c r="X707" s="33" t="s">
        <v>161</v>
      </c>
      <c r="Y707" s="33">
        <v>6.1988323769000004</v>
      </c>
      <c r="Z707" s="33">
        <v>6</v>
      </c>
      <c r="AB707" s="33">
        <f t="shared" si="120"/>
        <v>0</v>
      </c>
      <c r="AC707" s="33">
        <f t="shared" si="120"/>
        <v>0</v>
      </c>
      <c r="AD707" s="33">
        <f t="shared" si="120"/>
        <v>0</v>
      </c>
      <c r="AE707" s="33">
        <f t="shared" si="120"/>
        <v>0</v>
      </c>
      <c r="AF707" s="33">
        <f t="shared" si="120"/>
        <v>0</v>
      </c>
      <c r="AG707" s="33">
        <f t="shared" si="120"/>
        <v>0</v>
      </c>
      <c r="AH707" s="33">
        <f t="shared" si="120"/>
        <v>1</v>
      </c>
      <c r="AI707" s="33">
        <f t="shared" si="120"/>
        <v>0</v>
      </c>
      <c r="AJ707" s="33">
        <f t="shared" si="120"/>
        <v>0</v>
      </c>
      <c r="AK707" s="33">
        <f t="shared" si="120"/>
        <v>0</v>
      </c>
      <c r="AL707" s="33">
        <f t="shared" si="120"/>
        <v>0</v>
      </c>
      <c r="AM707" s="33">
        <f t="shared" si="120"/>
        <v>0</v>
      </c>
    </row>
    <row r="708" spans="1:39">
      <c r="A708" s="33" t="s">
        <v>265</v>
      </c>
      <c r="B708" s="33" t="str">
        <f t="shared" si="123"/>
        <v>1990s</v>
      </c>
      <c r="C708" s="33" t="s">
        <v>311</v>
      </c>
      <c r="D708" s="77">
        <v>1</v>
      </c>
      <c r="E708" s="33">
        <f t="shared" si="117"/>
        <v>0</v>
      </c>
      <c r="F708" s="33">
        <f t="shared" si="117"/>
        <v>0</v>
      </c>
      <c r="G708" s="33">
        <f t="shared" si="117"/>
        <v>0</v>
      </c>
      <c r="H708" s="33">
        <f t="shared" si="117"/>
        <v>1</v>
      </c>
      <c r="I708" s="33">
        <f t="shared" si="117"/>
        <v>0</v>
      </c>
      <c r="J708" s="33">
        <f t="shared" si="117"/>
        <v>0</v>
      </c>
      <c r="K708" s="33">
        <f t="shared" si="117"/>
        <v>0</v>
      </c>
      <c r="L708" s="33">
        <f t="shared" si="117"/>
        <v>0</v>
      </c>
      <c r="M708" s="33">
        <f t="shared" si="117"/>
        <v>0</v>
      </c>
      <c r="N708" s="33">
        <f t="shared" si="122"/>
        <v>0</v>
      </c>
      <c r="O708" s="33">
        <f t="shared" si="122"/>
        <v>0</v>
      </c>
      <c r="P708" s="33">
        <f t="shared" si="122"/>
        <v>0</v>
      </c>
      <c r="Q708" s="36">
        <f t="shared" si="121"/>
        <v>1</v>
      </c>
      <c r="R708" s="33" t="s">
        <v>328</v>
      </c>
      <c r="U708" s="33" t="s">
        <v>336</v>
      </c>
      <c r="V708" s="33" t="s">
        <v>8</v>
      </c>
      <c r="W708" s="33" t="s">
        <v>311</v>
      </c>
      <c r="X708" s="33">
        <v>1</v>
      </c>
      <c r="Y708" s="33">
        <v>10.5250426794</v>
      </c>
      <c r="Z708" s="33">
        <v>10</v>
      </c>
      <c r="AB708" s="33">
        <f t="shared" ref="AB708:AM722" si="124">IF(AB$2=$Z708,1,0)</f>
        <v>0</v>
      </c>
      <c r="AC708" s="33">
        <f t="shared" si="124"/>
        <v>0</v>
      </c>
      <c r="AD708" s="33">
        <f t="shared" si="124"/>
        <v>0</v>
      </c>
      <c r="AE708" s="33">
        <f t="shared" si="124"/>
        <v>1</v>
      </c>
      <c r="AF708" s="33">
        <f t="shared" si="124"/>
        <v>0</v>
      </c>
      <c r="AG708" s="33">
        <f t="shared" si="124"/>
        <v>0</v>
      </c>
      <c r="AH708" s="33">
        <f t="shared" si="124"/>
        <v>0</v>
      </c>
      <c r="AI708" s="33">
        <f t="shared" si="124"/>
        <v>0</v>
      </c>
      <c r="AJ708" s="33">
        <f t="shared" si="124"/>
        <v>0</v>
      </c>
      <c r="AK708" s="33">
        <f t="shared" si="124"/>
        <v>0</v>
      </c>
      <c r="AL708" s="33">
        <f t="shared" si="124"/>
        <v>0</v>
      </c>
      <c r="AM708" s="33">
        <f t="shared" si="124"/>
        <v>0</v>
      </c>
    </row>
    <row r="709" spans="1:39">
      <c r="A709" s="33" t="s">
        <v>265</v>
      </c>
      <c r="B709" s="33" t="str">
        <f t="shared" si="123"/>
        <v>1990s</v>
      </c>
      <c r="C709" s="33" t="s">
        <v>311</v>
      </c>
      <c r="D709" s="77">
        <v>2</v>
      </c>
      <c r="E709" s="33">
        <f t="shared" si="117"/>
        <v>0</v>
      </c>
      <c r="F709" s="33">
        <f t="shared" si="117"/>
        <v>0</v>
      </c>
      <c r="G709" s="33">
        <f t="shared" si="117"/>
        <v>0</v>
      </c>
      <c r="H709" s="33">
        <f t="shared" si="117"/>
        <v>1</v>
      </c>
      <c r="I709" s="33">
        <f t="shared" si="117"/>
        <v>0</v>
      </c>
      <c r="J709" s="33">
        <f t="shared" si="117"/>
        <v>0</v>
      </c>
      <c r="K709" s="33">
        <f t="shared" si="117"/>
        <v>0</v>
      </c>
      <c r="L709" s="33">
        <f t="shared" si="117"/>
        <v>0</v>
      </c>
      <c r="M709" s="33">
        <f t="shared" si="117"/>
        <v>0</v>
      </c>
      <c r="N709" s="33">
        <f t="shared" si="122"/>
        <v>0</v>
      </c>
      <c r="O709" s="33">
        <f t="shared" si="122"/>
        <v>0</v>
      </c>
      <c r="P709" s="33">
        <f t="shared" si="122"/>
        <v>0</v>
      </c>
      <c r="Q709" s="36">
        <f t="shared" si="121"/>
        <v>1</v>
      </c>
      <c r="R709" s="33" t="s">
        <v>328</v>
      </c>
      <c r="U709" s="33" t="s">
        <v>336</v>
      </c>
      <c r="V709" s="33" t="s">
        <v>8</v>
      </c>
      <c r="W709" s="33" t="s">
        <v>311</v>
      </c>
      <c r="X709" s="33">
        <v>2</v>
      </c>
      <c r="Y709" s="33">
        <v>9.9928604243599999</v>
      </c>
      <c r="Z709" s="33">
        <v>10</v>
      </c>
      <c r="AB709" s="33">
        <f t="shared" si="124"/>
        <v>0</v>
      </c>
      <c r="AC709" s="33">
        <f t="shared" si="124"/>
        <v>0</v>
      </c>
      <c r="AD709" s="33">
        <f t="shared" si="124"/>
        <v>0</v>
      </c>
      <c r="AE709" s="33">
        <f t="shared" si="124"/>
        <v>1</v>
      </c>
      <c r="AF709" s="33">
        <f t="shared" si="124"/>
        <v>0</v>
      </c>
      <c r="AG709" s="33">
        <f t="shared" si="124"/>
        <v>0</v>
      </c>
      <c r="AH709" s="33">
        <f t="shared" si="124"/>
        <v>0</v>
      </c>
      <c r="AI709" s="33">
        <f t="shared" si="124"/>
        <v>0</v>
      </c>
      <c r="AJ709" s="33">
        <f t="shared" si="124"/>
        <v>0</v>
      </c>
      <c r="AK709" s="33">
        <f t="shared" si="124"/>
        <v>0</v>
      </c>
      <c r="AL709" s="33">
        <f t="shared" si="124"/>
        <v>0</v>
      </c>
      <c r="AM709" s="33">
        <f t="shared" si="124"/>
        <v>0</v>
      </c>
    </row>
    <row r="710" spans="1:39">
      <c r="A710" s="33" t="s">
        <v>265</v>
      </c>
      <c r="B710" s="33" t="str">
        <f t="shared" si="123"/>
        <v>1990s</v>
      </c>
      <c r="C710" s="33" t="s">
        <v>311</v>
      </c>
      <c r="D710" s="77" t="s">
        <v>161</v>
      </c>
      <c r="E710" s="33">
        <f t="shared" si="117"/>
        <v>0</v>
      </c>
      <c r="F710" s="33">
        <f t="shared" si="117"/>
        <v>0</v>
      </c>
      <c r="G710" s="33">
        <f t="shared" si="117"/>
        <v>0</v>
      </c>
      <c r="H710" s="33">
        <f t="shared" si="117"/>
        <v>1</v>
      </c>
      <c r="I710" s="33">
        <f t="shared" si="117"/>
        <v>0</v>
      </c>
      <c r="J710" s="33">
        <f t="shared" si="117"/>
        <v>0</v>
      </c>
      <c r="K710" s="33">
        <f t="shared" si="117"/>
        <v>0</v>
      </c>
      <c r="L710" s="33">
        <f t="shared" si="117"/>
        <v>0</v>
      </c>
      <c r="M710" s="33">
        <f t="shared" si="117"/>
        <v>0</v>
      </c>
      <c r="N710" s="33">
        <f t="shared" si="122"/>
        <v>0</v>
      </c>
      <c r="O710" s="33">
        <f t="shared" si="122"/>
        <v>0</v>
      </c>
      <c r="P710" s="33">
        <f t="shared" si="122"/>
        <v>0</v>
      </c>
      <c r="Q710" s="36">
        <f t="shared" si="121"/>
        <v>1</v>
      </c>
      <c r="R710" s="33" t="s">
        <v>328</v>
      </c>
      <c r="U710" s="33" t="s">
        <v>336</v>
      </c>
      <c r="V710" s="33" t="s">
        <v>8</v>
      </c>
      <c r="W710" s="33" t="s">
        <v>311</v>
      </c>
      <c r="X710" s="33" t="s">
        <v>161</v>
      </c>
      <c r="Y710" s="33">
        <v>10.3427826505</v>
      </c>
      <c r="Z710" s="33">
        <v>10</v>
      </c>
      <c r="AB710" s="33">
        <f t="shared" si="124"/>
        <v>0</v>
      </c>
      <c r="AC710" s="33">
        <f t="shared" si="124"/>
        <v>0</v>
      </c>
      <c r="AD710" s="33">
        <f t="shared" si="124"/>
        <v>0</v>
      </c>
      <c r="AE710" s="33">
        <f t="shared" si="124"/>
        <v>1</v>
      </c>
      <c r="AF710" s="33">
        <f t="shared" si="124"/>
        <v>0</v>
      </c>
      <c r="AG710" s="33">
        <f t="shared" si="124"/>
        <v>0</v>
      </c>
      <c r="AH710" s="33">
        <f t="shared" si="124"/>
        <v>0</v>
      </c>
      <c r="AI710" s="33">
        <f t="shared" si="124"/>
        <v>0</v>
      </c>
      <c r="AJ710" s="33">
        <f t="shared" si="124"/>
        <v>0</v>
      </c>
      <c r="AK710" s="33">
        <f t="shared" si="124"/>
        <v>0</v>
      </c>
      <c r="AL710" s="33">
        <f t="shared" si="124"/>
        <v>0</v>
      </c>
      <c r="AM710" s="33">
        <f t="shared" si="124"/>
        <v>0</v>
      </c>
    </row>
    <row r="711" spans="1:39">
      <c r="A711" s="33" t="s">
        <v>265</v>
      </c>
      <c r="B711" s="33" t="str">
        <f t="shared" si="123"/>
        <v>1990s</v>
      </c>
      <c r="C711" s="33" t="s">
        <v>162</v>
      </c>
      <c r="D711" s="77">
        <v>1</v>
      </c>
      <c r="E711" s="33">
        <f t="shared" si="117"/>
        <v>0</v>
      </c>
      <c r="F711" s="33">
        <f t="shared" si="117"/>
        <v>0</v>
      </c>
      <c r="G711" s="33">
        <f t="shared" si="117"/>
        <v>0</v>
      </c>
      <c r="H711" s="33">
        <f t="shared" ref="H711:M747" si="125">AE711</f>
        <v>0</v>
      </c>
      <c r="I711" s="33">
        <f t="shared" si="125"/>
        <v>1</v>
      </c>
      <c r="J711" s="33">
        <f t="shared" si="125"/>
        <v>0</v>
      </c>
      <c r="K711" s="33">
        <f t="shared" si="125"/>
        <v>0</v>
      </c>
      <c r="L711" s="33">
        <f t="shared" si="125"/>
        <v>0</v>
      </c>
      <c r="M711" s="33">
        <f t="shared" si="125"/>
        <v>0</v>
      </c>
      <c r="N711" s="33">
        <f t="shared" si="122"/>
        <v>0</v>
      </c>
      <c r="O711" s="33">
        <f t="shared" si="122"/>
        <v>0</v>
      </c>
      <c r="P711" s="33">
        <f t="shared" si="122"/>
        <v>0</v>
      </c>
      <c r="Q711" s="36">
        <f t="shared" si="121"/>
        <v>1</v>
      </c>
      <c r="R711" s="33" t="s">
        <v>328</v>
      </c>
      <c r="U711" s="33" t="s">
        <v>336</v>
      </c>
      <c r="V711" s="33" t="s">
        <v>8</v>
      </c>
      <c r="W711" s="33" t="s">
        <v>162</v>
      </c>
      <c r="X711" s="33">
        <v>1</v>
      </c>
      <c r="Y711" s="33">
        <v>8.6756949714699996</v>
      </c>
      <c r="Z711" s="33">
        <v>8</v>
      </c>
      <c r="AB711" s="33">
        <f t="shared" si="124"/>
        <v>0</v>
      </c>
      <c r="AC711" s="33">
        <f t="shared" si="124"/>
        <v>0</v>
      </c>
      <c r="AD711" s="33">
        <f t="shared" si="124"/>
        <v>0</v>
      </c>
      <c r="AE711" s="33">
        <f t="shared" si="124"/>
        <v>0</v>
      </c>
      <c r="AF711" s="33">
        <f t="shared" si="124"/>
        <v>1</v>
      </c>
      <c r="AG711" s="33">
        <f t="shared" si="124"/>
        <v>0</v>
      </c>
      <c r="AH711" s="33">
        <f t="shared" si="124"/>
        <v>0</v>
      </c>
      <c r="AI711" s="33">
        <f t="shared" si="124"/>
        <v>0</v>
      </c>
      <c r="AJ711" s="33">
        <f t="shared" si="124"/>
        <v>0</v>
      </c>
      <c r="AK711" s="33">
        <f t="shared" si="124"/>
        <v>0</v>
      </c>
      <c r="AL711" s="33">
        <f t="shared" si="124"/>
        <v>0</v>
      </c>
      <c r="AM711" s="33">
        <f t="shared" si="124"/>
        <v>0</v>
      </c>
    </row>
    <row r="712" spans="1:39">
      <c r="A712" s="33" t="s">
        <v>265</v>
      </c>
      <c r="B712" s="33" t="str">
        <f t="shared" si="123"/>
        <v>1990s</v>
      </c>
      <c r="C712" s="33" t="s">
        <v>162</v>
      </c>
      <c r="D712" s="77">
        <v>2</v>
      </c>
      <c r="E712" s="33">
        <f t="shared" ref="E712:J766" si="126">AB712</f>
        <v>0</v>
      </c>
      <c r="F712" s="33">
        <f t="shared" si="126"/>
        <v>0</v>
      </c>
      <c r="G712" s="33">
        <f t="shared" si="126"/>
        <v>0</v>
      </c>
      <c r="H712" s="33">
        <f t="shared" si="125"/>
        <v>0</v>
      </c>
      <c r="I712" s="33">
        <f t="shared" si="125"/>
        <v>1</v>
      </c>
      <c r="J712" s="33">
        <f t="shared" si="125"/>
        <v>0</v>
      </c>
      <c r="K712" s="33">
        <f t="shared" si="125"/>
        <v>0</v>
      </c>
      <c r="L712" s="33">
        <f t="shared" si="125"/>
        <v>0</v>
      </c>
      <c r="M712" s="33">
        <f t="shared" si="125"/>
        <v>0</v>
      </c>
      <c r="N712" s="33">
        <f t="shared" si="122"/>
        <v>0</v>
      </c>
      <c r="O712" s="33">
        <f t="shared" si="122"/>
        <v>0</v>
      </c>
      <c r="P712" s="33">
        <f t="shared" si="122"/>
        <v>0</v>
      </c>
      <c r="Q712" s="36">
        <f t="shared" si="121"/>
        <v>1</v>
      </c>
      <c r="R712" s="33" t="s">
        <v>328</v>
      </c>
      <c r="U712" s="33" t="s">
        <v>336</v>
      </c>
      <c r="V712" s="33" t="s">
        <v>8</v>
      </c>
      <c r="W712" s="33" t="s">
        <v>162</v>
      </c>
      <c r="X712" s="33">
        <v>2</v>
      </c>
      <c r="Y712" s="33">
        <v>8.2370220791600008</v>
      </c>
      <c r="Z712" s="33">
        <v>8</v>
      </c>
      <c r="AB712" s="33">
        <f t="shared" si="124"/>
        <v>0</v>
      </c>
      <c r="AC712" s="33">
        <f t="shared" si="124"/>
        <v>0</v>
      </c>
      <c r="AD712" s="33">
        <f t="shared" si="124"/>
        <v>0</v>
      </c>
      <c r="AE712" s="33">
        <f t="shared" si="124"/>
        <v>0</v>
      </c>
      <c r="AF712" s="33">
        <f t="shared" si="124"/>
        <v>1</v>
      </c>
      <c r="AG712" s="33">
        <f t="shared" si="124"/>
        <v>0</v>
      </c>
      <c r="AH712" s="33">
        <f t="shared" si="124"/>
        <v>0</v>
      </c>
      <c r="AI712" s="33">
        <f t="shared" si="124"/>
        <v>0</v>
      </c>
      <c r="AJ712" s="33">
        <f t="shared" si="124"/>
        <v>0</v>
      </c>
      <c r="AK712" s="33">
        <f t="shared" si="124"/>
        <v>0</v>
      </c>
      <c r="AL712" s="33">
        <f t="shared" si="124"/>
        <v>0</v>
      </c>
      <c r="AM712" s="33">
        <f t="shared" si="124"/>
        <v>0</v>
      </c>
    </row>
    <row r="713" spans="1:39">
      <c r="A713" s="33" t="s">
        <v>265</v>
      </c>
      <c r="B713" s="33" t="str">
        <f t="shared" si="123"/>
        <v>1990s</v>
      </c>
      <c r="C713" s="33" t="s">
        <v>162</v>
      </c>
      <c r="D713" s="77" t="s">
        <v>161</v>
      </c>
      <c r="E713" s="33">
        <f t="shared" si="126"/>
        <v>0</v>
      </c>
      <c r="F713" s="33">
        <f t="shared" si="126"/>
        <v>0</v>
      </c>
      <c r="G713" s="33">
        <f t="shared" si="126"/>
        <v>0</v>
      </c>
      <c r="H713" s="33">
        <f t="shared" si="125"/>
        <v>0</v>
      </c>
      <c r="I713" s="33">
        <f t="shared" si="125"/>
        <v>1</v>
      </c>
      <c r="J713" s="33">
        <f t="shared" si="125"/>
        <v>0</v>
      </c>
      <c r="K713" s="33">
        <f t="shared" si="125"/>
        <v>0</v>
      </c>
      <c r="L713" s="33">
        <f t="shared" si="125"/>
        <v>0</v>
      </c>
      <c r="M713" s="33">
        <f t="shared" si="125"/>
        <v>0</v>
      </c>
      <c r="N713" s="33">
        <f t="shared" si="122"/>
        <v>0</v>
      </c>
      <c r="O713" s="33">
        <f t="shared" si="122"/>
        <v>0</v>
      </c>
      <c r="P713" s="33">
        <f t="shared" si="122"/>
        <v>0</v>
      </c>
      <c r="Q713" s="36">
        <f t="shared" si="121"/>
        <v>1</v>
      </c>
      <c r="R713" s="33" t="s">
        <v>328</v>
      </c>
      <c r="U713" s="33" t="s">
        <v>336</v>
      </c>
      <c r="V713" s="33" t="s">
        <v>8</v>
      </c>
      <c r="W713" s="33" t="s">
        <v>162</v>
      </c>
      <c r="X713" s="33" t="s">
        <v>161</v>
      </c>
      <c r="Y713" s="33">
        <v>8.5254597216499999</v>
      </c>
      <c r="Z713" s="33">
        <v>8</v>
      </c>
      <c r="AB713" s="33">
        <f t="shared" si="124"/>
        <v>0</v>
      </c>
      <c r="AC713" s="33">
        <f t="shared" si="124"/>
        <v>0</v>
      </c>
      <c r="AD713" s="33">
        <f t="shared" si="124"/>
        <v>0</v>
      </c>
      <c r="AE713" s="33">
        <f t="shared" si="124"/>
        <v>0</v>
      </c>
      <c r="AF713" s="33">
        <f t="shared" si="124"/>
        <v>1</v>
      </c>
      <c r="AG713" s="33">
        <f t="shared" si="124"/>
        <v>0</v>
      </c>
      <c r="AH713" s="33">
        <f t="shared" si="124"/>
        <v>0</v>
      </c>
      <c r="AI713" s="33">
        <f t="shared" si="124"/>
        <v>0</v>
      </c>
      <c r="AJ713" s="33">
        <f t="shared" si="124"/>
        <v>0</v>
      </c>
      <c r="AK713" s="33">
        <f t="shared" si="124"/>
        <v>0</v>
      </c>
      <c r="AL713" s="33">
        <f t="shared" si="124"/>
        <v>0</v>
      </c>
      <c r="AM713" s="33">
        <f t="shared" si="124"/>
        <v>0</v>
      </c>
    </row>
    <row r="714" spans="1:39">
      <c r="A714" s="33" t="s">
        <v>265</v>
      </c>
      <c r="B714" s="33" t="str">
        <f t="shared" si="123"/>
        <v>1990s</v>
      </c>
      <c r="C714" s="33" t="s">
        <v>163</v>
      </c>
      <c r="D714" s="77">
        <v>1</v>
      </c>
      <c r="E714" s="33">
        <f t="shared" si="126"/>
        <v>0</v>
      </c>
      <c r="F714" s="33">
        <f t="shared" si="126"/>
        <v>0</v>
      </c>
      <c r="G714" s="33">
        <f t="shared" si="126"/>
        <v>0</v>
      </c>
      <c r="H714" s="33">
        <f t="shared" si="125"/>
        <v>0</v>
      </c>
      <c r="I714" s="33">
        <f t="shared" si="125"/>
        <v>0</v>
      </c>
      <c r="J714" s="33">
        <f t="shared" si="125"/>
        <v>1</v>
      </c>
      <c r="K714" s="33">
        <f t="shared" si="125"/>
        <v>0</v>
      </c>
      <c r="L714" s="33">
        <f t="shared" si="125"/>
        <v>0</v>
      </c>
      <c r="M714" s="33">
        <f t="shared" si="125"/>
        <v>0</v>
      </c>
      <c r="N714" s="33">
        <f t="shared" si="122"/>
        <v>0</v>
      </c>
      <c r="O714" s="33">
        <f t="shared" si="122"/>
        <v>0</v>
      </c>
      <c r="P714" s="33">
        <f t="shared" si="122"/>
        <v>0</v>
      </c>
      <c r="Q714" s="36">
        <f t="shared" si="121"/>
        <v>1</v>
      </c>
      <c r="R714" s="33" t="s">
        <v>328</v>
      </c>
      <c r="U714" s="33" t="s">
        <v>336</v>
      </c>
      <c r="V714" s="33" t="s">
        <v>8</v>
      </c>
      <c r="W714" s="33" t="s">
        <v>163</v>
      </c>
      <c r="X714" s="33">
        <v>1</v>
      </c>
      <c r="Y714" s="33">
        <v>7.1512948242299998</v>
      </c>
      <c r="Z714" s="33">
        <v>7</v>
      </c>
      <c r="AB714" s="33">
        <f t="shared" si="124"/>
        <v>0</v>
      </c>
      <c r="AC714" s="33">
        <f t="shared" si="124"/>
        <v>0</v>
      </c>
      <c r="AD714" s="33">
        <f t="shared" si="124"/>
        <v>0</v>
      </c>
      <c r="AE714" s="33">
        <f t="shared" si="124"/>
        <v>0</v>
      </c>
      <c r="AF714" s="33">
        <f t="shared" si="124"/>
        <v>0</v>
      </c>
      <c r="AG714" s="33">
        <f t="shared" si="124"/>
        <v>1</v>
      </c>
      <c r="AH714" s="33">
        <f t="shared" si="124"/>
        <v>0</v>
      </c>
      <c r="AI714" s="33">
        <f t="shared" si="124"/>
        <v>0</v>
      </c>
      <c r="AJ714" s="33">
        <f t="shared" si="124"/>
        <v>0</v>
      </c>
      <c r="AK714" s="33">
        <f t="shared" si="124"/>
        <v>0</v>
      </c>
      <c r="AL714" s="33">
        <f t="shared" si="124"/>
        <v>0</v>
      </c>
      <c r="AM714" s="33">
        <f t="shared" si="124"/>
        <v>0</v>
      </c>
    </row>
    <row r="715" spans="1:39">
      <c r="A715" s="33" t="s">
        <v>265</v>
      </c>
      <c r="B715" s="33" t="str">
        <f t="shared" si="123"/>
        <v>1990s</v>
      </c>
      <c r="C715" s="33" t="s">
        <v>163</v>
      </c>
      <c r="D715" s="77">
        <v>2</v>
      </c>
      <c r="E715" s="33">
        <f t="shared" si="126"/>
        <v>0</v>
      </c>
      <c r="F715" s="33">
        <f t="shared" si="126"/>
        <v>0</v>
      </c>
      <c r="G715" s="33">
        <f t="shared" si="126"/>
        <v>0</v>
      </c>
      <c r="H715" s="33">
        <f t="shared" si="125"/>
        <v>0</v>
      </c>
      <c r="I715" s="33">
        <f t="shared" si="125"/>
        <v>0</v>
      </c>
      <c r="J715" s="33">
        <f t="shared" si="125"/>
        <v>1</v>
      </c>
      <c r="K715" s="33">
        <f t="shared" si="125"/>
        <v>0</v>
      </c>
      <c r="L715" s="33">
        <f t="shared" si="125"/>
        <v>0</v>
      </c>
      <c r="M715" s="33">
        <f t="shared" si="125"/>
        <v>0</v>
      </c>
      <c r="N715" s="33">
        <f t="shared" si="122"/>
        <v>0</v>
      </c>
      <c r="O715" s="33">
        <f t="shared" si="122"/>
        <v>0</v>
      </c>
      <c r="P715" s="33">
        <f t="shared" si="122"/>
        <v>0</v>
      </c>
      <c r="Q715" s="36">
        <f t="shared" si="121"/>
        <v>1</v>
      </c>
      <c r="R715" s="33" t="s">
        <v>328</v>
      </c>
      <c r="U715" s="33" t="s">
        <v>336</v>
      </c>
      <c r="V715" s="33" t="s">
        <v>8</v>
      </c>
      <c r="W715" s="33" t="s">
        <v>163</v>
      </c>
      <c r="X715" s="33">
        <v>2</v>
      </c>
      <c r="Y715" s="33">
        <v>6.7897008315200003</v>
      </c>
      <c r="Z715" s="33">
        <v>7</v>
      </c>
      <c r="AB715" s="33">
        <f t="shared" si="124"/>
        <v>0</v>
      </c>
      <c r="AC715" s="33">
        <f t="shared" si="124"/>
        <v>0</v>
      </c>
      <c r="AD715" s="33">
        <f t="shared" si="124"/>
        <v>0</v>
      </c>
      <c r="AE715" s="33">
        <f t="shared" si="124"/>
        <v>0</v>
      </c>
      <c r="AF715" s="33">
        <f t="shared" si="124"/>
        <v>0</v>
      </c>
      <c r="AG715" s="33">
        <f t="shared" si="124"/>
        <v>1</v>
      </c>
      <c r="AH715" s="33">
        <f t="shared" si="124"/>
        <v>0</v>
      </c>
      <c r="AI715" s="33">
        <f t="shared" si="124"/>
        <v>0</v>
      </c>
      <c r="AJ715" s="33">
        <f t="shared" si="124"/>
        <v>0</v>
      </c>
      <c r="AK715" s="33">
        <f t="shared" si="124"/>
        <v>0</v>
      </c>
      <c r="AL715" s="33">
        <f t="shared" si="124"/>
        <v>0</v>
      </c>
      <c r="AM715" s="33">
        <f t="shared" si="124"/>
        <v>0</v>
      </c>
    </row>
    <row r="716" spans="1:39">
      <c r="A716" s="33" t="s">
        <v>265</v>
      </c>
      <c r="B716" s="33" t="str">
        <f t="shared" si="123"/>
        <v>1990s</v>
      </c>
      <c r="C716" s="33" t="s">
        <v>163</v>
      </c>
      <c r="D716" s="77" t="s">
        <v>161</v>
      </c>
      <c r="E716" s="33">
        <f t="shared" si="126"/>
        <v>0</v>
      </c>
      <c r="F716" s="33">
        <f t="shared" si="126"/>
        <v>0</v>
      </c>
      <c r="G716" s="33">
        <f t="shared" si="126"/>
        <v>0</v>
      </c>
      <c r="H716" s="33">
        <f t="shared" si="125"/>
        <v>0</v>
      </c>
      <c r="I716" s="33">
        <f t="shared" si="125"/>
        <v>0</v>
      </c>
      <c r="J716" s="33">
        <f t="shared" si="125"/>
        <v>1</v>
      </c>
      <c r="K716" s="33">
        <f t="shared" si="125"/>
        <v>0</v>
      </c>
      <c r="L716" s="33">
        <f t="shared" si="125"/>
        <v>0</v>
      </c>
      <c r="M716" s="33">
        <f t="shared" si="125"/>
        <v>0</v>
      </c>
      <c r="N716" s="33">
        <f t="shared" si="122"/>
        <v>0</v>
      </c>
      <c r="O716" s="33">
        <f t="shared" si="122"/>
        <v>0</v>
      </c>
      <c r="P716" s="33">
        <f t="shared" si="122"/>
        <v>0</v>
      </c>
      <c r="Q716" s="36">
        <f t="shared" si="121"/>
        <v>1</v>
      </c>
      <c r="R716" s="33" t="s">
        <v>328</v>
      </c>
      <c r="U716" s="33" t="s">
        <v>336</v>
      </c>
      <c r="V716" s="33" t="s">
        <v>8</v>
      </c>
      <c r="W716" s="33" t="s">
        <v>163</v>
      </c>
      <c r="X716" s="33" t="s">
        <v>161</v>
      </c>
      <c r="Y716" s="33">
        <v>7.0274573025100002</v>
      </c>
      <c r="Z716" s="33">
        <v>7</v>
      </c>
      <c r="AB716" s="33">
        <f t="shared" si="124"/>
        <v>0</v>
      </c>
      <c r="AC716" s="33">
        <f t="shared" si="124"/>
        <v>0</v>
      </c>
      <c r="AD716" s="33">
        <f t="shared" si="124"/>
        <v>0</v>
      </c>
      <c r="AE716" s="33">
        <f t="shared" si="124"/>
        <v>0</v>
      </c>
      <c r="AF716" s="33">
        <f t="shared" si="124"/>
        <v>0</v>
      </c>
      <c r="AG716" s="33">
        <f t="shared" si="124"/>
        <v>1</v>
      </c>
      <c r="AH716" s="33">
        <f t="shared" si="124"/>
        <v>0</v>
      </c>
      <c r="AI716" s="33">
        <f t="shared" si="124"/>
        <v>0</v>
      </c>
      <c r="AJ716" s="33">
        <f t="shared" si="124"/>
        <v>0</v>
      </c>
      <c r="AK716" s="33">
        <f t="shared" si="124"/>
        <v>0</v>
      </c>
      <c r="AL716" s="33">
        <f t="shared" si="124"/>
        <v>0</v>
      </c>
      <c r="AM716" s="33">
        <f t="shared" si="124"/>
        <v>0</v>
      </c>
    </row>
    <row r="717" spans="1:39">
      <c r="A717" s="33" t="s">
        <v>265</v>
      </c>
      <c r="B717" s="33" t="str">
        <f t="shared" si="123"/>
        <v>1990s</v>
      </c>
      <c r="C717" s="33" t="s">
        <v>164</v>
      </c>
      <c r="D717" s="77">
        <v>1</v>
      </c>
      <c r="E717" s="33">
        <f t="shared" si="126"/>
        <v>0</v>
      </c>
      <c r="F717" s="33">
        <f t="shared" si="126"/>
        <v>0</v>
      </c>
      <c r="G717" s="33">
        <f t="shared" si="126"/>
        <v>0</v>
      </c>
      <c r="H717" s="33">
        <f t="shared" si="125"/>
        <v>0</v>
      </c>
      <c r="I717" s="33">
        <f t="shared" si="125"/>
        <v>0</v>
      </c>
      <c r="J717" s="33">
        <f t="shared" si="125"/>
        <v>0</v>
      </c>
      <c r="K717" s="33">
        <f t="shared" si="125"/>
        <v>1</v>
      </c>
      <c r="L717" s="33">
        <f t="shared" si="125"/>
        <v>0</v>
      </c>
      <c r="M717" s="33">
        <f t="shared" si="125"/>
        <v>0</v>
      </c>
      <c r="N717" s="33">
        <f t="shared" si="122"/>
        <v>0</v>
      </c>
      <c r="O717" s="33">
        <f t="shared" si="122"/>
        <v>0</v>
      </c>
      <c r="P717" s="33">
        <f t="shared" si="122"/>
        <v>0</v>
      </c>
      <c r="Q717" s="36">
        <f t="shared" si="121"/>
        <v>1</v>
      </c>
      <c r="R717" s="33" t="s">
        <v>328</v>
      </c>
      <c r="U717" s="33" t="s">
        <v>336</v>
      </c>
      <c r="V717" s="33" t="s">
        <v>8</v>
      </c>
      <c r="W717" s="33" t="s">
        <v>164</v>
      </c>
      <c r="X717" s="33">
        <v>1</v>
      </c>
      <c r="Y717" s="33">
        <v>5.8947459346300004</v>
      </c>
      <c r="Z717" s="33">
        <v>6</v>
      </c>
      <c r="AB717" s="33">
        <f t="shared" si="124"/>
        <v>0</v>
      </c>
      <c r="AC717" s="33">
        <f t="shared" si="124"/>
        <v>0</v>
      </c>
      <c r="AD717" s="33">
        <f t="shared" si="124"/>
        <v>0</v>
      </c>
      <c r="AE717" s="33">
        <f t="shared" si="124"/>
        <v>0</v>
      </c>
      <c r="AF717" s="33">
        <f t="shared" si="124"/>
        <v>0</v>
      </c>
      <c r="AG717" s="33">
        <f t="shared" si="124"/>
        <v>0</v>
      </c>
      <c r="AH717" s="33">
        <f t="shared" si="124"/>
        <v>1</v>
      </c>
      <c r="AI717" s="33">
        <f t="shared" si="124"/>
        <v>0</v>
      </c>
      <c r="AJ717" s="33">
        <f t="shared" si="124"/>
        <v>0</v>
      </c>
      <c r="AK717" s="33">
        <f t="shared" si="124"/>
        <v>0</v>
      </c>
      <c r="AL717" s="33">
        <f t="shared" si="124"/>
        <v>0</v>
      </c>
      <c r="AM717" s="33">
        <f t="shared" si="124"/>
        <v>0</v>
      </c>
    </row>
    <row r="718" spans="1:39">
      <c r="A718" s="33" t="s">
        <v>265</v>
      </c>
      <c r="B718" s="33" t="str">
        <f t="shared" si="123"/>
        <v>1990s</v>
      </c>
      <c r="C718" s="33" t="s">
        <v>164</v>
      </c>
      <c r="D718" s="77">
        <v>2</v>
      </c>
      <c r="E718" s="33">
        <f t="shared" si="126"/>
        <v>0</v>
      </c>
      <c r="F718" s="33">
        <f t="shared" si="126"/>
        <v>0</v>
      </c>
      <c r="G718" s="33">
        <f t="shared" si="126"/>
        <v>0</v>
      </c>
      <c r="H718" s="33">
        <f t="shared" si="125"/>
        <v>0</v>
      </c>
      <c r="I718" s="33">
        <f t="shared" si="125"/>
        <v>0</v>
      </c>
      <c r="J718" s="33">
        <f t="shared" si="125"/>
        <v>0</v>
      </c>
      <c r="K718" s="33">
        <f t="shared" si="125"/>
        <v>1</v>
      </c>
      <c r="L718" s="33">
        <f t="shared" si="125"/>
        <v>0</v>
      </c>
      <c r="M718" s="33">
        <f t="shared" si="125"/>
        <v>0</v>
      </c>
      <c r="N718" s="33">
        <f t="shared" si="122"/>
        <v>0</v>
      </c>
      <c r="O718" s="33">
        <f t="shared" si="122"/>
        <v>0</v>
      </c>
      <c r="P718" s="33">
        <f t="shared" si="122"/>
        <v>0</v>
      </c>
      <c r="Q718" s="36">
        <f t="shared" si="121"/>
        <v>1</v>
      </c>
      <c r="R718" s="33" t="s">
        <v>328</v>
      </c>
      <c r="U718" s="33" t="s">
        <v>336</v>
      </c>
      <c r="V718" s="33" t="s">
        <v>8</v>
      </c>
      <c r="W718" s="33" t="s">
        <v>164</v>
      </c>
      <c r="X718" s="33">
        <v>2</v>
      </c>
      <c r="Y718" s="33">
        <v>5.5966873632900001</v>
      </c>
      <c r="Z718" s="33">
        <v>6</v>
      </c>
      <c r="AB718" s="33">
        <f t="shared" si="124"/>
        <v>0</v>
      </c>
      <c r="AC718" s="33">
        <f t="shared" si="124"/>
        <v>0</v>
      </c>
      <c r="AD718" s="33">
        <f t="shared" si="124"/>
        <v>0</v>
      </c>
      <c r="AE718" s="33">
        <f t="shared" si="124"/>
        <v>0</v>
      </c>
      <c r="AF718" s="33">
        <f t="shared" si="124"/>
        <v>0</v>
      </c>
      <c r="AG718" s="33">
        <f t="shared" si="124"/>
        <v>0</v>
      </c>
      <c r="AH718" s="33">
        <f t="shared" si="124"/>
        <v>1</v>
      </c>
      <c r="AI718" s="33">
        <f t="shared" si="124"/>
        <v>0</v>
      </c>
      <c r="AJ718" s="33">
        <f t="shared" si="124"/>
        <v>0</v>
      </c>
      <c r="AK718" s="33">
        <f t="shared" si="124"/>
        <v>0</v>
      </c>
      <c r="AL718" s="33">
        <f t="shared" si="124"/>
        <v>0</v>
      </c>
      <c r="AM718" s="33">
        <f t="shared" si="124"/>
        <v>0</v>
      </c>
    </row>
    <row r="719" spans="1:39">
      <c r="A719" s="33" t="s">
        <v>265</v>
      </c>
      <c r="B719" s="33" t="str">
        <f t="shared" si="123"/>
        <v>1990s</v>
      </c>
      <c r="C719" s="33" t="s">
        <v>164</v>
      </c>
      <c r="D719" s="77" t="s">
        <v>161</v>
      </c>
      <c r="E719" s="33">
        <f t="shared" si="126"/>
        <v>0</v>
      </c>
      <c r="F719" s="33">
        <f t="shared" si="126"/>
        <v>0</v>
      </c>
      <c r="G719" s="33">
        <f t="shared" si="126"/>
        <v>0</v>
      </c>
      <c r="H719" s="33">
        <f t="shared" si="125"/>
        <v>0</v>
      </c>
      <c r="I719" s="33">
        <f t="shared" si="125"/>
        <v>0</v>
      </c>
      <c r="J719" s="33">
        <f t="shared" si="125"/>
        <v>0</v>
      </c>
      <c r="K719" s="33">
        <f t="shared" si="125"/>
        <v>1</v>
      </c>
      <c r="L719" s="33">
        <f t="shared" si="125"/>
        <v>0</v>
      </c>
      <c r="M719" s="33">
        <f t="shared" si="125"/>
        <v>0</v>
      </c>
      <c r="N719" s="33">
        <f t="shared" si="122"/>
        <v>0</v>
      </c>
      <c r="O719" s="33">
        <f t="shared" si="122"/>
        <v>0</v>
      </c>
      <c r="P719" s="33">
        <f t="shared" si="122"/>
        <v>0</v>
      </c>
      <c r="Q719" s="36">
        <f t="shared" si="121"/>
        <v>1</v>
      </c>
      <c r="R719" s="33" t="s">
        <v>328</v>
      </c>
      <c r="U719" s="33" t="s">
        <v>336</v>
      </c>
      <c r="V719" s="33" t="s">
        <v>8</v>
      </c>
      <c r="W719" s="33" t="s">
        <v>164</v>
      </c>
      <c r="X719" s="33" t="s">
        <v>161</v>
      </c>
      <c r="Y719" s="33">
        <v>5.7926678151199997</v>
      </c>
      <c r="Z719" s="33">
        <v>6</v>
      </c>
      <c r="AB719" s="33">
        <f t="shared" si="124"/>
        <v>0</v>
      </c>
      <c r="AC719" s="33">
        <f t="shared" si="124"/>
        <v>0</v>
      </c>
      <c r="AD719" s="33">
        <f t="shared" si="124"/>
        <v>0</v>
      </c>
      <c r="AE719" s="33">
        <f t="shared" si="124"/>
        <v>0</v>
      </c>
      <c r="AF719" s="33">
        <f t="shared" si="124"/>
        <v>0</v>
      </c>
      <c r="AG719" s="33">
        <f t="shared" si="124"/>
        <v>0</v>
      </c>
      <c r="AH719" s="33">
        <f t="shared" si="124"/>
        <v>1</v>
      </c>
      <c r="AI719" s="33">
        <f t="shared" si="124"/>
        <v>0</v>
      </c>
      <c r="AJ719" s="33">
        <f t="shared" si="124"/>
        <v>0</v>
      </c>
      <c r="AK719" s="33">
        <f t="shared" si="124"/>
        <v>0</v>
      </c>
      <c r="AL719" s="33">
        <f t="shared" si="124"/>
        <v>0</v>
      </c>
      <c r="AM719" s="33">
        <f t="shared" si="124"/>
        <v>0</v>
      </c>
    </row>
    <row r="720" spans="1:39">
      <c r="A720" s="33" t="s">
        <v>265</v>
      </c>
      <c r="B720" s="33" t="str">
        <f t="shared" si="123"/>
        <v>1990s</v>
      </c>
      <c r="C720" s="33" t="s">
        <v>165</v>
      </c>
      <c r="D720" s="77">
        <v>1</v>
      </c>
      <c r="E720" s="33">
        <f t="shared" si="126"/>
        <v>0</v>
      </c>
      <c r="F720" s="33">
        <f t="shared" si="126"/>
        <v>0</v>
      </c>
      <c r="G720" s="33">
        <f t="shared" si="126"/>
        <v>0</v>
      </c>
      <c r="H720" s="33">
        <f t="shared" si="125"/>
        <v>0</v>
      </c>
      <c r="I720" s="33">
        <f t="shared" si="125"/>
        <v>0</v>
      </c>
      <c r="J720" s="33">
        <f t="shared" si="125"/>
        <v>0</v>
      </c>
      <c r="K720" s="33">
        <f t="shared" si="125"/>
        <v>0</v>
      </c>
      <c r="L720" s="33">
        <f t="shared" si="125"/>
        <v>1</v>
      </c>
      <c r="M720" s="33">
        <f t="shared" si="125"/>
        <v>0</v>
      </c>
      <c r="N720" s="33">
        <f t="shared" si="122"/>
        <v>0</v>
      </c>
      <c r="O720" s="33">
        <f t="shared" si="122"/>
        <v>0</v>
      </c>
      <c r="P720" s="33">
        <f t="shared" si="122"/>
        <v>0</v>
      </c>
      <c r="Q720" s="36">
        <f t="shared" si="121"/>
        <v>1</v>
      </c>
      <c r="R720" s="33" t="s">
        <v>328</v>
      </c>
      <c r="U720" s="33" t="s">
        <v>336</v>
      </c>
      <c r="V720" s="33" t="s">
        <v>8</v>
      </c>
      <c r="W720" s="33" t="s">
        <v>165</v>
      </c>
      <c r="X720" s="33">
        <v>1</v>
      </c>
      <c r="Y720" s="33">
        <v>4.8589843500900001</v>
      </c>
      <c r="Z720" s="33">
        <v>5</v>
      </c>
      <c r="AB720" s="33">
        <f t="shared" si="124"/>
        <v>0</v>
      </c>
      <c r="AC720" s="33">
        <f t="shared" si="124"/>
        <v>0</v>
      </c>
      <c r="AD720" s="33">
        <f t="shared" si="124"/>
        <v>0</v>
      </c>
      <c r="AE720" s="33">
        <f t="shared" si="124"/>
        <v>0</v>
      </c>
      <c r="AF720" s="33">
        <f t="shared" si="124"/>
        <v>0</v>
      </c>
      <c r="AG720" s="33">
        <f t="shared" si="124"/>
        <v>0</v>
      </c>
      <c r="AH720" s="33">
        <f t="shared" si="124"/>
        <v>0</v>
      </c>
      <c r="AI720" s="33">
        <f t="shared" si="124"/>
        <v>1</v>
      </c>
      <c r="AJ720" s="33">
        <f t="shared" si="124"/>
        <v>0</v>
      </c>
      <c r="AK720" s="33">
        <f t="shared" si="124"/>
        <v>0</v>
      </c>
      <c r="AL720" s="33">
        <f t="shared" si="124"/>
        <v>0</v>
      </c>
      <c r="AM720" s="33">
        <f t="shared" si="124"/>
        <v>0</v>
      </c>
    </row>
    <row r="721" spans="1:39">
      <c r="A721" s="33" t="s">
        <v>265</v>
      </c>
      <c r="B721" s="33" t="str">
        <f t="shared" si="123"/>
        <v>1990s</v>
      </c>
      <c r="C721" s="33" t="s">
        <v>165</v>
      </c>
      <c r="D721" s="77">
        <v>2</v>
      </c>
      <c r="E721" s="33">
        <f t="shared" si="126"/>
        <v>0</v>
      </c>
      <c r="F721" s="33">
        <f t="shared" si="126"/>
        <v>0</v>
      </c>
      <c r="G721" s="33">
        <f t="shared" si="126"/>
        <v>0</v>
      </c>
      <c r="H721" s="33">
        <f t="shared" si="125"/>
        <v>0</v>
      </c>
      <c r="I721" s="33">
        <f t="shared" si="125"/>
        <v>0</v>
      </c>
      <c r="J721" s="33">
        <f t="shared" si="125"/>
        <v>0</v>
      </c>
      <c r="K721" s="33">
        <f t="shared" si="125"/>
        <v>0</v>
      </c>
      <c r="L721" s="33">
        <f t="shared" si="125"/>
        <v>1</v>
      </c>
      <c r="M721" s="33">
        <f t="shared" si="125"/>
        <v>0</v>
      </c>
      <c r="N721" s="33">
        <f t="shared" si="122"/>
        <v>0</v>
      </c>
      <c r="O721" s="33">
        <f t="shared" si="122"/>
        <v>0</v>
      </c>
      <c r="P721" s="33">
        <f t="shared" si="122"/>
        <v>0</v>
      </c>
      <c r="Q721" s="36">
        <f t="shared" si="121"/>
        <v>1</v>
      </c>
      <c r="R721" s="33" t="s">
        <v>328</v>
      </c>
      <c r="U721" s="33" t="s">
        <v>336</v>
      </c>
      <c r="V721" s="33" t="s">
        <v>8</v>
      </c>
      <c r="W721" s="33" t="s">
        <v>165</v>
      </c>
      <c r="X721" s="33">
        <v>2</v>
      </c>
      <c r="Y721" s="33">
        <v>4.6132974367499999</v>
      </c>
      <c r="Z721" s="33">
        <v>5</v>
      </c>
      <c r="AB721" s="33">
        <f t="shared" si="124"/>
        <v>0</v>
      </c>
      <c r="AC721" s="33">
        <f t="shared" si="124"/>
        <v>0</v>
      </c>
      <c r="AD721" s="33">
        <f t="shared" si="124"/>
        <v>0</v>
      </c>
      <c r="AE721" s="33">
        <f t="shared" si="124"/>
        <v>0</v>
      </c>
      <c r="AF721" s="33">
        <f t="shared" si="124"/>
        <v>0</v>
      </c>
      <c r="AG721" s="33">
        <f t="shared" si="124"/>
        <v>0</v>
      </c>
      <c r="AH721" s="33">
        <f t="shared" si="124"/>
        <v>0</v>
      </c>
      <c r="AI721" s="33">
        <f t="shared" si="124"/>
        <v>1</v>
      </c>
      <c r="AJ721" s="33">
        <f t="shared" si="124"/>
        <v>0</v>
      </c>
      <c r="AK721" s="33">
        <f t="shared" si="124"/>
        <v>0</v>
      </c>
      <c r="AL721" s="33">
        <f t="shared" si="124"/>
        <v>0</v>
      </c>
      <c r="AM721" s="33">
        <f t="shared" si="124"/>
        <v>0</v>
      </c>
    </row>
    <row r="722" spans="1:39">
      <c r="A722" s="33" t="s">
        <v>265</v>
      </c>
      <c r="B722" s="33" t="str">
        <f t="shared" si="123"/>
        <v>1990s</v>
      </c>
      <c r="C722" s="33" t="s">
        <v>165</v>
      </c>
      <c r="D722" s="77" t="s">
        <v>161</v>
      </c>
      <c r="E722" s="33">
        <f t="shared" si="126"/>
        <v>0</v>
      </c>
      <c r="F722" s="33">
        <f t="shared" si="126"/>
        <v>0</v>
      </c>
      <c r="G722" s="33">
        <f t="shared" si="126"/>
        <v>0</v>
      </c>
      <c r="H722" s="33">
        <f t="shared" si="125"/>
        <v>0</v>
      </c>
      <c r="I722" s="33">
        <f t="shared" si="125"/>
        <v>0</v>
      </c>
      <c r="J722" s="33">
        <f t="shared" si="125"/>
        <v>0</v>
      </c>
      <c r="K722" s="33">
        <f t="shared" si="125"/>
        <v>0</v>
      </c>
      <c r="L722" s="33">
        <f t="shared" si="125"/>
        <v>1</v>
      </c>
      <c r="M722" s="33">
        <f t="shared" si="125"/>
        <v>0</v>
      </c>
      <c r="N722" s="33">
        <f t="shared" si="122"/>
        <v>0</v>
      </c>
      <c r="O722" s="33">
        <f t="shared" si="122"/>
        <v>0</v>
      </c>
      <c r="P722" s="33">
        <f t="shared" si="122"/>
        <v>0</v>
      </c>
      <c r="Q722" s="36">
        <f t="shared" si="121"/>
        <v>1</v>
      </c>
      <c r="R722" s="33" t="s">
        <v>328</v>
      </c>
      <c r="U722" s="33" t="s">
        <v>336</v>
      </c>
      <c r="V722" s="33" t="s">
        <v>8</v>
      </c>
      <c r="W722" s="33" t="s">
        <v>165</v>
      </c>
      <c r="X722" s="33" t="s">
        <v>161</v>
      </c>
      <c r="Y722" s="33">
        <v>4.7748423038199999</v>
      </c>
      <c r="Z722" s="33">
        <v>5</v>
      </c>
      <c r="AB722" s="33">
        <f t="shared" si="124"/>
        <v>0</v>
      </c>
      <c r="AC722" s="33">
        <f t="shared" si="124"/>
        <v>0</v>
      </c>
      <c r="AD722" s="33">
        <f t="shared" si="124"/>
        <v>0</v>
      </c>
      <c r="AE722" s="33">
        <f t="shared" si="124"/>
        <v>0</v>
      </c>
      <c r="AF722" s="33">
        <f t="shared" si="124"/>
        <v>0</v>
      </c>
      <c r="AG722" s="33">
        <f t="shared" si="124"/>
        <v>0</v>
      </c>
      <c r="AH722" s="33">
        <f t="shared" si="124"/>
        <v>0</v>
      </c>
      <c r="AI722" s="33">
        <f t="shared" si="124"/>
        <v>1</v>
      </c>
      <c r="AJ722" s="33">
        <f t="shared" si="124"/>
        <v>0</v>
      </c>
      <c r="AK722" s="33">
        <f t="shared" si="124"/>
        <v>0</v>
      </c>
      <c r="AL722" s="33">
        <f t="shared" si="124"/>
        <v>0</v>
      </c>
      <c r="AM722" s="33">
        <f t="shared" si="124"/>
        <v>0</v>
      </c>
    </row>
    <row r="723" spans="1:39">
      <c r="A723" s="33" t="s">
        <v>265</v>
      </c>
      <c r="B723" s="33" t="str">
        <f t="shared" si="123"/>
        <v>2000s</v>
      </c>
      <c r="C723" s="33" t="s">
        <v>311</v>
      </c>
      <c r="D723" s="77">
        <v>1</v>
      </c>
      <c r="E723" s="33">
        <f t="shared" si="126"/>
        <v>0</v>
      </c>
      <c r="F723" s="33">
        <f t="shared" si="126"/>
        <v>0</v>
      </c>
      <c r="G723" s="33">
        <f t="shared" si="126"/>
        <v>0</v>
      </c>
      <c r="H723" s="33">
        <f t="shared" si="125"/>
        <v>1</v>
      </c>
      <c r="I723" s="33">
        <f t="shared" si="125"/>
        <v>0</v>
      </c>
      <c r="J723" s="33">
        <f t="shared" si="125"/>
        <v>0</v>
      </c>
      <c r="K723" s="33">
        <f t="shared" si="125"/>
        <v>0</v>
      </c>
      <c r="L723" s="33">
        <f t="shared" si="125"/>
        <v>0</v>
      </c>
      <c r="M723" s="33">
        <f t="shared" si="125"/>
        <v>0</v>
      </c>
      <c r="N723" s="33">
        <f t="shared" si="122"/>
        <v>0</v>
      </c>
      <c r="O723" s="33">
        <f t="shared" si="122"/>
        <v>0</v>
      </c>
      <c r="P723" s="33">
        <f t="shared" si="122"/>
        <v>0</v>
      </c>
      <c r="Q723" s="36">
        <f t="shared" si="121"/>
        <v>1</v>
      </c>
      <c r="R723" s="33" t="s">
        <v>328</v>
      </c>
      <c r="U723" s="33" t="s">
        <v>336</v>
      </c>
      <c r="V723" s="33" t="s">
        <v>9</v>
      </c>
      <c r="W723" s="33" t="s">
        <v>311</v>
      </c>
      <c r="X723" s="33">
        <v>1</v>
      </c>
      <c r="Y723" s="33">
        <v>9.1226235676599998</v>
      </c>
      <c r="Z723" s="33">
        <v>10</v>
      </c>
      <c r="AB723" s="33">
        <f t="shared" ref="AB723:AM735" si="127">IF(AB$2=$Z723,1,0)</f>
        <v>0</v>
      </c>
      <c r="AC723" s="33">
        <f t="shared" si="127"/>
        <v>0</v>
      </c>
      <c r="AD723" s="33">
        <f t="shared" si="127"/>
        <v>0</v>
      </c>
      <c r="AE723" s="33">
        <f t="shared" si="127"/>
        <v>1</v>
      </c>
      <c r="AF723" s="33">
        <f t="shared" si="127"/>
        <v>0</v>
      </c>
      <c r="AG723" s="33">
        <f t="shared" si="127"/>
        <v>0</v>
      </c>
      <c r="AH723" s="33">
        <f t="shared" si="127"/>
        <v>0</v>
      </c>
      <c r="AI723" s="33">
        <f t="shared" si="127"/>
        <v>0</v>
      </c>
      <c r="AJ723" s="33">
        <f t="shared" si="127"/>
        <v>0</v>
      </c>
      <c r="AK723" s="33">
        <f t="shared" si="127"/>
        <v>0</v>
      </c>
      <c r="AL723" s="33">
        <f t="shared" si="127"/>
        <v>0</v>
      </c>
      <c r="AM723" s="33">
        <f t="shared" si="127"/>
        <v>0</v>
      </c>
    </row>
    <row r="724" spans="1:39">
      <c r="A724" s="33" t="s">
        <v>265</v>
      </c>
      <c r="B724" s="33" t="str">
        <f t="shared" si="123"/>
        <v>2000s</v>
      </c>
      <c r="C724" s="33" t="s">
        <v>311</v>
      </c>
      <c r="D724" s="77">
        <v>2</v>
      </c>
      <c r="E724" s="33">
        <f t="shared" si="126"/>
        <v>0</v>
      </c>
      <c r="F724" s="33">
        <f t="shared" si="126"/>
        <v>0</v>
      </c>
      <c r="G724" s="33">
        <f t="shared" si="126"/>
        <v>0</v>
      </c>
      <c r="H724" s="33">
        <f t="shared" si="125"/>
        <v>0</v>
      </c>
      <c r="I724" s="33">
        <f t="shared" si="125"/>
        <v>1</v>
      </c>
      <c r="J724" s="33">
        <f t="shared" si="125"/>
        <v>0</v>
      </c>
      <c r="K724" s="33">
        <f t="shared" si="125"/>
        <v>0</v>
      </c>
      <c r="L724" s="33">
        <f t="shared" si="125"/>
        <v>0</v>
      </c>
      <c r="M724" s="33">
        <f t="shared" si="125"/>
        <v>0</v>
      </c>
      <c r="N724" s="33">
        <f t="shared" si="122"/>
        <v>0</v>
      </c>
      <c r="O724" s="33">
        <f t="shared" si="122"/>
        <v>0</v>
      </c>
      <c r="P724" s="33">
        <f t="shared" si="122"/>
        <v>0</v>
      </c>
      <c r="Q724" s="36">
        <f t="shared" si="121"/>
        <v>1</v>
      </c>
      <c r="R724" s="33" t="s">
        <v>328</v>
      </c>
      <c r="U724" s="33" t="s">
        <v>336</v>
      </c>
      <c r="V724" s="33" t="s">
        <v>9</v>
      </c>
      <c r="W724" s="33" t="s">
        <v>311</v>
      </c>
      <c r="X724" s="33">
        <v>2</v>
      </c>
      <c r="Y724" s="33">
        <v>8.6613524327199993</v>
      </c>
      <c r="Z724" s="33">
        <v>8</v>
      </c>
      <c r="AB724" s="33">
        <f t="shared" si="127"/>
        <v>0</v>
      </c>
      <c r="AC724" s="33">
        <f t="shared" si="127"/>
        <v>0</v>
      </c>
      <c r="AD724" s="33">
        <f t="shared" si="127"/>
        <v>0</v>
      </c>
      <c r="AE724" s="33">
        <f t="shared" si="127"/>
        <v>0</v>
      </c>
      <c r="AF724" s="33">
        <f t="shared" si="127"/>
        <v>1</v>
      </c>
      <c r="AG724" s="33">
        <f t="shared" si="127"/>
        <v>0</v>
      </c>
      <c r="AH724" s="33">
        <f t="shared" si="127"/>
        <v>0</v>
      </c>
      <c r="AI724" s="33">
        <f t="shared" si="127"/>
        <v>0</v>
      </c>
      <c r="AJ724" s="33">
        <f t="shared" si="127"/>
        <v>0</v>
      </c>
      <c r="AK724" s="33">
        <f t="shared" si="127"/>
        <v>0</v>
      </c>
      <c r="AL724" s="33">
        <f t="shared" si="127"/>
        <v>0</v>
      </c>
      <c r="AM724" s="33">
        <f t="shared" si="127"/>
        <v>0</v>
      </c>
    </row>
    <row r="725" spans="1:39">
      <c r="A725" s="33" t="s">
        <v>265</v>
      </c>
      <c r="B725" s="33" t="str">
        <f t="shared" si="123"/>
        <v>2000s</v>
      </c>
      <c r="C725" s="33" t="s">
        <v>311</v>
      </c>
      <c r="D725" s="77" t="s">
        <v>161</v>
      </c>
      <c r="E725" s="33">
        <f t="shared" si="126"/>
        <v>0</v>
      </c>
      <c r="F725" s="33">
        <f t="shared" si="126"/>
        <v>0</v>
      </c>
      <c r="G725" s="33">
        <f t="shared" si="126"/>
        <v>0</v>
      </c>
      <c r="H725" s="33">
        <f t="shared" si="125"/>
        <v>0</v>
      </c>
      <c r="I725" s="33">
        <f t="shared" si="125"/>
        <v>1</v>
      </c>
      <c r="J725" s="33">
        <f t="shared" si="125"/>
        <v>0</v>
      </c>
      <c r="K725" s="33">
        <f t="shared" si="125"/>
        <v>0</v>
      </c>
      <c r="L725" s="33">
        <f t="shared" si="125"/>
        <v>0</v>
      </c>
      <c r="M725" s="33">
        <f t="shared" si="125"/>
        <v>0</v>
      </c>
      <c r="N725" s="33">
        <f t="shared" si="122"/>
        <v>0</v>
      </c>
      <c r="O725" s="33">
        <f t="shared" si="122"/>
        <v>0</v>
      </c>
      <c r="P725" s="33">
        <f t="shared" si="122"/>
        <v>0</v>
      </c>
      <c r="Q725" s="36">
        <f t="shared" si="121"/>
        <v>1</v>
      </c>
      <c r="R725" s="33" t="s">
        <v>328</v>
      </c>
      <c r="U725" s="33" t="s">
        <v>336</v>
      </c>
      <c r="V725" s="33" t="s">
        <v>9</v>
      </c>
      <c r="W725" s="33" t="s">
        <v>311</v>
      </c>
      <c r="X725" s="33" t="s">
        <v>161</v>
      </c>
      <c r="Y725" s="33">
        <v>8.9646489460000005</v>
      </c>
      <c r="Z725" s="33">
        <v>8</v>
      </c>
      <c r="AB725" s="33">
        <f t="shared" si="127"/>
        <v>0</v>
      </c>
      <c r="AC725" s="33">
        <f t="shared" si="127"/>
        <v>0</v>
      </c>
      <c r="AD725" s="33">
        <f t="shared" si="127"/>
        <v>0</v>
      </c>
      <c r="AE725" s="33">
        <f t="shared" si="127"/>
        <v>0</v>
      </c>
      <c r="AF725" s="33">
        <f t="shared" si="127"/>
        <v>1</v>
      </c>
      <c r="AG725" s="33">
        <f t="shared" si="127"/>
        <v>0</v>
      </c>
      <c r="AH725" s="33">
        <f t="shared" si="127"/>
        <v>0</v>
      </c>
      <c r="AI725" s="33">
        <f t="shared" si="127"/>
        <v>0</v>
      </c>
      <c r="AJ725" s="33">
        <f t="shared" si="127"/>
        <v>0</v>
      </c>
      <c r="AK725" s="33">
        <f t="shared" si="127"/>
        <v>0</v>
      </c>
      <c r="AL725" s="33">
        <f t="shared" si="127"/>
        <v>0</v>
      </c>
      <c r="AM725" s="33">
        <f t="shared" si="127"/>
        <v>0</v>
      </c>
    </row>
    <row r="726" spans="1:39">
      <c r="A726" s="33" t="s">
        <v>265</v>
      </c>
      <c r="B726" s="33" t="str">
        <f t="shared" si="123"/>
        <v>2000s</v>
      </c>
      <c r="C726" s="33" t="s">
        <v>162</v>
      </c>
      <c r="D726" s="77">
        <v>1</v>
      </c>
      <c r="E726" s="33">
        <f t="shared" si="126"/>
        <v>0</v>
      </c>
      <c r="F726" s="33">
        <f t="shared" si="126"/>
        <v>0</v>
      </c>
      <c r="G726" s="33">
        <f t="shared" si="126"/>
        <v>0</v>
      </c>
      <c r="H726" s="33">
        <f t="shared" si="125"/>
        <v>0</v>
      </c>
      <c r="I726" s="33">
        <f t="shared" si="125"/>
        <v>1</v>
      </c>
      <c r="J726" s="33">
        <f t="shared" si="125"/>
        <v>0</v>
      </c>
      <c r="K726" s="33">
        <f t="shared" si="125"/>
        <v>0</v>
      </c>
      <c r="L726" s="33">
        <f t="shared" si="125"/>
        <v>0</v>
      </c>
      <c r="M726" s="33">
        <f t="shared" si="125"/>
        <v>0</v>
      </c>
      <c r="N726" s="33">
        <f t="shared" si="122"/>
        <v>0</v>
      </c>
      <c r="O726" s="33">
        <f t="shared" si="122"/>
        <v>0</v>
      </c>
      <c r="P726" s="33">
        <f t="shared" si="122"/>
        <v>0</v>
      </c>
      <c r="Q726" s="36">
        <f t="shared" si="121"/>
        <v>1</v>
      </c>
      <c r="R726" s="33" t="s">
        <v>328</v>
      </c>
      <c r="U726" s="33" t="s">
        <v>336</v>
      </c>
      <c r="V726" s="33" t="s">
        <v>9</v>
      </c>
      <c r="W726" s="33" t="s">
        <v>162</v>
      </c>
      <c r="X726" s="33">
        <v>1</v>
      </c>
      <c r="Y726" s="33">
        <v>7.5196939170199997</v>
      </c>
      <c r="Z726" s="33">
        <v>8</v>
      </c>
      <c r="AB726" s="33">
        <f t="shared" si="127"/>
        <v>0</v>
      </c>
      <c r="AC726" s="33">
        <f t="shared" si="127"/>
        <v>0</v>
      </c>
      <c r="AD726" s="33">
        <f t="shared" si="127"/>
        <v>0</v>
      </c>
      <c r="AE726" s="33">
        <f t="shared" si="127"/>
        <v>0</v>
      </c>
      <c r="AF726" s="33">
        <f t="shared" si="127"/>
        <v>1</v>
      </c>
      <c r="AG726" s="33">
        <f t="shared" si="127"/>
        <v>0</v>
      </c>
      <c r="AH726" s="33">
        <f t="shared" si="127"/>
        <v>0</v>
      </c>
      <c r="AI726" s="33">
        <f t="shared" si="127"/>
        <v>0</v>
      </c>
      <c r="AJ726" s="33">
        <f t="shared" si="127"/>
        <v>0</v>
      </c>
      <c r="AK726" s="33">
        <f t="shared" si="127"/>
        <v>0</v>
      </c>
      <c r="AL726" s="33">
        <f t="shared" si="127"/>
        <v>0</v>
      </c>
      <c r="AM726" s="33">
        <f t="shared" si="127"/>
        <v>0</v>
      </c>
    </row>
    <row r="727" spans="1:39">
      <c r="A727" s="33" t="s">
        <v>265</v>
      </c>
      <c r="B727" s="33" t="str">
        <f t="shared" si="123"/>
        <v>2000s</v>
      </c>
      <c r="C727" s="33" t="s">
        <v>162</v>
      </c>
      <c r="D727" s="77">
        <v>2</v>
      </c>
      <c r="E727" s="33">
        <f t="shared" si="126"/>
        <v>0</v>
      </c>
      <c r="F727" s="33">
        <f t="shared" si="126"/>
        <v>0</v>
      </c>
      <c r="G727" s="33">
        <f t="shared" si="126"/>
        <v>0</v>
      </c>
      <c r="H727" s="33">
        <f t="shared" si="125"/>
        <v>0</v>
      </c>
      <c r="I727" s="33">
        <f t="shared" si="125"/>
        <v>0</v>
      </c>
      <c r="J727" s="33">
        <f t="shared" si="125"/>
        <v>1</v>
      </c>
      <c r="K727" s="33">
        <f t="shared" si="125"/>
        <v>0</v>
      </c>
      <c r="L727" s="33">
        <f t="shared" si="125"/>
        <v>0</v>
      </c>
      <c r="M727" s="33">
        <f t="shared" si="125"/>
        <v>0</v>
      </c>
      <c r="N727" s="33">
        <f t="shared" si="122"/>
        <v>0</v>
      </c>
      <c r="O727" s="33">
        <f t="shared" si="122"/>
        <v>0</v>
      </c>
      <c r="P727" s="33">
        <f t="shared" si="122"/>
        <v>0</v>
      </c>
      <c r="Q727" s="36">
        <f t="shared" si="121"/>
        <v>1</v>
      </c>
      <c r="R727" s="33" t="s">
        <v>328</v>
      </c>
      <c r="U727" s="33" t="s">
        <v>336</v>
      </c>
      <c r="V727" s="33" t="s">
        <v>9</v>
      </c>
      <c r="W727" s="33" t="s">
        <v>162</v>
      </c>
      <c r="X727" s="33">
        <v>2</v>
      </c>
      <c r="Y727" s="33">
        <v>7.1394724026900001</v>
      </c>
      <c r="Z727" s="33">
        <v>7</v>
      </c>
      <c r="AB727" s="33">
        <f t="shared" si="127"/>
        <v>0</v>
      </c>
      <c r="AC727" s="33">
        <f t="shared" si="127"/>
        <v>0</v>
      </c>
      <c r="AD727" s="33">
        <f t="shared" si="127"/>
        <v>0</v>
      </c>
      <c r="AE727" s="33">
        <f t="shared" si="127"/>
        <v>0</v>
      </c>
      <c r="AF727" s="33">
        <f t="shared" si="127"/>
        <v>0</v>
      </c>
      <c r="AG727" s="33">
        <f t="shared" si="127"/>
        <v>1</v>
      </c>
      <c r="AH727" s="33">
        <f t="shared" si="127"/>
        <v>0</v>
      </c>
      <c r="AI727" s="33">
        <f t="shared" si="127"/>
        <v>0</v>
      </c>
      <c r="AJ727" s="33">
        <f t="shared" si="127"/>
        <v>0</v>
      </c>
      <c r="AK727" s="33">
        <f t="shared" si="127"/>
        <v>0</v>
      </c>
      <c r="AL727" s="33">
        <f t="shared" si="127"/>
        <v>0</v>
      </c>
      <c r="AM727" s="33">
        <f t="shared" si="127"/>
        <v>0</v>
      </c>
    </row>
    <row r="728" spans="1:39">
      <c r="A728" s="33" t="s">
        <v>265</v>
      </c>
      <c r="B728" s="33" t="str">
        <f t="shared" si="123"/>
        <v>2000s</v>
      </c>
      <c r="C728" s="33" t="s">
        <v>162</v>
      </c>
      <c r="D728" s="77" t="s">
        <v>161</v>
      </c>
      <c r="E728" s="33">
        <f t="shared" si="126"/>
        <v>0</v>
      </c>
      <c r="F728" s="33">
        <f t="shared" si="126"/>
        <v>0</v>
      </c>
      <c r="G728" s="33">
        <f t="shared" si="126"/>
        <v>0</v>
      </c>
      <c r="H728" s="33">
        <f t="shared" si="125"/>
        <v>0</v>
      </c>
      <c r="I728" s="33">
        <f t="shared" si="125"/>
        <v>0</v>
      </c>
      <c r="J728" s="33">
        <f t="shared" si="125"/>
        <v>1</v>
      </c>
      <c r="K728" s="33">
        <f t="shared" si="125"/>
        <v>0</v>
      </c>
      <c r="L728" s="33">
        <f t="shared" si="125"/>
        <v>0</v>
      </c>
      <c r="M728" s="33">
        <f t="shared" si="125"/>
        <v>0</v>
      </c>
      <c r="N728" s="33">
        <f t="shared" si="122"/>
        <v>0</v>
      </c>
      <c r="O728" s="33">
        <f t="shared" si="122"/>
        <v>0</v>
      </c>
      <c r="P728" s="33">
        <f t="shared" si="122"/>
        <v>0</v>
      </c>
      <c r="Q728" s="36">
        <f t="shared" si="121"/>
        <v>1</v>
      </c>
      <c r="R728" s="33" t="s">
        <v>328</v>
      </c>
      <c r="U728" s="33" t="s">
        <v>336</v>
      </c>
      <c r="V728" s="33" t="s">
        <v>9</v>
      </c>
      <c r="W728" s="33" t="s">
        <v>162</v>
      </c>
      <c r="X728" s="33" t="s">
        <v>161</v>
      </c>
      <c r="Y728" s="33">
        <v>7.3894769029400003</v>
      </c>
      <c r="Z728" s="33">
        <v>7</v>
      </c>
      <c r="AB728" s="33">
        <f t="shared" si="127"/>
        <v>0</v>
      </c>
      <c r="AC728" s="33">
        <f t="shared" si="127"/>
        <v>0</v>
      </c>
      <c r="AD728" s="33">
        <f t="shared" si="127"/>
        <v>0</v>
      </c>
      <c r="AE728" s="33">
        <f t="shared" si="127"/>
        <v>0</v>
      </c>
      <c r="AF728" s="33">
        <f t="shared" si="127"/>
        <v>0</v>
      </c>
      <c r="AG728" s="33">
        <f t="shared" si="127"/>
        <v>1</v>
      </c>
      <c r="AH728" s="33">
        <f t="shared" si="127"/>
        <v>0</v>
      </c>
      <c r="AI728" s="33">
        <f t="shared" si="127"/>
        <v>0</v>
      </c>
      <c r="AJ728" s="33">
        <f t="shared" si="127"/>
        <v>0</v>
      </c>
      <c r="AK728" s="33">
        <f t="shared" si="127"/>
        <v>0</v>
      </c>
      <c r="AL728" s="33">
        <f t="shared" si="127"/>
        <v>0</v>
      </c>
      <c r="AM728" s="33">
        <f t="shared" si="127"/>
        <v>0</v>
      </c>
    </row>
    <row r="729" spans="1:39">
      <c r="A729" s="33" t="s">
        <v>265</v>
      </c>
      <c r="B729" s="33" t="str">
        <f t="shared" si="123"/>
        <v>2000s</v>
      </c>
      <c r="C729" s="33" t="s">
        <v>163</v>
      </c>
      <c r="D729" s="77">
        <v>1</v>
      </c>
      <c r="E729" s="33">
        <f t="shared" si="126"/>
        <v>0</v>
      </c>
      <c r="F729" s="33">
        <f t="shared" si="126"/>
        <v>0</v>
      </c>
      <c r="G729" s="33">
        <f t="shared" si="126"/>
        <v>0</v>
      </c>
      <c r="H729" s="33">
        <f t="shared" si="125"/>
        <v>0</v>
      </c>
      <c r="I729" s="33">
        <f t="shared" si="125"/>
        <v>0</v>
      </c>
      <c r="J729" s="33">
        <f t="shared" si="125"/>
        <v>0</v>
      </c>
      <c r="K729" s="33">
        <f t="shared" si="125"/>
        <v>1</v>
      </c>
      <c r="L729" s="33">
        <f t="shared" si="125"/>
        <v>0</v>
      </c>
      <c r="M729" s="33">
        <f t="shared" si="125"/>
        <v>0</v>
      </c>
      <c r="N729" s="33">
        <f t="shared" si="122"/>
        <v>0</v>
      </c>
      <c r="O729" s="33">
        <f t="shared" si="122"/>
        <v>0</v>
      </c>
      <c r="P729" s="33">
        <f t="shared" si="122"/>
        <v>0</v>
      </c>
      <c r="Q729" s="36">
        <f t="shared" si="121"/>
        <v>1</v>
      </c>
      <c r="R729" s="33" t="s">
        <v>328</v>
      </c>
      <c r="U729" s="33" t="s">
        <v>336</v>
      </c>
      <c r="V729" s="33" t="s">
        <v>9</v>
      </c>
      <c r="W729" s="33" t="s">
        <v>163</v>
      </c>
      <c r="X729" s="33">
        <v>1</v>
      </c>
      <c r="Y729" s="33">
        <v>6.19841388678</v>
      </c>
      <c r="Z729" s="33">
        <v>6</v>
      </c>
      <c r="AB729" s="33">
        <f t="shared" si="127"/>
        <v>0</v>
      </c>
      <c r="AC729" s="33">
        <f t="shared" si="127"/>
        <v>0</v>
      </c>
      <c r="AD729" s="33">
        <f t="shared" si="127"/>
        <v>0</v>
      </c>
      <c r="AE729" s="33">
        <f t="shared" si="127"/>
        <v>0</v>
      </c>
      <c r="AF729" s="33">
        <f t="shared" si="127"/>
        <v>0</v>
      </c>
      <c r="AG729" s="33">
        <f t="shared" si="127"/>
        <v>0</v>
      </c>
      <c r="AH729" s="33">
        <f t="shared" si="127"/>
        <v>1</v>
      </c>
      <c r="AI729" s="33">
        <f t="shared" si="127"/>
        <v>0</v>
      </c>
      <c r="AJ729" s="33">
        <f t="shared" si="127"/>
        <v>0</v>
      </c>
      <c r="AK729" s="33">
        <f t="shared" si="127"/>
        <v>0</v>
      </c>
      <c r="AL729" s="33">
        <f t="shared" si="127"/>
        <v>0</v>
      </c>
      <c r="AM729" s="33">
        <f t="shared" si="127"/>
        <v>0</v>
      </c>
    </row>
    <row r="730" spans="1:39">
      <c r="A730" s="33" t="s">
        <v>265</v>
      </c>
      <c r="B730" s="33" t="str">
        <f t="shared" si="123"/>
        <v>2000s</v>
      </c>
      <c r="C730" s="33" t="s">
        <v>163</v>
      </c>
      <c r="D730" s="77">
        <v>2</v>
      </c>
      <c r="E730" s="33">
        <f t="shared" si="126"/>
        <v>0</v>
      </c>
      <c r="F730" s="33">
        <f t="shared" si="126"/>
        <v>0</v>
      </c>
      <c r="G730" s="33">
        <f t="shared" si="126"/>
        <v>0</v>
      </c>
      <c r="H730" s="33">
        <f t="shared" si="125"/>
        <v>0</v>
      </c>
      <c r="I730" s="33">
        <f t="shared" si="125"/>
        <v>0</v>
      </c>
      <c r="J730" s="33">
        <f t="shared" si="125"/>
        <v>0</v>
      </c>
      <c r="K730" s="33">
        <f t="shared" si="125"/>
        <v>1</v>
      </c>
      <c r="L730" s="33">
        <f t="shared" si="125"/>
        <v>0</v>
      </c>
      <c r="M730" s="33">
        <f t="shared" si="125"/>
        <v>0</v>
      </c>
      <c r="N730" s="33">
        <f t="shared" si="122"/>
        <v>0</v>
      </c>
      <c r="O730" s="33">
        <f t="shared" si="122"/>
        <v>0</v>
      </c>
      <c r="P730" s="33">
        <f t="shared" si="122"/>
        <v>0</v>
      </c>
      <c r="Q730" s="36">
        <f t="shared" si="121"/>
        <v>1</v>
      </c>
      <c r="R730" s="33" t="s">
        <v>328</v>
      </c>
      <c r="U730" s="33" t="s">
        <v>336</v>
      </c>
      <c r="V730" s="33" t="s">
        <v>9</v>
      </c>
      <c r="W730" s="33" t="s">
        <v>163</v>
      </c>
      <c r="X730" s="33">
        <v>2</v>
      </c>
      <c r="Y730" s="33">
        <v>5.8850008223000003</v>
      </c>
      <c r="Z730" s="33">
        <v>6</v>
      </c>
      <c r="AB730" s="33">
        <f t="shared" si="127"/>
        <v>0</v>
      </c>
      <c r="AC730" s="33">
        <f t="shared" si="127"/>
        <v>0</v>
      </c>
      <c r="AD730" s="33">
        <f t="shared" si="127"/>
        <v>0</v>
      </c>
      <c r="AE730" s="33">
        <f t="shared" si="127"/>
        <v>0</v>
      </c>
      <c r="AF730" s="33">
        <f t="shared" si="127"/>
        <v>0</v>
      </c>
      <c r="AG730" s="33">
        <f t="shared" si="127"/>
        <v>0</v>
      </c>
      <c r="AH730" s="33">
        <f t="shared" si="127"/>
        <v>1</v>
      </c>
      <c r="AI730" s="33">
        <f t="shared" si="127"/>
        <v>0</v>
      </c>
      <c r="AJ730" s="33">
        <f t="shared" si="127"/>
        <v>0</v>
      </c>
      <c r="AK730" s="33">
        <f t="shared" si="127"/>
        <v>0</v>
      </c>
      <c r="AL730" s="33">
        <f t="shared" si="127"/>
        <v>0</v>
      </c>
      <c r="AM730" s="33">
        <f t="shared" si="127"/>
        <v>0</v>
      </c>
    </row>
    <row r="731" spans="1:39">
      <c r="A731" s="33" t="s">
        <v>265</v>
      </c>
      <c r="B731" s="33" t="str">
        <f t="shared" si="123"/>
        <v>2000s</v>
      </c>
      <c r="C731" s="33" t="s">
        <v>163</v>
      </c>
      <c r="D731" s="77" t="s">
        <v>161</v>
      </c>
      <c r="E731" s="33">
        <f t="shared" si="126"/>
        <v>0</v>
      </c>
      <c r="F731" s="33">
        <f t="shared" si="126"/>
        <v>0</v>
      </c>
      <c r="G731" s="33">
        <f t="shared" si="126"/>
        <v>0</v>
      </c>
      <c r="H731" s="33">
        <f t="shared" si="125"/>
        <v>0</v>
      </c>
      <c r="I731" s="33">
        <f t="shared" si="125"/>
        <v>0</v>
      </c>
      <c r="J731" s="33">
        <f t="shared" si="125"/>
        <v>0</v>
      </c>
      <c r="K731" s="33">
        <f t="shared" si="125"/>
        <v>1</v>
      </c>
      <c r="L731" s="33">
        <f t="shared" si="125"/>
        <v>0</v>
      </c>
      <c r="M731" s="33">
        <f t="shared" si="125"/>
        <v>0</v>
      </c>
      <c r="N731" s="33">
        <f t="shared" si="122"/>
        <v>0</v>
      </c>
      <c r="O731" s="33">
        <f t="shared" si="122"/>
        <v>0</v>
      </c>
      <c r="P731" s="33">
        <f t="shared" si="122"/>
        <v>0</v>
      </c>
      <c r="Q731" s="36">
        <f t="shared" si="121"/>
        <v>1</v>
      </c>
      <c r="R731" s="33" t="s">
        <v>328</v>
      </c>
      <c r="U731" s="33" t="s">
        <v>336</v>
      </c>
      <c r="V731" s="33" t="s">
        <v>9</v>
      </c>
      <c r="W731" s="33" t="s">
        <v>163</v>
      </c>
      <c r="X731" s="33" t="s">
        <v>161</v>
      </c>
      <c r="Y731" s="33">
        <v>6.09107721094</v>
      </c>
      <c r="Z731" s="33">
        <v>6</v>
      </c>
      <c r="AB731" s="33">
        <f t="shared" si="127"/>
        <v>0</v>
      </c>
      <c r="AC731" s="33">
        <f t="shared" si="127"/>
        <v>0</v>
      </c>
      <c r="AD731" s="33">
        <f t="shared" si="127"/>
        <v>0</v>
      </c>
      <c r="AE731" s="33">
        <f t="shared" si="127"/>
        <v>0</v>
      </c>
      <c r="AF731" s="33">
        <f t="shared" si="127"/>
        <v>0</v>
      </c>
      <c r="AG731" s="33">
        <f t="shared" si="127"/>
        <v>0</v>
      </c>
      <c r="AH731" s="33">
        <f t="shared" si="127"/>
        <v>1</v>
      </c>
      <c r="AI731" s="33">
        <f t="shared" si="127"/>
        <v>0</v>
      </c>
      <c r="AJ731" s="33">
        <f t="shared" si="127"/>
        <v>0</v>
      </c>
      <c r="AK731" s="33">
        <f t="shared" si="127"/>
        <v>0</v>
      </c>
      <c r="AL731" s="33">
        <f t="shared" si="127"/>
        <v>0</v>
      </c>
      <c r="AM731" s="33">
        <f t="shared" si="127"/>
        <v>0</v>
      </c>
    </row>
    <row r="732" spans="1:39">
      <c r="A732" s="33" t="s">
        <v>265</v>
      </c>
      <c r="B732" s="33" t="str">
        <f t="shared" si="123"/>
        <v>2000s</v>
      </c>
      <c r="C732" s="33" t="s">
        <v>164</v>
      </c>
      <c r="D732" s="77">
        <v>1</v>
      </c>
      <c r="E732" s="33">
        <f t="shared" si="126"/>
        <v>0</v>
      </c>
      <c r="F732" s="33">
        <f t="shared" si="126"/>
        <v>0</v>
      </c>
      <c r="G732" s="33">
        <f t="shared" si="126"/>
        <v>0</v>
      </c>
      <c r="H732" s="33">
        <f t="shared" si="125"/>
        <v>0</v>
      </c>
      <c r="I732" s="33">
        <f t="shared" si="125"/>
        <v>0</v>
      </c>
      <c r="J732" s="33">
        <f t="shared" si="125"/>
        <v>0</v>
      </c>
      <c r="K732" s="33">
        <f t="shared" si="125"/>
        <v>0</v>
      </c>
      <c r="L732" s="33">
        <f t="shared" si="125"/>
        <v>1</v>
      </c>
      <c r="M732" s="33">
        <f t="shared" si="125"/>
        <v>0</v>
      </c>
      <c r="N732" s="33">
        <f t="shared" si="122"/>
        <v>0</v>
      </c>
      <c r="O732" s="33">
        <f t="shared" si="122"/>
        <v>0</v>
      </c>
      <c r="P732" s="33">
        <f t="shared" si="122"/>
        <v>0</v>
      </c>
      <c r="Q732" s="36">
        <f t="shared" si="121"/>
        <v>1</v>
      </c>
      <c r="R732" s="33" t="s">
        <v>328</v>
      </c>
      <c r="U732" s="33" t="s">
        <v>336</v>
      </c>
      <c r="V732" s="33" t="s">
        <v>9</v>
      </c>
      <c r="W732" s="33" t="s">
        <v>164</v>
      </c>
      <c r="X732" s="33">
        <v>1</v>
      </c>
      <c r="Y732" s="33">
        <v>5.1092950239399997</v>
      </c>
      <c r="Z732" s="33">
        <v>5</v>
      </c>
      <c r="AB732" s="33">
        <f t="shared" si="127"/>
        <v>0</v>
      </c>
      <c r="AC732" s="33">
        <f t="shared" si="127"/>
        <v>0</v>
      </c>
      <c r="AD732" s="33">
        <f t="shared" si="127"/>
        <v>0</v>
      </c>
      <c r="AE732" s="33">
        <f t="shared" si="127"/>
        <v>0</v>
      </c>
      <c r="AF732" s="33">
        <f t="shared" si="127"/>
        <v>0</v>
      </c>
      <c r="AG732" s="33">
        <f t="shared" si="127"/>
        <v>0</v>
      </c>
      <c r="AH732" s="33">
        <f t="shared" si="127"/>
        <v>0</v>
      </c>
      <c r="AI732" s="33">
        <f t="shared" si="127"/>
        <v>1</v>
      </c>
      <c r="AJ732" s="33">
        <f t="shared" si="127"/>
        <v>0</v>
      </c>
      <c r="AK732" s="33">
        <f t="shared" si="127"/>
        <v>0</v>
      </c>
      <c r="AL732" s="33">
        <f t="shared" si="127"/>
        <v>0</v>
      </c>
      <c r="AM732" s="33">
        <f t="shared" si="127"/>
        <v>0</v>
      </c>
    </row>
    <row r="733" spans="1:39">
      <c r="A733" s="33" t="s">
        <v>265</v>
      </c>
      <c r="B733" s="33" t="str">
        <f t="shared" si="123"/>
        <v>2000s</v>
      </c>
      <c r="C733" s="33" t="s">
        <v>164</v>
      </c>
      <c r="D733" s="77">
        <v>2</v>
      </c>
      <c r="E733" s="33">
        <f t="shared" si="126"/>
        <v>0</v>
      </c>
      <c r="F733" s="33">
        <f t="shared" si="126"/>
        <v>0</v>
      </c>
      <c r="G733" s="33">
        <f t="shared" si="126"/>
        <v>0</v>
      </c>
      <c r="H733" s="33">
        <f t="shared" si="125"/>
        <v>0</v>
      </c>
      <c r="I733" s="33">
        <f t="shared" si="125"/>
        <v>0</v>
      </c>
      <c r="J733" s="33">
        <f t="shared" si="125"/>
        <v>0</v>
      </c>
      <c r="K733" s="33">
        <f t="shared" si="125"/>
        <v>0</v>
      </c>
      <c r="L733" s="33">
        <f t="shared" si="125"/>
        <v>1</v>
      </c>
      <c r="M733" s="33">
        <f t="shared" si="125"/>
        <v>0</v>
      </c>
      <c r="N733" s="33">
        <f t="shared" si="122"/>
        <v>0</v>
      </c>
      <c r="O733" s="33">
        <f t="shared" si="122"/>
        <v>0</v>
      </c>
      <c r="P733" s="33">
        <f t="shared" si="122"/>
        <v>0</v>
      </c>
      <c r="Q733" s="36">
        <f t="shared" si="121"/>
        <v>1</v>
      </c>
      <c r="R733" s="33" t="s">
        <v>328</v>
      </c>
      <c r="U733" s="33" t="s">
        <v>336</v>
      </c>
      <c r="V733" s="33" t="s">
        <v>9</v>
      </c>
      <c r="W733" s="33" t="s">
        <v>164</v>
      </c>
      <c r="X733" s="33">
        <v>2</v>
      </c>
      <c r="Y733" s="33">
        <v>4.85095154447</v>
      </c>
      <c r="Z733" s="33">
        <v>5</v>
      </c>
      <c r="AB733" s="33">
        <f t="shared" si="127"/>
        <v>0</v>
      </c>
      <c r="AC733" s="33">
        <f t="shared" si="127"/>
        <v>0</v>
      </c>
      <c r="AD733" s="33">
        <f t="shared" si="127"/>
        <v>0</v>
      </c>
      <c r="AE733" s="33">
        <f t="shared" si="127"/>
        <v>0</v>
      </c>
      <c r="AF733" s="33">
        <f t="shared" si="127"/>
        <v>0</v>
      </c>
      <c r="AG733" s="33">
        <f t="shared" si="127"/>
        <v>0</v>
      </c>
      <c r="AH733" s="33">
        <f t="shared" si="127"/>
        <v>0</v>
      </c>
      <c r="AI733" s="33">
        <f t="shared" si="127"/>
        <v>1</v>
      </c>
      <c r="AJ733" s="33">
        <f t="shared" si="127"/>
        <v>0</v>
      </c>
      <c r="AK733" s="33">
        <f t="shared" si="127"/>
        <v>0</v>
      </c>
      <c r="AL733" s="33">
        <f t="shared" si="127"/>
        <v>0</v>
      </c>
      <c r="AM733" s="33">
        <f t="shared" si="127"/>
        <v>0</v>
      </c>
    </row>
    <row r="734" spans="1:39">
      <c r="A734" s="33" t="s">
        <v>265</v>
      </c>
      <c r="B734" s="33" t="str">
        <f t="shared" si="123"/>
        <v>2000s</v>
      </c>
      <c r="C734" s="33" t="s">
        <v>164</v>
      </c>
      <c r="D734" s="77" t="s">
        <v>161</v>
      </c>
      <c r="E734" s="33">
        <f t="shared" si="126"/>
        <v>0</v>
      </c>
      <c r="F734" s="33">
        <f t="shared" si="126"/>
        <v>0</v>
      </c>
      <c r="G734" s="33">
        <f t="shared" si="126"/>
        <v>0</v>
      </c>
      <c r="H734" s="33">
        <f t="shared" si="125"/>
        <v>0</v>
      </c>
      <c r="I734" s="33">
        <f t="shared" si="125"/>
        <v>0</v>
      </c>
      <c r="J734" s="33">
        <f t="shared" si="125"/>
        <v>0</v>
      </c>
      <c r="K734" s="33">
        <f t="shared" si="125"/>
        <v>0</v>
      </c>
      <c r="L734" s="33">
        <f t="shared" si="125"/>
        <v>1</v>
      </c>
      <c r="M734" s="33">
        <f t="shared" si="125"/>
        <v>0</v>
      </c>
      <c r="N734" s="33">
        <f t="shared" si="122"/>
        <v>0</v>
      </c>
      <c r="O734" s="33">
        <f t="shared" si="122"/>
        <v>0</v>
      </c>
      <c r="P734" s="33">
        <f t="shared" si="122"/>
        <v>0</v>
      </c>
      <c r="Q734" s="36">
        <f t="shared" si="121"/>
        <v>1</v>
      </c>
      <c r="R734" s="33" t="s">
        <v>328</v>
      </c>
      <c r="U734" s="33" t="s">
        <v>336</v>
      </c>
      <c r="V734" s="33" t="s">
        <v>9</v>
      </c>
      <c r="W734" s="33" t="s">
        <v>164</v>
      </c>
      <c r="X734" s="33" t="s">
        <v>161</v>
      </c>
      <c r="Y734" s="33">
        <v>5.0208183985100003</v>
      </c>
      <c r="Z734" s="33">
        <v>5</v>
      </c>
      <c r="AB734" s="33">
        <f t="shared" si="127"/>
        <v>0</v>
      </c>
      <c r="AC734" s="33">
        <f t="shared" si="127"/>
        <v>0</v>
      </c>
      <c r="AD734" s="33">
        <f t="shared" si="127"/>
        <v>0</v>
      </c>
      <c r="AE734" s="33">
        <f t="shared" si="127"/>
        <v>0</v>
      </c>
      <c r="AF734" s="33">
        <f t="shared" si="127"/>
        <v>0</v>
      </c>
      <c r="AG734" s="33">
        <f t="shared" si="127"/>
        <v>0</v>
      </c>
      <c r="AH734" s="33">
        <f t="shared" si="127"/>
        <v>0</v>
      </c>
      <c r="AI734" s="33">
        <f t="shared" si="127"/>
        <v>1</v>
      </c>
      <c r="AJ734" s="33">
        <f t="shared" si="127"/>
        <v>0</v>
      </c>
      <c r="AK734" s="33">
        <f t="shared" si="127"/>
        <v>0</v>
      </c>
      <c r="AL734" s="33">
        <f t="shared" si="127"/>
        <v>0</v>
      </c>
      <c r="AM734" s="33">
        <f t="shared" si="127"/>
        <v>0</v>
      </c>
    </row>
    <row r="735" spans="1:39">
      <c r="A735" s="33" t="s">
        <v>265</v>
      </c>
      <c r="B735" s="33" t="str">
        <f t="shared" si="123"/>
        <v>2000s</v>
      </c>
      <c r="C735" s="33" t="s">
        <v>165</v>
      </c>
      <c r="D735" s="77">
        <v>1</v>
      </c>
      <c r="E735" s="33">
        <f t="shared" si="126"/>
        <v>0</v>
      </c>
      <c r="F735" s="33">
        <f t="shared" si="126"/>
        <v>0</v>
      </c>
      <c r="G735" s="33">
        <f t="shared" si="126"/>
        <v>0</v>
      </c>
      <c r="H735" s="33">
        <f t="shared" si="125"/>
        <v>0</v>
      </c>
      <c r="I735" s="33">
        <f t="shared" si="125"/>
        <v>0</v>
      </c>
      <c r="J735" s="33">
        <f t="shared" si="125"/>
        <v>0</v>
      </c>
      <c r="K735" s="33">
        <f t="shared" si="125"/>
        <v>0</v>
      </c>
      <c r="L735" s="33">
        <f t="shared" si="125"/>
        <v>0</v>
      </c>
      <c r="M735" s="33">
        <f t="shared" si="125"/>
        <v>1</v>
      </c>
      <c r="N735" s="33">
        <f t="shared" si="122"/>
        <v>0</v>
      </c>
      <c r="O735" s="33">
        <f t="shared" si="122"/>
        <v>0</v>
      </c>
      <c r="P735" s="33">
        <f t="shared" si="122"/>
        <v>0</v>
      </c>
      <c r="Q735" s="36">
        <f t="shared" si="121"/>
        <v>1</v>
      </c>
      <c r="R735" s="33" t="s">
        <v>328</v>
      </c>
      <c r="U735" s="33" t="s">
        <v>336</v>
      </c>
      <c r="V735" s="33" t="s">
        <v>9</v>
      </c>
      <c r="W735" s="33" t="s">
        <v>165</v>
      </c>
      <c r="X735" s="33">
        <v>1</v>
      </c>
      <c r="Y735" s="33">
        <v>4.2115444561400004</v>
      </c>
      <c r="Z735" s="33">
        <v>4</v>
      </c>
      <c r="AB735" s="33">
        <f t="shared" si="127"/>
        <v>0</v>
      </c>
      <c r="AC735" s="33">
        <f t="shared" si="127"/>
        <v>0</v>
      </c>
      <c r="AD735" s="33">
        <f t="shared" si="127"/>
        <v>0</v>
      </c>
      <c r="AE735" s="33">
        <f t="shared" si="127"/>
        <v>0</v>
      </c>
      <c r="AF735" s="33">
        <f t="shared" si="127"/>
        <v>0</v>
      </c>
      <c r="AG735" s="33">
        <f t="shared" si="127"/>
        <v>0</v>
      </c>
      <c r="AH735" s="33">
        <f t="shared" si="127"/>
        <v>0</v>
      </c>
      <c r="AI735" s="33">
        <f t="shared" si="127"/>
        <v>0</v>
      </c>
      <c r="AJ735" s="33">
        <f t="shared" si="127"/>
        <v>1</v>
      </c>
      <c r="AK735" s="33">
        <f t="shared" si="127"/>
        <v>0</v>
      </c>
      <c r="AL735" s="33">
        <f t="shared" si="127"/>
        <v>0</v>
      </c>
      <c r="AM735" s="33">
        <f t="shared" si="127"/>
        <v>0</v>
      </c>
    </row>
    <row r="736" spans="1:39">
      <c r="A736" s="33" t="s">
        <v>265</v>
      </c>
      <c r="B736" s="33" t="str">
        <f t="shared" si="123"/>
        <v>2000s</v>
      </c>
      <c r="C736" s="33" t="s">
        <v>165</v>
      </c>
      <c r="D736" s="77">
        <v>2</v>
      </c>
      <c r="E736" s="33">
        <f t="shared" si="126"/>
        <v>0</v>
      </c>
      <c r="F736" s="33">
        <f t="shared" si="126"/>
        <v>0</v>
      </c>
      <c r="G736" s="33">
        <f t="shared" si="126"/>
        <v>0</v>
      </c>
      <c r="H736" s="33">
        <f t="shared" si="125"/>
        <v>0</v>
      </c>
      <c r="I736" s="33">
        <f t="shared" si="125"/>
        <v>0</v>
      </c>
      <c r="J736" s="33">
        <f t="shared" si="125"/>
        <v>0</v>
      </c>
      <c r="K736" s="33">
        <f t="shared" si="125"/>
        <v>0</v>
      </c>
      <c r="L736" s="33">
        <f t="shared" si="125"/>
        <v>0</v>
      </c>
      <c r="M736" s="33">
        <f t="shared" si="125"/>
        <v>1</v>
      </c>
      <c r="N736" s="33">
        <f t="shared" si="122"/>
        <v>0</v>
      </c>
      <c r="O736" s="33">
        <f t="shared" si="122"/>
        <v>0</v>
      </c>
      <c r="P736" s="33">
        <f t="shared" si="122"/>
        <v>0</v>
      </c>
      <c r="Q736" s="36">
        <f t="shared" si="121"/>
        <v>1</v>
      </c>
      <c r="R736" s="33" t="s">
        <v>328</v>
      </c>
      <c r="U736" s="33" t="s">
        <v>336</v>
      </c>
      <c r="V736" s="33" t="s">
        <v>9</v>
      </c>
      <c r="W736" s="33" t="s">
        <v>165</v>
      </c>
      <c r="X736" s="33">
        <v>2</v>
      </c>
      <c r="Y736" s="33">
        <v>3.9985943243299999</v>
      </c>
      <c r="Z736" s="33">
        <v>4</v>
      </c>
      <c r="AB736" s="33">
        <f t="shared" ref="AB736:AM748" si="128">IF(AB$2=$Z736,1,0)</f>
        <v>0</v>
      </c>
      <c r="AC736" s="33">
        <f t="shared" si="128"/>
        <v>0</v>
      </c>
      <c r="AD736" s="33">
        <f t="shared" si="128"/>
        <v>0</v>
      </c>
      <c r="AE736" s="33">
        <f t="shared" si="128"/>
        <v>0</v>
      </c>
      <c r="AF736" s="33">
        <f t="shared" si="128"/>
        <v>0</v>
      </c>
      <c r="AG736" s="33">
        <f t="shared" si="128"/>
        <v>0</v>
      </c>
      <c r="AH736" s="33">
        <f t="shared" si="128"/>
        <v>0</v>
      </c>
      <c r="AI736" s="33">
        <f t="shared" si="128"/>
        <v>0</v>
      </c>
      <c r="AJ736" s="33">
        <f t="shared" si="128"/>
        <v>1</v>
      </c>
      <c r="AK736" s="33">
        <f t="shared" si="128"/>
        <v>0</v>
      </c>
      <c r="AL736" s="33">
        <f t="shared" si="128"/>
        <v>0</v>
      </c>
      <c r="AM736" s="33">
        <f t="shared" si="128"/>
        <v>0</v>
      </c>
    </row>
    <row r="737" spans="1:39">
      <c r="A737" s="33" t="s">
        <v>265</v>
      </c>
      <c r="B737" s="33" t="str">
        <f t="shared" si="123"/>
        <v>2000s</v>
      </c>
      <c r="C737" s="33" t="s">
        <v>165</v>
      </c>
      <c r="D737" s="77" t="s">
        <v>161</v>
      </c>
      <c r="E737" s="33">
        <f t="shared" si="126"/>
        <v>0</v>
      </c>
      <c r="F737" s="33">
        <f t="shared" si="126"/>
        <v>0</v>
      </c>
      <c r="G737" s="33">
        <f t="shared" si="126"/>
        <v>0</v>
      </c>
      <c r="H737" s="33">
        <f t="shared" si="125"/>
        <v>0</v>
      </c>
      <c r="I737" s="33">
        <f t="shared" si="125"/>
        <v>0</v>
      </c>
      <c r="J737" s="33">
        <f t="shared" si="125"/>
        <v>0</v>
      </c>
      <c r="K737" s="33">
        <f t="shared" si="125"/>
        <v>0</v>
      </c>
      <c r="L737" s="33">
        <f t="shared" si="125"/>
        <v>0</v>
      </c>
      <c r="M737" s="33">
        <f t="shared" si="125"/>
        <v>1</v>
      </c>
      <c r="N737" s="33">
        <f t="shared" si="122"/>
        <v>0</v>
      </c>
      <c r="O737" s="33">
        <f t="shared" si="122"/>
        <v>0</v>
      </c>
      <c r="P737" s="33">
        <f t="shared" si="122"/>
        <v>0</v>
      </c>
      <c r="Q737" s="36">
        <f t="shared" si="121"/>
        <v>1</v>
      </c>
      <c r="R737" s="33" t="s">
        <v>328</v>
      </c>
      <c r="U737" s="33" t="s">
        <v>336</v>
      </c>
      <c r="V737" s="33" t="s">
        <v>9</v>
      </c>
      <c r="W737" s="33" t="s">
        <v>165</v>
      </c>
      <c r="X737" s="33" t="s">
        <v>161</v>
      </c>
      <c r="Y737" s="33">
        <v>4.1386139951700001</v>
      </c>
      <c r="Z737" s="33">
        <v>4</v>
      </c>
      <c r="AB737" s="33">
        <f t="shared" si="128"/>
        <v>0</v>
      </c>
      <c r="AC737" s="33">
        <f t="shared" si="128"/>
        <v>0</v>
      </c>
      <c r="AD737" s="33">
        <f t="shared" si="128"/>
        <v>0</v>
      </c>
      <c r="AE737" s="33">
        <f t="shared" si="128"/>
        <v>0</v>
      </c>
      <c r="AF737" s="33">
        <f t="shared" si="128"/>
        <v>0</v>
      </c>
      <c r="AG737" s="33">
        <f t="shared" si="128"/>
        <v>0</v>
      </c>
      <c r="AH737" s="33">
        <f t="shared" si="128"/>
        <v>0</v>
      </c>
      <c r="AI737" s="33">
        <f t="shared" si="128"/>
        <v>0</v>
      </c>
      <c r="AJ737" s="33">
        <f t="shared" si="128"/>
        <v>1</v>
      </c>
      <c r="AK737" s="33">
        <f t="shared" si="128"/>
        <v>0</v>
      </c>
      <c r="AL737" s="33">
        <f t="shared" si="128"/>
        <v>0</v>
      </c>
      <c r="AM737" s="33">
        <f t="shared" si="128"/>
        <v>0</v>
      </c>
    </row>
    <row r="738" spans="1:39">
      <c r="A738" s="33" t="s">
        <v>266</v>
      </c>
      <c r="B738" s="33" t="s">
        <v>272</v>
      </c>
      <c r="C738" s="33" t="s">
        <v>311</v>
      </c>
      <c r="D738" s="77">
        <v>1</v>
      </c>
      <c r="E738" s="33">
        <f t="shared" si="126"/>
        <v>0</v>
      </c>
      <c r="F738" s="33">
        <f t="shared" si="126"/>
        <v>1</v>
      </c>
      <c r="G738" s="33">
        <f t="shared" si="126"/>
        <v>0</v>
      </c>
      <c r="H738" s="33">
        <f t="shared" si="125"/>
        <v>0</v>
      </c>
      <c r="I738" s="33">
        <f t="shared" si="125"/>
        <v>0</v>
      </c>
      <c r="J738" s="33">
        <f t="shared" si="125"/>
        <v>0</v>
      </c>
      <c r="K738" s="33">
        <f t="shared" si="125"/>
        <v>0</v>
      </c>
      <c r="L738" s="33">
        <f t="shared" si="125"/>
        <v>0</v>
      </c>
      <c r="M738" s="33">
        <f t="shared" si="125"/>
        <v>0</v>
      </c>
      <c r="N738" s="33">
        <f t="shared" si="122"/>
        <v>0</v>
      </c>
      <c r="O738" s="33">
        <f t="shared" si="122"/>
        <v>0</v>
      </c>
      <c r="P738" s="33">
        <f t="shared" si="122"/>
        <v>0</v>
      </c>
      <c r="Q738" s="36">
        <f t="shared" si="121"/>
        <v>1</v>
      </c>
      <c r="R738" s="33" t="s">
        <v>328</v>
      </c>
      <c r="U738" s="33" t="s">
        <v>337</v>
      </c>
      <c r="V738" s="33" t="s">
        <v>330</v>
      </c>
      <c r="W738" s="33" t="s">
        <v>311</v>
      </c>
      <c r="X738" s="33">
        <v>1</v>
      </c>
      <c r="Y738" s="33">
        <v>20.4658457267</v>
      </c>
      <c r="Z738" s="33">
        <v>20</v>
      </c>
      <c r="AB738" s="33">
        <f t="shared" si="128"/>
        <v>0</v>
      </c>
      <c r="AC738" s="33">
        <f t="shared" si="128"/>
        <v>1</v>
      </c>
      <c r="AD738" s="33">
        <f t="shared" si="128"/>
        <v>0</v>
      </c>
      <c r="AE738" s="33">
        <f t="shared" si="128"/>
        <v>0</v>
      </c>
      <c r="AF738" s="33">
        <f t="shared" si="128"/>
        <v>0</v>
      </c>
      <c r="AG738" s="33">
        <f t="shared" si="128"/>
        <v>0</v>
      </c>
      <c r="AH738" s="33">
        <f t="shared" si="128"/>
        <v>0</v>
      </c>
      <c r="AI738" s="33">
        <f t="shared" si="128"/>
        <v>0</v>
      </c>
      <c r="AJ738" s="33">
        <f t="shared" si="128"/>
        <v>0</v>
      </c>
      <c r="AK738" s="33">
        <f t="shared" si="128"/>
        <v>0</v>
      </c>
      <c r="AL738" s="33">
        <f t="shared" si="128"/>
        <v>0</v>
      </c>
      <c r="AM738" s="33">
        <f t="shared" si="128"/>
        <v>0</v>
      </c>
    </row>
    <row r="739" spans="1:39">
      <c r="A739" s="33" t="s">
        <v>266</v>
      </c>
      <c r="B739" s="33" t="s">
        <v>272</v>
      </c>
      <c r="C739" s="33" t="s">
        <v>311</v>
      </c>
      <c r="D739" s="77">
        <v>2</v>
      </c>
      <c r="E739" s="33">
        <f t="shared" si="126"/>
        <v>0</v>
      </c>
      <c r="F739" s="33">
        <f t="shared" si="126"/>
        <v>1</v>
      </c>
      <c r="G739" s="33">
        <f t="shared" si="126"/>
        <v>0</v>
      </c>
      <c r="H739" s="33">
        <f t="shared" si="125"/>
        <v>0</v>
      </c>
      <c r="I739" s="33">
        <f t="shared" si="125"/>
        <v>0</v>
      </c>
      <c r="J739" s="33">
        <f t="shared" si="125"/>
        <v>0</v>
      </c>
      <c r="K739" s="33">
        <f t="shared" si="125"/>
        <v>0</v>
      </c>
      <c r="L739" s="33">
        <f t="shared" si="125"/>
        <v>0</v>
      </c>
      <c r="M739" s="33">
        <f t="shared" si="125"/>
        <v>0</v>
      </c>
      <c r="N739" s="33">
        <f t="shared" si="122"/>
        <v>0</v>
      </c>
      <c r="O739" s="33">
        <f t="shared" si="122"/>
        <v>0</v>
      </c>
      <c r="P739" s="33">
        <f t="shared" si="122"/>
        <v>0</v>
      </c>
      <c r="Q739" s="36">
        <f t="shared" si="121"/>
        <v>1</v>
      </c>
      <c r="R739" s="33" t="s">
        <v>328</v>
      </c>
      <c r="U739" s="33" t="s">
        <v>337</v>
      </c>
      <c r="V739" s="33" t="s">
        <v>330</v>
      </c>
      <c r="W739" s="33" t="s">
        <v>311</v>
      </c>
      <c r="X739" s="33">
        <v>2</v>
      </c>
      <c r="Y739" s="33">
        <v>19.431022376200001</v>
      </c>
      <c r="Z739" s="33">
        <v>20</v>
      </c>
      <c r="AB739" s="33">
        <f t="shared" si="128"/>
        <v>0</v>
      </c>
      <c r="AC739" s="33">
        <f t="shared" si="128"/>
        <v>1</v>
      </c>
      <c r="AD739" s="33">
        <f t="shared" si="128"/>
        <v>0</v>
      </c>
      <c r="AE739" s="33">
        <f t="shared" si="128"/>
        <v>0</v>
      </c>
      <c r="AF739" s="33">
        <f t="shared" si="128"/>
        <v>0</v>
      </c>
      <c r="AG739" s="33">
        <f t="shared" si="128"/>
        <v>0</v>
      </c>
      <c r="AH739" s="33">
        <f t="shared" si="128"/>
        <v>0</v>
      </c>
      <c r="AI739" s="33">
        <f t="shared" si="128"/>
        <v>0</v>
      </c>
      <c r="AJ739" s="33">
        <f t="shared" si="128"/>
        <v>0</v>
      </c>
      <c r="AK739" s="33">
        <f t="shared" si="128"/>
        <v>0</v>
      </c>
      <c r="AL739" s="33">
        <f t="shared" si="128"/>
        <v>0</v>
      </c>
      <c r="AM739" s="33">
        <f t="shared" si="128"/>
        <v>0</v>
      </c>
    </row>
    <row r="740" spans="1:39">
      <c r="A740" s="33" t="s">
        <v>266</v>
      </c>
      <c r="B740" s="33" t="s">
        <v>272</v>
      </c>
      <c r="C740" s="33" t="s">
        <v>311</v>
      </c>
      <c r="D740" s="77" t="s">
        <v>161</v>
      </c>
      <c r="E740" s="33">
        <f t="shared" si="126"/>
        <v>0</v>
      </c>
      <c r="F740" s="33">
        <f t="shared" si="126"/>
        <v>1</v>
      </c>
      <c r="G740" s="33">
        <f t="shared" si="126"/>
        <v>0</v>
      </c>
      <c r="H740" s="33">
        <f t="shared" si="125"/>
        <v>0</v>
      </c>
      <c r="I740" s="33">
        <f t="shared" si="125"/>
        <v>0</v>
      </c>
      <c r="J740" s="33">
        <f t="shared" si="125"/>
        <v>0</v>
      </c>
      <c r="K740" s="33">
        <f t="shared" si="125"/>
        <v>0</v>
      </c>
      <c r="L740" s="33">
        <f t="shared" si="125"/>
        <v>0</v>
      </c>
      <c r="M740" s="33">
        <f t="shared" si="125"/>
        <v>0</v>
      </c>
      <c r="N740" s="33">
        <f t="shared" si="122"/>
        <v>0</v>
      </c>
      <c r="O740" s="33">
        <f t="shared" si="122"/>
        <v>0</v>
      </c>
      <c r="P740" s="33">
        <f t="shared" si="122"/>
        <v>0</v>
      </c>
      <c r="Q740" s="36">
        <f t="shared" si="121"/>
        <v>1</v>
      </c>
      <c r="R740" s="33" t="s">
        <v>328</v>
      </c>
      <c r="U740" s="33" t="s">
        <v>337</v>
      </c>
      <c r="V740" s="33" t="s">
        <v>330</v>
      </c>
      <c r="W740" s="33" t="s">
        <v>311</v>
      </c>
      <c r="X740" s="33" t="s">
        <v>161</v>
      </c>
      <c r="Y740" s="33">
        <v>20.1114428281</v>
      </c>
      <c r="Z740" s="33">
        <v>20</v>
      </c>
      <c r="AB740" s="33">
        <f t="shared" si="128"/>
        <v>0</v>
      </c>
      <c r="AC740" s="33">
        <f t="shared" si="128"/>
        <v>1</v>
      </c>
      <c r="AD740" s="33">
        <f t="shared" si="128"/>
        <v>0</v>
      </c>
      <c r="AE740" s="33">
        <f t="shared" si="128"/>
        <v>0</v>
      </c>
      <c r="AF740" s="33">
        <f t="shared" si="128"/>
        <v>0</v>
      </c>
      <c r="AG740" s="33">
        <f t="shared" si="128"/>
        <v>0</v>
      </c>
      <c r="AH740" s="33">
        <f t="shared" si="128"/>
        <v>0</v>
      </c>
      <c r="AI740" s="33">
        <f t="shared" si="128"/>
        <v>0</v>
      </c>
      <c r="AJ740" s="33">
        <f t="shared" si="128"/>
        <v>0</v>
      </c>
      <c r="AK740" s="33">
        <f t="shared" si="128"/>
        <v>0</v>
      </c>
      <c r="AL740" s="33">
        <f t="shared" si="128"/>
        <v>0</v>
      </c>
      <c r="AM740" s="33">
        <f t="shared" si="128"/>
        <v>0</v>
      </c>
    </row>
    <row r="741" spans="1:39">
      <c r="A741" s="33" t="s">
        <v>266</v>
      </c>
      <c r="B741" s="33" t="s">
        <v>272</v>
      </c>
      <c r="C741" s="33" t="s">
        <v>162</v>
      </c>
      <c r="D741" s="77">
        <v>1</v>
      </c>
      <c r="E741" s="33">
        <f t="shared" si="126"/>
        <v>0</v>
      </c>
      <c r="F741" s="33">
        <f t="shared" si="126"/>
        <v>0</v>
      </c>
      <c r="G741" s="33">
        <f t="shared" si="126"/>
        <v>1</v>
      </c>
      <c r="H741" s="33">
        <f t="shared" si="125"/>
        <v>0</v>
      </c>
      <c r="I741" s="33">
        <f t="shared" si="125"/>
        <v>0</v>
      </c>
      <c r="J741" s="33">
        <f t="shared" si="125"/>
        <v>0</v>
      </c>
      <c r="K741" s="33">
        <f t="shared" si="125"/>
        <v>0</v>
      </c>
      <c r="L741" s="33">
        <f t="shared" si="125"/>
        <v>0</v>
      </c>
      <c r="M741" s="33">
        <f t="shared" si="125"/>
        <v>0</v>
      </c>
      <c r="N741" s="33">
        <f t="shared" si="122"/>
        <v>0</v>
      </c>
      <c r="O741" s="33">
        <f t="shared" si="122"/>
        <v>0</v>
      </c>
      <c r="P741" s="33">
        <f t="shared" si="122"/>
        <v>0</v>
      </c>
      <c r="Q741" s="36">
        <f t="shared" si="121"/>
        <v>1</v>
      </c>
      <c r="R741" s="33" t="s">
        <v>328</v>
      </c>
      <c r="U741" s="33" t="s">
        <v>337</v>
      </c>
      <c r="V741" s="33" t="s">
        <v>330</v>
      </c>
      <c r="W741" s="33" t="s">
        <v>162</v>
      </c>
      <c r="X741" s="33">
        <v>1</v>
      </c>
      <c r="Y741" s="33">
        <v>16.869806638</v>
      </c>
      <c r="Z741" s="33">
        <v>15</v>
      </c>
      <c r="AB741" s="33">
        <f t="shared" si="128"/>
        <v>0</v>
      </c>
      <c r="AC741" s="33">
        <f t="shared" si="128"/>
        <v>0</v>
      </c>
      <c r="AD741" s="33">
        <f t="shared" si="128"/>
        <v>1</v>
      </c>
      <c r="AE741" s="33">
        <f t="shared" si="128"/>
        <v>0</v>
      </c>
      <c r="AF741" s="33">
        <f t="shared" si="128"/>
        <v>0</v>
      </c>
      <c r="AG741" s="33">
        <f t="shared" si="128"/>
        <v>0</v>
      </c>
      <c r="AH741" s="33">
        <f t="shared" si="128"/>
        <v>0</v>
      </c>
      <c r="AI741" s="33">
        <f t="shared" si="128"/>
        <v>0</v>
      </c>
      <c r="AJ741" s="33">
        <f t="shared" si="128"/>
        <v>0</v>
      </c>
      <c r="AK741" s="33">
        <f t="shared" si="128"/>
        <v>0</v>
      </c>
      <c r="AL741" s="33">
        <f t="shared" si="128"/>
        <v>0</v>
      </c>
      <c r="AM741" s="33">
        <f t="shared" si="128"/>
        <v>0</v>
      </c>
    </row>
    <row r="742" spans="1:39">
      <c r="A742" s="33" t="s">
        <v>266</v>
      </c>
      <c r="B742" s="33" t="s">
        <v>272</v>
      </c>
      <c r="C742" s="33" t="s">
        <v>162</v>
      </c>
      <c r="D742" s="77">
        <v>2</v>
      </c>
      <c r="E742" s="33">
        <f t="shared" si="126"/>
        <v>0</v>
      </c>
      <c r="F742" s="33">
        <f t="shared" si="126"/>
        <v>0</v>
      </c>
      <c r="G742" s="33">
        <f t="shared" si="126"/>
        <v>1</v>
      </c>
      <c r="H742" s="33">
        <f t="shared" si="125"/>
        <v>0</v>
      </c>
      <c r="I742" s="33">
        <f t="shared" si="125"/>
        <v>0</v>
      </c>
      <c r="J742" s="33">
        <f t="shared" si="125"/>
        <v>0</v>
      </c>
      <c r="K742" s="33">
        <f t="shared" si="125"/>
        <v>0</v>
      </c>
      <c r="L742" s="33">
        <f t="shared" si="125"/>
        <v>0</v>
      </c>
      <c r="M742" s="33">
        <f t="shared" si="125"/>
        <v>0</v>
      </c>
      <c r="N742" s="33">
        <f t="shared" si="122"/>
        <v>0</v>
      </c>
      <c r="O742" s="33">
        <f t="shared" si="122"/>
        <v>0</v>
      </c>
      <c r="P742" s="33">
        <f t="shared" si="122"/>
        <v>0</v>
      </c>
      <c r="Q742" s="36">
        <f t="shared" si="121"/>
        <v>1</v>
      </c>
      <c r="R742" s="33" t="s">
        <v>328</v>
      </c>
      <c r="U742" s="33" t="s">
        <v>337</v>
      </c>
      <c r="V742" s="33" t="s">
        <v>330</v>
      </c>
      <c r="W742" s="33" t="s">
        <v>162</v>
      </c>
      <c r="X742" s="33">
        <v>2</v>
      </c>
      <c r="Y742" s="33">
        <v>16.016811357000002</v>
      </c>
      <c r="Z742" s="33">
        <v>15</v>
      </c>
      <c r="AB742" s="33">
        <f t="shared" si="128"/>
        <v>0</v>
      </c>
      <c r="AC742" s="33">
        <f t="shared" si="128"/>
        <v>0</v>
      </c>
      <c r="AD742" s="33">
        <f t="shared" si="128"/>
        <v>1</v>
      </c>
      <c r="AE742" s="33">
        <f t="shared" si="128"/>
        <v>0</v>
      </c>
      <c r="AF742" s="33">
        <f t="shared" si="128"/>
        <v>0</v>
      </c>
      <c r="AG742" s="33">
        <f t="shared" si="128"/>
        <v>0</v>
      </c>
      <c r="AH742" s="33">
        <f t="shared" si="128"/>
        <v>0</v>
      </c>
      <c r="AI742" s="33">
        <f t="shared" si="128"/>
        <v>0</v>
      </c>
      <c r="AJ742" s="33">
        <f t="shared" si="128"/>
        <v>0</v>
      </c>
      <c r="AK742" s="33">
        <f t="shared" si="128"/>
        <v>0</v>
      </c>
      <c r="AL742" s="33">
        <f t="shared" si="128"/>
        <v>0</v>
      </c>
      <c r="AM742" s="33">
        <f t="shared" si="128"/>
        <v>0</v>
      </c>
    </row>
    <row r="743" spans="1:39">
      <c r="A743" s="33" t="s">
        <v>266</v>
      </c>
      <c r="B743" s="33" t="s">
        <v>272</v>
      </c>
      <c r="C743" s="33" t="s">
        <v>162</v>
      </c>
      <c r="D743" s="77" t="s">
        <v>161</v>
      </c>
      <c r="E743" s="33">
        <f t="shared" si="126"/>
        <v>0</v>
      </c>
      <c r="F743" s="33">
        <f t="shared" si="126"/>
        <v>0</v>
      </c>
      <c r="G743" s="33">
        <f t="shared" si="126"/>
        <v>1</v>
      </c>
      <c r="H743" s="33">
        <f t="shared" si="125"/>
        <v>0</v>
      </c>
      <c r="I743" s="33">
        <f t="shared" si="125"/>
        <v>0</v>
      </c>
      <c r="J743" s="33">
        <f t="shared" si="125"/>
        <v>0</v>
      </c>
      <c r="K743" s="33">
        <f t="shared" si="125"/>
        <v>0</v>
      </c>
      <c r="L743" s="33">
        <f t="shared" si="125"/>
        <v>0</v>
      </c>
      <c r="M743" s="33">
        <f t="shared" si="125"/>
        <v>0</v>
      </c>
      <c r="N743" s="33">
        <f t="shared" si="122"/>
        <v>0</v>
      </c>
      <c r="O743" s="33">
        <f t="shared" si="122"/>
        <v>0</v>
      </c>
      <c r="P743" s="33">
        <f t="shared" si="122"/>
        <v>0</v>
      </c>
      <c r="Q743" s="36">
        <f t="shared" si="121"/>
        <v>1</v>
      </c>
      <c r="R743" s="33" t="s">
        <v>328</v>
      </c>
      <c r="U743" s="33" t="s">
        <v>337</v>
      </c>
      <c r="V743" s="33" t="s">
        <v>330</v>
      </c>
      <c r="W743" s="33" t="s">
        <v>162</v>
      </c>
      <c r="X743" s="33" t="s">
        <v>161</v>
      </c>
      <c r="Y743" s="33">
        <v>16.577675618800001</v>
      </c>
      <c r="Z743" s="33">
        <v>15</v>
      </c>
      <c r="AB743" s="33">
        <f t="shared" si="128"/>
        <v>0</v>
      </c>
      <c r="AC743" s="33">
        <f t="shared" si="128"/>
        <v>0</v>
      </c>
      <c r="AD743" s="33">
        <f t="shared" si="128"/>
        <v>1</v>
      </c>
      <c r="AE743" s="33">
        <f t="shared" si="128"/>
        <v>0</v>
      </c>
      <c r="AF743" s="33">
        <f t="shared" si="128"/>
        <v>0</v>
      </c>
      <c r="AG743" s="33">
        <f t="shared" si="128"/>
        <v>0</v>
      </c>
      <c r="AH743" s="33">
        <f t="shared" si="128"/>
        <v>0</v>
      </c>
      <c r="AI743" s="33">
        <f t="shared" si="128"/>
        <v>0</v>
      </c>
      <c r="AJ743" s="33">
        <f t="shared" si="128"/>
        <v>0</v>
      </c>
      <c r="AK743" s="33">
        <f t="shared" si="128"/>
        <v>0</v>
      </c>
      <c r="AL743" s="33">
        <f t="shared" si="128"/>
        <v>0</v>
      </c>
      <c r="AM743" s="33">
        <f t="shared" si="128"/>
        <v>0</v>
      </c>
    </row>
    <row r="744" spans="1:39">
      <c r="A744" s="33" t="s">
        <v>266</v>
      </c>
      <c r="B744" s="33" t="s">
        <v>272</v>
      </c>
      <c r="C744" s="33" t="s">
        <v>163</v>
      </c>
      <c r="D744" s="77">
        <v>1</v>
      </c>
      <c r="E744" s="33">
        <f t="shared" si="126"/>
        <v>0</v>
      </c>
      <c r="F744" s="33">
        <f t="shared" si="126"/>
        <v>0</v>
      </c>
      <c r="G744" s="33">
        <f t="shared" si="126"/>
        <v>1</v>
      </c>
      <c r="H744" s="33">
        <f t="shared" si="125"/>
        <v>0</v>
      </c>
      <c r="I744" s="33">
        <f t="shared" si="125"/>
        <v>0</v>
      </c>
      <c r="J744" s="33">
        <f t="shared" si="125"/>
        <v>0</v>
      </c>
      <c r="K744" s="33">
        <f t="shared" si="125"/>
        <v>0</v>
      </c>
      <c r="L744" s="33">
        <f t="shared" si="125"/>
        <v>0</v>
      </c>
      <c r="M744" s="33">
        <f t="shared" si="125"/>
        <v>0</v>
      </c>
      <c r="N744" s="33">
        <f t="shared" si="122"/>
        <v>0</v>
      </c>
      <c r="O744" s="33">
        <f t="shared" si="122"/>
        <v>0</v>
      </c>
      <c r="P744" s="33">
        <f t="shared" si="122"/>
        <v>0</v>
      </c>
      <c r="Q744" s="36">
        <f t="shared" si="121"/>
        <v>1</v>
      </c>
      <c r="R744" s="33" t="s">
        <v>328</v>
      </c>
      <c r="U744" s="33" t="s">
        <v>337</v>
      </c>
      <c r="V744" s="33" t="s">
        <v>330</v>
      </c>
      <c r="W744" s="33" t="s">
        <v>163</v>
      </c>
      <c r="X744" s="33">
        <v>1</v>
      </c>
      <c r="Y744" s="33">
        <v>13.905625001000001</v>
      </c>
      <c r="Z744" s="33">
        <v>15</v>
      </c>
      <c r="AB744" s="33">
        <f t="shared" si="128"/>
        <v>0</v>
      </c>
      <c r="AC744" s="33">
        <f t="shared" si="128"/>
        <v>0</v>
      </c>
      <c r="AD744" s="33">
        <f t="shared" si="128"/>
        <v>1</v>
      </c>
      <c r="AE744" s="33">
        <f t="shared" si="128"/>
        <v>0</v>
      </c>
      <c r="AF744" s="33">
        <f t="shared" si="128"/>
        <v>0</v>
      </c>
      <c r="AG744" s="33">
        <f t="shared" si="128"/>
        <v>0</v>
      </c>
      <c r="AH744" s="33">
        <f t="shared" si="128"/>
        <v>0</v>
      </c>
      <c r="AI744" s="33">
        <f t="shared" si="128"/>
        <v>0</v>
      </c>
      <c r="AJ744" s="33">
        <f t="shared" si="128"/>
        <v>0</v>
      </c>
      <c r="AK744" s="33">
        <f t="shared" si="128"/>
        <v>0</v>
      </c>
      <c r="AL744" s="33">
        <f t="shared" si="128"/>
        <v>0</v>
      </c>
      <c r="AM744" s="33">
        <f t="shared" si="128"/>
        <v>0</v>
      </c>
    </row>
    <row r="745" spans="1:39">
      <c r="A745" s="33" t="s">
        <v>266</v>
      </c>
      <c r="B745" s="33" t="s">
        <v>272</v>
      </c>
      <c r="C745" s="33" t="s">
        <v>163</v>
      </c>
      <c r="D745" s="77">
        <v>2</v>
      </c>
      <c r="E745" s="33">
        <f t="shared" si="126"/>
        <v>0</v>
      </c>
      <c r="F745" s="33">
        <f t="shared" si="126"/>
        <v>0</v>
      </c>
      <c r="G745" s="33">
        <f t="shared" si="126"/>
        <v>1</v>
      </c>
      <c r="H745" s="33">
        <f t="shared" si="125"/>
        <v>0</v>
      </c>
      <c r="I745" s="33">
        <f t="shared" si="125"/>
        <v>0</v>
      </c>
      <c r="J745" s="33">
        <f t="shared" si="125"/>
        <v>0</v>
      </c>
      <c r="K745" s="33">
        <f t="shared" si="125"/>
        <v>0</v>
      </c>
      <c r="L745" s="33">
        <f t="shared" si="125"/>
        <v>0</v>
      </c>
      <c r="M745" s="33">
        <f t="shared" si="125"/>
        <v>0</v>
      </c>
      <c r="N745" s="33">
        <f t="shared" si="122"/>
        <v>0</v>
      </c>
      <c r="O745" s="33">
        <f t="shared" si="122"/>
        <v>0</v>
      </c>
      <c r="P745" s="33">
        <f t="shared" si="122"/>
        <v>0</v>
      </c>
      <c r="Q745" s="36">
        <f t="shared" si="121"/>
        <v>1</v>
      </c>
      <c r="R745" s="33" t="s">
        <v>328</v>
      </c>
      <c r="U745" s="33" t="s">
        <v>337</v>
      </c>
      <c r="V745" s="33" t="s">
        <v>330</v>
      </c>
      <c r="W745" s="33" t="s">
        <v>163</v>
      </c>
      <c r="X745" s="33">
        <v>2</v>
      </c>
      <c r="Y745" s="33">
        <v>13.202508909600001</v>
      </c>
      <c r="Z745" s="33">
        <v>15</v>
      </c>
      <c r="AB745" s="33">
        <f t="shared" si="128"/>
        <v>0</v>
      </c>
      <c r="AC745" s="33">
        <f t="shared" si="128"/>
        <v>0</v>
      </c>
      <c r="AD745" s="33">
        <f t="shared" si="128"/>
        <v>1</v>
      </c>
      <c r="AE745" s="33">
        <f t="shared" si="128"/>
        <v>0</v>
      </c>
      <c r="AF745" s="33">
        <f t="shared" si="128"/>
        <v>0</v>
      </c>
      <c r="AG745" s="33">
        <f t="shared" si="128"/>
        <v>0</v>
      </c>
      <c r="AH745" s="33">
        <f t="shared" si="128"/>
        <v>0</v>
      </c>
      <c r="AI745" s="33">
        <f t="shared" si="128"/>
        <v>0</v>
      </c>
      <c r="AJ745" s="33">
        <f t="shared" si="128"/>
        <v>0</v>
      </c>
      <c r="AK745" s="33">
        <f t="shared" si="128"/>
        <v>0</v>
      </c>
      <c r="AL745" s="33">
        <f t="shared" si="128"/>
        <v>0</v>
      </c>
      <c r="AM745" s="33">
        <f t="shared" si="128"/>
        <v>0</v>
      </c>
    </row>
    <row r="746" spans="1:39">
      <c r="A746" s="33" t="s">
        <v>266</v>
      </c>
      <c r="B746" s="33" t="s">
        <v>272</v>
      </c>
      <c r="C746" s="33" t="s">
        <v>163</v>
      </c>
      <c r="D746" s="77" t="s">
        <v>161</v>
      </c>
      <c r="E746" s="33">
        <f t="shared" si="126"/>
        <v>0</v>
      </c>
      <c r="F746" s="33">
        <f t="shared" si="126"/>
        <v>0</v>
      </c>
      <c r="G746" s="33">
        <f t="shared" si="126"/>
        <v>1</v>
      </c>
      <c r="H746" s="33">
        <f t="shared" si="125"/>
        <v>0</v>
      </c>
      <c r="I746" s="33">
        <f t="shared" si="125"/>
        <v>0</v>
      </c>
      <c r="J746" s="33">
        <f t="shared" si="125"/>
        <v>0</v>
      </c>
      <c r="K746" s="33">
        <f t="shared" si="125"/>
        <v>0</v>
      </c>
      <c r="L746" s="33">
        <f t="shared" si="125"/>
        <v>0</v>
      </c>
      <c r="M746" s="33">
        <f t="shared" si="125"/>
        <v>0</v>
      </c>
      <c r="N746" s="33">
        <f t="shared" si="122"/>
        <v>0</v>
      </c>
      <c r="O746" s="33">
        <f t="shared" si="122"/>
        <v>0</v>
      </c>
      <c r="P746" s="33">
        <f t="shared" si="122"/>
        <v>0</v>
      </c>
      <c r="Q746" s="36">
        <f t="shared" si="121"/>
        <v>1</v>
      </c>
      <c r="R746" s="33" t="s">
        <v>328</v>
      </c>
      <c r="U746" s="33" t="s">
        <v>337</v>
      </c>
      <c r="V746" s="33" t="s">
        <v>330</v>
      </c>
      <c r="W746" s="33" t="s">
        <v>163</v>
      </c>
      <c r="X746" s="33" t="s">
        <v>161</v>
      </c>
      <c r="Y746" s="33">
        <v>13.6648241138</v>
      </c>
      <c r="Z746" s="33">
        <v>15</v>
      </c>
      <c r="AB746" s="33">
        <f t="shared" si="128"/>
        <v>0</v>
      </c>
      <c r="AC746" s="33">
        <f t="shared" si="128"/>
        <v>0</v>
      </c>
      <c r="AD746" s="33">
        <f t="shared" si="128"/>
        <v>1</v>
      </c>
      <c r="AE746" s="33">
        <f t="shared" si="128"/>
        <v>0</v>
      </c>
      <c r="AF746" s="33">
        <f t="shared" si="128"/>
        <v>0</v>
      </c>
      <c r="AG746" s="33">
        <f t="shared" si="128"/>
        <v>0</v>
      </c>
      <c r="AH746" s="33">
        <f t="shared" si="128"/>
        <v>0</v>
      </c>
      <c r="AI746" s="33">
        <f t="shared" si="128"/>
        <v>0</v>
      </c>
      <c r="AJ746" s="33">
        <f t="shared" si="128"/>
        <v>0</v>
      </c>
      <c r="AK746" s="33">
        <f t="shared" si="128"/>
        <v>0</v>
      </c>
      <c r="AL746" s="33">
        <f t="shared" si="128"/>
        <v>0</v>
      </c>
      <c r="AM746" s="33">
        <f t="shared" si="128"/>
        <v>0</v>
      </c>
    </row>
    <row r="747" spans="1:39">
      <c r="A747" s="33" t="s">
        <v>266</v>
      </c>
      <c r="B747" s="33" t="s">
        <v>272</v>
      </c>
      <c r="C747" s="33" t="s">
        <v>164</v>
      </c>
      <c r="D747" s="77">
        <v>1</v>
      </c>
      <c r="E747" s="33">
        <f t="shared" si="126"/>
        <v>0</v>
      </c>
      <c r="F747" s="33">
        <f t="shared" si="126"/>
        <v>0</v>
      </c>
      <c r="G747" s="33">
        <f t="shared" si="126"/>
        <v>0</v>
      </c>
      <c r="H747" s="33">
        <f t="shared" si="125"/>
        <v>1</v>
      </c>
      <c r="I747" s="33">
        <f t="shared" si="125"/>
        <v>0</v>
      </c>
      <c r="J747" s="33">
        <f t="shared" si="125"/>
        <v>0</v>
      </c>
      <c r="K747" s="33">
        <f t="shared" ref="K747:P783" si="129">AH747</f>
        <v>0</v>
      </c>
      <c r="L747" s="33">
        <f t="shared" si="129"/>
        <v>0</v>
      </c>
      <c r="M747" s="33">
        <f t="shared" si="129"/>
        <v>0</v>
      </c>
      <c r="N747" s="33">
        <f t="shared" si="122"/>
        <v>0</v>
      </c>
      <c r="O747" s="33">
        <f t="shared" si="122"/>
        <v>0</v>
      </c>
      <c r="P747" s="33">
        <f t="shared" si="122"/>
        <v>0</v>
      </c>
      <c r="Q747" s="36">
        <f t="shared" si="121"/>
        <v>1</v>
      </c>
      <c r="R747" s="33" t="s">
        <v>328</v>
      </c>
      <c r="U747" s="33" t="s">
        <v>337</v>
      </c>
      <c r="V747" s="33" t="s">
        <v>330</v>
      </c>
      <c r="W747" s="33" t="s">
        <v>164</v>
      </c>
      <c r="X747" s="33">
        <v>1</v>
      </c>
      <c r="Y747" s="33">
        <v>11.4622775956</v>
      </c>
      <c r="Z747" s="33">
        <v>10</v>
      </c>
      <c r="AB747" s="33">
        <f t="shared" si="128"/>
        <v>0</v>
      </c>
      <c r="AC747" s="33">
        <f t="shared" si="128"/>
        <v>0</v>
      </c>
      <c r="AD747" s="33">
        <f t="shared" si="128"/>
        <v>0</v>
      </c>
      <c r="AE747" s="33">
        <f t="shared" si="128"/>
        <v>1</v>
      </c>
      <c r="AF747" s="33">
        <f t="shared" si="128"/>
        <v>0</v>
      </c>
      <c r="AG747" s="33">
        <f t="shared" si="128"/>
        <v>0</v>
      </c>
      <c r="AH747" s="33">
        <f t="shared" si="128"/>
        <v>0</v>
      </c>
      <c r="AI747" s="33">
        <f t="shared" si="128"/>
        <v>0</v>
      </c>
      <c r="AJ747" s="33">
        <f t="shared" si="128"/>
        <v>0</v>
      </c>
      <c r="AK747" s="33">
        <f t="shared" si="128"/>
        <v>0</v>
      </c>
      <c r="AL747" s="33">
        <f t="shared" si="128"/>
        <v>0</v>
      </c>
      <c r="AM747" s="33">
        <f t="shared" si="128"/>
        <v>0</v>
      </c>
    </row>
    <row r="748" spans="1:39">
      <c r="A748" s="33" t="s">
        <v>266</v>
      </c>
      <c r="B748" s="33" t="s">
        <v>272</v>
      </c>
      <c r="C748" s="33" t="s">
        <v>164</v>
      </c>
      <c r="D748" s="77">
        <v>2</v>
      </c>
      <c r="E748" s="33">
        <f t="shared" si="126"/>
        <v>0</v>
      </c>
      <c r="F748" s="33">
        <f t="shared" si="126"/>
        <v>0</v>
      </c>
      <c r="G748" s="33">
        <f t="shared" si="126"/>
        <v>0</v>
      </c>
      <c r="H748" s="33">
        <f t="shared" si="126"/>
        <v>1</v>
      </c>
      <c r="I748" s="33">
        <f t="shared" si="126"/>
        <v>0</v>
      </c>
      <c r="J748" s="33">
        <f t="shared" si="126"/>
        <v>0</v>
      </c>
      <c r="K748" s="33">
        <f t="shared" si="129"/>
        <v>0</v>
      </c>
      <c r="L748" s="33">
        <f t="shared" si="129"/>
        <v>0</v>
      </c>
      <c r="M748" s="33">
        <f t="shared" si="129"/>
        <v>0</v>
      </c>
      <c r="N748" s="33">
        <f t="shared" si="122"/>
        <v>0</v>
      </c>
      <c r="O748" s="33">
        <f t="shared" si="122"/>
        <v>0</v>
      </c>
      <c r="P748" s="33">
        <f t="shared" si="122"/>
        <v>0</v>
      </c>
      <c r="Q748" s="36">
        <f t="shared" si="121"/>
        <v>1</v>
      </c>
      <c r="R748" s="33" t="s">
        <v>328</v>
      </c>
      <c r="U748" s="33" t="s">
        <v>337</v>
      </c>
      <c r="V748" s="33" t="s">
        <v>330</v>
      </c>
      <c r="W748" s="33" t="s">
        <v>164</v>
      </c>
      <c r="X748" s="33">
        <v>2</v>
      </c>
      <c r="Y748" s="33">
        <v>10.882705528800001</v>
      </c>
      <c r="Z748" s="33">
        <v>10</v>
      </c>
      <c r="AB748" s="33">
        <f t="shared" si="128"/>
        <v>0</v>
      </c>
      <c r="AC748" s="33">
        <f t="shared" si="128"/>
        <v>0</v>
      </c>
      <c r="AD748" s="33">
        <f t="shared" si="128"/>
        <v>0</v>
      </c>
      <c r="AE748" s="33">
        <f t="shared" si="128"/>
        <v>1</v>
      </c>
      <c r="AF748" s="33">
        <f t="shared" si="128"/>
        <v>0</v>
      </c>
      <c r="AG748" s="33">
        <f t="shared" si="128"/>
        <v>0</v>
      </c>
      <c r="AH748" s="33">
        <f t="shared" si="128"/>
        <v>0</v>
      </c>
      <c r="AI748" s="33">
        <f t="shared" si="128"/>
        <v>0</v>
      </c>
      <c r="AJ748" s="33">
        <f t="shared" si="128"/>
        <v>0</v>
      </c>
      <c r="AK748" s="33">
        <f t="shared" si="128"/>
        <v>0</v>
      </c>
      <c r="AL748" s="33">
        <f t="shared" si="128"/>
        <v>0</v>
      </c>
      <c r="AM748" s="33">
        <f t="shared" si="128"/>
        <v>0</v>
      </c>
    </row>
    <row r="749" spans="1:39">
      <c r="A749" s="33" t="s">
        <v>266</v>
      </c>
      <c r="B749" s="33" t="s">
        <v>272</v>
      </c>
      <c r="C749" s="33" t="s">
        <v>164</v>
      </c>
      <c r="D749" s="77" t="s">
        <v>161</v>
      </c>
      <c r="E749" s="33">
        <f t="shared" si="126"/>
        <v>0</v>
      </c>
      <c r="F749" s="33">
        <f t="shared" si="126"/>
        <v>0</v>
      </c>
      <c r="G749" s="33">
        <f t="shared" si="126"/>
        <v>0</v>
      </c>
      <c r="H749" s="33">
        <f t="shared" si="126"/>
        <v>1</v>
      </c>
      <c r="I749" s="33">
        <f t="shared" si="126"/>
        <v>0</v>
      </c>
      <c r="J749" s="33">
        <f t="shared" si="126"/>
        <v>0</v>
      </c>
      <c r="K749" s="33">
        <f t="shared" si="129"/>
        <v>0</v>
      </c>
      <c r="L749" s="33">
        <f t="shared" si="129"/>
        <v>0</v>
      </c>
      <c r="M749" s="33">
        <f t="shared" si="129"/>
        <v>0</v>
      </c>
      <c r="N749" s="33">
        <f t="shared" si="122"/>
        <v>0</v>
      </c>
      <c r="O749" s="33">
        <f t="shared" si="122"/>
        <v>0</v>
      </c>
      <c r="P749" s="33">
        <f t="shared" si="122"/>
        <v>0</v>
      </c>
      <c r="Q749" s="36">
        <f t="shared" si="121"/>
        <v>1</v>
      </c>
      <c r="R749" s="33" t="s">
        <v>328</v>
      </c>
      <c r="U749" s="33" t="s">
        <v>337</v>
      </c>
      <c r="V749" s="33" t="s">
        <v>330</v>
      </c>
      <c r="W749" s="33" t="s">
        <v>164</v>
      </c>
      <c r="X749" s="33" t="s">
        <v>161</v>
      </c>
      <c r="Y749" s="33">
        <v>11.2637876597</v>
      </c>
      <c r="Z749" s="33">
        <v>10</v>
      </c>
      <c r="AB749" s="33">
        <f t="shared" ref="AB749:AM761" si="130">IF(AB$2=$Z749,1,0)</f>
        <v>0</v>
      </c>
      <c r="AC749" s="33">
        <f t="shared" si="130"/>
        <v>0</v>
      </c>
      <c r="AD749" s="33">
        <f t="shared" si="130"/>
        <v>0</v>
      </c>
      <c r="AE749" s="33">
        <f t="shared" si="130"/>
        <v>1</v>
      </c>
      <c r="AF749" s="33">
        <f t="shared" si="130"/>
        <v>0</v>
      </c>
      <c r="AG749" s="33">
        <f t="shared" si="130"/>
        <v>0</v>
      </c>
      <c r="AH749" s="33">
        <f t="shared" si="130"/>
        <v>0</v>
      </c>
      <c r="AI749" s="33">
        <f t="shared" si="130"/>
        <v>0</v>
      </c>
      <c r="AJ749" s="33">
        <f t="shared" si="130"/>
        <v>0</v>
      </c>
      <c r="AK749" s="33">
        <f t="shared" si="130"/>
        <v>0</v>
      </c>
      <c r="AL749" s="33">
        <f t="shared" si="130"/>
        <v>0</v>
      </c>
      <c r="AM749" s="33">
        <f t="shared" si="130"/>
        <v>0</v>
      </c>
    </row>
    <row r="750" spans="1:39">
      <c r="A750" s="33" t="s">
        <v>266</v>
      </c>
      <c r="B750" s="33" t="s">
        <v>272</v>
      </c>
      <c r="C750" s="33" t="s">
        <v>165</v>
      </c>
      <c r="D750" s="77">
        <v>1</v>
      </c>
      <c r="E750" s="33">
        <f t="shared" si="126"/>
        <v>0</v>
      </c>
      <c r="F750" s="33">
        <f t="shared" si="126"/>
        <v>0</v>
      </c>
      <c r="G750" s="33">
        <f t="shared" si="126"/>
        <v>0</v>
      </c>
      <c r="H750" s="33">
        <f t="shared" si="126"/>
        <v>1</v>
      </c>
      <c r="I750" s="33">
        <f t="shared" si="126"/>
        <v>0</v>
      </c>
      <c r="J750" s="33">
        <f t="shared" si="126"/>
        <v>0</v>
      </c>
      <c r="K750" s="33">
        <f t="shared" si="129"/>
        <v>0</v>
      </c>
      <c r="L750" s="33">
        <f t="shared" si="129"/>
        <v>0</v>
      </c>
      <c r="M750" s="33">
        <f t="shared" si="129"/>
        <v>0</v>
      </c>
      <c r="N750" s="33">
        <f t="shared" si="122"/>
        <v>0</v>
      </c>
      <c r="O750" s="33">
        <f t="shared" si="122"/>
        <v>0</v>
      </c>
      <c r="P750" s="33">
        <f t="shared" si="122"/>
        <v>0</v>
      </c>
      <c r="Q750" s="36">
        <f t="shared" ref="Q750:Q801" si="131">SUM(AB750:AM750)</f>
        <v>1</v>
      </c>
      <c r="R750" s="33" t="s">
        <v>328</v>
      </c>
      <c r="U750" s="33" t="s">
        <v>337</v>
      </c>
      <c r="V750" s="33" t="s">
        <v>330</v>
      </c>
      <c r="W750" s="33" t="s">
        <v>165</v>
      </c>
      <c r="X750" s="33">
        <v>1</v>
      </c>
      <c r="Y750" s="33">
        <v>9.4482490120599998</v>
      </c>
      <c r="Z750" s="33">
        <v>10</v>
      </c>
      <c r="AB750" s="33">
        <f t="shared" si="130"/>
        <v>0</v>
      </c>
      <c r="AC750" s="33">
        <f t="shared" si="130"/>
        <v>0</v>
      </c>
      <c r="AD750" s="33">
        <f t="shared" si="130"/>
        <v>0</v>
      </c>
      <c r="AE750" s="33">
        <f t="shared" si="130"/>
        <v>1</v>
      </c>
      <c r="AF750" s="33">
        <f t="shared" si="130"/>
        <v>0</v>
      </c>
      <c r="AG750" s="33">
        <f t="shared" si="130"/>
        <v>0</v>
      </c>
      <c r="AH750" s="33">
        <f t="shared" si="130"/>
        <v>0</v>
      </c>
      <c r="AI750" s="33">
        <f t="shared" si="130"/>
        <v>0</v>
      </c>
      <c r="AJ750" s="33">
        <f t="shared" si="130"/>
        <v>0</v>
      </c>
      <c r="AK750" s="33">
        <f t="shared" si="130"/>
        <v>0</v>
      </c>
      <c r="AL750" s="33">
        <f t="shared" si="130"/>
        <v>0</v>
      </c>
      <c r="AM750" s="33">
        <f t="shared" si="130"/>
        <v>0</v>
      </c>
    </row>
    <row r="751" spans="1:39">
      <c r="A751" s="33" t="s">
        <v>266</v>
      </c>
      <c r="B751" s="33" t="s">
        <v>272</v>
      </c>
      <c r="C751" s="33" t="s">
        <v>165</v>
      </c>
      <c r="D751" s="77">
        <v>2</v>
      </c>
      <c r="E751" s="33">
        <f t="shared" si="126"/>
        <v>0</v>
      </c>
      <c r="F751" s="33">
        <f t="shared" si="126"/>
        <v>0</v>
      </c>
      <c r="G751" s="33">
        <f t="shared" si="126"/>
        <v>0</v>
      </c>
      <c r="H751" s="33">
        <f t="shared" si="126"/>
        <v>0</v>
      </c>
      <c r="I751" s="33">
        <f t="shared" si="126"/>
        <v>1</v>
      </c>
      <c r="J751" s="33">
        <f t="shared" si="126"/>
        <v>0</v>
      </c>
      <c r="K751" s="33">
        <f t="shared" si="129"/>
        <v>0</v>
      </c>
      <c r="L751" s="33">
        <f t="shared" si="129"/>
        <v>0</v>
      </c>
      <c r="M751" s="33">
        <f t="shared" si="129"/>
        <v>0</v>
      </c>
      <c r="N751" s="33">
        <f t="shared" si="122"/>
        <v>0</v>
      </c>
      <c r="O751" s="33">
        <f t="shared" si="122"/>
        <v>0</v>
      </c>
      <c r="P751" s="33">
        <f t="shared" si="122"/>
        <v>0</v>
      </c>
      <c r="Q751" s="36">
        <f t="shared" si="131"/>
        <v>1</v>
      </c>
      <c r="R751" s="33" t="s">
        <v>328</v>
      </c>
      <c r="U751" s="33" t="s">
        <v>337</v>
      </c>
      <c r="V751" s="33" t="s">
        <v>330</v>
      </c>
      <c r="W751" s="33" t="s">
        <v>165</v>
      </c>
      <c r="X751" s="33">
        <v>2</v>
      </c>
      <c r="Y751" s="33">
        <v>8.9705131378799994</v>
      </c>
      <c r="Z751" s="33">
        <v>8</v>
      </c>
      <c r="AB751" s="33">
        <f t="shared" si="130"/>
        <v>0</v>
      </c>
      <c r="AC751" s="33">
        <f t="shared" si="130"/>
        <v>0</v>
      </c>
      <c r="AD751" s="33">
        <f t="shared" si="130"/>
        <v>0</v>
      </c>
      <c r="AE751" s="33">
        <f t="shared" si="130"/>
        <v>0</v>
      </c>
      <c r="AF751" s="33">
        <f t="shared" si="130"/>
        <v>1</v>
      </c>
      <c r="AG751" s="33">
        <f t="shared" si="130"/>
        <v>0</v>
      </c>
      <c r="AH751" s="33">
        <f t="shared" si="130"/>
        <v>0</v>
      </c>
      <c r="AI751" s="33">
        <f t="shared" si="130"/>
        <v>0</v>
      </c>
      <c r="AJ751" s="33">
        <f t="shared" si="130"/>
        <v>0</v>
      </c>
      <c r="AK751" s="33">
        <f t="shared" si="130"/>
        <v>0</v>
      </c>
      <c r="AL751" s="33">
        <f t="shared" si="130"/>
        <v>0</v>
      </c>
      <c r="AM751" s="33">
        <f t="shared" si="130"/>
        <v>0</v>
      </c>
    </row>
    <row r="752" spans="1:39">
      <c r="A752" s="33" t="s">
        <v>266</v>
      </c>
      <c r="B752" s="33" t="s">
        <v>272</v>
      </c>
      <c r="C752" s="33" t="s">
        <v>165</v>
      </c>
      <c r="D752" s="77" t="s">
        <v>161</v>
      </c>
      <c r="E752" s="33">
        <f t="shared" si="126"/>
        <v>0</v>
      </c>
      <c r="F752" s="33">
        <f t="shared" si="126"/>
        <v>0</v>
      </c>
      <c r="G752" s="33">
        <f t="shared" si="126"/>
        <v>0</v>
      </c>
      <c r="H752" s="33">
        <f t="shared" si="126"/>
        <v>1</v>
      </c>
      <c r="I752" s="33">
        <f t="shared" si="126"/>
        <v>0</v>
      </c>
      <c r="J752" s="33">
        <f t="shared" si="126"/>
        <v>0</v>
      </c>
      <c r="K752" s="33">
        <f t="shared" si="129"/>
        <v>0</v>
      </c>
      <c r="L752" s="33">
        <f t="shared" si="129"/>
        <v>0</v>
      </c>
      <c r="M752" s="33">
        <f t="shared" si="129"/>
        <v>0</v>
      </c>
      <c r="N752" s="33">
        <f t="shared" si="122"/>
        <v>0</v>
      </c>
      <c r="O752" s="33">
        <f t="shared" si="122"/>
        <v>0</v>
      </c>
      <c r="P752" s="33">
        <f t="shared" si="122"/>
        <v>0</v>
      </c>
      <c r="Q752" s="36">
        <f t="shared" si="131"/>
        <v>1</v>
      </c>
      <c r="R752" s="33" t="s">
        <v>328</v>
      </c>
      <c r="U752" s="33" t="s">
        <v>337</v>
      </c>
      <c r="V752" s="33" t="s">
        <v>330</v>
      </c>
      <c r="W752" s="33" t="s">
        <v>165</v>
      </c>
      <c r="X752" s="33" t="s">
        <v>161</v>
      </c>
      <c r="Y752" s="33">
        <v>9.2846356006500006</v>
      </c>
      <c r="Z752" s="33">
        <v>10</v>
      </c>
      <c r="AB752" s="33">
        <f t="shared" si="130"/>
        <v>0</v>
      </c>
      <c r="AC752" s="33">
        <f t="shared" si="130"/>
        <v>0</v>
      </c>
      <c r="AD752" s="33">
        <f t="shared" si="130"/>
        <v>0</v>
      </c>
      <c r="AE752" s="33">
        <f t="shared" si="130"/>
        <v>1</v>
      </c>
      <c r="AF752" s="33">
        <f t="shared" si="130"/>
        <v>0</v>
      </c>
      <c r="AG752" s="33">
        <f t="shared" si="130"/>
        <v>0</v>
      </c>
      <c r="AH752" s="33">
        <f t="shared" si="130"/>
        <v>0</v>
      </c>
      <c r="AI752" s="33">
        <f t="shared" si="130"/>
        <v>0</v>
      </c>
      <c r="AJ752" s="33">
        <f t="shared" si="130"/>
        <v>0</v>
      </c>
      <c r="AK752" s="33">
        <f t="shared" si="130"/>
        <v>0</v>
      </c>
      <c r="AL752" s="33">
        <f t="shared" si="130"/>
        <v>0</v>
      </c>
      <c r="AM752" s="33">
        <f t="shared" si="130"/>
        <v>0</v>
      </c>
    </row>
    <row r="753" spans="1:39">
      <c r="A753" s="33" t="s">
        <v>266</v>
      </c>
      <c r="B753" s="33" t="str">
        <f t="shared" ref="B753:B804" si="132">V753</f>
        <v>1950s</v>
      </c>
      <c r="C753" s="33" t="s">
        <v>311</v>
      </c>
      <c r="D753" s="77">
        <v>1</v>
      </c>
      <c r="E753" s="33">
        <f t="shared" si="126"/>
        <v>0</v>
      </c>
      <c r="F753" s="33">
        <f t="shared" si="126"/>
        <v>1</v>
      </c>
      <c r="G753" s="33">
        <f t="shared" si="126"/>
        <v>0</v>
      </c>
      <c r="H753" s="33">
        <f t="shared" si="126"/>
        <v>0</v>
      </c>
      <c r="I753" s="33">
        <f t="shared" si="126"/>
        <v>0</v>
      </c>
      <c r="J753" s="33">
        <f t="shared" si="126"/>
        <v>0</v>
      </c>
      <c r="K753" s="33">
        <f t="shared" si="129"/>
        <v>0</v>
      </c>
      <c r="L753" s="33">
        <f t="shared" si="129"/>
        <v>0</v>
      </c>
      <c r="M753" s="33">
        <f t="shared" si="129"/>
        <v>0</v>
      </c>
      <c r="N753" s="33">
        <f t="shared" si="129"/>
        <v>0</v>
      </c>
      <c r="O753" s="33">
        <f t="shared" si="129"/>
        <v>0</v>
      </c>
      <c r="P753" s="33">
        <f t="shared" si="129"/>
        <v>0</v>
      </c>
      <c r="Q753" s="36">
        <f t="shared" si="131"/>
        <v>1</v>
      </c>
      <c r="R753" s="33" t="s">
        <v>328</v>
      </c>
      <c r="U753" s="33" t="s">
        <v>337</v>
      </c>
      <c r="V753" s="33" t="s">
        <v>4</v>
      </c>
      <c r="W753" s="33" t="s">
        <v>311</v>
      </c>
      <c r="X753" s="33">
        <v>1</v>
      </c>
      <c r="Y753" s="33">
        <v>20.4658457267</v>
      </c>
      <c r="Z753" s="33">
        <v>20</v>
      </c>
      <c r="AB753" s="33">
        <f t="shared" si="130"/>
        <v>0</v>
      </c>
      <c r="AC753" s="33">
        <f t="shared" si="130"/>
        <v>1</v>
      </c>
      <c r="AD753" s="33">
        <f t="shared" si="130"/>
        <v>0</v>
      </c>
      <c r="AE753" s="33">
        <f t="shared" si="130"/>
        <v>0</v>
      </c>
      <c r="AF753" s="33">
        <f t="shared" si="130"/>
        <v>0</v>
      </c>
      <c r="AG753" s="33">
        <f t="shared" si="130"/>
        <v>0</v>
      </c>
      <c r="AH753" s="33">
        <f t="shared" si="130"/>
        <v>0</v>
      </c>
      <c r="AI753" s="33">
        <f t="shared" si="130"/>
        <v>0</v>
      </c>
      <c r="AJ753" s="33">
        <f t="shared" si="130"/>
        <v>0</v>
      </c>
      <c r="AK753" s="33">
        <f t="shared" si="130"/>
        <v>0</v>
      </c>
      <c r="AL753" s="33">
        <f t="shared" si="130"/>
        <v>0</v>
      </c>
      <c r="AM753" s="33">
        <f t="shared" si="130"/>
        <v>0</v>
      </c>
    </row>
    <row r="754" spans="1:39">
      <c r="A754" s="33" t="s">
        <v>266</v>
      </c>
      <c r="B754" s="33" t="str">
        <f t="shared" si="132"/>
        <v>1950s</v>
      </c>
      <c r="C754" s="33" t="s">
        <v>311</v>
      </c>
      <c r="D754" s="77">
        <v>2</v>
      </c>
      <c r="E754" s="33">
        <f t="shared" si="126"/>
        <v>0</v>
      </c>
      <c r="F754" s="33">
        <f t="shared" si="126"/>
        <v>1</v>
      </c>
      <c r="G754" s="33">
        <f t="shared" si="126"/>
        <v>0</v>
      </c>
      <c r="H754" s="33">
        <f t="shared" si="126"/>
        <v>0</v>
      </c>
      <c r="I754" s="33">
        <f t="shared" si="126"/>
        <v>0</v>
      </c>
      <c r="J754" s="33">
        <f t="shared" si="126"/>
        <v>0</v>
      </c>
      <c r="K754" s="33">
        <f t="shared" si="129"/>
        <v>0</v>
      </c>
      <c r="L754" s="33">
        <f t="shared" si="129"/>
        <v>0</v>
      </c>
      <c r="M754" s="33">
        <f t="shared" si="129"/>
        <v>0</v>
      </c>
      <c r="N754" s="33">
        <f t="shared" si="129"/>
        <v>0</v>
      </c>
      <c r="O754" s="33">
        <f t="shared" si="129"/>
        <v>0</v>
      </c>
      <c r="P754" s="33">
        <f t="shared" si="129"/>
        <v>0</v>
      </c>
      <c r="Q754" s="36">
        <f t="shared" si="131"/>
        <v>1</v>
      </c>
      <c r="R754" s="33" t="s">
        <v>328</v>
      </c>
      <c r="U754" s="33" t="s">
        <v>337</v>
      </c>
      <c r="V754" s="33" t="s">
        <v>4</v>
      </c>
      <c r="W754" s="33" t="s">
        <v>311</v>
      </c>
      <c r="X754" s="33">
        <v>2</v>
      </c>
      <c r="Y754" s="33">
        <v>19.431022376200001</v>
      </c>
      <c r="Z754" s="33">
        <v>20</v>
      </c>
      <c r="AB754" s="33">
        <f t="shared" si="130"/>
        <v>0</v>
      </c>
      <c r="AC754" s="33">
        <f t="shared" si="130"/>
        <v>1</v>
      </c>
      <c r="AD754" s="33">
        <f t="shared" si="130"/>
        <v>0</v>
      </c>
      <c r="AE754" s="33">
        <f t="shared" si="130"/>
        <v>0</v>
      </c>
      <c r="AF754" s="33">
        <f t="shared" si="130"/>
        <v>0</v>
      </c>
      <c r="AG754" s="33">
        <f t="shared" si="130"/>
        <v>0</v>
      </c>
      <c r="AH754" s="33">
        <f t="shared" si="130"/>
        <v>0</v>
      </c>
      <c r="AI754" s="33">
        <f t="shared" si="130"/>
        <v>0</v>
      </c>
      <c r="AJ754" s="33">
        <f t="shared" si="130"/>
        <v>0</v>
      </c>
      <c r="AK754" s="33">
        <f t="shared" si="130"/>
        <v>0</v>
      </c>
      <c r="AL754" s="33">
        <f t="shared" si="130"/>
        <v>0</v>
      </c>
      <c r="AM754" s="33">
        <f t="shared" si="130"/>
        <v>0</v>
      </c>
    </row>
    <row r="755" spans="1:39">
      <c r="A755" s="33" t="s">
        <v>266</v>
      </c>
      <c r="B755" s="33" t="str">
        <f t="shared" si="132"/>
        <v>1950s</v>
      </c>
      <c r="C755" s="33" t="s">
        <v>311</v>
      </c>
      <c r="D755" s="77" t="s">
        <v>161</v>
      </c>
      <c r="E755" s="33">
        <f t="shared" si="126"/>
        <v>0</v>
      </c>
      <c r="F755" s="33">
        <f t="shared" si="126"/>
        <v>1</v>
      </c>
      <c r="G755" s="33">
        <f t="shared" si="126"/>
        <v>0</v>
      </c>
      <c r="H755" s="33">
        <f t="shared" si="126"/>
        <v>0</v>
      </c>
      <c r="I755" s="33">
        <f t="shared" si="126"/>
        <v>0</v>
      </c>
      <c r="J755" s="33">
        <f t="shared" si="126"/>
        <v>0</v>
      </c>
      <c r="K755" s="33">
        <f t="shared" si="129"/>
        <v>0</v>
      </c>
      <c r="L755" s="33">
        <f t="shared" si="129"/>
        <v>0</v>
      </c>
      <c r="M755" s="33">
        <f t="shared" si="129"/>
        <v>0</v>
      </c>
      <c r="N755" s="33">
        <f t="shared" si="129"/>
        <v>0</v>
      </c>
      <c r="O755" s="33">
        <f t="shared" si="129"/>
        <v>0</v>
      </c>
      <c r="P755" s="33">
        <f t="shared" si="129"/>
        <v>0</v>
      </c>
      <c r="Q755" s="36">
        <f t="shared" si="131"/>
        <v>1</v>
      </c>
      <c r="R755" s="33" t="s">
        <v>328</v>
      </c>
      <c r="U755" s="33" t="s">
        <v>337</v>
      </c>
      <c r="V755" s="33" t="s">
        <v>4</v>
      </c>
      <c r="W755" s="33" t="s">
        <v>311</v>
      </c>
      <c r="X755" s="33" t="s">
        <v>161</v>
      </c>
      <c r="Y755" s="33">
        <v>20.1114428281</v>
      </c>
      <c r="Z755" s="33">
        <v>20</v>
      </c>
      <c r="AB755" s="33">
        <f t="shared" si="130"/>
        <v>0</v>
      </c>
      <c r="AC755" s="33">
        <f t="shared" si="130"/>
        <v>1</v>
      </c>
      <c r="AD755" s="33">
        <f t="shared" si="130"/>
        <v>0</v>
      </c>
      <c r="AE755" s="33">
        <f t="shared" si="130"/>
        <v>0</v>
      </c>
      <c r="AF755" s="33">
        <f t="shared" si="130"/>
        <v>0</v>
      </c>
      <c r="AG755" s="33">
        <f t="shared" si="130"/>
        <v>0</v>
      </c>
      <c r="AH755" s="33">
        <f t="shared" si="130"/>
        <v>0</v>
      </c>
      <c r="AI755" s="33">
        <f t="shared" si="130"/>
        <v>0</v>
      </c>
      <c r="AJ755" s="33">
        <f t="shared" si="130"/>
        <v>0</v>
      </c>
      <c r="AK755" s="33">
        <f t="shared" si="130"/>
        <v>0</v>
      </c>
      <c r="AL755" s="33">
        <f t="shared" si="130"/>
        <v>0</v>
      </c>
      <c r="AM755" s="33">
        <f t="shared" si="130"/>
        <v>0</v>
      </c>
    </row>
    <row r="756" spans="1:39">
      <c r="A756" s="33" t="s">
        <v>266</v>
      </c>
      <c r="B756" s="33" t="str">
        <f t="shared" si="132"/>
        <v>1950s</v>
      </c>
      <c r="C756" s="33" t="s">
        <v>162</v>
      </c>
      <c r="D756" s="77">
        <v>1</v>
      </c>
      <c r="E756" s="33">
        <f t="shared" si="126"/>
        <v>0</v>
      </c>
      <c r="F756" s="33">
        <f t="shared" si="126"/>
        <v>0</v>
      </c>
      <c r="G756" s="33">
        <f t="shared" si="126"/>
        <v>1</v>
      </c>
      <c r="H756" s="33">
        <f t="shared" si="126"/>
        <v>0</v>
      </c>
      <c r="I756" s="33">
        <f t="shared" si="126"/>
        <v>0</v>
      </c>
      <c r="J756" s="33">
        <f t="shared" si="126"/>
        <v>0</v>
      </c>
      <c r="K756" s="33">
        <f t="shared" si="129"/>
        <v>0</v>
      </c>
      <c r="L756" s="33">
        <f t="shared" si="129"/>
        <v>0</v>
      </c>
      <c r="M756" s="33">
        <f t="shared" si="129"/>
        <v>0</v>
      </c>
      <c r="N756" s="33">
        <f t="shared" si="129"/>
        <v>0</v>
      </c>
      <c r="O756" s="33">
        <f t="shared" si="129"/>
        <v>0</v>
      </c>
      <c r="P756" s="33">
        <f t="shared" si="129"/>
        <v>0</v>
      </c>
      <c r="Q756" s="36">
        <f t="shared" si="131"/>
        <v>1</v>
      </c>
      <c r="R756" s="33" t="s">
        <v>328</v>
      </c>
      <c r="U756" s="33" t="s">
        <v>337</v>
      </c>
      <c r="V756" s="33" t="s">
        <v>4</v>
      </c>
      <c r="W756" s="33" t="s">
        <v>162</v>
      </c>
      <c r="X756" s="33">
        <v>1</v>
      </c>
      <c r="Y756" s="33">
        <v>16.869806638</v>
      </c>
      <c r="Z756" s="33">
        <v>15</v>
      </c>
      <c r="AB756" s="33">
        <f t="shared" si="130"/>
        <v>0</v>
      </c>
      <c r="AC756" s="33">
        <f t="shared" si="130"/>
        <v>0</v>
      </c>
      <c r="AD756" s="33">
        <f t="shared" si="130"/>
        <v>1</v>
      </c>
      <c r="AE756" s="33">
        <f t="shared" si="130"/>
        <v>0</v>
      </c>
      <c r="AF756" s="33">
        <f t="shared" si="130"/>
        <v>0</v>
      </c>
      <c r="AG756" s="33">
        <f t="shared" si="130"/>
        <v>0</v>
      </c>
      <c r="AH756" s="33">
        <f t="shared" si="130"/>
        <v>0</v>
      </c>
      <c r="AI756" s="33">
        <f t="shared" si="130"/>
        <v>0</v>
      </c>
      <c r="AJ756" s="33">
        <f t="shared" si="130"/>
        <v>0</v>
      </c>
      <c r="AK756" s="33">
        <f t="shared" si="130"/>
        <v>0</v>
      </c>
      <c r="AL756" s="33">
        <f t="shared" si="130"/>
        <v>0</v>
      </c>
      <c r="AM756" s="33">
        <f t="shared" si="130"/>
        <v>0</v>
      </c>
    </row>
    <row r="757" spans="1:39">
      <c r="A757" s="33" t="s">
        <v>266</v>
      </c>
      <c r="B757" s="33" t="str">
        <f t="shared" si="132"/>
        <v>1950s</v>
      </c>
      <c r="C757" s="33" t="s">
        <v>162</v>
      </c>
      <c r="D757" s="77">
        <v>2</v>
      </c>
      <c r="E757" s="33">
        <f t="shared" si="126"/>
        <v>0</v>
      </c>
      <c r="F757" s="33">
        <f t="shared" si="126"/>
        <v>0</v>
      </c>
      <c r="G757" s="33">
        <f t="shared" si="126"/>
        <v>1</v>
      </c>
      <c r="H757" s="33">
        <f t="shared" si="126"/>
        <v>0</v>
      </c>
      <c r="I757" s="33">
        <f t="shared" si="126"/>
        <v>0</v>
      </c>
      <c r="J757" s="33">
        <f t="shared" si="126"/>
        <v>0</v>
      </c>
      <c r="K757" s="33">
        <f t="shared" si="129"/>
        <v>0</v>
      </c>
      <c r="L757" s="33">
        <f t="shared" si="129"/>
        <v>0</v>
      </c>
      <c r="M757" s="33">
        <f t="shared" si="129"/>
        <v>0</v>
      </c>
      <c r="N757" s="33">
        <f t="shared" si="129"/>
        <v>0</v>
      </c>
      <c r="O757" s="33">
        <f t="shared" si="129"/>
        <v>0</v>
      </c>
      <c r="P757" s="33">
        <f t="shared" si="129"/>
        <v>0</v>
      </c>
      <c r="Q757" s="36">
        <f t="shared" si="131"/>
        <v>1</v>
      </c>
      <c r="R757" s="33" t="s">
        <v>328</v>
      </c>
      <c r="U757" s="33" t="s">
        <v>337</v>
      </c>
      <c r="V757" s="33" t="s">
        <v>4</v>
      </c>
      <c r="W757" s="33" t="s">
        <v>162</v>
      </c>
      <c r="X757" s="33">
        <v>2</v>
      </c>
      <c r="Y757" s="33">
        <v>16.016811357000002</v>
      </c>
      <c r="Z757" s="33">
        <v>15</v>
      </c>
      <c r="AB757" s="33">
        <f t="shared" si="130"/>
        <v>0</v>
      </c>
      <c r="AC757" s="33">
        <f t="shared" si="130"/>
        <v>0</v>
      </c>
      <c r="AD757" s="33">
        <f t="shared" si="130"/>
        <v>1</v>
      </c>
      <c r="AE757" s="33">
        <f t="shared" si="130"/>
        <v>0</v>
      </c>
      <c r="AF757" s="33">
        <f t="shared" si="130"/>
        <v>0</v>
      </c>
      <c r="AG757" s="33">
        <f t="shared" si="130"/>
        <v>0</v>
      </c>
      <c r="AH757" s="33">
        <f t="shared" si="130"/>
        <v>0</v>
      </c>
      <c r="AI757" s="33">
        <f t="shared" si="130"/>
        <v>0</v>
      </c>
      <c r="AJ757" s="33">
        <f t="shared" si="130"/>
        <v>0</v>
      </c>
      <c r="AK757" s="33">
        <f t="shared" si="130"/>
        <v>0</v>
      </c>
      <c r="AL757" s="33">
        <f t="shared" si="130"/>
        <v>0</v>
      </c>
      <c r="AM757" s="33">
        <f t="shared" si="130"/>
        <v>0</v>
      </c>
    </row>
    <row r="758" spans="1:39">
      <c r="A758" s="33" t="s">
        <v>266</v>
      </c>
      <c r="B758" s="33" t="str">
        <f t="shared" si="132"/>
        <v>1950s</v>
      </c>
      <c r="C758" s="33" t="s">
        <v>162</v>
      </c>
      <c r="D758" s="77" t="s">
        <v>161</v>
      </c>
      <c r="E758" s="33">
        <f t="shared" si="126"/>
        <v>0</v>
      </c>
      <c r="F758" s="33">
        <f t="shared" si="126"/>
        <v>0</v>
      </c>
      <c r="G758" s="33">
        <f t="shared" si="126"/>
        <v>1</v>
      </c>
      <c r="H758" s="33">
        <f t="shared" si="126"/>
        <v>0</v>
      </c>
      <c r="I758" s="33">
        <f t="shared" si="126"/>
        <v>0</v>
      </c>
      <c r="J758" s="33">
        <f t="shared" si="126"/>
        <v>0</v>
      </c>
      <c r="K758" s="33">
        <f t="shared" si="129"/>
        <v>0</v>
      </c>
      <c r="L758" s="33">
        <f t="shared" si="129"/>
        <v>0</v>
      </c>
      <c r="M758" s="33">
        <f t="shared" si="129"/>
        <v>0</v>
      </c>
      <c r="N758" s="33">
        <f t="shared" si="129"/>
        <v>0</v>
      </c>
      <c r="O758" s="33">
        <f t="shared" si="129"/>
        <v>0</v>
      </c>
      <c r="P758" s="33">
        <f t="shared" si="129"/>
        <v>0</v>
      </c>
      <c r="Q758" s="36">
        <f t="shared" si="131"/>
        <v>1</v>
      </c>
      <c r="R758" s="33" t="s">
        <v>328</v>
      </c>
      <c r="U758" s="33" t="s">
        <v>337</v>
      </c>
      <c r="V758" s="33" t="s">
        <v>4</v>
      </c>
      <c r="W758" s="33" t="s">
        <v>162</v>
      </c>
      <c r="X758" s="33" t="s">
        <v>161</v>
      </c>
      <c r="Y758" s="33">
        <v>16.577675618800001</v>
      </c>
      <c r="Z758" s="33">
        <v>15</v>
      </c>
      <c r="AB758" s="33">
        <f t="shared" si="130"/>
        <v>0</v>
      </c>
      <c r="AC758" s="33">
        <f t="shared" si="130"/>
        <v>0</v>
      </c>
      <c r="AD758" s="33">
        <f t="shared" si="130"/>
        <v>1</v>
      </c>
      <c r="AE758" s="33">
        <f t="shared" si="130"/>
        <v>0</v>
      </c>
      <c r="AF758" s="33">
        <f t="shared" si="130"/>
        <v>0</v>
      </c>
      <c r="AG758" s="33">
        <f t="shared" si="130"/>
        <v>0</v>
      </c>
      <c r="AH758" s="33">
        <f t="shared" si="130"/>
        <v>0</v>
      </c>
      <c r="AI758" s="33">
        <f t="shared" si="130"/>
        <v>0</v>
      </c>
      <c r="AJ758" s="33">
        <f t="shared" si="130"/>
        <v>0</v>
      </c>
      <c r="AK758" s="33">
        <f t="shared" si="130"/>
        <v>0</v>
      </c>
      <c r="AL758" s="33">
        <f t="shared" si="130"/>
        <v>0</v>
      </c>
      <c r="AM758" s="33">
        <f t="shared" si="130"/>
        <v>0</v>
      </c>
    </row>
    <row r="759" spans="1:39">
      <c r="A759" s="33" t="s">
        <v>266</v>
      </c>
      <c r="B759" s="33" t="str">
        <f t="shared" si="132"/>
        <v>1950s</v>
      </c>
      <c r="C759" s="33" t="s">
        <v>163</v>
      </c>
      <c r="D759" s="77">
        <v>1</v>
      </c>
      <c r="E759" s="33">
        <f t="shared" si="126"/>
        <v>0</v>
      </c>
      <c r="F759" s="33">
        <f t="shared" si="126"/>
        <v>0</v>
      </c>
      <c r="G759" s="33">
        <f t="shared" si="126"/>
        <v>1</v>
      </c>
      <c r="H759" s="33">
        <f t="shared" si="126"/>
        <v>0</v>
      </c>
      <c r="I759" s="33">
        <f t="shared" si="126"/>
        <v>0</v>
      </c>
      <c r="J759" s="33">
        <f t="shared" si="126"/>
        <v>0</v>
      </c>
      <c r="K759" s="33">
        <f t="shared" si="129"/>
        <v>0</v>
      </c>
      <c r="L759" s="33">
        <f t="shared" si="129"/>
        <v>0</v>
      </c>
      <c r="M759" s="33">
        <f t="shared" si="129"/>
        <v>0</v>
      </c>
      <c r="N759" s="33">
        <f t="shared" si="129"/>
        <v>0</v>
      </c>
      <c r="O759" s="33">
        <f t="shared" si="129"/>
        <v>0</v>
      </c>
      <c r="P759" s="33">
        <f t="shared" si="129"/>
        <v>0</v>
      </c>
      <c r="Q759" s="36">
        <f t="shared" si="131"/>
        <v>1</v>
      </c>
      <c r="R759" s="33" t="s">
        <v>328</v>
      </c>
      <c r="U759" s="33" t="s">
        <v>337</v>
      </c>
      <c r="V759" s="33" t="s">
        <v>4</v>
      </c>
      <c r="W759" s="33" t="s">
        <v>163</v>
      </c>
      <c r="X759" s="33">
        <v>1</v>
      </c>
      <c r="Y759" s="33">
        <v>13.905625001000001</v>
      </c>
      <c r="Z759" s="33">
        <v>15</v>
      </c>
      <c r="AB759" s="33">
        <f t="shared" si="130"/>
        <v>0</v>
      </c>
      <c r="AC759" s="33">
        <f t="shared" si="130"/>
        <v>0</v>
      </c>
      <c r="AD759" s="33">
        <f t="shared" si="130"/>
        <v>1</v>
      </c>
      <c r="AE759" s="33">
        <f t="shared" si="130"/>
        <v>0</v>
      </c>
      <c r="AF759" s="33">
        <f t="shared" si="130"/>
        <v>0</v>
      </c>
      <c r="AG759" s="33">
        <f t="shared" si="130"/>
        <v>0</v>
      </c>
      <c r="AH759" s="33">
        <f t="shared" si="130"/>
        <v>0</v>
      </c>
      <c r="AI759" s="33">
        <f t="shared" si="130"/>
        <v>0</v>
      </c>
      <c r="AJ759" s="33">
        <f t="shared" si="130"/>
        <v>0</v>
      </c>
      <c r="AK759" s="33">
        <f t="shared" si="130"/>
        <v>0</v>
      </c>
      <c r="AL759" s="33">
        <f t="shared" si="130"/>
        <v>0</v>
      </c>
      <c r="AM759" s="33">
        <f t="shared" si="130"/>
        <v>0</v>
      </c>
    </row>
    <row r="760" spans="1:39">
      <c r="A760" s="33" t="s">
        <v>266</v>
      </c>
      <c r="B760" s="33" t="str">
        <f t="shared" si="132"/>
        <v>1950s</v>
      </c>
      <c r="C760" s="33" t="s">
        <v>163</v>
      </c>
      <c r="D760" s="77">
        <v>2</v>
      </c>
      <c r="E760" s="33">
        <f t="shared" si="126"/>
        <v>0</v>
      </c>
      <c r="F760" s="33">
        <f t="shared" si="126"/>
        <v>0</v>
      </c>
      <c r="G760" s="33">
        <f t="shared" si="126"/>
        <v>1</v>
      </c>
      <c r="H760" s="33">
        <f t="shared" si="126"/>
        <v>0</v>
      </c>
      <c r="I760" s="33">
        <f t="shared" si="126"/>
        <v>0</v>
      </c>
      <c r="J760" s="33">
        <f t="shared" si="126"/>
        <v>0</v>
      </c>
      <c r="K760" s="33">
        <f t="shared" si="129"/>
        <v>0</v>
      </c>
      <c r="L760" s="33">
        <f t="shared" si="129"/>
        <v>0</v>
      </c>
      <c r="M760" s="33">
        <f t="shared" si="129"/>
        <v>0</v>
      </c>
      <c r="N760" s="33">
        <f t="shared" si="129"/>
        <v>0</v>
      </c>
      <c r="O760" s="33">
        <f t="shared" si="129"/>
        <v>0</v>
      </c>
      <c r="P760" s="33">
        <f t="shared" si="129"/>
        <v>0</v>
      </c>
      <c r="Q760" s="36">
        <f t="shared" si="131"/>
        <v>1</v>
      </c>
      <c r="R760" s="33" t="s">
        <v>328</v>
      </c>
      <c r="U760" s="33" t="s">
        <v>337</v>
      </c>
      <c r="V760" s="33" t="s">
        <v>4</v>
      </c>
      <c r="W760" s="33" t="s">
        <v>163</v>
      </c>
      <c r="X760" s="33">
        <v>2</v>
      </c>
      <c r="Y760" s="33">
        <v>13.202508909600001</v>
      </c>
      <c r="Z760" s="33">
        <v>15</v>
      </c>
      <c r="AB760" s="33">
        <f t="shared" si="130"/>
        <v>0</v>
      </c>
      <c r="AC760" s="33">
        <f t="shared" si="130"/>
        <v>0</v>
      </c>
      <c r="AD760" s="33">
        <f t="shared" si="130"/>
        <v>1</v>
      </c>
      <c r="AE760" s="33">
        <f t="shared" si="130"/>
        <v>0</v>
      </c>
      <c r="AF760" s="33">
        <f t="shared" si="130"/>
        <v>0</v>
      </c>
      <c r="AG760" s="33">
        <f t="shared" si="130"/>
        <v>0</v>
      </c>
      <c r="AH760" s="33">
        <f t="shared" si="130"/>
        <v>0</v>
      </c>
      <c r="AI760" s="33">
        <f t="shared" si="130"/>
        <v>0</v>
      </c>
      <c r="AJ760" s="33">
        <f t="shared" si="130"/>
        <v>0</v>
      </c>
      <c r="AK760" s="33">
        <f t="shared" si="130"/>
        <v>0</v>
      </c>
      <c r="AL760" s="33">
        <f t="shared" si="130"/>
        <v>0</v>
      </c>
      <c r="AM760" s="33">
        <f t="shared" si="130"/>
        <v>0</v>
      </c>
    </row>
    <row r="761" spans="1:39">
      <c r="A761" s="33" t="s">
        <v>266</v>
      </c>
      <c r="B761" s="33" t="str">
        <f t="shared" si="132"/>
        <v>1950s</v>
      </c>
      <c r="C761" s="33" t="s">
        <v>163</v>
      </c>
      <c r="D761" s="77" t="s">
        <v>161</v>
      </c>
      <c r="E761" s="33">
        <f t="shared" si="126"/>
        <v>0</v>
      </c>
      <c r="F761" s="33">
        <f t="shared" si="126"/>
        <v>0</v>
      </c>
      <c r="G761" s="33">
        <f t="shared" si="126"/>
        <v>1</v>
      </c>
      <c r="H761" s="33">
        <f t="shared" si="126"/>
        <v>0</v>
      </c>
      <c r="I761" s="33">
        <f t="shared" si="126"/>
        <v>0</v>
      </c>
      <c r="J761" s="33">
        <f t="shared" si="126"/>
        <v>0</v>
      </c>
      <c r="K761" s="33">
        <f t="shared" si="129"/>
        <v>0</v>
      </c>
      <c r="L761" s="33">
        <f t="shared" si="129"/>
        <v>0</v>
      </c>
      <c r="M761" s="33">
        <f t="shared" si="129"/>
        <v>0</v>
      </c>
      <c r="N761" s="33">
        <f t="shared" si="129"/>
        <v>0</v>
      </c>
      <c r="O761" s="33">
        <f t="shared" si="129"/>
        <v>0</v>
      </c>
      <c r="P761" s="33">
        <f t="shared" si="129"/>
        <v>0</v>
      </c>
      <c r="Q761" s="36">
        <f t="shared" si="131"/>
        <v>1</v>
      </c>
      <c r="R761" s="33" t="s">
        <v>328</v>
      </c>
      <c r="U761" s="33" t="s">
        <v>337</v>
      </c>
      <c r="V761" s="33" t="s">
        <v>4</v>
      </c>
      <c r="W761" s="33" t="s">
        <v>163</v>
      </c>
      <c r="X761" s="33" t="s">
        <v>161</v>
      </c>
      <c r="Y761" s="33">
        <v>13.6648241138</v>
      </c>
      <c r="Z761" s="33">
        <v>15</v>
      </c>
      <c r="AB761" s="33">
        <f t="shared" si="130"/>
        <v>0</v>
      </c>
      <c r="AC761" s="33">
        <f t="shared" si="130"/>
        <v>0</v>
      </c>
      <c r="AD761" s="33">
        <f t="shared" si="130"/>
        <v>1</v>
      </c>
      <c r="AE761" s="33">
        <f t="shared" si="130"/>
        <v>0</v>
      </c>
      <c r="AF761" s="33">
        <f t="shared" si="130"/>
        <v>0</v>
      </c>
      <c r="AG761" s="33">
        <f t="shared" si="130"/>
        <v>0</v>
      </c>
      <c r="AH761" s="33">
        <f t="shared" si="130"/>
        <v>0</v>
      </c>
      <c r="AI761" s="33">
        <f t="shared" si="130"/>
        <v>0</v>
      </c>
      <c r="AJ761" s="33">
        <f t="shared" si="130"/>
        <v>0</v>
      </c>
      <c r="AK761" s="33">
        <f t="shared" si="130"/>
        <v>0</v>
      </c>
      <c r="AL761" s="33">
        <f t="shared" si="130"/>
        <v>0</v>
      </c>
      <c r="AM761" s="33">
        <f t="shared" si="130"/>
        <v>0</v>
      </c>
    </row>
    <row r="762" spans="1:39">
      <c r="A762" s="33" t="s">
        <v>266</v>
      </c>
      <c r="B762" s="33" t="str">
        <f t="shared" si="132"/>
        <v>1950s</v>
      </c>
      <c r="C762" s="33" t="s">
        <v>164</v>
      </c>
      <c r="D762" s="77">
        <v>1</v>
      </c>
      <c r="E762" s="33">
        <f t="shared" si="126"/>
        <v>0</v>
      </c>
      <c r="F762" s="33">
        <f t="shared" si="126"/>
        <v>0</v>
      </c>
      <c r="G762" s="33">
        <f t="shared" si="126"/>
        <v>0</v>
      </c>
      <c r="H762" s="33">
        <f t="shared" si="126"/>
        <v>1</v>
      </c>
      <c r="I762" s="33">
        <f t="shared" si="126"/>
        <v>0</v>
      </c>
      <c r="J762" s="33">
        <f t="shared" si="126"/>
        <v>0</v>
      </c>
      <c r="K762" s="33">
        <f t="shared" si="129"/>
        <v>0</v>
      </c>
      <c r="L762" s="33">
        <f t="shared" si="129"/>
        <v>0</v>
      </c>
      <c r="M762" s="33">
        <f t="shared" si="129"/>
        <v>0</v>
      </c>
      <c r="N762" s="33">
        <f t="shared" si="129"/>
        <v>0</v>
      </c>
      <c r="O762" s="33">
        <f t="shared" si="129"/>
        <v>0</v>
      </c>
      <c r="P762" s="33">
        <f t="shared" si="129"/>
        <v>0</v>
      </c>
      <c r="Q762" s="36">
        <f t="shared" si="131"/>
        <v>1</v>
      </c>
      <c r="R762" s="33" t="s">
        <v>328</v>
      </c>
      <c r="U762" s="33" t="s">
        <v>337</v>
      </c>
      <c r="V762" s="33" t="s">
        <v>4</v>
      </c>
      <c r="W762" s="33" t="s">
        <v>164</v>
      </c>
      <c r="X762" s="33">
        <v>1</v>
      </c>
      <c r="Y762" s="33">
        <v>11.4622775956</v>
      </c>
      <c r="Z762" s="33">
        <v>10</v>
      </c>
      <c r="AB762" s="33">
        <f t="shared" ref="AB762:AM774" si="133">IF(AB$2=$Z762,1,0)</f>
        <v>0</v>
      </c>
      <c r="AC762" s="33">
        <f t="shared" si="133"/>
        <v>0</v>
      </c>
      <c r="AD762" s="33">
        <f t="shared" si="133"/>
        <v>0</v>
      </c>
      <c r="AE762" s="33">
        <f t="shared" si="133"/>
        <v>1</v>
      </c>
      <c r="AF762" s="33">
        <f t="shared" si="133"/>
        <v>0</v>
      </c>
      <c r="AG762" s="33">
        <f t="shared" si="133"/>
        <v>0</v>
      </c>
      <c r="AH762" s="33">
        <f t="shared" si="133"/>
        <v>0</v>
      </c>
      <c r="AI762" s="33">
        <f t="shared" si="133"/>
        <v>0</v>
      </c>
      <c r="AJ762" s="33">
        <f t="shared" si="133"/>
        <v>0</v>
      </c>
      <c r="AK762" s="33">
        <f t="shared" si="133"/>
        <v>0</v>
      </c>
      <c r="AL762" s="33">
        <f t="shared" si="133"/>
        <v>0</v>
      </c>
      <c r="AM762" s="33">
        <f t="shared" si="133"/>
        <v>0</v>
      </c>
    </row>
    <row r="763" spans="1:39">
      <c r="A763" s="33" t="s">
        <v>266</v>
      </c>
      <c r="B763" s="33" t="str">
        <f t="shared" si="132"/>
        <v>1950s</v>
      </c>
      <c r="C763" s="33" t="s">
        <v>164</v>
      </c>
      <c r="D763" s="77">
        <v>2</v>
      </c>
      <c r="E763" s="33">
        <f t="shared" si="126"/>
        <v>0</v>
      </c>
      <c r="F763" s="33">
        <f t="shared" si="126"/>
        <v>0</v>
      </c>
      <c r="G763" s="33">
        <f t="shared" si="126"/>
        <v>0</v>
      </c>
      <c r="H763" s="33">
        <f t="shared" si="126"/>
        <v>1</v>
      </c>
      <c r="I763" s="33">
        <f t="shared" si="126"/>
        <v>0</v>
      </c>
      <c r="J763" s="33">
        <f t="shared" si="126"/>
        <v>0</v>
      </c>
      <c r="K763" s="33">
        <f t="shared" si="129"/>
        <v>0</v>
      </c>
      <c r="L763" s="33">
        <f t="shared" si="129"/>
        <v>0</v>
      </c>
      <c r="M763" s="33">
        <f t="shared" si="129"/>
        <v>0</v>
      </c>
      <c r="N763" s="33">
        <f t="shared" si="129"/>
        <v>0</v>
      </c>
      <c r="O763" s="33">
        <f t="shared" si="129"/>
        <v>0</v>
      </c>
      <c r="P763" s="33">
        <f t="shared" si="129"/>
        <v>0</v>
      </c>
      <c r="Q763" s="36">
        <f t="shared" si="131"/>
        <v>1</v>
      </c>
      <c r="R763" s="33" t="s">
        <v>328</v>
      </c>
      <c r="U763" s="33" t="s">
        <v>337</v>
      </c>
      <c r="V763" s="33" t="s">
        <v>4</v>
      </c>
      <c r="W763" s="33" t="s">
        <v>164</v>
      </c>
      <c r="X763" s="33">
        <v>2</v>
      </c>
      <c r="Y763" s="33">
        <v>10.882705528800001</v>
      </c>
      <c r="Z763" s="33">
        <v>10</v>
      </c>
      <c r="AB763" s="33">
        <f t="shared" si="133"/>
        <v>0</v>
      </c>
      <c r="AC763" s="33">
        <f t="shared" si="133"/>
        <v>0</v>
      </c>
      <c r="AD763" s="33">
        <f t="shared" si="133"/>
        <v>0</v>
      </c>
      <c r="AE763" s="33">
        <f t="shared" si="133"/>
        <v>1</v>
      </c>
      <c r="AF763" s="33">
        <f t="shared" si="133"/>
        <v>0</v>
      </c>
      <c r="AG763" s="33">
        <f t="shared" si="133"/>
        <v>0</v>
      </c>
      <c r="AH763" s="33">
        <f t="shared" si="133"/>
        <v>0</v>
      </c>
      <c r="AI763" s="33">
        <f t="shared" si="133"/>
        <v>0</v>
      </c>
      <c r="AJ763" s="33">
        <f t="shared" si="133"/>
        <v>0</v>
      </c>
      <c r="AK763" s="33">
        <f t="shared" si="133"/>
        <v>0</v>
      </c>
      <c r="AL763" s="33">
        <f t="shared" si="133"/>
        <v>0</v>
      </c>
      <c r="AM763" s="33">
        <f t="shared" si="133"/>
        <v>0</v>
      </c>
    </row>
    <row r="764" spans="1:39">
      <c r="A764" s="33" t="s">
        <v>266</v>
      </c>
      <c r="B764" s="33" t="str">
        <f t="shared" si="132"/>
        <v>1950s</v>
      </c>
      <c r="C764" s="33" t="s">
        <v>164</v>
      </c>
      <c r="D764" s="77" t="s">
        <v>161</v>
      </c>
      <c r="E764" s="33">
        <f t="shared" si="126"/>
        <v>0</v>
      </c>
      <c r="F764" s="33">
        <f t="shared" si="126"/>
        <v>0</v>
      </c>
      <c r="G764" s="33">
        <f t="shared" si="126"/>
        <v>0</v>
      </c>
      <c r="H764" s="33">
        <f t="shared" si="126"/>
        <v>1</v>
      </c>
      <c r="I764" s="33">
        <f t="shared" si="126"/>
        <v>0</v>
      </c>
      <c r="J764" s="33">
        <f t="shared" si="126"/>
        <v>0</v>
      </c>
      <c r="K764" s="33">
        <f t="shared" si="129"/>
        <v>0</v>
      </c>
      <c r="L764" s="33">
        <f t="shared" si="129"/>
        <v>0</v>
      </c>
      <c r="M764" s="33">
        <f t="shared" si="129"/>
        <v>0</v>
      </c>
      <c r="N764" s="33">
        <f t="shared" si="129"/>
        <v>0</v>
      </c>
      <c r="O764" s="33">
        <f t="shared" si="129"/>
        <v>0</v>
      </c>
      <c r="P764" s="33">
        <f t="shared" si="129"/>
        <v>0</v>
      </c>
      <c r="Q764" s="36">
        <f t="shared" si="131"/>
        <v>1</v>
      </c>
      <c r="R764" s="33" t="s">
        <v>328</v>
      </c>
      <c r="U764" s="33" t="s">
        <v>337</v>
      </c>
      <c r="V764" s="33" t="s">
        <v>4</v>
      </c>
      <c r="W764" s="33" t="s">
        <v>164</v>
      </c>
      <c r="X764" s="33" t="s">
        <v>161</v>
      </c>
      <c r="Y764" s="33">
        <v>11.2637876597</v>
      </c>
      <c r="Z764" s="33">
        <v>10</v>
      </c>
      <c r="AB764" s="33">
        <f t="shared" si="133"/>
        <v>0</v>
      </c>
      <c r="AC764" s="33">
        <f t="shared" si="133"/>
        <v>0</v>
      </c>
      <c r="AD764" s="33">
        <f t="shared" si="133"/>
        <v>0</v>
      </c>
      <c r="AE764" s="33">
        <f t="shared" si="133"/>
        <v>1</v>
      </c>
      <c r="AF764" s="33">
        <f t="shared" si="133"/>
        <v>0</v>
      </c>
      <c r="AG764" s="33">
        <f t="shared" si="133"/>
        <v>0</v>
      </c>
      <c r="AH764" s="33">
        <f t="shared" si="133"/>
        <v>0</v>
      </c>
      <c r="AI764" s="33">
        <f t="shared" si="133"/>
        <v>0</v>
      </c>
      <c r="AJ764" s="33">
        <f t="shared" si="133"/>
        <v>0</v>
      </c>
      <c r="AK764" s="33">
        <f t="shared" si="133"/>
        <v>0</v>
      </c>
      <c r="AL764" s="33">
        <f t="shared" si="133"/>
        <v>0</v>
      </c>
      <c r="AM764" s="33">
        <f t="shared" si="133"/>
        <v>0</v>
      </c>
    </row>
    <row r="765" spans="1:39">
      <c r="A765" s="33" t="s">
        <v>266</v>
      </c>
      <c r="B765" s="33" t="str">
        <f t="shared" si="132"/>
        <v>1950s</v>
      </c>
      <c r="C765" s="33" t="s">
        <v>165</v>
      </c>
      <c r="D765" s="77">
        <v>1</v>
      </c>
      <c r="E765" s="33">
        <f t="shared" si="126"/>
        <v>0</v>
      </c>
      <c r="F765" s="33">
        <f t="shared" si="126"/>
        <v>0</v>
      </c>
      <c r="G765" s="33">
        <f t="shared" si="126"/>
        <v>0</v>
      </c>
      <c r="H765" s="33">
        <f t="shared" si="126"/>
        <v>1</v>
      </c>
      <c r="I765" s="33">
        <f t="shared" si="126"/>
        <v>0</v>
      </c>
      <c r="J765" s="33">
        <f t="shared" si="126"/>
        <v>0</v>
      </c>
      <c r="K765" s="33">
        <f t="shared" si="129"/>
        <v>0</v>
      </c>
      <c r="L765" s="33">
        <f t="shared" si="129"/>
        <v>0</v>
      </c>
      <c r="M765" s="33">
        <f t="shared" si="129"/>
        <v>0</v>
      </c>
      <c r="N765" s="33">
        <f t="shared" si="129"/>
        <v>0</v>
      </c>
      <c r="O765" s="33">
        <f t="shared" si="129"/>
        <v>0</v>
      </c>
      <c r="P765" s="33">
        <f t="shared" si="129"/>
        <v>0</v>
      </c>
      <c r="Q765" s="36">
        <f t="shared" si="131"/>
        <v>1</v>
      </c>
      <c r="R765" s="33" t="s">
        <v>328</v>
      </c>
      <c r="U765" s="33" t="s">
        <v>337</v>
      </c>
      <c r="V765" s="33" t="s">
        <v>4</v>
      </c>
      <c r="W765" s="33" t="s">
        <v>165</v>
      </c>
      <c r="X765" s="33">
        <v>1</v>
      </c>
      <c r="Y765" s="33">
        <v>9.4482490120599998</v>
      </c>
      <c r="Z765" s="33">
        <v>10</v>
      </c>
      <c r="AB765" s="33">
        <f t="shared" si="133"/>
        <v>0</v>
      </c>
      <c r="AC765" s="33">
        <f t="shared" si="133"/>
        <v>0</v>
      </c>
      <c r="AD765" s="33">
        <f t="shared" si="133"/>
        <v>0</v>
      </c>
      <c r="AE765" s="33">
        <f t="shared" si="133"/>
        <v>1</v>
      </c>
      <c r="AF765" s="33">
        <f t="shared" si="133"/>
        <v>0</v>
      </c>
      <c r="AG765" s="33">
        <f t="shared" si="133"/>
        <v>0</v>
      </c>
      <c r="AH765" s="33">
        <f t="shared" si="133"/>
        <v>0</v>
      </c>
      <c r="AI765" s="33">
        <f t="shared" si="133"/>
        <v>0</v>
      </c>
      <c r="AJ765" s="33">
        <f t="shared" si="133"/>
        <v>0</v>
      </c>
      <c r="AK765" s="33">
        <f t="shared" si="133"/>
        <v>0</v>
      </c>
      <c r="AL765" s="33">
        <f t="shared" si="133"/>
        <v>0</v>
      </c>
      <c r="AM765" s="33">
        <f t="shared" si="133"/>
        <v>0</v>
      </c>
    </row>
    <row r="766" spans="1:39">
      <c r="A766" s="33" t="s">
        <v>266</v>
      </c>
      <c r="B766" s="33" t="str">
        <f t="shared" si="132"/>
        <v>1950s</v>
      </c>
      <c r="C766" s="33" t="s">
        <v>165</v>
      </c>
      <c r="D766" s="77">
        <v>2</v>
      </c>
      <c r="E766" s="33">
        <f t="shared" si="126"/>
        <v>0</v>
      </c>
      <c r="F766" s="33">
        <f t="shared" si="126"/>
        <v>0</v>
      </c>
      <c r="G766" s="33">
        <f t="shared" si="126"/>
        <v>0</v>
      </c>
      <c r="H766" s="33">
        <f t="shared" ref="H766:M811" si="134">AE766</f>
        <v>0</v>
      </c>
      <c r="I766" s="33">
        <f t="shared" si="134"/>
        <v>1</v>
      </c>
      <c r="J766" s="33">
        <f t="shared" si="134"/>
        <v>0</v>
      </c>
      <c r="K766" s="33">
        <f t="shared" si="129"/>
        <v>0</v>
      </c>
      <c r="L766" s="33">
        <f t="shared" si="129"/>
        <v>0</v>
      </c>
      <c r="M766" s="33">
        <f t="shared" si="129"/>
        <v>0</v>
      </c>
      <c r="N766" s="33">
        <f t="shared" si="129"/>
        <v>0</v>
      </c>
      <c r="O766" s="33">
        <f t="shared" si="129"/>
        <v>0</v>
      </c>
      <c r="P766" s="33">
        <f t="shared" si="129"/>
        <v>0</v>
      </c>
      <c r="Q766" s="36">
        <f t="shared" si="131"/>
        <v>1</v>
      </c>
      <c r="R766" s="33" t="s">
        <v>328</v>
      </c>
      <c r="U766" s="33" t="s">
        <v>337</v>
      </c>
      <c r="V766" s="33" t="s">
        <v>4</v>
      </c>
      <c r="W766" s="33" t="s">
        <v>165</v>
      </c>
      <c r="X766" s="33">
        <v>2</v>
      </c>
      <c r="Y766" s="33">
        <v>8.9705131378799994</v>
      </c>
      <c r="Z766" s="33">
        <v>8</v>
      </c>
      <c r="AB766" s="33">
        <f t="shared" si="133"/>
        <v>0</v>
      </c>
      <c r="AC766" s="33">
        <f t="shared" si="133"/>
        <v>0</v>
      </c>
      <c r="AD766" s="33">
        <f t="shared" si="133"/>
        <v>0</v>
      </c>
      <c r="AE766" s="33">
        <f t="shared" si="133"/>
        <v>0</v>
      </c>
      <c r="AF766" s="33">
        <f t="shared" si="133"/>
        <v>1</v>
      </c>
      <c r="AG766" s="33">
        <f t="shared" si="133"/>
        <v>0</v>
      </c>
      <c r="AH766" s="33">
        <f t="shared" si="133"/>
        <v>0</v>
      </c>
      <c r="AI766" s="33">
        <f t="shared" si="133"/>
        <v>0</v>
      </c>
      <c r="AJ766" s="33">
        <f t="shared" si="133"/>
        <v>0</v>
      </c>
      <c r="AK766" s="33">
        <f t="shared" si="133"/>
        <v>0</v>
      </c>
      <c r="AL766" s="33">
        <f t="shared" si="133"/>
        <v>0</v>
      </c>
      <c r="AM766" s="33">
        <f t="shared" si="133"/>
        <v>0</v>
      </c>
    </row>
    <row r="767" spans="1:39">
      <c r="A767" s="33" t="s">
        <v>266</v>
      </c>
      <c r="B767" s="33" t="str">
        <f t="shared" si="132"/>
        <v>1950s</v>
      </c>
      <c r="C767" s="33" t="s">
        <v>165</v>
      </c>
      <c r="D767" s="77" t="s">
        <v>161</v>
      </c>
      <c r="E767" s="33">
        <f t="shared" ref="E767:J818" si="135">AB767</f>
        <v>0</v>
      </c>
      <c r="F767" s="33">
        <f t="shared" si="135"/>
        <v>0</v>
      </c>
      <c r="G767" s="33">
        <f t="shared" si="135"/>
        <v>0</v>
      </c>
      <c r="H767" s="33">
        <f t="shared" si="134"/>
        <v>1</v>
      </c>
      <c r="I767" s="33">
        <f t="shared" si="134"/>
        <v>0</v>
      </c>
      <c r="J767" s="33">
        <f t="shared" si="134"/>
        <v>0</v>
      </c>
      <c r="K767" s="33">
        <f t="shared" si="129"/>
        <v>0</v>
      </c>
      <c r="L767" s="33">
        <f t="shared" si="129"/>
        <v>0</v>
      </c>
      <c r="M767" s="33">
        <f t="shared" si="129"/>
        <v>0</v>
      </c>
      <c r="N767" s="33">
        <f t="shared" si="129"/>
        <v>0</v>
      </c>
      <c r="O767" s="33">
        <f t="shared" si="129"/>
        <v>0</v>
      </c>
      <c r="P767" s="33">
        <f t="shared" si="129"/>
        <v>0</v>
      </c>
      <c r="Q767" s="36">
        <f t="shared" si="131"/>
        <v>1</v>
      </c>
      <c r="R767" s="33" t="s">
        <v>328</v>
      </c>
      <c r="U767" s="33" t="s">
        <v>337</v>
      </c>
      <c r="V767" s="33" t="s">
        <v>4</v>
      </c>
      <c r="W767" s="33" t="s">
        <v>165</v>
      </c>
      <c r="X767" s="33" t="s">
        <v>161</v>
      </c>
      <c r="Y767" s="33">
        <v>9.2846356006500006</v>
      </c>
      <c r="Z767" s="33">
        <v>10</v>
      </c>
      <c r="AB767" s="33">
        <f t="shared" si="133"/>
        <v>0</v>
      </c>
      <c r="AC767" s="33">
        <f t="shared" si="133"/>
        <v>0</v>
      </c>
      <c r="AD767" s="33">
        <f t="shared" si="133"/>
        <v>0</v>
      </c>
      <c r="AE767" s="33">
        <f t="shared" si="133"/>
        <v>1</v>
      </c>
      <c r="AF767" s="33">
        <f t="shared" si="133"/>
        <v>0</v>
      </c>
      <c r="AG767" s="33">
        <f t="shared" si="133"/>
        <v>0</v>
      </c>
      <c r="AH767" s="33">
        <f t="shared" si="133"/>
        <v>0</v>
      </c>
      <c r="AI767" s="33">
        <f t="shared" si="133"/>
        <v>0</v>
      </c>
      <c r="AJ767" s="33">
        <f t="shared" si="133"/>
        <v>0</v>
      </c>
      <c r="AK767" s="33">
        <f t="shared" si="133"/>
        <v>0</v>
      </c>
      <c r="AL767" s="33">
        <f t="shared" si="133"/>
        <v>0</v>
      </c>
      <c r="AM767" s="33">
        <f t="shared" si="133"/>
        <v>0</v>
      </c>
    </row>
    <row r="768" spans="1:39">
      <c r="A768" s="33" t="s">
        <v>266</v>
      </c>
      <c r="B768" s="33" t="str">
        <f t="shared" si="132"/>
        <v>1960s</v>
      </c>
      <c r="C768" s="33" t="s">
        <v>162</v>
      </c>
      <c r="D768" s="77">
        <v>1</v>
      </c>
      <c r="E768" s="33">
        <f t="shared" si="135"/>
        <v>0</v>
      </c>
      <c r="F768" s="33">
        <f t="shared" si="135"/>
        <v>1</v>
      </c>
      <c r="G768" s="33">
        <f t="shared" si="135"/>
        <v>0</v>
      </c>
      <c r="H768" s="33">
        <f t="shared" si="134"/>
        <v>0</v>
      </c>
      <c r="I768" s="33">
        <f t="shared" si="134"/>
        <v>0</v>
      </c>
      <c r="J768" s="33">
        <f t="shared" si="134"/>
        <v>0</v>
      </c>
      <c r="K768" s="33">
        <f t="shared" si="129"/>
        <v>0</v>
      </c>
      <c r="L768" s="33">
        <f t="shared" si="129"/>
        <v>0</v>
      </c>
      <c r="M768" s="33">
        <f t="shared" si="129"/>
        <v>0</v>
      </c>
      <c r="N768" s="33">
        <f t="shared" si="129"/>
        <v>0</v>
      </c>
      <c r="O768" s="33">
        <f t="shared" si="129"/>
        <v>0</v>
      </c>
      <c r="P768" s="33">
        <f t="shared" si="129"/>
        <v>0</v>
      </c>
      <c r="Q768" s="36">
        <f t="shared" si="131"/>
        <v>1</v>
      </c>
      <c r="R768" s="33" t="s">
        <v>328</v>
      </c>
      <c r="U768" s="33" t="s">
        <v>337</v>
      </c>
      <c r="V768" s="33" t="s">
        <v>5</v>
      </c>
      <c r="W768" s="33" t="s">
        <v>327</v>
      </c>
      <c r="X768" s="33">
        <v>1</v>
      </c>
      <c r="Y768" s="33">
        <v>18.772132093</v>
      </c>
      <c r="Z768" s="33">
        <v>20</v>
      </c>
      <c r="AB768" s="33">
        <f t="shared" si="133"/>
        <v>0</v>
      </c>
      <c r="AC768" s="33">
        <f t="shared" si="133"/>
        <v>1</v>
      </c>
      <c r="AD768" s="33">
        <f t="shared" si="133"/>
        <v>0</v>
      </c>
      <c r="AE768" s="33">
        <f t="shared" si="133"/>
        <v>0</v>
      </c>
      <c r="AF768" s="33">
        <f t="shared" si="133"/>
        <v>0</v>
      </c>
      <c r="AG768" s="33">
        <f t="shared" si="133"/>
        <v>0</v>
      </c>
      <c r="AH768" s="33">
        <f t="shared" si="133"/>
        <v>0</v>
      </c>
      <c r="AI768" s="33">
        <f t="shared" si="133"/>
        <v>0</v>
      </c>
      <c r="AJ768" s="33">
        <f t="shared" si="133"/>
        <v>0</v>
      </c>
      <c r="AK768" s="33">
        <f t="shared" si="133"/>
        <v>0</v>
      </c>
      <c r="AL768" s="33">
        <f t="shared" si="133"/>
        <v>0</v>
      </c>
      <c r="AM768" s="33">
        <f t="shared" si="133"/>
        <v>0</v>
      </c>
    </row>
    <row r="769" spans="1:39">
      <c r="A769" s="33" t="s">
        <v>266</v>
      </c>
      <c r="B769" s="33" t="str">
        <f t="shared" si="132"/>
        <v>1960s</v>
      </c>
      <c r="C769" s="33" t="s">
        <v>311</v>
      </c>
      <c r="D769" s="77">
        <v>2</v>
      </c>
      <c r="E769" s="33">
        <f t="shared" si="135"/>
        <v>0</v>
      </c>
      <c r="F769" s="33">
        <f t="shared" si="135"/>
        <v>0</v>
      </c>
      <c r="G769" s="33">
        <f t="shared" si="135"/>
        <v>1</v>
      </c>
      <c r="H769" s="33">
        <f t="shared" si="134"/>
        <v>0</v>
      </c>
      <c r="I769" s="33">
        <f t="shared" si="134"/>
        <v>0</v>
      </c>
      <c r="J769" s="33">
        <f t="shared" si="134"/>
        <v>0</v>
      </c>
      <c r="K769" s="33">
        <f t="shared" si="129"/>
        <v>0</v>
      </c>
      <c r="L769" s="33">
        <f t="shared" si="129"/>
        <v>0</v>
      </c>
      <c r="M769" s="33">
        <f t="shared" si="129"/>
        <v>0</v>
      </c>
      <c r="N769" s="33">
        <f t="shared" si="129"/>
        <v>0</v>
      </c>
      <c r="O769" s="33">
        <f t="shared" si="129"/>
        <v>0</v>
      </c>
      <c r="P769" s="33">
        <f t="shared" si="129"/>
        <v>0</v>
      </c>
      <c r="Q769" s="36">
        <f t="shared" si="131"/>
        <v>1</v>
      </c>
      <c r="R769" s="33" t="s">
        <v>328</v>
      </c>
      <c r="U769" s="33" t="s">
        <v>337</v>
      </c>
      <c r="V769" s="33" t="s">
        <v>5</v>
      </c>
      <c r="W769" s="33" t="s">
        <v>311</v>
      </c>
      <c r="X769" s="33">
        <v>2</v>
      </c>
      <c r="Y769" s="33">
        <v>16.181536668300001</v>
      </c>
      <c r="Z769" s="33">
        <v>15</v>
      </c>
      <c r="AB769" s="33">
        <f t="shared" si="133"/>
        <v>0</v>
      </c>
      <c r="AC769" s="33">
        <f t="shared" si="133"/>
        <v>0</v>
      </c>
      <c r="AD769" s="33">
        <f t="shared" si="133"/>
        <v>1</v>
      </c>
      <c r="AE769" s="33">
        <f t="shared" si="133"/>
        <v>0</v>
      </c>
      <c r="AF769" s="33">
        <f t="shared" si="133"/>
        <v>0</v>
      </c>
      <c r="AG769" s="33">
        <f t="shared" si="133"/>
        <v>0</v>
      </c>
      <c r="AH769" s="33">
        <f t="shared" si="133"/>
        <v>0</v>
      </c>
      <c r="AI769" s="33">
        <f t="shared" si="133"/>
        <v>0</v>
      </c>
      <c r="AJ769" s="33">
        <f t="shared" si="133"/>
        <v>0</v>
      </c>
      <c r="AK769" s="33">
        <f t="shared" si="133"/>
        <v>0</v>
      </c>
      <c r="AL769" s="33">
        <f t="shared" si="133"/>
        <v>0</v>
      </c>
      <c r="AM769" s="33">
        <f t="shared" si="133"/>
        <v>0</v>
      </c>
    </row>
    <row r="770" spans="1:39">
      <c r="A770" s="33" t="s">
        <v>266</v>
      </c>
      <c r="B770" s="33" t="str">
        <f t="shared" si="132"/>
        <v>1960s</v>
      </c>
      <c r="C770" s="33" t="s">
        <v>311</v>
      </c>
      <c r="D770" s="77" t="s">
        <v>161</v>
      </c>
      <c r="E770" s="33">
        <f t="shared" si="135"/>
        <v>0</v>
      </c>
      <c r="F770" s="33">
        <f t="shared" si="135"/>
        <v>0</v>
      </c>
      <c r="G770" s="33">
        <f t="shared" si="135"/>
        <v>1</v>
      </c>
      <c r="H770" s="33">
        <f t="shared" si="134"/>
        <v>0</v>
      </c>
      <c r="I770" s="33">
        <f t="shared" si="134"/>
        <v>0</v>
      </c>
      <c r="J770" s="33">
        <f t="shared" si="134"/>
        <v>0</v>
      </c>
      <c r="K770" s="33">
        <f t="shared" si="129"/>
        <v>0</v>
      </c>
      <c r="L770" s="33">
        <f t="shared" si="129"/>
        <v>0</v>
      </c>
      <c r="M770" s="33">
        <f t="shared" si="129"/>
        <v>0</v>
      </c>
      <c r="N770" s="33">
        <f t="shared" si="129"/>
        <v>0</v>
      </c>
      <c r="O770" s="33">
        <f t="shared" si="129"/>
        <v>0</v>
      </c>
      <c r="P770" s="33">
        <f t="shared" si="129"/>
        <v>0</v>
      </c>
      <c r="Q770" s="36">
        <f t="shared" si="131"/>
        <v>1</v>
      </c>
      <c r="R770" s="33" t="s">
        <v>328</v>
      </c>
      <c r="U770" s="33" t="s">
        <v>337</v>
      </c>
      <c r="V770" s="33" t="s">
        <v>5</v>
      </c>
      <c r="W770" s="33" t="s">
        <v>311</v>
      </c>
      <c r="X770" s="33" t="s">
        <v>161</v>
      </c>
      <c r="Y770" s="33">
        <v>16.748169153199999</v>
      </c>
      <c r="Z770" s="33">
        <v>15</v>
      </c>
      <c r="AB770" s="33">
        <f t="shared" si="133"/>
        <v>0</v>
      </c>
      <c r="AC770" s="33">
        <f t="shared" si="133"/>
        <v>0</v>
      </c>
      <c r="AD770" s="33">
        <f t="shared" si="133"/>
        <v>1</v>
      </c>
      <c r="AE770" s="33">
        <f t="shared" si="133"/>
        <v>0</v>
      </c>
      <c r="AF770" s="33">
        <f t="shared" si="133"/>
        <v>0</v>
      </c>
      <c r="AG770" s="33">
        <f t="shared" si="133"/>
        <v>0</v>
      </c>
      <c r="AH770" s="33">
        <f t="shared" si="133"/>
        <v>0</v>
      </c>
      <c r="AI770" s="33">
        <f t="shared" si="133"/>
        <v>0</v>
      </c>
      <c r="AJ770" s="33">
        <f t="shared" si="133"/>
        <v>0</v>
      </c>
      <c r="AK770" s="33">
        <f t="shared" si="133"/>
        <v>0</v>
      </c>
      <c r="AL770" s="33">
        <f t="shared" si="133"/>
        <v>0</v>
      </c>
      <c r="AM770" s="33">
        <f t="shared" si="133"/>
        <v>0</v>
      </c>
    </row>
    <row r="771" spans="1:39">
      <c r="A771" s="33" t="s">
        <v>266</v>
      </c>
      <c r="B771" s="33" t="str">
        <f t="shared" si="132"/>
        <v>1960s</v>
      </c>
      <c r="C771" s="33" t="s">
        <v>162</v>
      </c>
      <c r="D771" s="77">
        <v>2</v>
      </c>
      <c r="E771" s="33">
        <f t="shared" si="135"/>
        <v>0</v>
      </c>
      <c r="F771" s="33">
        <f t="shared" si="135"/>
        <v>0</v>
      </c>
      <c r="G771" s="33">
        <f t="shared" si="135"/>
        <v>1</v>
      </c>
      <c r="H771" s="33">
        <f t="shared" si="134"/>
        <v>0</v>
      </c>
      <c r="I771" s="33">
        <f t="shared" si="134"/>
        <v>0</v>
      </c>
      <c r="J771" s="33">
        <f t="shared" si="134"/>
        <v>0</v>
      </c>
      <c r="K771" s="33">
        <f t="shared" si="129"/>
        <v>0</v>
      </c>
      <c r="L771" s="33">
        <f t="shared" si="129"/>
        <v>0</v>
      </c>
      <c r="M771" s="33">
        <f t="shared" si="129"/>
        <v>0</v>
      </c>
      <c r="N771" s="33">
        <f t="shared" si="129"/>
        <v>0</v>
      </c>
      <c r="O771" s="33">
        <f t="shared" si="129"/>
        <v>0</v>
      </c>
      <c r="P771" s="33">
        <f t="shared" si="129"/>
        <v>0</v>
      </c>
      <c r="Q771" s="36">
        <f t="shared" si="131"/>
        <v>1</v>
      </c>
      <c r="R771" s="33" t="s">
        <v>328</v>
      </c>
      <c r="U771" s="33" t="s">
        <v>337</v>
      </c>
      <c r="V771" s="33" t="s">
        <v>5</v>
      </c>
      <c r="W771" s="33" t="s">
        <v>162</v>
      </c>
      <c r="X771" s="33">
        <v>1</v>
      </c>
      <c r="Y771" s="33">
        <v>14.0486377616</v>
      </c>
      <c r="Z771" s="33">
        <v>15</v>
      </c>
      <c r="AB771" s="33">
        <f t="shared" si="133"/>
        <v>0</v>
      </c>
      <c r="AC771" s="33">
        <f t="shared" si="133"/>
        <v>0</v>
      </c>
      <c r="AD771" s="33">
        <f t="shared" si="133"/>
        <v>1</v>
      </c>
      <c r="AE771" s="33">
        <f t="shared" si="133"/>
        <v>0</v>
      </c>
      <c r="AF771" s="33">
        <f t="shared" si="133"/>
        <v>0</v>
      </c>
      <c r="AG771" s="33">
        <f t="shared" si="133"/>
        <v>0</v>
      </c>
      <c r="AH771" s="33">
        <f t="shared" si="133"/>
        <v>0</v>
      </c>
      <c r="AI771" s="33">
        <f t="shared" si="133"/>
        <v>0</v>
      </c>
      <c r="AJ771" s="33">
        <f t="shared" si="133"/>
        <v>0</v>
      </c>
      <c r="AK771" s="33">
        <f t="shared" si="133"/>
        <v>0</v>
      </c>
      <c r="AL771" s="33">
        <f t="shared" si="133"/>
        <v>0</v>
      </c>
      <c r="AM771" s="33">
        <f t="shared" si="133"/>
        <v>0</v>
      </c>
    </row>
    <row r="772" spans="1:39">
      <c r="A772" s="33" t="s">
        <v>266</v>
      </c>
      <c r="B772" s="33" t="str">
        <f t="shared" si="132"/>
        <v>1960s</v>
      </c>
      <c r="C772" s="33" t="s">
        <v>162</v>
      </c>
      <c r="D772" s="77" t="s">
        <v>161</v>
      </c>
      <c r="E772" s="33">
        <f t="shared" si="135"/>
        <v>0</v>
      </c>
      <c r="F772" s="33">
        <f t="shared" si="135"/>
        <v>0</v>
      </c>
      <c r="G772" s="33">
        <f t="shared" si="135"/>
        <v>1</v>
      </c>
      <c r="H772" s="33">
        <f t="shared" si="134"/>
        <v>0</v>
      </c>
      <c r="I772" s="33">
        <f t="shared" si="134"/>
        <v>0</v>
      </c>
      <c r="J772" s="33">
        <f t="shared" si="134"/>
        <v>0</v>
      </c>
      <c r="K772" s="33">
        <f t="shared" si="129"/>
        <v>0</v>
      </c>
      <c r="L772" s="33">
        <f t="shared" si="129"/>
        <v>0</v>
      </c>
      <c r="M772" s="33">
        <f t="shared" si="129"/>
        <v>0</v>
      </c>
      <c r="N772" s="33">
        <f t="shared" si="129"/>
        <v>0</v>
      </c>
      <c r="O772" s="33">
        <f t="shared" si="129"/>
        <v>0</v>
      </c>
      <c r="P772" s="33">
        <f t="shared" si="129"/>
        <v>0</v>
      </c>
      <c r="Q772" s="36">
        <f t="shared" si="131"/>
        <v>1</v>
      </c>
      <c r="R772" s="33" t="s">
        <v>328</v>
      </c>
      <c r="U772" s="33" t="s">
        <v>337</v>
      </c>
      <c r="V772" s="33" t="s">
        <v>5</v>
      </c>
      <c r="W772" s="33" t="s">
        <v>162</v>
      </c>
      <c r="X772" s="33">
        <v>2</v>
      </c>
      <c r="Y772" s="33">
        <v>13.338290454499999</v>
      </c>
      <c r="Z772" s="33">
        <v>15</v>
      </c>
      <c r="AB772" s="33">
        <f t="shared" si="133"/>
        <v>0</v>
      </c>
      <c r="AC772" s="33">
        <f t="shared" si="133"/>
        <v>0</v>
      </c>
      <c r="AD772" s="33">
        <f t="shared" si="133"/>
        <v>1</v>
      </c>
      <c r="AE772" s="33">
        <f t="shared" si="133"/>
        <v>0</v>
      </c>
      <c r="AF772" s="33">
        <f t="shared" si="133"/>
        <v>0</v>
      </c>
      <c r="AG772" s="33">
        <f t="shared" si="133"/>
        <v>0</v>
      </c>
      <c r="AH772" s="33">
        <f t="shared" si="133"/>
        <v>0</v>
      </c>
      <c r="AI772" s="33">
        <f t="shared" si="133"/>
        <v>0</v>
      </c>
      <c r="AJ772" s="33">
        <f t="shared" si="133"/>
        <v>0</v>
      </c>
      <c r="AK772" s="33">
        <f t="shared" si="133"/>
        <v>0</v>
      </c>
      <c r="AL772" s="33">
        <f t="shared" si="133"/>
        <v>0</v>
      </c>
      <c r="AM772" s="33">
        <f t="shared" si="133"/>
        <v>0</v>
      </c>
    </row>
    <row r="773" spans="1:39">
      <c r="A773" s="33" t="s">
        <v>266</v>
      </c>
      <c r="B773" s="33" t="str">
        <f t="shared" si="132"/>
        <v>1960s</v>
      </c>
      <c r="C773" s="33" t="s">
        <v>163</v>
      </c>
      <c r="D773" s="77">
        <v>1</v>
      </c>
      <c r="E773" s="33">
        <f t="shared" si="135"/>
        <v>0</v>
      </c>
      <c r="F773" s="33">
        <f t="shared" si="135"/>
        <v>0</v>
      </c>
      <c r="G773" s="33">
        <f t="shared" si="135"/>
        <v>1</v>
      </c>
      <c r="H773" s="33">
        <f t="shared" si="134"/>
        <v>0</v>
      </c>
      <c r="I773" s="33">
        <f t="shared" si="134"/>
        <v>0</v>
      </c>
      <c r="J773" s="33">
        <f t="shared" si="134"/>
        <v>0</v>
      </c>
      <c r="K773" s="33">
        <f t="shared" si="129"/>
        <v>0</v>
      </c>
      <c r="L773" s="33">
        <f t="shared" si="129"/>
        <v>0</v>
      </c>
      <c r="M773" s="33">
        <f t="shared" si="129"/>
        <v>0</v>
      </c>
      <c r="N773" s="33">
        <f t="shared" si="129"/>
        <v>0</v>
      </c>
      <c r="O773" s="33">
        <f t="shared" si="129"/>
        <v>0</v>
      </c>
      <c r="P773" s="33">
        <f t="shared" si="129"/>
        <v>0</v>
      </c>
      <c r="Q773" s="36">
        <f t="shared" si="131"/>
        <v>1</v>
      </c>
      <c r="R773" s="33" t="s">
        <v>328</v>
      </c>
      <c r="U773" s="33" t="s">
        <v>337</v>
      </c>
      <c r="V773" s="33" t="s">
        <v>5</v>
      </c>
      <c r="W773" s="33" t="s">
        <v>162</v>
      </c>
      <c r="X773" s="33" t="s">
        <v>161</v>
      </c>
      <c r="Y773" s="33">
        <v>13.805360351499999</v>
      </c>
      <c r="Z773" s="33">
        <v>15</v>
      </c>
      <c r="AB773" s="33">
        <f t="shared" si="133"/>
        <v>0</v>
      </c>
      <c r="AC773" s="33">
        <f t="shared" si="133"/>
        <v>0</v>
      </c>
      <c r="AD773" s="33">
        <f t="shared" si="133"/>
        <v>1</v>
      </c>
      <c r="AE773" s="33">
        <f t="shared" si="133"/>
        <v>0</v>
      </c>
      <c r="AF773" s="33">
        <f t="shared" si="133"/>
        <v>0</v>
      </c>
      <c r="AG773" s="33">
        <f t="shared" si="133"/>
        <v>0</v>
      </c>
      <c r="AH773" s="33">
        <f t="shared" si="133"/>
        <v>0</v>
      </c>
      <c r="AI773" s="33">
        <f t="shared" si="133"/>
        <v>0</v>
      </c>
      <c r="AJ773" s="33">
        <f t="shared" si="133"/>
        <v>0</v>
      </c>
      <c r="AK773" s="33">
        <f t="shared" si="133"/>
        <v>0</v>
      </c>
      <c r="AL773" s="33">
        <f t="shared" si="133"/>
        <v>0</v>
      </c>
      <c r="AM773" s="33">
        <f t="shared" si="133"/>
        <v>0</v>
      </c>
    </row>
    <row r="774" spans="1:39">
      <c r="A774" s="33" t="s">
        <v>266</v>
      </c>
      <c r="B774" s="33" t="str">
        <f t="shared" si="132"/>
        <v>1960s</v>
      </c>
      <c r="C774" s="33" t="s">
        <v>163</v>
      </c>
      <c r="D774" s="77">
        <v>2</v>
      </c>
      <c r="E774" s="33">
        <f t="shared" si="135"/>
        <v>0</v>
      </c>
      <c r="F774" s="33">
        <f t="shared" si="135"/>
        <v>0</v>
      </c>
      <c r="G774" s="33">
        <f t="shared" si="135"/>
        <v>0</v>
      </c>
      <c r="H774" s="33">
        <f t="shared" si="134"/>
        <v>1</v>
      </c>
      <c r="I774" s="33">
        <f t="shared" si="134"/>
        <v>0</v>
      </c>
      <c r="J774" s="33">
        <f t="shared" si="134"/>
        <v>0</v>
      </c>
      <c r="K774" s="33">
        <f t="shared" si="129"/>
        <v>0</v>
      </c>
      <c r="L774" s="33">
        <f t="shared" si="129"/>
        <v>0</v>
      </c>
      <c r="M774" s="33">
        <f t="shared" si="129"/>
        <v>0</v>
      </c>
      <c r="N774" s="33">
        <f t="shared" si="129"/>
        <v>0</v>
      </c>
      <c r="O774" s="33">
        <f t="shared" si="129"/>
        <v>0</v>
      </c>
      <c r="P774" s="33">
        <f t="shared" si="129"/>
        <v>0</v>
      </c>
      <c r="Q774" s="36">
        <f t="shared" si="131"/>
        <v>1</v>
      </c>
      <c r="R774" s="33" t="s">
        <v>328</v>
      </c>
      <c r="U774" s="33" t="s">
        <v>337</v>
      </c>
      <c r="V774" s="33" t="s">
        <v>5</v>
      </c>
      <c r="W774" s="33" t="s">
        <v>163</v>
      </c>
      <c r="X774" s="33">
        <v>1</v>
      </c>
      <c r="Y774" s="33">
        <v>11.5801616865</v>
      </c>
      <c r="Z774" s="33">
        <v>10</v>
      </c>
      <c r="AB774" s="33">
        <f t="shared" si="133"/>
        <v>0</v>
      </c>
      <c r="AC774" s="33">
        <f t="shared" si="133"/>
        <v>0</v>
      </c>
      <c r="AD774" s="33">
        <f t="shared" si="133"/>
        <v>0</v>
      </c>
      <c r="AE774" s="33">
        <f t="shared" si="133"/>
        <v>1</v>
      </c>
      <c r="AF774" s="33">
        <f t="shared" si="133"/>
        <v>0</v>
      </c>
      <c r="AG774" s="33">
        <f t="shared" si="133"/>
        <v>0</v>
      </c>
      <c r="AH774" s="33">
        <f t="shared" si="133"/>
        <v>0</v>
      </c>
      <c r="AI774" s="33">
        <f t="shared" si="133"/>
        <v>0</v>
      </c>
      <c r="AJ774" s="33">
        <f t="shared" si="133"/>
        <v>0</v>
      </c>
      <c r="AK774" s="33">
        <f t="shared" si="133"/>
        <v>0</v>
      </c>
      <c r="AL774" s="33">
        <f t="shared" si="133"/>
        <v>0</v>
      </c>
      <c r="AM774" s="33">
        <f t="shared" si="133"/>
        <v>0</v>
      </c>
    </row>
    <row r="775" spans="1:39">
      <c r="A775" s="33" t="s">
        <v>266</v>
      </c>
      <c r="B775" s="33" t="str">
        <f t="shared" si="132"/>
        <v>1960s</v>
      </c>
      <c r="C775" s="33" t="s">
        <v>163</v>
      </c>
      <c r="D775" s="77" t="s">
        <v>161</v>
      </c>
      <c r="E775" s="33">
        <f t="shared" si="135"/>
        <v>0</v>
      </c>
      <c r="F775" s="33">
        <f t="shared" si="135"/>
        <v>0</v>
      </c>
      <c r="G775" s="33">
        <f t="shared" si="135"/>
        <v>0</v>
      </c>
      <c r="H775" s="33">
        <f t="shared" si="134"/>
        <v>1</v>
      </c>
      <c r="I775" s="33">
        <f t="shared" si="134"/>
        <v>0</v>
      </c>
      <c r="J775" s="33">
        <f t="shared" si="134"/>
        <v>0</v>
      </c>
      <c r="K775" s="33">
        <f t="shared" si="129"/>
        <v>0</v>
      </c>
      <c r="L775" s="33">
        <f t="shared" si="129"/>
        <v>0</v>
      </c>
      <c r="M775" s="33">
        <f t="shared" si="129"/>
        <v>0</v>
      </c>
      <c r="N775" s="33">
        <f t="shared" si="129"/>
        <v>0</v>
      </c>
      <c r="O775" s="33">
        <f t="shared" si="129"/>
        <v>0</v>
      </c>
      <c r="P775" s="33">
        <f t="shared" si="129"/>
        <v>0</v>
      </c>
      <c r="Q775" s="36">
        <f t="shared" si="131"/>
        <v>1</v>
      </c>
      <c r="R775" s="33" t="s">
        <v>328</v>
      </c>
      <c r="U775" s="33" t="s">
        <v>337</v>
      </c>
      <c r="V775" s="33" t="s">
        <v>5</v>
      </c>
      <c r="W775" s="33" t="s">
        <v>163</v>
      </c>
      <c r="X775" s="33">
        <v>2</v>
      </c>
      <c r="Y775" s="33">
        <v>10.994628995799999</v>
      </c>
      <c r="Z775" s="33">
        <v>10</v>
      </c>
      <c r="AB775" s="33">
        <f t="shared" ref="AB775:AM787" si="136">IF(AB$2=$Z775,1,0)</f>
        <v>0</v>
      </c>
      <c r="AC775" s="33">
        <f t="shared" si="136"/>
        <v>0</v>
      </c>
      <c r="AD775" s="33">
        <f t="shared" si="136"/>
        <v>0</v>
      </c>
      <c r="AE775" s="33">
        <f t="shared" si="136"/>
        <v>1</v>
      </c>
      <c r="AF775" s="33">
        <f t="shared" si="136"/>
        <v>0</v>
      </c>
      <c r="AG775" s="33">
        <f t="shared" si="136"/>
        <v>0</v>
      </c>
      <c r="AH775" s="33">
        <f t="shared" si="136"/>
        <v>0</v>
      </c>
      <c r="AI775" s="33">
        <f t="shared" si="136"/>
        <v>0</v>
      </c>
      <c r="AJ775" s="33">
        <f t="shared" si="136"/>
        <v>0</v>
      </c>
      <c r="AK775" s="33">
        <f t="shared" si="136"/>
        <v>0</v>
      </c>
      <c r="AL775" s="33">
        <f t="shared" si="136"/>
        <v>0</v>
      </c>
      <c r="AM775" s="33">
        <f t="shared" si="136"/>
        <v>0</v>
      </c>
    </row>
    <row r="776" spans="1:39">
      <c r="A776" s="33" t="s">
        <v>266</v>
      </c>
      <c r="B776" s="33" t="str">
        <f t="shared" si="132"/>
        <v>1960s</v>
      </c>
      <c r="C776" s="33" t="s">
        <v>164</v>
      </c>
      <c r="D776" s="77">
        <v>1</v>
      </c>
      <c r="E776" s="33">
        <f t="shared" si="135"/>
        <v>0</v>
      </c>
      <c r="F776" s="33">
        <f t="shared" si="135"/>
        <v>0</v>
      </c>
      <c r="G776" s="33">
        <f t="shared" si="135"/>
        <v>0</v>
      </c>
      <c r="H776" s="33">
        <f t="shared" si="134"/>
        <v>1</v>
      </c>
      <c r="I776" s="33">
        <f t="shared" si="134"/>
        <v>0</v>
      </c>
      <c r="J776" s="33">
        <f t="shared" si="134"/>
        <v>0</v>
      </c>
      <c r="K776" s="33">
        <f t="shared" si="129"/>
        <v>0</v>
      </c>
      <c r="L776" s="33">
        <f t="shared" si="129"/>
        <v>0</v>
      </c>
      <c r="M776" s="33">
        <f t="shared" si="129"/>
        <v>0</v>
      </c>
      <c r="N776" s="33">
        <f t="shared" si="129"/>
        <v>0</v>
      </c>
      <c r="O776" s="33">
        <f t="shared" si="129"/>
        <v>0</v>
      </c>
      <c r="P776" s="33">
        <f t="shared" si="129"/>
        <v>0</v>
      </c>
      <c r="Q776" s="36">
        <f t="shared" si="131"/>
        <v>1</v>
      </c>
      <c r="R776" s="33" t="s">
        <v>328</v>
      </c>
      <c r="U776" s="33" t="s">
        <v>337</v>
      </c>
      <c r="V776" s="33" t="s">
        <v>5</v>
      </c>
      <c r="W776" s="33" t="s">
        <v>163</v>
      </c>
      <c r="X776" s="33" t="s">
        <v>161</v>
      </c>
      <c r="Y776" s="33">
        <v>11.3796303758</v>
      </c>
      <c r="Z776" s="33">
        <v>10</v>
      </c>
      <c r="AB776" s="33">
        <f t="shared" si="136"/>
        <v>0</v>
      </c>
      <c r="AC776" s="33">
        <f t="shared" si="136"/>
        <v>0</v>
      </c>
      <c r="AD776" s="33">
        <f t="shared" si="136"/>
        <v>0</v>
      </c>
      <c r="AE776" s="33">
        <f t="shared" si="136"/>
        <v>1</v>
      </c>
      <c r="AF776" s="33">
        <f t="shared" si="136"/>
        <v>0</v>
      </c>
      <c r="AG776" s="33">
        <f t="shared" si="136"/>
        <v>0</v>
      </c>
      <c r="AH776" s="33">
        <f t="shared" si="136"/>
        <v>0</v>
      </c>
      <c r="AI776" s="33">
        <f t="shared" si="136"/>
        <v>0</v>
      </c>
      <c r="AJ776" s="33">
        <f t="shared" si="136"/>
        <v>0</v>
      </c>
      <c r="AK776" s="33">
        <f t="shared" si="136"/>
        <v>0</v>
      </c>
      <c r="AL776" s="33">
        <f t="shared" si="136"/>
        <v>0</v>
      </c>
      <c r="AM776" s="33">
        <f t="shared" si="136"/>
        <v>0</v>
      </c>
    </row>
    <row r="777" spans="1:39">
      <c r="A777" s="33" t="s">
        <v>266</v>
      </c>
      <c r="B777" s="33" t="str">
        <f t="shared" si="132"/>
        <v>1960s</v>
      </c>
      <c r="C777" s="33" t="s">
        <v>164</v>
      </c>
      <c r="D777" s="77">
        <v>2</v>
      </c>
      <c r="E777" s="33">
        <f t="shared" si="135"/>
        <v>0</v>
      </c>
      <c r="F777" s="33">
        <f t="shared" si="135"/>
        <v>0</v>
      </c>
      <c r="G777" s="33">
        <f t="shared" si="135"/>
        <v>0</v>
      </c>
      <c r="H777" s="33">
        <f t="shared" si="134"/>
        <v>1</v>
      </c>
      <c r="I777" s="33">
        <f t="shared" si="134"/>
        <v>0</v>
      </c>
      <c r="J777" s="33">
        <f t="shared" si="134"/>
        <v>0</v>
      </c>
      <c r="K777" s="33">
        <f t="shared" si="129"/>
        <v>0</v>
      </c>
      <c r="L777" s="33">
        <f t="shared" si="129"/>
        <v>0</v>
      </c>
      <c r="M777" s="33">
        <f t="shared" si="129"/>
        <v>0</v>
      </c>
      <c r="N777" s="33">
        <f t="shared" si="129"/>
        <v>0</v>
      </c>
      <c r="O777" s="33">
        <f t="shared" si="129"/>
        <v>0</v>
      </c>
      <c r="P777" s="33">
        <f t="shared" si="129"/>
        <v>0</v>
      </c>
      <c r="Q777" s="36">
        <f t="shared" si="131"/>
        <v>1</v>
      </c>
      <c r="R777" s="33" t="s">
        <v>328</v>
      </c>
      <c r="U777" s="33" t="s">
        <v>337</v>
      </c>
      <c r="V777" s="33" t="s">
        <v>5</v>
      </c>
      <c r="W777" s="33" t="s">
        <v>164</v>
      </c>
      <c r="X777" s="33">
        <v>1</v>
      </c>
      <c r="Y777" s="33">
        <v>9.54541977381</v>
      </c>
      <c r="Z777" s="33">
        <v>10</v>
      </c>
      <c r="AB777" s="33">
        <f t="shared" si="136"/>
        <v>0</v>
      </c>
      <c r="AC777" s="33">
        <f t="shared" si="136"/>
        <v>0</v>
      </c>
      <c r="AD777" s="33">
        <f t="shared" si="136"/>
        <v>0</v>
      </c>
      <c r="AE777" s="33">
        <f t="shared" si="136"/>
        <v>1</v>
      </c>
      <c r="AF777" s="33">
        <f t="shared" si="136"/>
        <v>0</v>
      </c>
      <c r="AG777" s="33">
        <f t="shared" si="136"/>
        <v>0</v>
      </c>
      <c r="AH777" s="33">
        <f t="shared" si="136"/>
        <v>0</v>
      </c>
      <c r="AI777" s="33">
        <f t="shared" si="136"/>
        <v>0</v>
      </c>
      <c r="AJ777" s="33">
        <f t="shared" si="136"/>
        <v>0</v>
      </c>
      <c r="AK777" s="33">
        <f t="shared" si="136"/>
        <v>0</v>
      </c>
      <c r="AL777" s="33">
        <f t="shared" si="136"/>
        <v>0</v>
      </c>
      <c r="AM777" s="33">
        <f t="shared" si="136"/>
        <v>0</v>
      </c>
    </row>
    <row r="778" spans="1:39">
      <c r="A778" s="33" t="s">
        <v>266</v>
      </c>
      <c r="B778" s="33" t="str">
        <f t="shared" si="132"/>
        <v>1960s</v>
      </c>
      <c r="C778" s="33" t="s">
        <v>164</v>
      </c>
      <c r="D778" s="77" t="s">
        <v>161</v>
      </c>
      <c r="E778" s="33">
        <f t="shared" si="135"/>
        <v>0</v>
      </c>
      <c r="F778" s="33">
        <f t="shared" si="135"/>
        <v>0</v>
      </c>
      <c r="G778" s="33">
        <f t="shared" si="135"/>
        <v>0</v>
      </c>
      <c r="H778" s="33">
        <f t="shared" si="134"/>
        <v>1</v>
      </c>
      <c r="I778" s="33">
        <f t="shared" si="134"/>
        <v>0</v>
      </c>
      <c r="J778" s="33">
        <f t="shared" si="134"/>
        <v>0</v>
      </c>
      <c r="K778" s="33">
        <f t="shared" si="129"/>
        <v>0</v>
      </c>
      <c r="L778" s="33">
        <f t="shared" si="129"/>
        <v>0</v>
      </c>
      <c r="M778" s="33">
        <f t="shared" si="129"/>
        <v>0</v>
      </c>
      <c r="N778" s="33">
        <f t="shared" si="129"/>
        <v>0</v>
      </c>
      <c r="O778" s="33">
        <f t="shared" si="129"/>
        <v>0</v>
      </c>
      <c r="P778" s="33">
        <f t="shared" si="129"/>
        <v>0</v>
      </c>
      <c r="Q778" s="36">
        <f t="shared" si="131"/>
        <v>1</v>
      </c>
      <c r="R778" s="33" t="s">
        <v>328</v>
      </c>
      <c r="U778" s="33" t="s">
        <v>337</v>
      </c>
      <c r="V778" s="33" t="s">
        <v>5</v>
      </c>
      <c r="W778" s="33" t="s">
        <v>164</v>
      </c>
      <c r="X778" s="33">
        <v>2</v>
      </c>
      <c r="Y778" s="33">
        <v>9.0627706126500005</v>
      </c>
      <c r="Z778" s="33">
        <v>10</v>
      </c>
      <c r="AB778" s="33">
        <f t="shared" si="136"/>
        <v>0</v>
      </c>
      <c r="AC778" s="33">
        <f t="shared" si="136"/>
        <v>0</v>
      </c>
      <c r="AD778" s="33">
        <f t="shared" si="136"/>
        <v>0</v>
      </c>
      <c r="AE778" s="33">
        <f t="shared" si="136"/>
        <v>1</v>
      </c>
      <c r="AF778" s="33">
        <f t="shared" si="136"/>
        <v>0</v>
      </c>
      <c r="AG778" s="33">
        <f t="shared" si="136"/>
        <v>0</v>
      </c>
      <c r="AH778" s="33">
        <f t="shared" si="136"/>
        <v>0</v>
      </c>
      <c r="AI778" s="33">
        <f t="shared" si="136"/>
        <v>0</v>
      </c>
      <c r="AJ778" s="33">
        <f t="shared" si="136"/>
        <v>0</v>
      </c>
      <c r="AK778" s="33">
        <f t="shared" si="136"/>
        <v>0</v>
      </c>
      <c r="AL778" s="33">
        <f t="shared" si="136"/>
        <v>0</v>
      </c>
      <c r="AM778" s="33">
        <f t="shared" si="136"/>
        <v>0</v>
      </c>
    </row>
    <row r="779" spans="1:39">
      <c r="A779" s="33" t="s">
        <v>266</v>
      </c>
      <c r="B779" s="33" t="str">
        <f t="shared" si="132"/>
        <v>1960s</v>
      </c>
      <c r="C779" s="33" t="s">
        <v>165</v>
      </c>
      <c r="D779" s="77">
        <v>1</v>
      </c>
      <c r="E779" s="33">
        <f t="shared" si="135"/>
        <v>0</v>
      </c>
      <c r="F779" s="33">
        <f t="shared" si="135"/>
        <v>0</v>
      </c>
      <c r="G779" s="33">
        <f t="shared" si="135"/>
        <v>0</v>
      </c>
      <c r="H779" s="33">
        <f t="shared" si="134"/>
        <v>1</v>
      </c>
      <c r="I779" s="33">
        <f t="shared" si="134"/>
        <v>0</v>
      </c>
      <c r="J779" s="33">
        <f t="shared" si="134"/>
        <v>0</v>
      </c>
      <c r="K779" s="33">
        <f t="shared" si="129"/>
        <v>0</v>
      </c>
      <c r="L779" s="33">
        <f t="shared" si="129"/>
        <v>0</v>
      </c>
      <c r="M779" s="33">
        <f t="shared" si="129"/>
        <v>0</v>
      </c>
      <c r="N779" s="33">
        <f t="shared" si="129"/>
        <v>0</v>
      </c>
      <c r="O779" s="33">
        <f t="shared" si="129"/>
        <v>0</v>
      </c>
      <c r="P779" s="33">
        <f t="shared" si="129"/>
        <v>0</v>
      </c>
      <c r="Q779" s="36">
        <f t="shared" si="131"/>
        <v>1</v>
      </c>
      <c r="R779" s="33" t="s">
        <v>328</v>
      </c>
      <c r="U779" s="33" t="s">
        <v>337</v>
      </c>
      <c r="V779" s="33" t="s">
        <v>5</v>
      </c>
      <c r="W779" s="33" t="s">
        <v>164</v>
      </c>
      <c r="X779" s="33" t="s">
        <v>161</v>
      </c>
      <c r="Y779" s="33">
        <v>9.3801236760200002</v>
      </c>
      <c r="Z779" s="33">
        <v>10</v>
      </c>
      <c r="AB779" s="33">
        <f t="shared" si="136"/>
        <v>0</v>
      </c>
      <c r="AC779" s="33">
        <f t="shared" si="136"/>
        <v>0</v>
      </c>
      <c r="AD779" s="33">
        <f t="shared" si="136"/>
        <v>0</v>
      </c>
      <c r="AE779" s="33">
        <f t="shared" si="136"/>
        <v>1</v>
      </c>
      <c r="AF779" s="33">
        <f t="shared" si="136"/>
        <v>0</v>
      </c>
      <c r="AG779" s="33">
        <f t="shared" si="136"/>
        <v>0</v>
      </c>
      <c r="AH779" s="33">
        <f t="shared" si="136"/>
        <v>0</v>
      </c>
      <c r="AI779" s="33">
        <f t="shared" si="136"/>
        <v>0</v>
      </c>
      <c r="AJ779" s="33">
        <f t="shared" si="136"/>
        <v>0</v>
      </c>
      <c r="AK779" s="33">
        <f t="shared" si="136"/>
        <v>0</v>
      </c>
      <c r="AL779" s="33">
        <f t="shared" si="136"/>
        <v>0</v>
      </c>
      <c r="AM779" s="33">
        <f t="shared" si="136"/>
        <v>0</v>
      </c>
    </row>
    <row r="780" spans="1:39">
      <c r="A780" s="33" t="s">
        <v>266</v>
      </c>
      <c r="B780" s="33" t="str">
        <f t="shared" si="132"/>
        <v>1960s</v>
      </c>
      <c r="C780" s="33" t="s">
        <v>165</v>
      </c>
      <c r="D780" s="77">
        <v>2</v>
      </c>
      <c r="E780" s="33">
        <f t="shared" si="135"/>
        <v>0</v>
      </c>
      <c r="F780" s="33">
        <f t="shared" si="135"/>
        <v>0</v>
      </c>
      <c r="G780" s="33">
        <f t="shared" si="135"/>
        <v>0</v>
      </c>
      <c r="H780" s="33">
        <f t="shared" si="134"/>
        <v>0</v>
      </c>
      <c r="I780" s="33">
        <f t="shared" si="134"/>
        <v>1</v>
      </c>
      <c r="J780" s="33">
        <f t="shared" si="134"/>
        <v>0</v>
      </c>
      <c r="K780" s="33">
        <f t="shared" si="129"/>
        <v>0</v>
      </c>
      <c r="L780" s="33">
        <f t="shared" si="129"/>
        <v>0</v>
      </c>
      <c r="M780" s="33">
        <f t="shared" si="129"/>
        <v>0</v>
      </c>
      <c r="N780" s="33">
        <f t="shared" si="129"/>
        <v>0</v>
      </c>
      <c r="O780" s="33">
        <f t="shared" si="129"/>
        <v>0</v>
      </c>
      <c r="P780" s="33">
        <f t="shared" si="129"/>
        <v>0</v>
      </c>
      <c r="Q780" s="36">
        <f t="shared" si="131"/>
        <v>1</v>
      </c>
      <c r="R780" s="33" t="s">
        <v>328</v>
      </c>
      <c r="U780" s="33" t="s">
        <v>337</v>
      </c>
      <c r="V780" s="33" t="s">
        <v>5</v>
      </c>
      <c r="W780" s="33" t="s">
        <v>165</v>
      </c>
      <c r="X780" s="33">
        <v>1</v>
      </c>
      <c r="Y780" s="33">
        <v>7.8682009047200001</v>
      </c>
      <c r="Z780" s="33">
        <v>8</v>
      </c>
      <c r="AB780" s="33">
        <f t="shared" si="136"/>
        <v>0</v>
      </c>
      <c r="AC780" s="33">
        <f t="shared" si="136"/>
        <v>0</v>
      </c>
      <c r="AD780" s="33">
        <f t="shared" si="136"/>
        <v>0</v>
      </c>
      <c r="AE780" s="33">
        <f t="shared" si="136"/>
        <v>0</v>
      </c>
      <c r="AF780" s="33">
        <f t="shared" si="136"/>
        <v>1</v>
      </c>
      <c r="AG780" s="33">
        <f t="shared" si="136"/>
        <v>0</v>
      </c>
      <c r="AH780" s="33">
        <f t="shared" si="136"/>
        <v>0</v>
      </c>
      <c r="AI780" s="33">
        <f t="shared" si="136"/>
        <v>0</v>
      </c>
      <c r="AJ780" s="33">
        <f t="shared" si="136"/>
        <v>0</v>
      </c>
      <c r="AK780" s="33">
        <f t="shared" si="136"/>
        <v>0</v>
      </c>
      <c r="AL780" s="33">
        <f t="shared" si="136"/>
        <v>0</v>
      </c>
      <c r="AM780" s="33">
        <f t="shared" si="136"/>
        <v>0</v>
      </c>
    </row>
    <row r="781" spans="1:39">
      <c r="A781" s="33" t="s">
        <v>266</v>
      </c>
      <c r="B781" s="33" t="str">
        <f t="shared" si="132"/>
        <v>1960s</v>
      </c>
      <c r="C781" s="33" t="s">
        <v>165</v>
      </c>
      <c r="D781" s="77" t="s">
        <v>161</v>
      </c>
      <c r="E781" s="33">
        <f t="shared" si="135"/>
        <v>0</v>
      </c>
      <c r="F781" s="33">
        <f t="shared" si="135"/>
        <v>0</v>
      </c>
      <c r="G781" s="33">
        <f t="shared" si="135"/>
        <v>0</v>
      </c>
      <c r="H781" s="33">
        <f t="shared" si="134"/>
        <v>0</v>
      </c>
      <c r="I781" s="33">
        <f t="shared" si="134"/>
        <v>0</v>
      </c>
      <c r="J781" s="33">
        <f t="shared" si="134"/>
        <v>1</v>
      </c>
      <c r="K781" s="33">
        <f t="shared" si="129"/>
        <v>0</v>
      </c>
      <c r="L781" s="33">
        <f t="shared" si="129"/>
        <v>0</v>
      </c>
      <c r="M781" s="33">
        <f t="shared" si="129"/>
        <v>0</v>
      </c>
      <c r="N781" s="33">
        <f t="shared" si="129"/>
        <v>0</v>
      </c>
      <c r="O781" s="33">
        <f t="shared" si="129"/>
        <v>0</v>
      </c>
      <c r="P781" s="33">
        <f t="shared" si="129"/>
        <v>0</v>
      </c>
      <c r="Q781" s="36">
        <f t="shared" si="131"/>
        <v>1</v>
      </c>
      <c r="R781" s="33" t="s">
        <v>328</v>
      </c>
      <c r="U781" s="33" t="s">
        <v>337</v>
      </c>
      <c r="V781" s="33" t="s">
        <v>5</v>
      </c>
      <c r="W781" s="33" t="s">
        <v>165</v>
      </c>
      <c r="X781" s="33">
        <v>2</v>
      </c>
      <c r="Y781" s="33">
        <v>7.4703576818400004</v>
      </c>
      <c r="Z781" s="33">
        <v>7</v>
      </c>
      <c r="AB781" s="33">
        <f t="shared" si="136"/>
        <v>0</v>
      </c>
      <c r="AC781" s="33">
        <f t="shared" si="136"/>
        <v>0</v>
      </c>
      <c r="AD781" s="33">
        <f t="shared" si="136"/>
        <v>0</v>
      </c>
      <c r="AE781" s="33">
        <f t="shared" si="136"/>
        <v>0</v>
      </c>
      <c r="AF781" s="33">
        <f t="shared" si="136"/>
        <v>0</v>
      </c>
      <c r="AG781" s="33">
        <f t="shared" si="136"/>
        <v>1</v>
      </c>
      <c r="AH781" s="33">
        <f t="shared" si="136"/>
        <v>0</v>
      </c>
      <c r="AI781" s="33">
        <f t="shared" si="136"/>
        <v>0</v>
      </c>
      <c r="AJ781" s="33">
        <f t="shared" si="136"/>
        <v>0</v>
      </c>
      <c r="AK781" s="33">
        <f t="shared" si="136"/>
        <v>0</v>
      </c>
      <c r="AL781" s="33">
        <f t="shared" si="136"/>
        <v>0</v>
      </c>
      <c r="AM781" s="33">
        <f t="shared" si="136"/>
        <v>0</v>
      </c>
    </row>
    <row r="782" spans="1:39">
      <c r="A782" s="33" t="s">
        <v>266</v>
      </c>
      <c r="B782" s="33" t="str">
        <f t="shared" si="132"/>
        <v>1960s</v>
      </c>
      <c r="C782" s="33" t="s">
        <v>311</v>
      </c>
      <c r="D782" s="77">
        <v>1</v>
      </c>
      <c r="E782" s="33">
        <f t="shared" si="135"/>
        <v>0</v>
      </c>
      <c r="F782" s="33">
        <f t="shared" si="135"/>
        <v>0</v>
      </c>
      <c r="G782" s="33">
        <f t="shared" si="135"/>
        <v>0</v>
      </c>
      <c r="H782" s="33">
        <f t="shared" si="134"/>
        <v>0</v>
      </c>
      <c r="I782" s="33">
        <f t="shared" si="134"/>
        <v>1</v>
      </c>
      <c r="J782" s="33">
        <f t="shared" si="134"/>
        <v>0</v>
      </c>
      <c r="K782" s="33">
        <f t="shared" si="129"/>
        <v>0</v>
      </c>
      <c r="L782" s="33">
        <f t="shared" si="129"/>
        <v>0</v>
      </c>
      <c r="M782" s="33">
        <f t="shared" si="129"/>
        <v>0</v>
      </c>
      <c r="N782" s="33">
        <f t="shared" si="129"/>
        <v>0</v>
      </c>
      <c r="O782" s="33">
        <f t="shared" si="129"/>
        <v>0</v>
      </c>
      <c r="P782" s="33">
        <f t="shared" si="129"/>
        <v>0</v>
      </c>
      <c r="Q782" s="36">
        <f t="shared" si="131"/>
        <v>1</v>
      </c>
      <c r="R782" s="33" t="s">
        <v>328</v>
      </c>
      <c r="U782" s="33" t="s">
        <v>337</v>
      </c>
      <c r="V782" s="33" t="s">
        <v>5</v>
      </c>
      <c r="W782" s="33" t="s">
        <v>165</v>
      </c>
      <c r="X782" s="33" t="s">
        <v>161</v>
      </c>
      <c r="Y782" s="33">
        <v>7.7319488658399997</v>
      </c>
      <c r="Z782" s="33">
        <v>8</v>
      </c>
      <c r="AB782" s="33">
        <f t="shared" si="136"/>
        <v>0</v>
      </c>
      <c r="AC782" s="33">
        <f t="shared" si="136"/>
        <v>0</v>
      </c>
      <c r="AD782" s="33">
        <f t="shared" si="136"/>
        <v>0</v>
      </c>
      <c r="AE782" s="33">
        <f t="shared" si="136"/>
        <v>0</v>
      </c>
      <c r="AF782" s="33">
        <f t="shared" si="136"/>
        <v>1</v>
      </c>
      <c r="AG782" s="33">
        <f t="shared" si="136"/>
        <v>0</v>
      </c>
      <c r="AH782" s="33">
        <f t="shared" si="136"/>
        <v>0</v>
      </c>
      <c r="AI782" s="33">
        <f t="shared" si="136"/>
        <v>0</v>
      </c>
      <c r="AJ782" s="33">
        <f t="shared" si="136"/>
        <v>0</v>
      </c>
      <c r="AK782" s="33">
        <f t="shared" si="136"/>
        <v>0</v>
      </c>
      <c r="AL782" s="33">
        <f t="shared" si="136"/>
        <v>0</v>
      </c>
      <c r="AM782" s="33">
        <f t="shared" si="136"/>
        <v>0</v>
      </c>
    </row>
    <row r="783" spans="1:39">
      <c r="A783" s="33" t="s">
        <v>266</v>
      </c>
      <c r="B783" s="33" t="str">
        <f t="shared" si="132"/>
        <v>1970s</v>
      </c>
      <c r="C783" s="33" t="s">
        <v>311</v>
      </c>
      <c r="D783" s="77">
        <v>1</v>
      </c>
      <c r="E783" s="33">
        <f t="shared" si="135"/>
        <v>0</v>
      </c>
      <c r="F783" s="33">
        <f t="shared" si="135"/>
        <v>0</v>
      </c>
      <c r="G783" s="33">
        <f t="shared" si="135"/>
        <v>1</v>
      </c>
      <c r="H783" s="33">
        <f t="shared" si="134"/>
        <v>0</v>
      </c>
      <c r="I783" s="33">
        <f t="shared" si="134"/>
        <v>0</v>
      </c>
      <c r="J783" s="33">
        <f t="shared" si="134"/>
        <v>0</v>
      </c>
      <c r="K783" s="33">
        <f t="shared" si="129"/>
        <v>0</v>
      </c>
      <c r="L783" s="33">
        <f t="shared" si="129"/>
        <v>0</v>
      </c>
      <c r="M783" s="33">
        <f t="shared" si="129"/>
        <v>0</v>
      </c>
      <c r="N783" s="33">
        <f t="shared" ref="N783:P837" si="137">AK783</f>
        <v>0</v>
      </c>
      <c r="O783" s="33">
        <f t="shared" si="137"/>
        <v>0</v>
      </c>
      <c r="P783" s="33">
        <f t="shared" si="137"/>
        <v>0</v>
      </c>
      <c r="Q783" s="36">
        <f t="shared" si="131"/>
        <v>1</v>
      </c>
      <c r="R783" s="33" t="s">
        <v>328</v>
      </c>
      <c r="U783" s="33" t="s">
        <v>337</v>
      </c>
      <c r="V783" s="33" t="s">
        <v>6</v>
      </c>
      <c r="W783" s="33" t="s">
        <v>311</v>
      </c>
      <c r="X783" s="33">
        <v>1</v>
      </c>
      <c r="Y783" s="33">
        <v>16.722538739400001</v>
      </c>
      <c r="Z783" s="33">
        <v>15</v>
      </c>
      <c r="AB783" s="33">
        <f t="shared" si="136"/>
        <v>0</v>
      </c>
      <c r="AC783" s="33">
        <f t="shared" si="136"/>
        <v>0</v>
      </c>
      <c r="AD783" s="33">
        <f t="shared" si="136"/>
        <v>1</v>
      </c>
      <c r="AE783" s="33">
        <f t="shared" si="136"/>
        <v>0</v>
      </c>
      <c r="AF783" s="33">
        <f t="shared" si="136"/>
        <v>0</v>
      </c>
      <c r="AG783" s="33">
        <f t="shared" si="136"/>
        <v>0</v>
      </c>
      <c r="AH783" s="33">
        <f t="shared" si="136"/>
        <v>0</v>
      </c>
      <c r="AI783" s="33">
        <f t="shared" si="136"/>
        <v>0</v>
      </c>
      <c r="AJ783" s="33">
        <f t="shared" si="136"/>
        <v>0</v>
      </c>
      <c r="AK783" s="33">
        <f t="shared" si="136"/>
        <v>0</v>
      </c>
      <c r="AL783" s="33">
        <f t="shared" si="136"/>
        <v>0</v>
      </c>
      <c r="AM783" s="33">
        <f t="shared" si="136"/>
        <v>0</v>
      </c>
    </row>
    <row r="784" spans="1:39">
      <c r="A784" s="33" t="s">
        <v>266</v>
      </c>
      <c r="B784" s="33" t="str">
        <f t="shared" si="132"/>
        <v>1970s</v>
      </c>
      <c r="C784" s="33" t="s">
        <v>311</v>
      </c>
      <c r="D784" s="77">
        <v>2</v>
      </c>
      <c r="E784" s="33">
        <f t="shared" si="135"/>
        <v>0</v>
      </c>
      <c r="F784" s="33">
        <f t="shared" si="135"/>
        <v>0</v>
      </c>
      <c r="G784" s="33">
        <f t="shared" si="135"/>
        <v>1</v>
      </c>
      <c r="H784" s="33">
        <f t="shared" si="134"/>
        <v>0</v>
      </c>
      <c r="I784" s="33">
        <f t="shared" si="134"/>
        <v>0</v>
      </c>
      <c r="J784" s="33">
        <f t="shared" si="134"/>
        <v>0</v>
      </c>
      <c r="K784" s="33">
        <f t="shared" si="134"/>
        <v>0</v>
      </c>
      <c r="L784" s="33">
        <f t="shared" si="134"/>
        <v>0</v>
      </c>
      <c r="M784" s="33">
        <f t="shared" si="134"/>
        <v>0</v>
      </c>
      <c r="N784" s="33">
        <f t="shared" si="137"/>
        <v>0</v>
      </c>
      <c r="O784" s="33">
        <f t="shared" si="137"/>
        <v>0</v>
      </c>
      <c r="P784" s="33">
        <f t="shared" si="137"/>
        <v>0</v>
      </c>
      <c r="Q784" s="36">
        <f t="shared" si="131"/>
        <v>1</v>
      </c>
      <c r="R784" s="33" t="s">
        <v>328</v>
      </c>
      <c r="U784" s="33" t="s">
        <v>337</v>
      </c>
      <c r="V784" s="33" t="s">
        <v>6</v>
      </c>
      <c r="W784" s="33" t="s">
        <v>311</v>
      </c>
      <c r="X784" s="33">
        <v>2</v>
      </c>
      <c r="Y784" s="33">
        <v>15.876989828299999</v>
      </c>
      <c r="Z784" s="33">
        <v>15</v>
      </c>
      <c r="AB784" s="33">
        <f t="shared" si="136"/>
        <v>0</v>
      </c>
      <c r="AC784" s="33">
        <f t="shared" si="136"/>
        <v>0</v>
      </c>
      <c r="AD784" s="33">
        <f t="shared" si="136"/>
        <v>1</v>
      </c>
      <c r="AE784" s="33">
        <f t="shared" si="136"/>
        <v>0</v>
      </c>
      <c r="AF784" s="33">
        <f t="shared" si="136"/>
        <v>0</v>
      </c>
      <c r="AG784" s="33">
        <f t="shared" si="136"/>
        <v>0</v>
      </c>
      <c r="AH784" s="33">
        <f t="shared" si="136"/>
        <v>0</v>
      </c>
      <c r="AI784" s="33">
        <f t="shared" si="136"/>
        <v>0</v>
      </c>
      <c r="AJ784" s="33">
        <f t="shared" si="136"/>
        <v>0</v>
      </c>
      <c r="AK784" s="33">
        <f t="shared" si="136"/>
        <v>0</v>
      </c>
      <c r="AL784" s="33">
        <f t="shared" si="136"/>
        <v>0</v>
      </c>
      <c r="AM784" s="33">
        <f t="shared" si="136"/>
        <v>0</v>
      </c>
    </row>
    <row r="785" spans="1:39">
      <c r="A785" s="33" t="s">
        <v>266</v>
      </c>
      <c r="B785" s="33" t="str">
        <f t="shared" si="132"/>
        <v>1970s</v>
      </c>
      <c r="C785" s="33" t="s">
        <v>311</v>
      </c>
      <c r="D785" s="77" t="s">
        <v>161</v>
      </c>
      <c r="E785" s="33">
        <f t="shared" si="135"/>
        <v>0</v>
      </c>
      <c r="F785" s="33">
        <f t="shared" si="135"/>
        <v>0</v>
      </c>
      <c r="G785" s="33">
        <f t="shared" si="135"/>
        <v>1</v>
      </c>
      <c r="H785" s="33">
        <f t="shared" si="134"/>
        <v>0</v>
      </c>
      <c r="I785" s="33">
        <f t="shared" si="134"/>
        <v>0</v>
      </c>
      <c r="J785" s="33">
        <f t="shared" si="134"/>
        <v>0</v>
      </c>
      <c r="K785" s="33">
        <f t="shared" si="134"/>
        <v>0</v>
      </c>
      <c r="L785" s="33">
        <f t="shared" si="134"/>
        <v>0</v>
      </c>
      <c r="M785" s="33">
        <f t="shared" si="134"/>
        <v>0</v>
      </c>
      <c r="N785" s="33">
        <f t="shared" si="137"/>
        <v>0</v>
      </c>
      <c r="O785" s="33">
        <f t="shared" si="137"/>
        <v>0</v>
      </c>
      <c r="P785" s="33">
        <f t="shared" si="137"/>
        <v>0</v>
      </c>
      <c r="Q785" s="36">
        <f t="shared" si="131"/>
        <v>1</v>
      </c>
      <c r="R785" s="33" t="s">
        <v>328</v>
      </c>
      <c r="U785" s="33" t="s">
        <v>337</v>
      </c>
      <c r="V785" s="33" t="s">
        <v>6</v>
      </c>
      <c r="W785" s="33" t="s">
        <v>311</v>
      </c>
      <c r="X785" s="33" t="s">
        <v>161</v>
      </c>
      <c r="Y785" s="33">
        <v>16.4329579284</v>
      </c>
      <c r="Z785" s="33">
        <v>15</v>
      </c>
      <c r="AB785" s="33">
        <f t="shared" si="136"/>
        <v>0</v>
      </c>
      <c r="AC785" s="33">
        <f t="shared" si="136"/>
        <v>0</v>
      </c>
      <c r="AD785" s="33">
        <f t="shared" si="136"/>
        <v>1</v>
      </c>
      <c r="AE785" s="33">
        <f t="shared" si="136"/>
        <v>0</v>
      </c>
      <c r="AF785" s="33">
        <f t="shared" si="136"/>
        <v>0</v>
      </c>
      <c r="AG785" s="33">
        <f t="shared" si="136"/>
        <v>0</v>
      </c>
      <c r="AH785" s="33">
        <f t="shared" si="136"/>
        <v>0</v>
      </c>
      <c r="AI785" s="33">
        <f t="shared" si="136"/>
        <v>0</v>
      </c>
      <c r="AJ785" s="33">
        <f t="shared" si="136"/>
        <v>0</v>
      </c>
      <c r="AK785" s="33">
        <f t="shared" si="136"/>
        <v>0</v>
      </c>
      <c r="AL785" s="33">
        <f t="shared" si="136"/>
        <v>0</v>
      </c>
      <c r="AM785" s="33">
        <f t="shared" si="136"/>
        <v>0</v>
      </c>
    </row>
    <row r="786" spans="1:39">
      <c r="A786" s="33" t="s">
        <v>266</v>
      </c>
      <c r="B786" s="33" t="str">
        <f t="shared" si="132"/>
        <v>1970s</v>
      </c>
      <c r="C786" s="33" t="s">
        <v>162</v>
      </c>
      <c r="D786" s="77">
        <v>1</v>
      </c>
      <c r="E786" s="33">
        <f t="shared" si="135"/>
        <v>0</v>
      </c>
      <c r="F786" s="33">
        <f t="shared" si="135"/>
        <v>0</v>
      </c>
      <c r="G786" s="33">
        <f t="shared" si="135"/>
        <v>1</v>
      </c>
      <c r="H786" s="33">
        <f t="shared" si="134"/>
        <v>0</v>
      </c>
      <c r="I786" s="33">
        <f t="shared" si="134"/>
        <v>0</v>
      </c>
      <c r="J786" s="33">
        <f t="shared" si="134"/>
        <v>0</v>
      </c>
      <c r="K786" s="33">
        <f t="shared" si="134"/>
        <v>0</v>
      </c>
      <c r="L786" s="33">
        <f t="shared" si="134"/>
        <v>0</v>
      </c>
      <c r="M786" s="33">
        <f t="shared" si="134"/>
        <v>0</v>
      </c>
      <c r="N786" s="33">
        <f t="shared" si="137"/>
        <v>0</v>
      </c>
      <c r="O786" s="33">
        <f t="shared" si="137"/>
        <v>0</v>
      </c>
      <c r="P786" s="33">
        <f t="shared" si="137"/>
        <v>0</v>
      </c>
      <c r="Q786" s="36">
        <f t="shared" si="131"/>
        <v>1</v>
      </c>
      <c r="R786" s="33" t="s">
        <v>328</v>
      </c>
      <c r="U786" s="33" t="s">
        <v>337</v>
      </c>
      <c r="V786" s="33" t="s">
        <v>6</v>
      </c>
      <c r="W786" s="33" t="s">
        <v>162</v>
      </c>
      <c r="X786" s="33">
        <v>1</v>
      </c>
      <c r="Y786" s="33">
        <v>13.784233439299999</v>
      </c>
      <c r="Z786" s="33">
        <v>15</v>
      </c>
      <c r="AB786" s="33">
        <f t="shared" si="136"/>
        <v>0</v>
      </c>
      <c r="AC786" s="33">
        <f t="shared" si="136"/>
        <v>0</v>
      </c>
      <c r="AD786" s="33">
        <f t="shared" si="136"/>
        <v>1</v>
      </c>
      <c r="AE786" s="33">
        <f t="shared" si="136"/>
        <v>0</v>
      </c>
      <c r="AF786" s="33">
        <f t="shared" si="136"/>
        <v>0</v>
      </c>
      <c r="AG786" s="33">
        <f t="shared" si="136"/>
        <v>0</v>
      </c>
      <c r="AH786" s="33">
        <f t="shared" si="136"/>
        <v>0</v>
      </c>
      <c r="AI786" s="33">
        <f t="shared" si="136"/>
        <v>0</v>
      </c>
      <c r="AJ786" s="33">
        <f t="shared" si="136"/>
        <v>0</v>
      </c>
      <c r="AK786" s="33">
        <f t="shared" si="136"/>
        <v>0</v>
      </c>
      <c r="AL786" s="33">
        <f t="shared" si="136"/>
        <v>0</v>
      </c>
      <c r="AM786" s="33">
        <f t="shared" si="136"/>
        <v>0</v>
      </c>
    </row>
    <row r="787" spans="1:39">
      <c r="A787" s="33" t="s">
        <v>266</v>
      </c>
      <c r="B787" s="33" t="str">
        <f t="shared" si="132"/>
        <v>1970s</v>
      </c>
      <c r="C787" s="33" t="s">
        <v>162</v>
      </c>
      <c r="D787" s="77">
        <v>2</v>
      </c>
      <c r="E787" s="33">
        <f t="shared" si="135"/>
        <v>0</v>
      </c>
      <c r="F787" s="33">
        <f t="shared" si="135"/>
        <v>0</v>
      </c>
      <c r="G787" s="33">
        <f t="shared" si="135"/>
        <v>1</v>
      </c>
      <c r="H787" s="33">
        <f t="shared" si="134"/>
        <v>0</v>
      </c>
      <c r="I787" s="33">
        <f t="shared" si="134"/>
        <v>0</v>
      </c>
      <c r="J787" s="33">
        <f t="shared" si="134"/>
        <v>0</v>
      </c>
      <c r="K787" s="33">
        <f t="shared" si="134"/>
        <v>0</v>
      </c>
      <c r="L787" s="33">
        <f t="shared" si="134"/>
        <v>0</v>
      </c>
      <c r="M787" s="33">
        <f t="shared" si="134"/>
        <v>0</v>
      </c>
      <c r="N787" s="33">
        <f t="shared" si="137"/>
        <v>0</v>
      </c>
      <c r="O787" s="33">
        <f t="shared" si="137"/>
        <v>0</v>
      </c>
      <c r="P787" s="33">
        <f t="shared" si="137"/>
        <v>0</v>
      </c>
      <c r="Q787" s="36">
        <f t="shared" si="131"/>
        <v>1</v>
      </c>
      <c r="R787" s="33" t="s">
        <v>328</v>
      </c>
      <c r="U787" s="33" t="s">
        <v>337</v>
      </c>
      <c r="V787" s="33" t="s">
        <v>6</v>
      </c>
      <c r="W787" s="33" t="s">
        <v>162</v>
      </c>
      <c r="X787" s="33">
        <v>2</v>
      </c>
      <c r="Y787" s="33">
        <v>13.087255321600001</v>
      </c>
      <c r="Z787" s="33">
        <v>15</v>
      </c>
      <c r="AB787" s="33">
        <f t="shared" si="136"/>
        <v>0</v>
      </c>
      <c r="AC787" s="33">
        <f t="shared" si="136"/>
        <v>0</v>
      </c>
      <c r="AD787" s="33">
        <f t="shared" si="136"/>
        <v>1</v>
      </c>
      <c r="AE787" s="33">
        <f t="shared" si="136"/>
        <v>0</v>
      </c>
      <c r="AF787" s="33">
        <f t="shared" si="136"/>
        <v>0</v>
      </c>
      <c r="AG787" s="33">
        <f t="shared" si="136"/>
        <v>0</v>
      </c>
      <c r="AH787" s="33">
        <f t="shared" si="136"/>
        <v>0</v>
      </c>
      <c r="AI787" s="33">
        <f t="shared" si="136"/>
        <v>0</v>
      </c>
      <c r="AJ787" s="33">
        <f t="shared" si="136"/>
        <v>0</v>
      </c>
      <c r="AK787" s="33">
        <f t="shared" si="136"/>
        <v>0</v>
      </c>
      <c r="AL787" s="33">
        <f t="shared" si="136"/>
        <v>0</v>
      </c>
      <c r="AM787" s="33">
        <f t="shared" si="136"/>
        <v>0</v>
      </c>
    </row>
    <row r="788" spans="1:39">
      <c r="A788" s="33" t="s">
        <v>266</v>
      </c>
      <c r="B788" s="33" t="str">
        <f t="shared" si="132"/>
        <v>1970s</v>
      </c>
      <c r="C788" s="33" t="s">
        <v>162</v>
      </c>
      <c r="D788" s="77" t="s">
        <v>161</v>
      </c>
      <c r="E788" s="33">
        <f t="shared" si="135"/>
        <v>0</v>
      </c>
      <c r="F788" s="33">
        <f t="shared" si="135"/>
        <v>0</v>
      </c>
      <c r="G788" s="33">
        <f t="shared" si="135"/>
        <v>1</v>
      </c>
      <c r="H788" s="33">
        <f t="shared" si="134"/>
        <v>0</v>
      </c>
      <c r="I788" s="33">
        <f t="shared" si="134"/>
        <v>0</v>
      </c>
      <c r="J788" s="33">
        <f t="shared" si="134"/>
        <v>0</v>
      </c>
      <c r="K788" s="33">
        <f t="shared" si="134"/>
        <v>0</v>
      </c>
      <c r="L788" s="33">
        <f t="shared" si="134"/>
        <v>0</v>
      </c>
      <c r="M788" s="33">
        <f t="shared" si="134"/>
        <v>0</v>
      </c>
      <c r="N788" s="33">
        <f t="shared" si="137"/>
        <v>0</v>
      </c>
      <c r="O788" s="33">
        <f t="shared" si="137"/>
        <v>0</v>
      </c>
      <c r="P788" s="33">
        <f t="shared" si="137"/>
        <v>0</v>
      </c>
      <c r="Q788" s="36">
        <f t="shared" si="131"/>
        <v>1</v>
      </c>
      <c r="R788" s="33" t="s">
        <v>328</v>
      </c>
      <c r="U788" s="33" t="s">
        <v>337</v>
      </c>
      <c r="V788" s="33" t="s">
        <v>6</v>
      </c>
      <c r="W788" s="33" t="s">
        <v>162</v>
      </c>
      <c r="X788" s="33" t="s">
        <v>161</v>
      </c>
      <c r="Y788" s="33">
        <v>13.5455346652</v>
      </c>
      <c r="Z788" s="33">
        <v>15</v>
      </c>
      <c r="AB788" s="33">
        <f t="shared" ref="AB788:AM800" si="138">IF(AB$2=$Z788,1,0)</f>
        <v>0</v>
      </c>
      <c r="AC788" s="33">
        <f t="shared" si="138"/>
        <v>0</v>
      </c>
      <c r="AD788" s="33">
        <f t="shared" si="138"/>
        <v>1</v>
      </c>
      <c r="AE788" s="33">
        <f t="shared" si="138"/>
        <v>0</v>
      </c>
      <c r="AF788" s="33">
        <f t="shared" si="138"/>
        <v>0</v>
      </c>
      <c r="AG788" s="33">
        <f t="shared" si="138"/>
        <v>0</v>
      </c>
      <c r="AH788" s="33">
        <f t="shared" si="138"/>
        <v>0</v>
      </c>
      <c r="AI788" s="33">
        <f t="shared" si="138"/>
        <v>0</v>
      </c>
      <c r="AJ788" s="33">
        <f t="shared" si="138"/>
        <v>0</v>
      </c>
      <c r="AK788" s="33">
        <f t="shared" si="138"/>
        <v>0</v>
      </c>
      <c r="AL788" s="33">
        <f t="shared" si="138"/>
        <v>0</v>
      </c>
      <c r="AM788" s="33">
        <f t="shared" si="138"/>
        <v>0</v>
      </c>
    </row>
    <row r="789" spans="1:39">
      <c r="A789" s="33" t="s">
        <v>266</v>
      </c>
      <c r="B789" s="33" t="str">
        <f t="shared" si="132"/>
        <v>1970s</v>
      </c>
      <c r="C789" s="33" t="s">
        <v>163</v>
      </c>
      <c r="D789" s="77">
        <v>1</v>
      </c>
      <c r="E789" s="33">
        <f t="shared" si="135"/>
        <v>0</v>
      </c>
      <c r="F789" s="33">
        <f t="shared" si="135"/>
        <v>0</v>
      </c>
      <c r="G789" s="33">
        <f t="shared" si="135"/>
        <v>0</v>
      </c>
      <c r="H789" s="33">
        <f t="shared" si="134"/>
        <v>1</v>
      </c>
      <c r="I789" s="33">
        <f t="shared" si="134"/>
        <v>0</v>
      </c>
      <c r="J789" s="33">
        <f t="shared" si="134"/>
        <v>0</v>
      </c>
      <c r="K789" s="33">
        <f t="shared" si="134"/>
        <v>0</v>
      </c>
      <c r="L789" s="33">
        <f t="shared" si="134"/>
        <v>0</v>
      </c>
      <c r="M789" s="33">
        <f t="shared" si="134"/>
        <v>0</v>
      </c>
      <c r="N789" s="33">
        <f t="shared" si="137"/>
        <v>0</v>
      </c>
      <c r="O789" s="33">
        <f t="shared" si="137"/>
        <v>0</v>
      </c>
      <c r="P789" s="33">
        <f t="shared" si="137"/>
        <v>0</v>
      </c>
      <c r="Q789" s="36">
        <f t="shared" si="131"/>
        <v>1</v>
      </c>
      <c r="R789" s="33" t="s">
        <v>328</v>
      </c>
      <c r="U789" s="33" t="s">
        <v>337</v>
      </c>
      <c r="V789" s="33" t="s">
        <v>6</v>
      </c>
      <c r="W789" s="33" t="s">
        <v>163</v>
      </c>
      <c r="X789" s="33">
        <v>1</v>
      </c>
      <c r="Y789" s="33">
        <v>11.3622156582</v>
      </c>
      <c r="Z789" s="33">
        <v>10</v>
      </c>
      <c r="AB789" s="33">
        <f t="shared" si="138"/>
        <v>0</v>
      </c>
      <c r="AC789" s="33">
        <f t="shared" si="138"/>
        <v>0</v>
      </c>
      <c r="AD789" s="33">
        <f t="shared" si="138"/>
        <v>0</v>
      </c>
      <c r="AE789" s="33">
        <f t="shared" si="138"/>
        <v>1</v>
      </c>
      <c r="AF789" s="33">
        <f t="shared" si="138"/>
        <v>0</v>
      </c>
      <c r="AG789" s="33">
        <f t="shared" si="138"/>
        <v>0</v>
      </c>
      <c r="AH789" s="33">
        <f t="shared" si="138"/>
        <v>0</v>
      </c>
      <c r="AI789" s="33">
        <f t="shared" si="138"/>
        <v>0</v>
      </c>
      <c r="AJ789" s="33">
        <f t="shared" si="138"/>
        <v>0</v>
      </c>
      <c r="AK789" s="33">
        <f t="shared" si="138"/>
        <v>0</v>
      </c>
      <c r="AL789" s="33">
        <f t="shared" si="138"/>
        <v>0</v>
      </c>
      <c r="AM789" s="33">
        <f t="shared" si="138"/>
        <v>0</v>
      </c>
    </row>
    <row r="790" spans="1:39">
      <c r="A790" s="33" t="s">
        <v>266</v>
      </c>
      <c r="B790" s="33" t="str">
        <f t="shared" si="132"/>
        <v>1970s</v>
      </c>
      <c r="C790" s="33" t="s">
        <v>163</v>
      </c>
      <c r="D790" s="77">
        <v>2</v>
      </c>
      <c r="E790" s="33">
        <f t="shared" si="135"/>
        <v>0</v>
      </c>
      <c r="F790" s="33">
        <f t="shared" si="135"/>
        <v>0</v>
      </c>
      <c r="G790" s="33">
        <f t="shared" si="135"/>
        <v>0</v>
      </c>
      <c r="H790" s="33">
        <f t="shared" si="134"/>
        <v>1</v>
      </c>
      <c r="I790" s="33">
        <f t="shared" si="134"/>
        <v>0</v>
      </c>
      <c r="J790" s="33">
        <f t="shared" si="134"/>
        <v>0</v>
      </c>
      <c r="K790" s="33">
        <f t="shared" si="134"/>
        <v>0</v>
      </c>
      <c r="L790" s="33">
        <f t="shared" si="134"/>
        <v>0</v>
      </c>
      <c r="M790" s="33">
        <f t="shared" si="134"/>
        <v>0</v>
      </c>
      <c r="N790" s="33">
        <f t="shared" si="137"/>
        <v>0</v>
      </c>
      <c r="O790" s="33">
        <f t="shared" si="137"/>
        <v>0</v>
      </c>
      <c r="P790" s="33">
        <f t="shared" si="137"/>
        <v>0</v>
      </c>
      <c r="Q790" s="36">
        <f t="shared" si="131"/>
        <v>1</v>
      </c>
      <c r="R790" s="33" t="s">
        <v>328</v>
      </c>
      <c r="U790" s="33" t="s">
        <v>337</v>
      </c>
      <c r="V790" s="33" t="s">
        <v>6</v>
      </c>
      <c r="W790" s="33" t="s">
        <v>163</v>
      </c>
      <c r="X790" s="33">
        <v>2</v>
      </c>
      <c r="Y790" s="33">
        <v>10.787703066100001</v>
      </c>
      <c r="Z790" s="33">
        <v>10</v>
      </c>
      <c r="AB790" s="33">
        <f t="shared" si="138"/>
        <v>0</v>
      </c>
      <c r="AC790" s="33">
        <f t="shared" si="138"/>
        <v>0</v>
      </c>
      <c r="AD790" s="33">
        <f t="shared" si="138"/>
        <v>0</v>
      </c>
      <c r="AE790" s="33">
        <f t="shared" si="138"/>
        <v>1</v>
      </c>
      <c r="AF790" s="33">
        <f t="shared" si="138"/>
        <v>0</v>
      </c>
      <c r="AG790" s="33">
        <f t="shared" si="138"/>
        <v>0</v>
      </c>
      <c r="AH790" s="33">
        <f t="shared" si="138"/>
        <v>0</v>
      </c>
      <c r="AI790" s="33">
        <f t="shared" si="138"/>
        <v>0</v>
      </c>
      <c r="AJ790" s="33">
        <f t="shared" si="138"/>
        <v>0</v>
      </c>
      <c r="AK790" s="33">
        <f t="shared" si="138"/>
        <v>0</v>
      </c>
      <c r="AL790" s="33">
        <f t="shared" si="138"/>
        <v>0</v>
      </c>
      <c r="AM790" s="33">
        <f t="shared" si="138"/>
        <v>0</v>
      </c>
    </row>
    <row r="791" spans="1:39">
      <c r="A791" s="33" t="s">
        <v>266</v>
      </c>
      <c r="B791" s="33" t="str">
        <f t="shared" si="132"/>
        <v>1970s</v>
      </c>
      <c r="C791" s="33" t="s">
        <v>163</v>
      </c>
      <c r="D791" s="77" t="s">
        <v>161</v>
      </c>
      <c r="E791" s="33">
        <f t="shared" si="135"/>
        <v>0</v>
      </c>
      <c r="F791" s="33">
        <f t="shared" si="135"/>
        <v>0</v>
      </c>
      <c r="G791" s="33">
        <f t="shared" si="135"/>
        <v>0</v>
      </c>
      <c r="H791" s="33">
        <f t="shared" si="134"/>
        <v>1</v>
      </c>
      <c r="I791" s="33">
        <f t="shared" si="134"/>
        <v>0</v>
      </c>
      <c r="J791" s="33">
        <f t="shared" si="134"/>
        <v>0</v>
      </c>
      <c r="K791" s="33">
        <f t="shared" si="134"/>
        <v>0</v>
      </c>
      <c r="L791" s="33">
        <f t="shared" si="134"/>
        <v>0</v>
      </c>
      <c r="M791" s="33">
        <f t="shared" si="134"/>
        <v>0</v>
      </c>
      <c r="N791" s="33">
        <f t="shared" si="137"/>
        <v>0</v>
      </c>
      <c r="O791" s="33">
        <f t="shared" si="137"/>
        <v>0</v>
      </c>
      <c r="P791" s="33">
        <f t="shared" si="137"/>
        <v>0</v>
      </c>
      <c r="Q791" s="36">
        <f t="shared" si="131"/>
        <v>1</v>
      </c>
      <c r="R791" s="33" t="s">
        <v>328</v>
      </c>
      <c r="U791" s="33" t="s">
        <v>337</v>
      </c>
      <c r="V791" s="33" t="s">
        <v>6</v>
      </c>
      <c r="W791" s="33" t="s">
        <v>163</v>
      </c>
      <c r="X791" s="33" t="s">
        <v>161</v>
      </c>
      <c r="Y791" s="33">
        <v>11.165458474599999</v>
      </c>
      <c r="Z791" s="33">
        <v>10</v>
      </c>
      <c r="AB791" s="33">
        <f t="shared" si="138"/>
        <v>0</v>
      </c>
      <c r="AC791" s="33">
        <f t="shared" si="138"/>
        <v>0</v>
      </c>
      <c r="AD791" s="33">
        <f t="shared" si="138"/>
        <v>0</v>
      </c>
      <c r="AE791" s="33">
        <f t="shared" si="138"/>
        <v>1</v>
      </c>
      <c r="AF791" s="33">
        <f t="shared" si="138"/>
        <v>0</v>
      </c>
      <c r="AG791" s="33">
        <f t="shared" si="138"/>
        <v>0</v>
      </c>
      <c r="AH791" s="33">
        <f t="shared" si="138"/>
        <v>0</v>
      </c>
      <c r="AI791" s="33">
        <f t="shared" si="138"/>
        <v>0</v>
      </c>
      <c r="AJ791" s="33">
        <f t="shared" si="138"/>
        <v>0</v>
      </c>
      <c r="AK791" s="33">
        <f t="shared" si="138"/>
        <v>0</v>
      </c>
      <c r="AL791" s="33">
        <f t="shared" si="138"/>
        <v>0</v>
      </c>
      <c r="AM791" s="33">
        <f t="shared" si="138"/>
        <v>0</v>
      </c>
    </row>
    <row r="792" spans="1:39">
      <c r="A792" s="33" t="s">
        <v>266</v>
      </c>
      <c r="B792" s="33" t="str">
        <f t="shared" si="132"/>
        <v>1970s</v>
      </c>
      <c r="C792" s="33" t="s">
        <v>164</v>
      </c>
      <c r="D792" s="77">
        <v>1</v>
      </c>
      <c r="E792" s="33">
        <f t="shared" si="135"/>
        <v>0</v>
      </c>
      <c r="F792" s="33">
        <f t="shared" si="135"/>
        <v>0</v>
      </c>
      <c r="G792" s="33">
        <f t="shared" si="135"/>
        <v>0</v>
      </c>
      <c r="H792" s="33">
        <f t="shared" si="134"/>
        <v>1</v>
      </c>
      <c r="I792" s="33">
        <f t="shared" si="134"/>
        <v>0</v>
      </c>
      <c r="J792" s="33">
        <f t="shared" si="134"/>
        <v>0</v>
      </c>
      <c r="K792" s="33">
        <f t="shared" si="134"/>
        <v>0</v>
      </c>
      <c r="L792" s="33">
        <f t="shared" si="134"/>
        <v>0</v>
      </c>
      <c r="M792" s="33">
        <f t="shared" si="134"/>
        <v>0</v>
      </c>
      <c r="N792" s="33">
        <f t="shared" si="137"/>
        <v>0</v>
      </c>
      <c r="O792" s="33">
        <f t="shared" si="137"/>
        <v>0</v>
      </c>
      <c r="P792" s="33">
        <f t="shared" si="137"/>
        <v>0</v>
      </c>
      <c r="Q792" s="36">
        <f t="shared" si="131"/>
        <v>1</v>
      </c>
      <c r="R792" s="33" t="s">
        <v>328</v>
      </c>
      <c r="U792" s="33" t="s">
        <v>337</v>
      </c>
      <c r="V792" s="33" t="s">
        <v>6</v>
      </c>
      <c r="W792" s="33" t="s">
        <v>164</v>
      </c>
      <c r="X792" s="33">
        <v>1</v>
      </c>
      <c r="Y792" s="33">
        <v>9.3657688860100006</v>
      </c>
      <c r="Z792" s="33">
        <v>10</v>
      </c>
      <c r="AB792" s="33">
        <f t="shared" si="138"/>
        <v>0</v>
      </c>
      <c r="AC792" s="33">
        <f t="shared" si="138"/>
        <v>0</v>
      </c>
      <c r="AD792" s="33">
        <f t="shared" si="138"/>
        <v>0</v>
      </c>
      <c r="AE792" s="33">
        <f t="shared" si="138"/>
        <v>1</v>
      </c>
      <c r="AF792" s="33">
        <f t="shared" si="138"/>
        <v>0</v>
      </c>
      <c r="AG792" s="33">
        <f t="shared" si="138"/>
        <v>0</v>
      </c>
      <c r="AH792" s="33">
        <f t="shared" si="138"/>
        <v>0</v>
      </c>
      <c r="AI792" s="33">
        <f t="shared" si="138"/>
        <v>0</v>
      </c>
      <c r="AJ792" s="33">
        <f t="shared" si="138"/>
        <v>0</v>
      </c>
      <c r="AK792" s="33">
        <f t="shared" si="138"/>
        <v>0</v>
      </c>
      <c r="AL792" s="33">
        <f t="shared" si="138"/>
        <v>0</v>
      </c>
      <c r="AM792" s="33">
        <f t="shared" si="138"/>
        <v>0</v>
      </c>
    </row>
    <row r="793" spans="1:39">
      <c r="A793" s="33" t="s">
        <v>266</v>
      </c>
      <c r="B793" s="33" t="str">
        <f t="shared" si="132"/>
        <v>1970s</v>
      </c>
      <c r="C793" s="33" t="s">
        <v>164</v>
      </c>
      <c r="D793" s="77">
        <v>2</v>
      </c>
      <c r="E793" s="33">
        <f t="shared" si="135"/>
        <v>0</v>
      </c>
      <c r="F793" s="33">
        <f t="shared" si="135"/>
        <v>0</v>
      </c>
      <c r="G793" s="33">
        <f t="shared" si="135"/>
        <v>0</v>
      </c>
      <c r="H793" s="33">
        <f t="shared" si="134"/>
        <v>0</v>
      </c>
      <c r="I793" s="33">
        <f t="shared" si="134"/>
        <v>1</v>
      </c>
      <c r="J793" s="33">
        <f t="shared" si="134"/>
        <v>0</v>
      </c>
      <c r="K793" s="33">
        <f t="shared" si="134"/>
        <v>0</v>
      </c>
      <c r="L793" s="33">
        <f t="shared" si="134"/>
        <v>0</v>
      </c>
      <c r="M793" s="33">
        <f t="shared" si="134"/>
        <v>0</v>
      </c>
      <c r="N793" s="33">
        <f t="shared" si="137"/>
        <v>0</v>
      </c>
      <c r="O793" s="33">
        <f t="shared" si="137"/>
        <v>0</v>
      </c>
      <c r="P793" s="33">
        <f t="shared" si="137"/>
        <v>0</v>
      </c>
      <c r="Q793" s="36">
        <f t="shared" si="131"/>
        <v>1</v>
      </c>
      <c r="R793" s="33" t="s">
        <v>328</v>
      </c>
      <c r="U793" s="33" t="s">
        <v>337</v>
      </c>
      <c r="V793" s="33" t="s">
        <v>6</v>
      </c>
      <c r="W793" s="33" t="s">
        <v>164</v>
      </c>
      <c r="X793" s="33">
        <v>2</v>
      </c>
      <c r="Y793" s="33">
        <v>8.8922034898700009</v>
      </c>
      <c r="Z793" s="33">
        <v>8</v>
      </c>
      <c r="AB793" s="33">
        <f t="shared" si="138"/>
        <v>0</v>
      </c>
      <c r="AC793" s="33">
        <f t="shared" si="138"/>
        <v>0</v>
      </c>
      <c r="AD793" s="33">
        <f t="shared" si="138"/>
        <v>0</v>
      </c>
      <c r="AE793" s="33">
        <f t="shared" si="138"/>
        <v>0</v>
      </c>
      <c r="AF793" s="33">
        <f t="shared" si="138"/>
        <v>1</v>
      </c>
      <c r="AG793" s="33">
        <f t="shared" si="138"/>
        <v>0</v>
      </c>
      <c r="AH793" s="33">
        <f t="shared" si="138"/>
        <v>0</v>
      </c>
      <c r="AI793" s="33">
        <f t="shared" si="138"/>
        <v>0</v>
      </c>
      <c r="AJ793" s="33">
        <f t="shared" si="138"/>
        <v>0</v>
      </c>
      <c r="AK793" s="33">
        <f t="shared" si="138"/>
        <v>0</v>
      </c>
      <c r="AL793" s="33">
        <f t="shared" si="138"/>
        <v>0</v>
      </c>
      <c r="AM793" s="33">
        <f t="shared" si="138"/>
        <v>0</v>
      </c>
    </row>
    <row r="794" spans="1:39">
      <c r="A794" s="33" t="s">
        <v>266</v>
      </c>
      <c r="B794" s="33" t="str">
        <f t="shared" si="132"/>
        <v>1970s</v>
      </c>
      <c r="C794" s="33" t="s">
        <v>164</v>
      </c>
      <c r="D794" s="77" t="s">
        <v>161</v>
      </c>
      <c r="E794" s="33">
        <f t="shared" si="135"/>
        <v>0</v>
      </c>
      <c r="F794" s="33">
        <f t="shared" si="135"/>
        <v>0</v>
      </c>
      <c r="G794" s="33">
        <f t="shared" si="135"/>
        <v>0</v>
      </c>
      <c r="H794" s="33">
        <f t="shared" si="134"/>
        <v>1</v>
      </c>
      <c r="I794" s="33">
        <f t="shared" si="134"/>
        <v>0</v>
      </c>
      <c r="J794" s="33">
        <f t="shared" si="134"/>
        <v>0</v>
      </c>
      <c r="K794" s="33">
        <f t="shared" si="134"/>
        <v>0</v>
      </c>
      <c r="L794" s="33">
        <f t="shared" si="134"/>
        <v>0</v>
      </c>
      <c r="M794" s="33">
        <f t="shared" si="134"/>
        <v>0</v>
      </c>
      <c r="N794" s="33">
        <f t="shared" si="137"/>
        <v>0</v>
      </c>
      <c r="O794" s="33">
        <f t="shared" si="137"/>
        <v>0</v>
      </c>
      <c r="P794" s="33">
        <f t="shared" si="137"/>
        <v>0</v>
      </c>
      <c r="Q794" s="36">
        <f t="shared" si="131"/>
        <v>1</v>
      </c>
      <c r="R794" s="33" t="s">
        <v>328</v>
      </c>
      <c r="U794" s="33" t="s">
        <v>337</v>
      </c>
      <c r="V794" s="33" t="s">
        <v>6</v>
      </c>
      <c r="W794" s="33" t="s">
        <v>164</v>
      </c>
      <c r="X794" s="33" t="s">
        <v>161</v>
      </c>
      <c r="Y794" s="33">
        <v>9.2035837661999995</v>
      </c>
      <c r="Z794" s="33">
        <v>10</v>
      </c>
      <c r="AB794" s="33">
        <f t="shared" si="138"/>
        <v>0</v>
      </c>
      <c r="AC794" s="33">
        <f t="shared" si="138"/>
        <v>0</v>
      </c>
      <c r="AD794" s="33">
        <f t="shared" si="138"/>
        <v>0</v>
      </c>
      <c r="AE794" s="33">
        <f t="shared" si="138"/>
        <v>1</v>
      </c>
      <c r="AF794" s="33">
        <f t="shared" si="138"/>
        <v>0</v>
      </c>
      <c r="AG794" s="33">
        <f t="shared" si="138"/>
        <v>0</v>
      </c>
      <c r="AH794" s="33">
        <f t="shared" si="138"/>
        <v>0</v>
      </c>
      <c r="AI794" s="33">
        <f t="shared" si="138"/>
        <v>0</v>
      </c>
      <c r="AJ794" s="33">
        <f t="shared" si="138"/>
        <v>0</v>
      </c>
      <c r="AK794" s="33">
        <f t="shared" si="138"/>
        <v>0</v>
      </c>
      <c r="AL794" s="33">
        <f t="shared" si="138"/>
        <v>0</v>
      </c>
      <c r="AM794" s="33">
        <f t="shared" si="138"/>
        <v>0</v>
      </c>
    </row>
    <row r="795" spans="1:39">
      <c r="A795" s="33" t="s">
        <v>266</v>
      </c>
      <c r="B795" s="33" t="str">
        <f t="shared" si="132"/>
        <v>1970s</v>
      </c>
      <c r="C795" s="33" t="s">
        <v>165</v>
      </c>
      <c r="D795" s="77">
        <v>1</v>
      </c>
      <c r="E795" s="33">
        <f t="shared" si="135"/>
        <v>0</v>
      </c>
      <c r="F795" s="33">
        <f t="shared" si="135"/>
        <v>0</v>
      </c>
      <c r="G795" s="33">
        <f t="shared" si="135"/>
        <v>0</v>
      </c>
      <c r="H795" s="33">
        <f t="shared" si="134"/>
        <v>0</v>
      </c>
      <c r="I795" s="33">
        <f t="shared" si="134"/>
        <v>1</v>
      </c>
      <c r="J795" s="33">
        <f t="shared" si="134"/>
        <v>0</v>
      </c>
      <c r="K795" s="33">
        <f t="shared" si="134"/>
        <v>0</v>
      </c>
      <c r="L795" s="33">
        <f t="shared" si="134"/>
        <v>0</v>
      </c>
      <c r="M795" s="33">
        <f t="shared" si="134"/>
        <v>0</v>
      </c>
      <c r="N795" s="33">
        <f t="shared" si="137"/>
        <v>0</v>
      </c>
      <c r="O795" s="33">
        <f t="shared" si="137"/>
        <v>0</v>
      </c>
      <c r="P795" s="33">
        <f t="shared" si="137"/>
        <v>0</v>
      </c>
      <c r="Q795" s="36">
        <f t="shared" si="131"/>
        <v>1</v>
      </c>
      <c r="R795" s="33" t="s">
        <v>328</v>
      </c>
      <c r="U795" s="33" t="s">
        <v>337</v>
      </c>
      <c r="V795" s="33" t="s">
        <v>6</v>
      </c>
      <c r="W795" s="33" t="s">
        <v>165</v>
      </c>
      <c r="X795" s="33">
        <v>1</v>
      </c>
      <c r="Y795" s="33">
        <v>7.7201163456900002</v>
      </c>
      <c r="Z795" s="33">
        <v>8</v>
      </c>
      <c r="AB795" s="33">
        <f t="shared" si="138"/>
        <v>0</v>
      </c>
      <c r="AC795" s="33">
        <f t="shared" si="138"/>
        <v>0</v>
      </c>
      <c r="AD795" s="33">
        <f t="shared" si="138"/>
        <v>0</v>
      </c>
      <c r="AE795" s="33">
        <f t="shared" si="138"/>
        <v>0</v>
      </c>
      <c r="AF795" s="33">
        <f t="shared" si="138"/>
        <v>1</v>
      </c>
      <c r="AG795" s="33">
        <f t="shared" si="138"/>
        <v>0</v>
      </c>
      <c r="AH795" s="33">
        <f t="shared" si="138"/>
        <v>0</v>
      </c>
      <c r="AI795" s="33">
        <f t="shared" si="138"/>
        <v>0</v>
      </c>
      <c r="AJ795" s="33">
        <f t="shared" si="138"/>
        <v>0</v>
      </c>
      <c r="AK795" s="33">
        <f t="shared" si="138"/>
        <v>0</v>
      </c>
      <c r="AL795" s="33">
        <f t="shared" si="138"/>
        <v>0</v>
      </c>
      <c r="AM795" s="33">
        <f t="shared" si="138"/>
        <v>0</v>
      </c>
    </row>
    <row r="796" spans="1:39">
      <c r="A796" s="33" t="s">
        <v>266</v>
      </c>
      <c r="B796" s="33" t="str">
        <f t="shared" si="132"/>
        <v>1970s</v>
      </c>
      <c r="C796" s="33" t="s">
        <v>165</v>
      </c>
      <c r="D796" s="77">
        <v>2</v>
      </c>
      <c r="E796" s="33">
        <f t="shared" si="135"/>
        <v>0</v>
      </c>
      <c r="F796" s="33">
        <f t="shared" si="135"/>
        <v>0</v>
      </c>
      <c r="G796" s="33">
        <f t="shared" si="135"/>
        <v>0</v>
      </c>
      <c r="H796" s="33">
        <f t="shared" si="134"/>
        <v>0</v>
      </c>
      <c r="I796" s="33">
        <f t="shared" si="134"/>
        <v>0</v>
      </c>
      <c r="J796" s="33">
        <f t="shared" si="134"/>
        <v>1</v>
      </c>
      <c r="K796" s="33">
        <f t="shared" si="134"/>
        <v>0</v>
      </c>
      <c r="L796" s="33">
        <f t="shared" si="134"/>
        <v>0</v>
      </c>
      <c r="M796" s="33">
        <f t="shared" si="134"/>
        <v>0</v>
      </c>
      <c r="N796" s="33">
        <f t="shared" si="137"/>
        <v>0</v>
      </c>
      <c r="O796" s="33">
        <f t="shared" si="137"/>
        <v>0</v>
      </c>
      <c r="P796" s="33">
        <f t="shared" si="137"/>
        <v>0</v>
      </c>
      <c r="Q796" s="36">
        <f t="shared" si="131"/>
        <v>1</v>
      </c>
      <c r="R796" s="33" t="s">
        <v>328</v>
      </c>
      <c r="U796" s="33" t="s">
        <v>337</v>
      </c>
      <c r="V796" s="33" t="s">
        <v>6</v>
      </c>
      <c r="W796" s="33" t="s">
        <v>165</v>
      </c>
      <c r="X796" s="33">
        <v>2</v>
      </c>
      <c r="Y796" s="33">
        <v>7.3297607859999996</v>
      </c>
      <c r="Z796" s="33">
        <v>7</v>
      </c>
      <c r="AB796" s="33">
        <f t="shared" si="138"/>
        <v>0</v>
      </c>
      <c r="AC796" s="33">
        <f t="shared" si="138"/>
        <v>0</v>
      </c>
      <c r="AD796" s="33">
        <f t="shared" si="138"/>
        <v>0</v>
      </c>
      <c r="AE796" s="33">
        <f t="shared" si="138"/>
        <v>0</v>
      </c>
      <c r="AF796" s="33">
        <f t="shared" si="138"/>
        <v>0</v>
      </c>
      <c r="AG796" s="33">
        <f t="shared" si="138"/>
        <v>1</v>
      </c>
      <c r="AH796" s="33">
        <f t="shared" si="138"/>
        <v>0</v>
      </c>
      <c r="AI796" s="33">
        <f t="shared" si="138"/>
        <v>0</v>
      </c>
      <c r="AJ796" s="33">
        <f t="shared" si="138"/>
        <v>0</v>
      </c>
      <c r="AK796" s="33">
        <f t="shared" si="138"/>
        <v>0</v>
      </c>
      <c r="AL796" s="33">
        <f t="shared" si="138"/>
        <v>0</v>
      </c>
      <c r="AM796" s="33">
        <f t="shared" si="138"/>
        <v>0</v>
      </c>
    </row>
    <row r="797" spans="1:39">
      <c r="A797" s="33" t="s">
        <v>266</v>
      </c>
      <c r="B797" s="33" t="str">
        <f t="shared" si="132"/>
        <v>1970s</v>
      </c>
      <c r="C797" s="33" t="s">
        <v>165</v>
      </c>
      <c r="D797" s="77" t="s">
        <v>161</v>
      </c>
      <c r="E797" s="33">
        <f t="shared" si="135"/>
        <v>0</v>
      </c>
      <c r="F797" s="33">
        <f t="shared" si="135"/>
        <v>0</v>
      </c>
      <c r="G797" s="33">
        <f t="shared" si="135"/>
        <v>0</v>
      </c>
      <c r="H797" s="33">
        <f t="shared" si="134"/>
        <v>0</v>
      </c>
      <c r="I797" s="33">
        <f t="shared" si="134"/>
        <v>1</v>
      </c>
      <c r="J797" s="33">
        <f t="shared" si="134"/>
        <v>0</v>
      </c>
      <c r="K797" s="33">
        <f t="shared" si="134"/>
        <v>0</v>
      </c>
      <c r="L797" s="33">
        <f t="shared" si="134"/>
        <v>0</v>
      </c>
      <c r="M797" s="33">
        <f t="shared" si="134"/>
        <v>0</v>
      </c>
      <c r="N797" s="33">
        <f t="shared" si="137"/>
        <v>0</v>
      </c>
      <c r="O797" s="33">
        <f t="shared" si="137"/>
        <v>0</v>
      </c>
      <c r="P797" s="33">
        <f t="shared" si="137"/>
        <v>0</v>
      </c>
      <c r="Q797" s="36">
        <f t="shared" si="131"/>
        <v>1</v>
      </c>
      <c r="R797" s="33" t="s">
        <v>328</v>
      </c>
      <c r="U797" s="33" t="s">
        <v>337</v>
      </c>
      <c r="V797" s="33" t="s">
        <v>6</v>
      </c>
      <c r="W797" s="33" t="s">
        <v>165</v>
      </c>
      <c r="X797" s="33" t="s">
        <v>161</v>
      </c>
      <c r="Y797" s="33">
        <v>7.5864286570799999</v>
      </c>
      <c r="Z797" s="33">
        <v>8</v>
      </c>
      <c r="AB797" s="33">
        <f t="shared" si="138"/>
        <v>0</v>
      </c>
      <c r="AC797" s="33">
        <f t="shared" si="138"/>
        <v>0</v>
      </c>
      <c r="AD797" s="33">
        <f t="shared" si="138"/>
        <v>0</v>
      </c>
      <c r="AE797" s="33">
        <f t="shared" si="138"/>
        <v>0</v>
      </c>
      <c r="AF797" s="33">
        <f t="shared" si="138"/>
        <v>1</v>
      </c>
      <c r="AG797" s="33">
        <f t="shared" si="138"/>
        <v>0</v>
      </c>
      <c r="AH797" s="33">
        <f t="shared" si="138"/>
        <v>0</v>
      </c>
      <c r="AI797" s="33">
        <f t="shared" si="138"/>
        <v>0</v>
      </c>
      <c r="AJ797" s="33">
        <f t="shared" si="138"/>
        <v>0</v>
      </c>
      <c r="AK797" s="33">
        <f t="shared" si="138"/>
        <v>0</v>
      </c>
      <c r="AL797" s="33">
        <f t="shared" si="138"/>
        <v>0</v>
      </c>
      <c r="AM797" s="33">
        <f t="shared" si="138"/>
        <v>0</v>
      </c>
    </row>
    <row r="798" spans="1:39">
      <c r="A798" s="33" t="s">
        <v>266</v>
      </c>
      <c r="B798" s="33" t="str">
        <f t="shared" si="132"/>
        <v>1980s</v>
      </c>
      <c r="C798" s="33" t="s">
        <v>311</v>
      </c>
      <c r="D798" s="77">
        <v>1</v>
      </c>
      <c r="E798" s="33">
        <f t="shared" si="135"/>
        <v>0</v>
      </c>
      <c r="F798" s="33">
        <f t="shared" si="135"/>
        <v>0</v>
      </c>
      <c r="G798" s="33">
        <f t="shared" si="135"/>
        <v>1</v>
      </c>
      <c r="H798" s="33">
        <f t="shared" si="134"/>
        <v>0</v>
      </c>
      <c r="I798" s="33">
        <f t="shared" si="134"/>
        <v>0</v>
      </c>
      <c r="J798" s="33">
        <f t="shared" si="134"/>
        <v>0</v>
      </c>
      <c r="K798" s="33">
        <f t="shared" si="134"/>
        <v>0</v>
      </c>
      <c r="L798" s="33">
        <f t="shared" si="134"/>
        <v>0</v>
      </c>
      <c r="M798" s="33">
        <f t="shared" si="134"/>
        <v>0</v>
      </c>
      <c r="N798" s="33">
        <f t="shared" si="137"/>
        <v>0</v>
      </c>
      <c r="O798" s="33">
        <f t="shared" si="137"/>
        <v>0</v>
      </c>
      <c r="P798" s="33">
        <f t="shared" si="137"/>
        <v>0</v>
      </c>
      <c r="Q798" s="36">
        <f t="shared" si="131"/>
        <v>1</v>
      </c>
      <c r="R798" s="33" t="s">
        <v>328</v>
      </c>
      <c r="U798" s="33" t="s">
        <v>337</v>
      </c>
      <c r="V798" s="33" t="s">
        <v>7</v>
      </c>
      <c r="W798" s="33" t="s">
        <v>311</v>
      </c>
      <c r="X798" s="33">
        <v>1</v>
      </c>
      <c r="Y798" s="33">
        <v>13.6639015862</v>
      </c>
      <c r="Z798" s="33">
        <v>15</v>
      </c>
      <c r="AB798" s="33">
        <f t="shared" si="138"/>
        <v>0</v>
      </c>
      <c r="AC798" s="33">
        <f t="shared" si="138"/>
        <v>0</v>
      </c>
      <c r="AD798" s="33">
        <f t="shared" si="138"/>
        <v>1</v>
      </c>
      <c r="AE798" s="33">
        <f t="shared" si="138"/>
        <v>0</v>
      </c>
      <c r="AF798" s="33">
        <f t="shared" si="138"/>
        <v>0</v>
      </c>
      <c r="AG798" s="33">
        <f t="shared" si="138"/>
        <v>0</v>
      </c>
      <c r="AH798" s="33">
        <f t="shared" si="138"/>
        <v>0</v>
      </c>
      <c r="AI798" s="33">
        <f t="shared" si="138"/>
        <v>0</v>
      </c>
      <c r="AJ798" s="33">
        <f t="shared" si="138"/>
        <v>0</v>
      </c>
      <c r="AK798" s="33">
        <f t="shared" si="138"/>
        <v>0</v>
      </c>
      <c r="AL798" s="33">
        <f t="shared" si="138"/>
        <v>0</v>
      </c>
      <c r="AM798" s="33">
        <f t="shared" si="138"/>
        <v>0</v>
      </c>
    </row>
    <row r="799" spans="1:39">
      <c r="A799" s="33" t="s">
        <v>266</v>
      </c>
      <c r="B799" s="33" t="str">
        <f t="shared" si="132"/>
        <v>1980s</v>
      </c>
      <c r="C799" s="33" t="s">
        <v>311</v>
      </c>
      <c r="D799" s="77">
        <v>2</v>
      </c>
      <c r="E799" s="33">
        <f t="shared" si="135"/>
        <v>0</v>
      </c>
      <c r="F799" s="33">
        <f t="shared" si="135"/>
        <v>0</v>
      </c>
      <c r="G799" s="33">
        <f t="shared" si="135"/>
        <v>1</v>
      </c>
      <c r="H799" s="33">
        <f t="shared" si="134"/>
        <v>0</v>
      </c>
      <c r="I799" s="33">
        <f t="shared" si="134"/>
        <v>0</v>
      </c>
      <c r="J799" s="33">
        <f t="shared" si="134"/>
        <v>0</v>
      </c>
      <c r="K799" s="33">
        <f t="shared" si="134"/>
        <v>0</v>
      </c>
      <c r="L799" s="33">
        <f t="shared" si="134"/>
        <v>0</v>
      </c>
      <c r="M799" s="33">
        <f t="shared" si="134"/>
        <v>0</v>
      </c>
      <c r="N799" s="33">
        <f t="shared" si="137"/>
        <v>0</v>
      </c>
      <c r="O799" s="33">
        <f t="shared" si="137"/>
        <v>0</v>
      </c>
      <c r="P799" s="33">
        <f t="shared" si="137"/>
        <v>0</v>
      </c>
      <c r="Q799" s="36">
        <f t="shared" si="131"/>
        <v>1</v>
      </c>
      <c r="R799" s="33" t="s">
        <v>328</v>
      </c>
      <c r="U799" s="33" t="s">
        <v>337</v>
      </c>
      <c r="V799" s="33" t="s">
        <v>7</v>
      </c>
      <c r="W799" s="33" t="s">
        <v>311</v>
      </c>
      <c r="X799" s="33">
        <v>2</v>
      </c>
      <c r="Y799" s="33">
        <v>12.973007859699999</v>
      </c>
      <c r="Z799" s="33">
        <v>15</v>
      </c>
      <c r="AB799" s="33">
        <f t="shared" si="138"/>
        <v>0</v>
      </c>
      <c r="AC799" s="33">
        <f t="shared" si="138"/>
        <v>0</v>
      </c>
      <c r="AD799" s="33">
        <f t="shared" si="138"/>
        <v>1</v>
      </c>
      <c r="AE799" s="33">
        <f t="shared" si="138"/>
        <v>0</v>
      </c>
      <c r="AF799" s="33">
        <f t="shared" si="138"/>
        <v>0</v>
      </c>
      <c r="AG799" s="33">
        <f t="shared" si="138"/>
        <v>0</v>
      </c>
      <c r="AH799" s="33">
        <f t="shared" si="138"/>
        <v>0</v>
      </c>
      <c r="AI799" s="33">
        <f t="shared" si="138"/>
        <v>0</v>
      </c>
      <c r="AJ799" s="33">
        <f t="shared" si="138"/>
        <v>0</v>
      </c>
      <c r="AK799" s="33">
        <f t="shared" si="138"/>
        <v>0</v>
      </c>
      <c r="AL799" s="33">
        <f t="shared" si="138"/>
        <v>0</v>
      </c>
      <c r="AM799" s="33">
        <f t="shared" si="138"/>
        <v>0</v>
      </c>
    </row>
    <row r="800" spans="1:39">
      <c r="A800" s="33" t="s">
        <v>266</v>
      </c>
      <c r="B800" s="33" t="str">
        <f t="shared" si="132"/>
        <v>1980s</v>
      </c>
      <c r="C800" s="33" t="s">
        <v>311</v>
      </c>
      <c r="D800" s="77" t="s">
        <v>161</v>
      </c>
      <c r="E800" s="33">
        <f t="shared" si="135"/>
        <v>0</v>
      </c>
      <c r="F800" s="33">
        <f t="shared" si="135"/>
        <v>0</v>
      </c>
      <c r="G800" s="33">
        <f t="shared" si="135"/>
        <v>1</v>
      </c>
      <c r="H800" s="33">
        <f t="shared" si="134"/>
        <v>0</v>
      </c>
      <c r="I800" s="33">
        <f t="shared" si="134"/>
        <v>0</v>
      </c>
      <c r="J800" s="33">
        <f t="shared" si="134"/>
        <v>0</v>
      </c>
      <c r="K800" s="33">
        <f t="shared" si="134"/>
        <v>0</v>
      </c>
      <c r="L800" s="33">
        <f t="shared" si="134"/>
        <v>0</v>
      </c>
      <c r="M800" s="33">
        <f t="shared" si="134"/>
        <v>0</v>
      </c>
      <c r="N800" s="33">
        <f t="shared" si="137"/>
        <v>0</v>
      </c>
      <c r="O800" s="33">
        <f t="shared" si="137"/>
        <v>0</v>
      </c>
      <c r="P800" s="33">
        <f t="shared" si="137"/>
        <v>0</v>
      </c>
      <c r="Q800" s="36">
        <f t="shared" si="131"/>
        <v>1</v>
      </c>
      <c r="R800" s="33" t="s">
        <v>328</v>
      </c>
      <c r="U800" s="33" t="s">
        <v>337</v>
      </c>
      <c r="V800" s="33" t="s">
        <v>7</v>
      </c>
      <c r="W800" s="33" t="s">
        <v>311</v>
      </c>
      <c r="X800" s="33" t="s">
        <v>161</v>
      </c>
      <c r="Y800" s="33">
        <v>13.4272865744</v>
      </c>
      <c r="Z800" s="33">
        <v>15</v>
      </c>
      <c r="AB800" s="33">
        <f t="shared" si="138"/>
        <v>0</v>
      </c>
      <c r="AC800" s="33">
        <f t="shared" si="138"/>
        <v>0</v>
      </c>
      <c r="AD800" s="33">
        <f t="shared" si="138"/>
        <v>1</v>
      </c>
      <c r="AE800" s="33">
        <f t="shared" si="138"/>
        <v>0</v>
      </c>
      <c r="AF800" s="33">
        <f t="shared" si="138"/>
        <v>0</v>
      </c>
      <c r="AG800" s="33">
        <f t="shared" si="138"/>
        <v>0</v>
      </c>
      <c r="AH800" s="33">
        <f t="shared" si="138"/>
        <v>0</v>
      </c>
      <c r="AI800" s="33">
        <f t="shared" si="138"/>
        <v>0</v>
      </c>
      <c r="AJ800" s="33">
        <f t="shared" si="138"/>
        <v>0</v>
      </c>
      <c r="AK800" s="33">
        <f t="shared" si="138"/>
        <v>0</v>
      </c>
      <c r="AL800" s="33">
        <f t="shared" si="138"/>
        <v>0</v>
      </c>
      <c r="AM800" s="33">
        <f t="shared" si="138"/>
        <v>0</v>
      </c>
    </row>
    <row r="801" spans="1:39">
      <c r="A801" s="33" t="s">
        <v>266</v>
      </c>
      <c r="B801" s="33" t="str">
        <f t="shared" si="132"/>
        <v>1980s</v>
      </c>
      <c r="C801" s="33" t="s">
        <v>162</v>
      </c>
      <c r="D801" s="77">
        <v>1</v>
      </c>
      <c r="E801" s="33">
        <f t="shared" si="135"/>
        <v>0</v>
      </c>
      <c r="F801" s="33">
        <f t="shared" si="135"/>
        <v>0</v>
      </c>
      <c r="G801" s="33">
        <f t="shared" si="135"/>
        <v>0</v>
      </c>
      <c r="H801" s="33">
        <f t="shared" si="134"/>
        <v>1</v>
      </c>
      <c r="I801" s="33">
        <f t="shared" si="134"/>
        <v>0</v>
      </c>
      <c r="J801" s="33">
        <f t="shared" si="134"/>
        <v>0</v>
      </c>
      <c r="K801" s="33">
        <f t="shared" si="134"/>
        <v>0</v>
      </c>
      <c r="L801" s="33">
        <f t="shared" si="134"/>
        <v>0</v>
      </c>
      <c r="M801" s="33">
        <f t="shared" si="134"/>
        <v>0</v>
      </c>
      <c r="N801" s="33">
        <f t="shared" si="137"/>
        <v>0</v>
      </c>
      <c r="O801" s="33">
        <f t="shared" si="137"/>
        <v>0</v>
      </c>
      <c r="P801" s="33">
        <f t="shared" si="137"/>
        <v>0</v>
      </c>
      <c r="Q801" s="36">
        <f t="shared" si="131"/>
        <v>1</v>
      </c>
      <c r="R801" s="33" t="s">
        <v>328</v>
      </c>
      <c r="U801" s="33" t="s">
        <v>337</v>
      </c>
      <c r="V801" s="33" t="s">
        <v>7</v>
      </c>
      <c r="W801" s="33" t="s">
        <v>162</v>
      </c>
      <c r="X801" s="33">
        <v>1</v>
      </c>
      <c r="Y801" s="33">
        <v>11.2630272288</v>
      </c>
      <c r="Z801" s="33">
        <v>10</v>
      </c>
      <c r="AB801" s="33">
        <f t="shared" ref="AB801:AM813" si="139">IF(AB$2=$Z801,1,0)</f>
        <v>0</v>
      </c>
      <c r="AC801" s="33">
        <f t="shared" si="139"/>
        <v>0</v>
      </c>
      <c r="AD801" s="33">
        <f t="shared" si="139"/>
        <v>0</v>
      </c>
      <c r="AE801" s="33">
        <f t="shared" si="139"/>
        <v>1</v>
      </c>
      <c r="AF801" s="33">
        <f t="shared" si="139"/>
        <v>0</v>
      </c>
      <c r="AG801" s="33">
        <f t="shared" si="139"/>
        <v>0</v>
      </c>
      <c r="AH801" s="33">
        <f t="shared" si="139"/>
        <v>0</v>
      </c>
      <c r="AI801" s="33">
        <f t="shared" si="139"/>
        <v>0</v>
      </c>
      <c r="AJ801" s="33">
        <f t="shared" si="139"/>
        <v>0</v>
      </c>
      <c r="AK801" s="33">
        <f t="shared" si="139"/>
        <v>0</v>
      </c>
      <c r="AL801" s="33">
        <f t="shared" si="139"/>
        <v>0</v>
      </c>
      <c r="AM801" s="33">
        <f t="shared" si="139"/>
        <v>0</v>
      </c>
    </row>
    <row r="802" spans="1:39">
      <c r="A802" s="33" t="s">
        <v>266</v>
      </c>
      <c r="B802" s="33" t="str">
        <f t="shared" si="132"/>
        <v>1980s</v>
      </c>
      <c r="C802" s="33" t="s">
        <v>162</v>
      </c>
      <c r="D802" s="77">
        <v>2</v>
      </c>
      <c r="E802" s="33">
        <f t="shared" si="135"/>
        <v>0</v>
      </c>
      <c r="F802" s="33">
        <f t="shared" si="135"/>
        <v>0</v>
      </c>
      <c r="G802" s="33">
        <f t="shared" si="135"/>
        <v>0</v>
      </c>
      <c r="H802" s="33">
        <f t="shared" si="134"/>
        <v>1</v>
      </c>
      <c r="I802" s="33">
        <f t="shared" si="134"/>
        <v>0</v>
      </c>
      <c r="J802" s="33">
        <f t="shared" si="134"/>
        <v>0</v>
      </c>
      <c r="K802" s="33">
        <f t="shared" si="134"/>
        <v>0</v>
      </c>
      <c r="L802" s="33">
        <f t="shared" si="134"/>
        <v>0</v>
      </c>
      <c r="M802" s="33">
        <f t="shared" si="134"/>
        <v>0</v>
      </c>
      <c r="N802" s="33">
        <f t="shared" si="137"/>
        <v>0</v>
      </c>
      <c r="O802" s="33">
        <f t="shared" si="137"/>
        <v>0</v>
      </c>
      <c r="P802" s="33">
        <f t="shared" si="137"/>
        <v>0</v>
      </c>
      <c r="Q802" s="36">
        <f t="shared" ref="Q802:Q856" si="140">SUM(AB802:AM802)</f>
        <v>1</v>
      </c>
      <c r="R802" s="33" t="s">
        <v>328</v>
      </c>
      <c r="U802" s="33" t="s">
        <v>337</v>
      </c>
      <c r="V802" s="33" t="s">
        <v>7</v>
      </c>
      <c r="W802" s="33" t="s">
        <v>162</v>
      </c>
      <c r="X802" s="33">
        <v>2</v>
      </c>
      <c r="Y802" s="33">
        <v>10.693529944</v>
      </c>
      <c r="Z802" s="33">
        <v>10</v>
      </c>
      <c r="AB802" s="33">
        <f t="shared" si="139"/>
        <v>0</v>
      </c>
      <c r="AC802" s="33">
        <f t="shared" si="139"/>
        <v>0</v>
      </c>
      <c r="AD802" s="33">
        <f t="shared" si="139"/>
        <v>0</v>
      </c>
      <c r="AE802" s="33">
        <f t="shared" si="139"/>
        <v>1</v>
      </c>
      <c r="AF802" s="33">
        <f t="shared" si="139"/>
        <v>0</v>
      </c>
      <c r="AG802" s="33">
        <f t="shared" si="139"/>
        <v>0</v>
      </c>
      <c r="AH802" s="33">
        <f t="shared" si="139"/>
        <v>0</v>
      </c>
      <c r="AI802" s="33">
        <f t="shared" si="139"/>
        <v>0</v>
      </c>
      <c r="AJ802" s="33">
        <f t="shared" si="139"/>
        <v>0</v>
      </c>
      <c r="AK802" s="33">
        <f t="shared" si="139"/>
        <v>0</v>
      </c>
      <c r="AL802" s="33">
        <f t="shared" si="139"/>
        <v>0</v>
      </c>
      <c r="AM802" s="33">
        <f t="shared" si="139"/>
        <v>0</v>
      </c>
    </row>
    <row r="803" spans="1:39">
      <c r="A803" s="33" t="s">
        <v>266</v>
      </c>
      <c r="B803" s="33" t="str">
        <f t="shared" si="132"/>
        <v>1980s</v>
      </c>
      <c r="C803" s="33" t="s">
        <v>162</v>
      </c>
      <c r="D803" s="77" t="s">
        <v>161</v>
      </c>
      <c r="E803" s="33">
        <f t="shared" si="135"/>
        <v>0</v>
      </c>
      <c r="F803" s="33">
        <f t="shared" si="135"/>
        <v>0</v>
      </c>
      <c r="G803" s="33">
        <f t="shared" si="135"/>
        <v>0</v>
      </c>
      <c r="H803" s="33">
        <f t="shared" si="134"/>
        <v>1</v>
      </c>
      <c r="I803" s="33">
        <f t="shared" si="134"/>
        <v>0</v>
      </c>
      <c r="J803" s="33">
        <f t="shared" si="134"/>
        <v>0</v>
      </c>
      <c r="K803" s="33">
        <f t="shared" si="134"/>
        <v>0</v>
      </c>
      <c r="L803" s="33">
        <f t="shared" si="134"/>
        <v>0</v>
      </c>
      <c r="M803" s="33">
        <f t="shared" si="134"/>
        <v>0</v>
      </c>
      <c r="N803" s="33">
        <f t="shared" si="137"/>
        <v>0</v>
      </c>
      <c r="O803" s="33">
        <f t="shared" si="137"/>
        <v>0</v>
      </c>
      <c r="P803" s="33">
        <f t="shared" si="137"/>
        <v>0</v>
      </c>
      <c r="Q803" s="36">
        <f t="shared" si="140"/>
        <v>1</v>
      </c>
      <c r="R803" s="33" t="s">
        <v>328</v>
      </c>
      <c r="U803" s="33" t="s">
        <v>337</v>
      </c>
      <c r="V803" s="33" t="s">
        <v>7</v>
      </c>
      <c r="W803" s="33" t="s">
        <v>162</v>
      </c>
      <c r="X803" s="33" t="s">
        <v>161</v>
      </c>
      <c r="Y803" s="33">
        <v>11.067987671199999</v>
      </c>
      <c r="Z803" s="33">
        <v>10</v>
      </c>
      <c r="AB803" s="33">
        <f t="shared" si="139"/>
        <v>0</v>
      </c>
      <c r="AC803" s="33">
        <f t="shared" si="139"/>
        <v>0</v>
      </c>
      <c r="AD803" s="33">
        <f t="shared" si="139"/>
        <v>0</v>
      </c>
      <c r="AE803" s="33">
        <f t="shared" si="139"/>
        <v>1</v>
      </c>
      <c r="AF803" s="33">
        <f t="shared" si="139"/>
        <v>0</v>
      </c>
      <c r="AG803" s="33">
        <f t="shared" si="139"/>
        <v>0</v>
      </c>
      <c r="AH803" s="33">
        <f t="shared" si="139"/>
        <v>0</v>
      </c>
      <c r="AI803" s="33">
        <f t="shared" si="139"/>
        <v>0</v>
      </c>
      <c r="AJ803" s="33">
        <f t="shared" si="139"/>
        <v>0</v>
      </c>
      <c r="AK803" s="33">
        <f t="shared" si="139"/>
        <v>0</v>
      </c>
      <c r="AL803" s="33">
        <f t="shared" si="139"/>
        <v>0</v>
      </c>
      <c r="AM803" s="33">
        <f t="shared" si="139"/>
        <v>0</v>
      </c>
    </row>
    <row r="804" spans="1:39">
      <c r="A804" s="33" t="s">
        <v>266</v>
      </c>
      <c r="B804" s="33" t="str">
        <f t="shared" si="132"/>
        <v>1980s</v>
      </c>
      <c r="C804" s="33" t="s">
        <v>163</v>
      </c>
      <c r="D804" s="77">
        <v>1</v>
      </c>
      <c r="E804" s="33">
        <f t="shared" si="135"/>
        <v>0</v>
      </c>
      <c r="F804" s="33">
        <f t="shared" si="135"/>
        <v>0</v>
      </c>
      <c r="G804" s="33">
        <f t="shared" si="135"/>
        <v>0</v>
      </c>
      <c r="H804" s="33">
        <f t="shared" si="134"/>
        <v>1</v>
      </c>
      <c r="I804" s="33">
        <f t="shared" si="134"/>
        <v>0</v>
      </c>
      <c r="J804" s="33">
        <f t="shared" si="134"/>
        <v>0</v>
      </c>
      <c r="K804" s="33">
        <f t="shared" si="134"/>
        <v>0</v>
      </c>
      <c r="L804" s="33">
        <f t="shared" si="134"/>
        <v>0</v>
      </c>
      <c r="M804" s="33">
        <f t="shared" si="134"/>
        <v>0</v>
      </c>
      <c r="N804" s="33">
        <f t="shared" si="137"/>
        <v>0</v>
      </c>
      <c r="O804" s="33">
        <f t="shared" si="137"/>
        <v>0</v>
      </c>
      <c r="P804" s="33">
        <f t="shared" si="137"/>
        <v>0</v>
      </c>
      <c r="Q804" s="36">
        <f t="shared" si="140"/>
        <v>1</v>
      </c>
      <c r="R804" s="33" t="s">
        <v>328</v>
      </c>
      <c r="U804" s="33" t="s">
        <v>337</v>
      </c>
      <c r="V804" s="33" t="s">
        <v>7</v>
      </c>
      <c r="W804" s="33" t="s">
        <v>163</v>
      </c>
      <c r="X804" s="33">
        <v>1</v>
      </c>
      <c r="Y804" s="33">
        <v>9.2840087844900001</v>
      </c>
      <c r="Z804" s="33">
        <v>10</v>
      </c>
      <c r="AB804" s="33">
        <f t="shared" si="139"/>
        <v>0</v>
      </c>
      <c r="AC804" s="33">
        <f t="shared" si="139"/>
        <v>0</v>
      </c>
      <c r="AD804" s="33">
        <f t="shared" si="139"/>
        <v>0</v>
      </c>
      <c r="AE804" s="33">
        <f t="shared" si="139"/>
        <v>1</v>
      </c>
      <c r="AF804" s="33">
        <f t="shared" si="139"/>
        <v>0</v>
      </c>
      <c r="AG804" s="33">
        <f t="shared" si="139"/>
        <v>0</v>
      </c>
      <c r="AH804" s="33">
        <f t="shared" si="139"/>
        <v>0</v>
      </c>
      <c r="AI804" s="33">
        <f t="shared" si="139"/>
        <v>0</v>
      </c>
      <c r="AJ804" s="33">
        <f t="shared" si="139"/>
        <v>0</v>
      </c>
      <c r="AK804" s="33">
        <f t="shared" si="139"/>
        <v>0</v>
      </c>
      <c r="AL804" s="33">
        <f t="shared" si="139"/>
        <v>0</v>
      </c>
      <c r="AM804" s="33">
        <f t="shared" si="139"/>
        <v>0</v>
      </c>
    </row>
    <row r="805" spans="1:39">
      <c r="A805" s="33" t="s">
        <v>266</v>
      </c>
      <c r="B805" s="33" t="str">
        <f t="shared" ref="B805:B842" si="141">V805</f>
        <v>1980s</v>
      </c>
      <c r="C805" s="33" t="s">
        <v>163</v>
      </c>
      <c r="D805" s="77">
        <v>2</v>
      </c>
      <c r="E805" s="33">
        <f t="shared" si="135"/>
        <v>0</v>
      </c>
      <c r="F805" s="33">
        <f t="shared" si="135"/>
        <v>0</v>
      </c>
      <c r="G805" s="33">
        <f t="shared" si="135"/>
        <v>0</v>
      </c>
      <c r="H805" s="33">
        <f t="shared" si="134"/>
        <v>0</v>
      </c>
      <c r="I805" s="33">
        <f t="shared" si="134"/>
        <v>1</v>
      </c>
      <c r="J805" s="33">
        <f t="shared" si="134"/>
        <v>0</v>
      </c>
      <c r="K805" s="33">
        <f t="shared" si="134"/>
        <v>0</v>
      </c>
      <c r="L805" s="33">
        <f t="shared" si="134"/>
        <v>0</v>
      </c>
      <c r="M805" s="33">
        <f t="shared" si="134"/>
        <v>0</v>
      </c>
      <c r="N805" s="33">
        <f t="shared" si="137"/>
        <v>0</v>
      </c>
      <c r="O805" s="33">
        <f t="shared" si="137"/>
        <v>0</v>
      </c>
      <c r="P805" s="33">
        <f t="shared" si="137"/>
        <v>0</v>
      </c>
      <c r="Q805" s="36">
        <f t="shared" si="140"/>
        <v>1</v>
      </c>
      <c r="R805" s="33" t="s">
        <v>328</v>
      </c>
      <c r="U805" s="33" t="s">
        <v>337</v>
      </c>
      <c r="V805" s="33" t="s">
        <v>7</v>
      </c>
      <c r="W805" s="33" t="s">
        <v>163</v>
      </c>
      <c r="X805" s="33">
        <v>2</v>
      </c>
      <c r="Y805" s="33">
        <v>8.8145774595000006</v>
      </c>
      <c r="Z805" s="33">
        <v>8</v>
      </c>
      <c r="AB805" s="33">
        <f t="shared" si="139"/>
        <v>0</v>
      </c>
      <c r="AC805" s="33">
        <f t="shared" si="139"/>
        <v>0</v>
      </c>
      <c r="AD805" s="33">
        <f t="shared" si="139"/>
        <v>0</v>
      </c>
      <c r="AE805" s="33">
        <f t="shared" si="139"/>
        <v>0</v>
      </c>
      <c r="AF805" s="33">
        <f t="shared" si="139"/>
        <v>1</v>
      </c>
      <c r="AG805" s="33">
        <f t="shared" si="139"/>
        <v>0</v>
      </c>
      <c r="AH805" s="33">
        <f t="shared" si="139"/>
        <v>0</v>
      </c>
      <c r="AI805" s="33">
        <f t="shared" si="139"/>
        <v>0</v>
      </c>
      <c r="AJ805" s="33">
        <f t="shared" si="139"/>
        <v>0</v>
      </c>
      <c r="AK805" s="33">
        <f t="shared" si="139"/>
        <v>0</v>
      </c>
      <c r="AL805" s="33">
        <f t="shared" si="139"/>
        <v>0</v>
      </c>
      <c r="AM805" s="33">
        <f t="shared" si="139"/>
        <v>0</v>
      </c>
    </row>
    <row r="806" spans="1:39">
      <c r="A806" s="33" t="s">
        <v>266</v>
      </c>
      <c r="B806" s="33" t="str">
        <f t="shared" si="141"/>
        <v>1980s</v>
      </c>
      <c r="C806" s="33" t="s">
        <v>163</v>
      </c>
      <c r="D806" s="77" t="s">
        <v>161</v>
      </c>
      <c r="E806" s="33">
        <f t="shared" si="135"/>
        <v>0</v>
      </c>
      <c r="F806" s="33">
        <f t="shared" si="135"/>
        <v>0</v>
      </c>
      <c r="G806" s="33">
        <f t="shared" si="135"/>
        <v>0</v>
      </c>
      <c r="H806" s="33">
        <f t="shared" si="134"/>
        <v>1</v>
      </c>
      <c r="I806" s="33">
        <f t="shared" si="134"/>
        <v>0</v>
      </c>
      <c r="J806" s="33">
        <f t="shared" si="134"/>
        <v>0</v>
      </c>
      <c r="K806" s="33">
        <f t="shared" si="134"/>
        <v>0</v>
      </c>
      <c r="L806" s="33">
        <f t="shared" si="134"/>
        <v>0</v>
      </c>
      <c r="M806" s="33">
        <f t="shared" si="134"/>
        <v>0</v>
      </c>
      <c r="N806" s="33">
        <f t="shared" si="137"/>
        <v>0</v>
      </c>
      <c r="O806" s="33">
        <f t="shared" si="137"/>
        <v>0</v>
      </c>
      <c r="P806" s="33">
        <f t="shared" si="137"/>
        <v>0</v>
      </c>
      <c r="Q806" s="36">
        <f t="shared" si="140"/>
        <v>1</v>
      </c>
      <c r="R806" s="33" t="s">
        <v>328</v>
      </c>
      <c r="U806" s="33" t="s">
        <v>337</v>
      </c>
      <c r="V806" s="33" t="s">
        <v>7</v>
      </c>
      <c r="W806" s="33" t="s">
        <v>163</v>
      </c>
      <c r="X806" s="33" t="s">
        <v>161</v>
      </c>
      <c r="Y806" s="33">
        <v>9.1232394877799994</v>
      </c>
      <c r="Z806" s="33">
        <v>10</v>
      </c>
      <c r="AB806" s="33">
        <f t="shared" si="139"/>
        <v>0</v>
      </c>
      <c r="AC806" s="33">
        <f t="shared" si="139"/>
        <v>0</v>
      </c>
      <c r="AD806" s="33">
        <f t="shared" si="139"/>
        <v>0</v>
      </c>
      <c r="AE806" s="33">
        <f t="shared" si="139"/>
        <v>1</v>
      </c>
      <c r="AF806" s="33">
        <f t="shared" si="139"/>
        <v>0</v>
      </c>
      <c r="AG806" s="33">
        <f t="shared" si="139"/>
        <v>0</v>
      </c>
      <c r="AH806" s="33">
        <f t="shared" si="139"/>
        <v>0</v>
      </c>
      <c r="AI806" s="33">
        <f t="shared" si="139"/>
        <v>0</v>
      </c>
      <c r="AJ806" s="33">
        <f t="shared" si="139"/>
        <v>0</v>
      </c>
      <c r="AK806" s="33">
        <f t="shared" si="139"/>
        <v>0</v>
      </c>
      <c r="AL806" s="33">
        <f t="shared" si="139"/>
        <v>0</v>
      </c>
      <c r="AM806" s="33">
        <f t="shared" si="139"/>
        <v>0</v>
      </c>
    </row>
    <row r="807" spans="1:39">
      <c r="A807" s="33" t="s">
        <v>266</v>
      </c>
      <c r="B807" s="33" t="str">
        <f t="shared" si="141"/>
        <v>1980s</v>
      </c>
      <c r="C807" s="33" t="s">
        <v>164</v>
      </c>
      <c r="D807" s="77">
        <v>1</v>
      </c>
      <c r="E807" s="33">
        <f t="shared" si="135"/>
        <v>0</v>
      </c>
      <c r="F807" s="33">
        <f t="shared" si="135"/>
        <v>0</v>
      </c>
      <c r="G807" s="33">
        <f t="shared" si="135"/>
        <v>0</v>
      </c>
      <c r="H807" s="33">
        <f t="shared" si="134"/>
        <v>0</v>
      </c>
      <c r="I807" s="33">
        <f t="shared" si="134"/>
        <v>1</v>
      </c>
      <c r="J807" s="33">
        <f t="shared" si="134"/>
        <v>0</v>
      </c>
      <c r="K807" s="33">
        <f t="shared" si="134"/>
        <v>0</v>
      </c>
      <c r="L807" s="33">
        <f t="shared" si="134"/>
        <v>0</v>
      </c>
      <c r="M807" s="33">
        <f t="shared" si="134"/>
        <v>0</v>
      </c>
      <c r="N807" s="33">
        <f t="shared" si="137"/>
        <v>0</v>
      </c>
      <c r="O807" s="33">
        <f t="shared" si="137"/>
        <v>0</v>
      </c>
      <c r="P807" s="33">
        <f t="shared" si="137"/>
        <v>0</v>
      </c>
      <c r="Q807" s="36">
        <f t="shared" si="140"/>
        <v>1</v>
      </c>
      <c r="R807" s="33" t="s">
        <v>328</v>
      </c>
      <c r="U807" s="33" t="s">
        <v>337</v>
      </c>
      <c r="V807" s="33" t="s">
        <v>7</v>
      </c>
      <c r="W807" s="33" t="s">
        <v>164</v>
      </c>
      <c r="X807" s="33">
        <v>1</v>
      </c>
      <c r="Y807" s="33">
        <v>7.6527222530400003</v>
      </c>
      <c r="Z807" s="33">
        <v>8</v>
      </c>
      <c r="AB807" s="33">
        <f t="shared" si="139"/>
        <v>0</v>
      </c>
      <c r="AC807" s="33">
        <f t="shared" si="139"/>
        <v>0</v>
      </c>
      <c r="AD807" s="33">
        <f t="shared" si="139"/>
        <v>0</v>
      </c>
      <c r="AE807" s="33">
        <f t="shared" si="139"/>
        <v>0</v>
      </c>
      <c r="AF807" s="33">
        <f t="shared" si="139"/>
        <v>1</v>
      </c>
      <c r="AG807" s="33">
        <f t="shared" si="139"/>
        <v>0</v>
      </c>
      <c r="AH807" s="33">
        <f t="shared" si="139"/>
        <v>0</v>
      </c>
      <c r="AI807" s="33">
        <f t="shared" si="139"/>
        <v>0</v>
      </c>
      <c r="AJ807" s="33">
        <f t="shared" si="139"/>
        <v>0</v>
      </c>
      <c r="AK807" s="33">
        <f t="shared" si="139"/>
        <v>0</v>
      </c>
      <c r="AL807" s="33">
        <f t="shared" si="139"/>
        <v>0</v>
      </c>
      <c r="AM807" s="33">
        <f t="shared" si="139"/>
        <v>0</v>
      </c>
    </row>
    <row r="808" spans="1:39">
      <c r="A808" s="33" t="s">
        <v>266</v>
      </c>
      <c r="B808" s="33" t="str">
        <f t="shared" si="141"/>
        <v>1980s</v>
      </c>
      <c r="C808" s="33" t="s">
        <v>164</v>
      </c>
      <c r="D808" s="77">
        <v>2</v>
      </c>
      <c r="E808" s="33">
        <f t="shared" si="135"/>
        <v>0</v>
      </c>
      <c r="F808" s="33">
        <f t="shared" si="135"/>
        <v>0</v>
      </c>
      <c r="G808" s="33">
        <f t="shared" si="135"/>
        <v>0</v>
      </c>
      <c r="H808" s="33">
        <f t="shared" si="134"/>
        <v>0</v>
      </c>
      <c r="I808" s="33">
        <f t="shared" si="134"/>
        <v>0</v>
      </c>
      <c r="J808" s="33">
        <f t="shared" si="134"/>
        <v>1</v>
      </c>
      <c r="K808" s="33">
        <f t="shared" si="134"/>
        <v>0</v>
      </c>
      <c r="L808" s="33">
        <f t="shared" si="134"/>
        <v>0</v>
      </c>
      <c r="M808" s="33">
        <f t="shared" si="134"/>
        <v>0</v>
      </c>
      <c r="N808" s="33">
        <f t="shared" si="137"/>
        <v>0</v>
      </c>
      <c r="O808" s="33">
        <f t="shared" si="137"/>
        <v>0</v>
      </c>
      <c r="P808" s="33">
        <f t="shared" si="137"/>
        <v>0</v>
      </c>
      <c r="Q808" s="36">
        <f t="shared" si="140"/>
        <v>1</v>
      </c>
      <c r="R808" s="33" t="s">
        <v>328</v>
      </c>
      <c r="U808" s="33" t="s">
        <v>337</v>
      </c>
      <c r="V808" s="33" t="s">
        <v>7</v>
      </c>
      <c r="W808" s="33" t="s">
        <v>164</v>
      </c>
      <c r="X808" s="33">
        <v>2</v>
      </c>
      <c r="Y808" s="33">
        <v>7.2657743697999999</v>
      </c>
      <c r="Z808" s="33">
        <v>7</v>
      </c>
      <c r="AB808" s="33">
        <f t="shared" si="139"/>
        <v>0</v>
      </c>
      <c r="AC808" s="33">
        <f t="shared" si="139"/>
        <v>0</v>
      </c>
      <c r="AD808" s="33">
        <f t="shared" si="139"/>
        <v>0</v>
      </c>
      <c r="AE808" s="33">
        <f t="shared" si="139"/>
        <v>0</v>
      </c>
      <c r="AF808" s="33">
        <f t="shared" si="139"/>
        <v>0</v>
      </c>
      <c r="AG808" s="33">
        <f t="shared" si="139"/>
        <v>1</v>
      </c>
      <c r="AH808" s="33">
        <f t="shared" si="139"/>
        <v>0</v>
      </c>
      <c r="AI808" s="33">
        <f t="shared" si="139"/>
        <v>0</v>
      </c>
      <c r="AJ808" s="33">
        <f t="shared" si="139"/>
        <v>0</v>
      </c>
      <c r="AK808" s="33">
        <f t="shared" si="139"/>
        <v>0</v>
      </c>
      <c r="AL808" s="33">
        <f t="shared" si="139"/>
        <v>0</v>
      </c>
      <c r="AM808" s="33">
        <f t="shared" si="139"/>
        <v>0</v>
      </c>
    </row>
    <row r="809" spans="1:39">
      <c r="A809" s="33" t="s">
        <v>266</v>
      </c>
      <c r="B809" s="33" t="str">
        <f t="shared" si="141"/>
        <v>1980s</v>
      </c>
      <c r="C809" s="33" t="s">
        <v>164</v>
      </c>
      <c r="D809" s="77" t="s">
        <v>161</v>
      </c>
      <c r="E809" s="33">
        <f t="shared" si="135"/>
        <v>0</v>
      </c>
      <c r="F809" s="33">
        <f t="shared" si="135"/>
        <v>0</v>
      </c>
      <c r="G809" s="33">
        <f t="shared" si="135"/>
        <v>0</v>
      </c>
      <c r="H809" s="33">
        <f t="shared" si="134"/>
        <v>0</v>
      </c>
      <c r="I809" s="33">
        <f t="shared" si="134"/>
        <v>1</v>
      </c>
      <c r="J809" s="33">
        <f t="shared" si="134"/>
        <v>0</v>
      </c>
      <c r="K809" s="33">
        <f t="shared" si="134"/>
        <v>0</v>
      </c>
      <c r="L809" s="33">
        <f t="shared" si="134"/>
        <v>0</v>
      </c>
      <c r="M809" s="33">
        <f t="shared" si="134"/>
        <v>0</v>
      </c>
      <c r="N809" s="33">
        <f t="shared" si="137"/>
        <v>0</v>
      </c>
      <c r="O809" s="33">
        <f t="shared" si="137"/>
        <v>0</v>
      </c>
      <c r="P809" s="33">
        <f t="shared" si="137"/>
        <v>0</v>
      </c>
      <c r="Q809" s="36">
        <f t="shared" si="140"/>
        <v>1</v>
      </c>
      <c r="R809" s="33" t="s">
        <v>328</v>
      </c>
      <c r="U809" s="33" t="s">
        <v>337</v>
      </c>
      <c r="V809" s="33" t="s">
        <v>7</v>
      </c>
      <c r="W809" s="33" t="s">
        <v>164</v>
      </c>
      <c r="X809" s="33" t="s">
        <v>161</v>
      </c>
      <c r="Y809" s="33">
        <v>7.5202016142500003</v>
      </c>
      <c r="Z809" s="33">
        <v>8</v>
      </c>
      <c r="AB809" s="33">
        <f t="shared" si="139"/>
        <v>0</v>
      </c>
      <c r="AC809" s="33">
        <f t="shared" si="139"/>
        <v>0</v>
      </c>
      <c r="AD809" s="33">
        <f t="shared" si="139"/>
        <v>0</v>
      </c>
      <c r="AE809" s="33">
        <f t="shared" si="139"/>
        <v>0</v>
      </c>
      <c r="AF809" s="33">
        <f t="shared" si="139"/>
        <v>1</v>
      </c>
      <c r="AG809" s="33">
        <f t="shared" si="139"/>
        <v>0</v>
      </c>
      <c r="AH809" s="33">
        <f t="shared" si="139"/>
        <v>0</v>
      </c>
      <c r="AI809" s="33">
        <f t="shared" si="139"/>
        <v>0</v>
      </c>
      <c r="AJ809" s="33">
        <f t="shared" si="139"/>
        <v>0</v>
      </c>
      <c r="AK809" s="33">
        <f t="shared" si="139"/>
        <v>0</v>
      </c>
      <c r="AL809" s="33">
        <f t="shared" si="139"/>
        <v>0</v>
      </c>
      <c r="AM809" s="33">
        <f t="shared" si="139"/>
        <v>0</v>
      </c>
    </row>
    <row r="810" spans="1:39">
      <c r="A810" s="33" t="s">
        <v>266</v>
      </c>
      <c r="B810" s="33" t="str">
        <f t="shared" si="141"/>
        <v>1980s</v>
      </c>
      <c r="C810" s="33" t="s">
        <v>165</v>
      </c>
      <c r="D810" s="77">
        <v>1</v>
      </c>
      <c r="E810" s="33">
        <f t="shared" si="135"/>
        <v>0</v>
      </c>
      <c r="F810" s="33">
        <f t="shared" si="135"/>
        <v>0</v>
      </c>
      <c r="G810" s="33">
        <f t="shared" si="135"/>
        <v>0</v>
      </c>
      <c r="H810" s="33">
        <f t="shared" si="134"/>
        <v>0</v>
      </c>
      <c r="I810" s="33">
        <f t="shared" si="134"/>
        <v>0</v>
      </c>
      <c r="J810" s="33">
        <f t="shared" si="134"/>
        <v>0</v>
      </c>
      <c r="K810" s="33">
        <f t="shared" si="134"/>
        <v>1</v>
      </c>
      <c r="L810" s="33">
        <f t="shared" si="134"/>
        <v>0</v>
      </c>
      <c r="M810" s="33">
        <f t="shared" si="134"/>
        <v>0</v>
      </c>
      <c r="N810" s="33">
        <f t="shared" si="137"/>
        <v>0</v>
      </c>
      <c r="O810" s="33">
        <f t="shared" si="137"/>
        <v>0</v>
      </c>
      <c r="P810" s="33">
        <f t="shared" si="137"/>
        <v>0</v>
      </c>
      <c r="Q810" s="36">
        <f t="shared" si="140"/>
        <v>1</v>
      </c>
      <c r="R810" s="33" t="s">
        <v>328</v>
      </c>
      <c r="U810" s="33" t="s">
        <v>337</v>
      </c>
      <c r="V810" s="33" t="s">
        <v>7</v>
      </c>
      <c r="W810" s="33" t="s">
        <v>165</v>
      </c>
      <c r="X810" s="33">
        <v>1</v>
      </c>
      <c r="Y810" s="33">
        <v>6.30806790919</v>
      </c>
      <c r="Z810" s="33">
        <v>6</v>
      </c>
      <c r="AB810" s="33">
        <f t="shared" si="139"/>
        <v>0</v>
      </c>
      <c r="AC810" s="33">
        <f t="shared" si="139"/>
        <v>0</v>
      </c>
      <c r="AD810" s="33">
        <f t="shared" si="139"/>
        <v>0</v>
      </c>
      <c r="AE810" s="33">
        <f t="shared" si="139"/>
        <v>0</v>
      </c>
      <c r="AF810" s="33">
        <f t="shared" si="139"/>
        <v>0</v>
      </c>
      <c r="AG810" s="33">
        <f t="shared" si="139"/>
        <v>0</v>
      </c>
      <c r="AH810" s="33">
        <f t="shared" si="139"/>
        <v>1</v>
      </c>
      <c r="AI810" s="33">
        <f t="shared" si="139"/>
        <v>0</v>
      </c>
      <c r="AJ810" s="33">
        <f t="shared" si="139"/>
        <v>0</v>
      </c>
      <c r="AK810" s="33">
        <f t="shared" si="139"/>
        <v>0</v>
      </c>
      <c r="AL810" s="33">
        <f t="shared" si="139"/>
        <v>0</v>
      </c>
      <c r="AM810" s="33">
        <f t="shared" si="139"/>
        <v>0</v>
      </c>
    </row>
    <row r="811" spans="1:39">
      <c r="A811" s="33" t="s">
        <v>266</v>
      </c>
      <c r="B811" s="33" t="str">
        <f t="shared" si="141"/>
        <v>1980s</v>
      </c>
      <c r="C811" s="33" t="s">
        <v>165</v>
      </c>
      <c r="D811" s="77">
        <v>2</v>
      </c>
      <c r="E811" s="33">
        <f t="shared" si="135"/>
        <v>0</v>
      </c>
      <c r="F811" s="33">
        <f t="shared" si="135"/>
        <v>0</v>
      </c>
      <c r="G811" s="33">
        <f t="shared" si="135"/>
        <v>0</v>
      </c>
      <c r="H811" s="33">
        <f t="shared" si="134"/>
        <v>0</v>
      </c>
      <c r="I811" s="33">
        <f t="shared" si="134"/>
        <v>0</v>
      </c>
      <c r="J811" s="33">
        <f t="shared" si="134"/>
        <v>0</v>
      </c>
      <c r="K811" s="33">
        <f t="shared" ref="K811:P857" si="142">AH811</f>
        <v>1</v>
      </c>
      <c r="L811" s="33">
        <f t="shared" si="142"/>
        <v>0</v>
      </c>
      <c r="M811" s="33">
        <f t="shared" si="142"/>
        <v>0</v>
      </c>
      <c r="N811" s="33">
        <f t="shared" si="137"/>
        <v>0</v>
      </c>
      <c r="O811" s="33">
        <f t="shared" si="137"/>
        <v>0</v>
      </c>
      <c r="P811" s="33">
        <f t="shared" si="137"/>
        <v>0</v>
      </c>
      <c r="Q811" s="36">
        <f t="shared" si="140"/>
        <v>1</v>
      </c>
      <c r="R811" s="33" t="s">
        <v>328</v>
      </c>
      <c r="U811" s="33" t="s">
        <v>337</v>
      </c>
      <c r="V811" s="33" t="s">
        <v>7</v>
      </c>
      <c r="W811" s="33" t="s">
        <v>165</v>
      </c>
      <c r="X811" s="33">
        <v>2</v>
      </c>
      <c r="Y811" s="33">
        <v>5.9891103612699998</v>
      </c>
      <c r="Z811" s="33">
        <v>6</v>
      </c>
      <c r="AB811" s="33">
        <f t="shared" si="139"/>
        <v>0</v>
      </c>
      <c r="AC811" s="33">
        <f t="shared" si="139"/>
        <v>0</v>
      </c>
      <c r="AD811" s="33">
        <f t="shared" si="139"/>
        <v>0</v>
      </c>
      <c r="AE811" s="33">
        <f t="shared" si="139"/>
        <v>0</v>
      </c>
      <c r="AF811" s="33">
        <f t="shared" si="139"/>
        <v>0</v>
      </c>
      <c r="AG811" s="33">
        <f t="shared" si="139"/>
        <v>0</v>
      </c>
      <c r="AH811" s="33">
        <f t="shared" si="139"/>
        <v>1</v>
      </c>
      <c r="AI811" s="33">
        <f t="shared" si="139"/>
        <v>0</v>
      </c>
      <c r="AJ811" s="33">
        <f t="shared" si="139"/>
        <v>0</v>
      </c>
      <c r="AK811" s="33">
        <f t="shared" si="139"/>
        <v>0</v>
      </c>
      <c r="AL811" s="33">
        <f t="shared" si="139"/>
        <v>0</v>
      </c>
      <c r="AM811" s="33">
        <f t="shared" si="139"/>
        <v>0</v>
      </c>
    </row>
    <row r="812" spans="1:39">
      <c r="A812" s="33" t="s">
        <v>266</v>
      </c>
      <c r="B812" s="33" t="str">
        <f t="shared" si="141"/>
        <v>1980s</v>
      </c>
      <c r="C812" s="33" t="s">
        <v>165</v>
      </c>
      <c r="D812" s="77" t="s">
        <v>161</v>
      </c>
      <c r="E812" s="33">
        <f t="shared" si="135"/>
        <v>0</v>
      </c>
      <c r="F812" s="33">
        <f t="shared" si="135"/>
        <v>0</v>
      </c>
      <c r="G812" s="33">
        <f t="shared" si="135"/>
        <v>0</v>
      </c>
      <c r="H812" s="33">
        <f t="shared" si="135"/>
        <v>0</v>
      </c>
      <c r="I812" s="33">
        <f t="shared" si="135"/>
        <v>0</v>
      </c>
      <c r="J812" s="33">
        <f t="shared" si="135"/>
        <v>0</v>
      </c>
      <c r="K812" s="33">
        <f t="shared" si="142"/>
        <v>1</v>
      </c>
      <c r="L812" s="33">
        <f t="shared" si="142"/>
        <v>0</v>
      </c>
      <c r="M812" s="33">
        <f t="shared" si="142"/>
        <v>0</v>
      </c>
      <c r="N812" s="33">
        <f t="shared" si="137"/>
        <v>0</v>
      </c>
      <c r="O812" s="33">
        <f t="shared" si="137"/>
        <v>0</v>
      </c>
      <c r="P812" s="33">
        <f t="shared" si="137"/>
        <v>0</v>
      </c>
      <c r="Q812" s="36">
        <f t="shared" si="140"/>
        <v>1</v>
      </c>
      <c r="R812" s="33" t="s">
        <v>328</v>
      </c>
      <c r="U812" s="33" t="s">
        <v>337</v>
      </c>
      <c r="V812" s="33" t="s">
        <v>7</v>
      </c>
      <c r="W812" s="33" t="s">
        <v>165</v>
      </c>
      <c r="X812" s="33" t="s">
        <v>161</v>
      </c>
      <c r="Y812" s="33">
        <v>6.1988323769000004</v>
      </c>
      <c r="Z812" s="33">
        <v>6</v>
      </c>
      <c r="AB812" s="33">
        <f t="shared" si="139"/>
        <v>0</v>
      </c>
      <c r="AC812" s="33">
        <f t="shared" si="139"/>
        <v>0</v>
      </c>
      <c r="AD812" s="33">
        <f t="shared" si="139"/>
        <v>0</v>
      </c>
      <c r="AE812" s="33">
        <f t="shared" si="139"/>
        <v>0</v>
      </c>
      <c r="AF812" s="33">
        <f t="shared" si="139"/>
        <v>0</v>
      </c>
      <c r="AG812" s="33">
        <f t="shared" si="139"/>
        <v>0</v>
      </c>
      <c r="AH812" s="33">
        <f t="shared" si="139"/>
        <v>1</v>
      </c>
      <c r="AI812" s="33">
        <f t="shared" si="139"/>
        <v>0</v>
      </c>
      <c r="AJ812" s="33">
        <f t="shared" si="139"/>
        <v>0</v>
      </c>
      <c r="AK812" s="33">
        <f t="shared" si="139"/>
        <v>0</v>
      </c>
      <c r="AL812" s="33">
        <f t="shared" si="139"/>
        <v>0</v>
      </c>
      <c r="AM812" s="33">
        <f t="shared" si="139"/>
        <v>0</v>
      </c>
    </row>
    <row r="813" spans="1:39">
      <c r="A813" s="33" t="s">
        <v>266</v>
      </c>
      <c r="B813" s="33" t="str">
        <f t="shared" si="141"/>
        <v>1990s</v>
      </c>
      <c r="C813" s="33" t="s">
        <v>311</v>
      </c>
      <c r="D813" s="77">
        <v>1</v>
      </c>
      <c r="E813" s="33">
        <f t="shared" si="135"/>
        <v>0</v>
      </c>
      <c r="F813" s="33">
        <f t="shared" si="135"/>
        <v>0</v>
      </c>
      <c r="G813" s="33">
        <f t="shared" si="135"/>
        <v>0</v>
      </c>
      <c r="H813" s="33">
        <f t="shared" si="135"/>
        <v>1</v>
      </c>
      <c r="I813" s="33">
        <f t="shared" si="135"/>
        <v>0</v>
      </c>
      <c r="J813" s="33">
        <f t="shared" si="135"/>
        <v>0</v>
      </c>
      <c r="K813" s="33">
        <f t="shared" si="142"/>
        <v>0</v>
      </c>
      <c r="L813" s="33">
        <f t="shared" si="142"/>
        <v>0</v>
      </c>
      <c r="M813" s="33">
        <f t="shared" si="142"/>
        <v>0</v>
      </c>
      <c r="N813" s="33">
        <f t="shared" si="137"/>
        <v>0</v>
      </c>
      <c r="O813" s="33">
        <f t="shared" si="137"/>
        <v>0</v>
      </c>
      <c r="P813" s="33">
        <f t="shared" si="137"/>
        <v>0</v>
      </c>
      <c r="Q813" s="36">
        <f t="shared" si="140"/>
        <v>1</v>
      </c>
      <c r="R813" s="33" t="s">
        <v>328</v>
      </c>
      <c r="U813" s="33" t="s">
        <v>337</v>
      </c>
      <c r="V813" s="33" t="s">
        <v>8</v>
      </c>
      <c r="W813" s="33" t="s">
        <v>311</v>
      </c>
      <c r="X813" s="33">
        <v>1</v>
      </c>
      <c r="Y813" s="33">
        <v>10.5250426794</v>
      </c>
      <c r="Z813" s="33">
        <v>10</v>
      </c>
      <c r="AB813" s="33">
        <f t="shared" si="139"/>
        <v>0</v>
      </c>
      <c r="AC813" s="33">
        <f t="shared" si="139"/>
        <v>0</v>
      </c>
      <c r="AD813" s="33">
        <f t="shared" si="139"/>
        <v>0</v>
      </c>
      <c r="AE813" s="33">
        <f t="shared" si="139"/>
        <v>1</v>
      </c>
      <c r="AF813" s="33">
        <f t="shared" si="139"/>
        <v>0</v>
      </c>
      <c r="AG813" s="33">
        <f t="shared" si="139"/>
        <v>0</v>
      </c>
      <c r="AH813" s="33">
        <f t="shared" si="139"/>
        <v>0</v>
      </c>
      <c r="AI813" s="33">
        <f t="shared" si="139"/>
        <v>0</v>
      </c>
      <c r="AJ813" s="33">
        <f t="shared" si="139"/>
        <v>0</v>
      </c>
      <c r="AK813" s="33">
        <f t="shared" si="139"/>
        <v>0</v>
      </c>
      <c r="AL813" s="33">
        <f t="shared" si="139"/>
        <v>0</v>
      </c>
      <c r="AM813" s="33">
        <f t="shared" si="139"/>
        <v>0</v>
      </c>
    </row>
    <row r="814" spans="1:39">
      <c r="A814" s="33" t="s">
        <v>266</v>
      </c>
      <c r="B814" s="33" t="str">
        <f t="shared" si="141"/>
        <v>1990s</v>
      </c>
      <c r="C814" s="33" t="s">
        <v>311</v>
      </c>
      <c r="D814" s="77">
        <v>2</v>
      </c>
      <c r="E814" s="33">
        <f t="shared" si="135"/>
        <v>0</v>
      </c>
      <c r="F814" s="33">
        <f t="shared" si="135"/>
        <v>0</v>
      </c>
      <c r="G814" s="33">
        <f t="shared" si="135"/>
        <v>0</v>
      </c>
      <c r="H814" s="33">
        <f t="shared" si="135"/>
        <v>1</v>
      </c>
      <c r="I814" s="33">
        <f t="shared" si="135"/>
        <v>0</v>
      </c>
      <c r="J814" s="33">
        <f t="shared" si="135"/>
        <v>0</v>
      </c>
      <c r="K814" s="33">
        <f t="shared" si="142"/>
        <v>0</v>
      </c>
      <c r="L814" s="33">
        <f t="shared" si="142"/>
        <v>0</v>
      </c>
      <c r="M814" s="33">
        <f t="shared" si="142"/>
        <v>0</v>
      </c>
      <c r="N814" s="33">
        <f t="shared" si="137"/>
        <v>0</v>
      </c>
      <c r="O814" s="33">
        <f t="shared" si="137"/>
        <v>0</v>
      </c>
      <c r="P814" s="33">
        <f t="shared" si="137"/>
        <v>0</v>
      </c>
      <c r="Q814" s="36">
        <f t="shared" si="140"/>
        <v>1</v>
      </c>
      <c r="R814" s="33" t="s">
        <v>328</v>
      </c>
      <c r="U814" s="33" t="s">
        <v>337</v>
      </c>
      <c r="V814" s="33" t="s">
        <v>8</v>
      </c>
      <c r="W814" s="33" t="s">
        <v>311</v>
      </c>
      <c r="X814" s="33">
        <v>2</v>
      </c>
      <c r="Y814" s="33">
        <v>9.9928604243599999</v>
      </c>
      <c r="Z814" s="33">
        <v>10</v>
      </c>
      <c r="AB814" s="33">
        <f t="shared" ref="AB814:AM827" si="143">IF(AB$2=$Z814,1,0)</f>
        <v>0</v>
      </c>
      <c r="AC814" s="33">
        <f t="shared" si="143"/>
        <v>0</v>
      </c>
      <c r="AD814" s="33">
        <f t="shared" si="143"/>
        <v>0</v>
      </c>
      <c r="AE814" s="33">
        <f t="shared" si="143"/>
        <v>1</v>
      </c>
      <c r="AF814" s="33">
        <f t="shared" si="143"/>
        <v>0</v>
      </c>
      <c r="AG814" s="33">
        <f t="shared" si="143"/>
        <v>0</v>
      </c>
      <c r="AH814" s="33">
        <f t="shared" si="143"/>
        <v>0</v>
      </c>
      <c r="AI814" s="33">
        <f t="shared" si="143"/>
        <v>0</v>
      </c>
      <c r="AJ814" s="33">
        <f t="shared" si="143"/>
        <v>0</v>
      </c>
      <c r="AK814" s="33">
        <f t="shared" si="143"/>
        <v>0</v>
      </c>
      <c r="AL814" s="33">
        <f t="shared" si="143"/>
        <v>0</v>
      </c>
      <c r="AM814" s="33">
        <f t="shared" si="143"/>
        <v>0</v>
      </c>
    </row>
    <row r="815" spans="1:39">
      <c r="A815" s="33" t="s">
        <v>266</v>
      </c>
      <c r="B815" s="33" t="str">
        <f t="shared" si="141"/>
        <v>1990s</v>
      </c>
      <c r="C815" s="33" t="s">
        <v>311</v>
      </c>
      <c r="D815" s="77" t="s">
        <v>161</v>
      </c>
      <c r="E815" s="33">
        <f t="shared" si="135"/>
        <v>0</v>
      </c>
      <c r="F815" s="33">
        <f t="shared" si="135"/>
        <v>0</v>
      </c>
      <c r="G815" s="33">
        <f t="shared" si="135"/>
        <v>0</v>
      </c>
      <c r="H815" s="33">
        <f t="shared" si="135"/>
        <v>1</v>
      </c>
      <c r="I815" s="33">
        <f t="shared" si="135"/>
        <v>0</v>
      </c>
      <c r="J815" s="33">
        <f t="shared" si="135"/>
        <v>0</v>
      </c>
      <c r="K815" s="33">
        <f t="shared" si="142"/>
        <v>0</v>
      </c>
      <c r="L815" s="33">
        <f t="shared" si="142"/>
        <v>0</v>
      </c>
      <c r="M815" s="33">
        <f t="shared" si="142"/>
        <v>0</v>
      </c>
      <c r="N815" s="33">
        <f t="shared" si="137"/>
        <v>0</v>
      </c>
      <c r="O815" s="33">
        <f t="shared" si="137"/>
        <v>0</v>
      </c>
      <c r="P815" s="33">
        <f t="shared" si="137"/>
        <v>0</v>
      </c>
      <c r="Q815" s="36">
        <f t="shared" si="140"/>
        <v>1</v>
      </c>
      <c r="R815" s="33" t="s">
        <v>328</v>
      </c>
      <c r="U815" s="33" t="s">
        <v>337</v>
      </c>
      <c r="V815" s="33" t="s">
        <v>8</v>
      </c>
      <c r="W815" s="33" t="s">
        <v>311</v>
      </c>
      <c r="X815" s="33" t="s">
        <v>161</v>
      </c>
      <c r="Y815" s="33">
        <v>10.3427826505</v>
      </c>
      <c r="Z815" s="33">
        <v>10</v>
      </c>
      <c r="AB815" s="33">
        <f t="shared" si="143"/>
        <v>0</v>
      </c>
      <c r="AC815" s="33">
        <f t="shared" si="143"/>
        <v>0</v>
      </c>
      <c r="AD815" s="33">
        <f t="shared" si="143"/>
        <v>0</v>
      </c>
      <c r="AE815" s="33">
        <f t="shared" si="143"/>
        <v>1</v>
      </c>
      <c r="AF815" s="33">
        <f t="shared" si="143"/>
        <v>0</v>
      </c>
      <c r="AG815" s="33">
        <f t="shared" si="143"/>
        <v>0</v>
      </c>
      <c r="AH815" s="33">
        <f t="shared" si="143"/>
        <v>0</v>
      </c>
      <c r="AI815" s="33">
        <f t="shared" si="143"/>
        <v>0</v>
      </c>
      <c r="AJ815" s="33">
        <f t="shared" si="143"/>
        <v>0</v>
      </c>
      <c r="AK815" s="33">
        <f t="shared" si="143"/>
        <v>0</v>
      </c>
      <c r="AL815" s="33">
        <f t="shared" si="143"/>
        <v>0</v>
      </c>
      <c r="AM815" s="33">
        <f t="shared" si="143"/>
        <v>0</v>
      </c>
    </row>
    <row r="816" spans="1:39">
      <c r="A816" s="33" t="s">
        <v>266</v>
      </c>
      <c r="B816" s="33" t="str">
        <f t="shared" si="141"/>
        <v>1990s</v>
      </c>
      <c r="C816" s="33" t="s">
        <v>162</v>
      </c>
      <c r="D816" s="77">
        <v>1</v>
      </c>
      <c r="E816" s="33">
        <f t="shared" si="135"/>
        <v>0</v>
      </c>
      <c r="F816" s="33">
        <f t="shared" si="135"/>
        <v>0</v>
      </c>
      <c r="G816" s="33">
        <f t="shared" si="135"/>
        <v>0</v>
      </c>
      <c r="H816" s="33">
        <f t="shared" si="135"/>
        <v>0</v>
      </c>
      <c r="I816" s="33">
        <f t="shared" si="135"/>
        <v>1</v>
      </c>
      <c r="J816" s="33">
        <f t="shared" si="135"/>
        <v>0</v>
      </c>
      <c r="K816" s="33">
        <f t="shared" si="142"/>
        <v>0</v>
      </c>
      <c r="L816" s="33">
        <f t="shared" si="142"/>
        <v>0</v>
      </c>
      <c r="M816" s="33">
        <f t="shared" si="142"/>
        <v>0</v>
      </c>
      <c r="N816" s="33">
        <f t="shared" si="137"/>
        <v>0</v>
      </c>
      <c r="O816" s="33">
        <f t="shared" si="137"/>
        <v>0</v>
      </c>
      <c r="P816" s="33">
        <f t="shared" si="137"/>
        <v>0</v>
      </c>
      <c r="Q816" s="36">
        <f t="shared" si="140"/>
        <v>1</v>
      </c>
      <c r="R816" s="33" t="s">
        <v>328</v>
      </c>
      <c r="U816" s="33" t="s">
        <v>337</v>
      </c>
      <c r="V816" s="33" t="s">
        <v>8</v>
      </c>
      <c r="W816" s="33" t="s">
        <v>162</v>
      </c>
      <c r="X816" s="33">
        <v>1</v>
      </c>
      <c r="Y816" s="33">
        <v>8.6756949714699996</v>
      </c>
      <c r="Z816" s="33">
        <v>8</v>
      </c>
      <c r="AB816" s="33">
        <f t="shared" si="143"/>
        <v>0</v>
      </c>
      <c r="AC816" s="33">
        <f t="shared" si="143"/>
        <v>0</v>
      </c>
      <c r="AD816" s="33">
        <f t="shared" si="143"/>
        <v>0</v>
      </c>
      <c r="AE816" s="33">
        <f t="shared" si="143"/>
        <v>0</v>
      </c>
      <c r="AF816" s="33">
        <f t="shared" si="143"/>
        <v>1</v>
      </c>
      <c r="AG816" s="33">
        <f t="shared" si="143"/>
        <v>0</v>
      </c>
      <c r="AH816" s="33">
        <f t="shared" si="143"/>
        <v>0</v>
      </c>
      <c r="AI816" s="33">
        <f t="shared" si="143"/>
        <v>0</v>
      </c>
      <c r="AJ816" s="33">
        <f t="shared" si="143"/>
        <v>0</v>
      </c>
      <c r="AK816" s="33">
        <f t="shared" si="143"/>
        <v>0</v>
      </c>
      <c r="AL816" s="33">
        <f t="shared" si="143"/>
        <v>0</v>
      </c>
      <c r="AM816" s="33">
        <f t="shared" si="143"/>
        <v>0</v>
      </c>
    </row>
    <row r="817" spans="1:39">
      <c r="A817" s="33" t="s">
        <v>266</v>
      </c>
      <c r="B817" s="33" t="str">
        <f t="shared" si="141"/>
        <v>1990s</v>
      </c>
      <c r="C817" s="33" t="s">
        <v>162</v>
      </c>
      <c r="D817" s="77">
        <v>2</v>
      </c>
      <c r="E817" s="33">
        <f t="shared" si="135"/>
        <v>0</v>
      </c>
      <c r="F817" s="33">
        <f t="shared" si="135"/>
        <v>0</v>
      </c>
      <c r="G817" s="33">
        <f t="shared" si="135"/>
        <v>0</v>
      </c>
      <c r="H817" s="33">
        <f t="shared" si="135"/>
        <v>0</v>
      </c>
      <c r="I817" s="33">
        <f t="shared" si="135"/>
        <v>1</v>
      </c>
      <c r="J817" s="33">
        <f t="shared" si="135"/>
        <v>0</v>
      </c>
      <c r="K817" s="33">
        <f t="shared" si="142"/>
        <v>0</v>
      </c>
      <c r="L817" s="33">
        <f t="shared" si="142"/>
        <v>0</v>
      </c>
      <c r="M817" s="33">
        <f t="shared" si="142"/>
        <v>0</v>
      </c>
      <c r="N817" s="33">
        <f t="shared" si="137"/>
        <v>0</v>
      </c>
      <c r="O817" s="33">
        <f t="shared" si="137"/>
        <v>0</v>
      </c>
      <c r="P817" s="33">
        <f t="shared" si="137"/>
        <v>0</v>
      </c>
      <c r="Q817" s="36">
        <f t="shared" si="140"/>
        <v>1</v>
      </c>
      <c r="R817" s="33" t="s">
        <v>328</v>
      </c>
      <c r="U817" s="33" t="s">
        <v>337</v>
      </c>
      <c r="V817" s="33" t="s">
        <v>8</v>
      </c>
      <c r="W817" s="33" t="s">
        <v>162</v>
      </c>
      <c r="X817" s="33">
        <v>2</v>
      </c>
      <c r="Y817" s="33">
        <v>8.2370220791600008</v>
      </c>
      <c r="Z817" s="33">
        <v>8</v>
      </c>
      <c r="AB817" s="33">
        <f t="shared" si="143"/>
        <v>0</v>
      </c>
      <c r="AC817" s="33">
        <f t="shared" si="143"/>
        <v>0</v>
      </c>
      <c r="AD817" s="33">
        <f t="shared" si="143"/>
        <v>0</v>
      </c>
      <c r="AE817" s="33">
        <f t="shared" si="143"/>
        <v>0</v>
      </c>
      <c r="AF817" s="33">
        <f t="shared" si="143"/>
        <v>1</v>
      </c>
      <c r="AG817" s="33">
        <f t="shared" si="143"/>
        <v>0</v>
      </c>
      <c r="AH817" s="33">
        <f t="shared" si="143"/>
        <v>0</v>
      </c>
      <c r="AI817" s="33">
        <f t="shared" si="143"/>
        <v>0</v>
      </c>
      <c r="AJ817" s="33">
        <f t="shared" si="143"/>
        <v>0</v>
      </c>
      <c r="AK817" s="33">
        <f t="shared" si="143"/>
        <v>0</v>
      </c>
      <c r="AL817" s="33">
        <f t="shared" si="143"/>
        <v>0</v>
      </c>
      <c r="AM817" s="33">
        <f t="shared" si="143"/>
        <v>0</v>
      </c>
    </row>
    <row r="818" spans="1:39">
      <c r="A818" s="33" t="s">
        <v>266</v>
      </c>
      <c r="B818" s="33" t="str">
        <f t="shared" si="141"/>
        <v>1990s</v>
      </c>
      <c r="C818" s="33" t="s">
        <v>162</v>
      </c>
      <c r="D818" s="77" t="s">
        <v>161</v>
      </c>
      <c r="E818" s="33">
        <f t="shared" si="135"/>
        <v>0</v>
      </c>
      <c r="F818" s="33">
        <f t="shared" si="135"/>
        <v>0</v>
      </c>
      <c r="G818" s="33">
        <f t="shared" si="135"/>
        <v>0</v>
      </c>
      <c r="H818" s="33">
        <f t="shared" si="135"/>
        <v>0</v>
      </c>
      <c r="I818" s="33">
        <f t="shared" si="135"/>
        <v>1</v>
      </c>
      <c r="J818" s="33">
        <f t="shared" si="135"/>
        <v>0</v>
      </c>
      <c r="K818" s="33">
        <f t="shared" si="142"/>
        <v>0</v>
      </c>
      <c r="L818" s="33">
        <f t="shared" si="142"/>
        <v>0</v>
      </c>
      <c r="M818" s="33">
        <f t="shared" si="142"/>
        <v>0</v>
      </c>
      <c r="N818" s="33">
        <f t="shared" si="137"/>
        <v>0</v>
      </c>
      <c r="O818" s="33">
        <f t="shared" si="137"/>
        <v>0</v>
      </c>
      <c r="P818" s="33">
        <f t="shared" si="137"/>
        <v>0</v>
      </c>
      <c r="Q818" s="36">
        <f t="shared" si="140"/>
        <v>1</v>
      </c>
      <c r="R818" s="33" t="s">
        <v>328</v>
      </c>
      <c r="U818" s="33" t="s">
        <v>337</v>
      </c>
      <c r="V818" s="33" t="s">
        <v>8</v>
      </c>
      <c r="W818" s="33" t="s">
        <v>162</v>
      </c>
      <c r="X818" s="33" t="s">
        <v>161</v>
      </c>
      <c r="Y818" s="33">
        <v>8.5254597216499999</v>
      </c>
      <c r="Z818" s="33">
        <v>8</v>
      </c>
      <c r="AB818" s="33">
        <f t="shared" si="143"/>
        <v>0</v>
      </c>
      <c r="AC818" s="33">
        <f t="shared" si="143"/>
        <v>0</v>
      </c>
      <c r="AD818" s="33">
        <f t="shared" si="143"/>
        <v>0</v>
      </c>
      <c r="AE818" s="33">
        <f t="shared" si="143"/>
        <v>0</v>
      </c>
      <c r="AF818" s="33">
        <f t="shared" si="143"/>
        <v>1</v>
      </c>
      <c r="AG818" s="33">
        <f t="shared" si="143"/>
        <v>0</v>
      </c>
      <c r="AH818" s="33">
        <f t="shared" si="143"/>
        <v>0</v>
      </c>
      <c r="AI818" s="33">
        <f t="shared" si="143"/>
        <v>0</v>
      </c>
      <c r="AJ818" s="33">
        <f t="shared" si="143"/>
        <v>0</v>
      </c>
      <c r="AK818" s="33">
        <f t="shared" si="143"/>
        <v>0</v>
      </c>
      <c r="AL818" s="33">
        <f t="shared" si="143"/>
        <v>0</v>
      </c>
      <c r="AM818" s="33">
        <f t="shared" si="143"/>
        <v>0</v>
      </c>
    </row>
    <row r="819" spans="1:39">
      <c r="A819" s="33" t="s">
        <v>266</v>
      </c>
      <c r="B819" s="33" t="str">
        <f t="shared" si="141"/>
        <v>1990s</v>
      </c>
      <c r="C819" s="33" t="s">
        <v>163</v>
      </c>
      <c r="D819" s="77">
        <v>1</v>
      </c>
      <c r="E819" s="33">
        <f t="shared" ref="E819:J855" si="144">AB819</f>
        <v>0</v>
      </c>
      <c r="F819" s="33">
        <f t="shared" si="144"/>
        <v>0</v>
      </c>
      <c r="G819" s="33">
        <f t="shared" si="144"/>
        <v>0</v>
      </c>
      <c r="H819" s="33">
        <f t="shared" si="144"/>
        <v>0</v>
      </c>
      <c r="I819" s="33">
        <f t="shared" si="144"/>
        <v>0</v>
      </c>
      <c r="J819" s="33">
        <f t="shared" si="144"/>
        <v>1</v>
      </c>
      <c r="K819" s="33">
        <f t="shared" si="142"/>
        <v>0</v>
      </c>
      <c r="L819" s="33">
        <f t="shared" si="142"/>
        <v>0</v>
      </c>
      <c r="M819" s="33">
        <f t="shared" si="142"/>
        <v>0</v>
      </c>
      <c r="N819" s="33">
        <f t="shared" si="137"/>
        <v>0</v>
      </c>
      <c r="O819" s="33">
        <f t="shared" si="137"/>
        <v>0</v>
      </c>
      <c r="P819" s="33">
        <f t="shared" si="137"/>
        <v>0</v>
      </c>
      <c r="Q819" s="36">
        <f t="shared" si="140"/>
        <v>1</v>
      </c>
      <c r="R819" s="33" t="s">
        <v>328</v>
      </c>
      <c r="U819" s="33" t="s">
        <v>337</v>
      </c>
      <c r="V819" s="33" t="s">
        <v>8</v>
      </c>
      <c r="W819" s="33" t="s">
        <v>163</v>
      </c>
      <c r="X819" s="33">
        <v>1</v>
      </c>
      <c r="Y819" s="33">
        <v>7.1512948242299998</v>
      </c>
      <c r="Z819" s="33">
        <v>7</v>
      </c>
      <c r="AB819" s="33">
        <f t="shared" si="143"/>
        <v>0</v>
      </c>
      <c r="AC819" s="33">
        <f t="shared" si="143"/>
        <v>0</v>
      </c>
      <c r="AD819" s="33">
        <f t="shared" si="143"/>
        <v>0</v>
      </c>
      <c r="AE819" s="33">
        <f t="shared" si="143"/>
        <v>0</v>
      </c>
      <c r="AF819" s="33">
        <f t="shared" si="143"/>
        <v>0</v>
      </c>
      <c r="AG819" s="33">
        <f t="shared" si="143"/>
        <v>1</v>
      </c>
      <c r="AH819" s="33">
        <f t="shared" si="143"/>
        <v>0</v>
      </c>
      <c r="AI819" s="33">
        <f t="shared" si="143"/>
        <v>0</v>
      </c>
      <c r="AJ819" s="33">
        <f t="shared" si="143"/>
        <v>0</v>
      </c>
      <c r="AK819" s="33">
        <f t="shared" si="143"/>
        <v>0</v>
      </c>
      <c r="AL819" s="33">
        <f t="shared" si="143"/>
        <v>0</v>
      </c>
      <c r="AM819" s="33">
        <f t="shared" si="143"/>
        <v>0</v>
      </c>
    </row>
    <row r="820" spans="1:39">
      <c r="A820" s="33" t="s">
        <v>266</v>
      </c>
      <c r="B820" s="33" t="str">
        <f t="shared" si="141"/>
        <v>1990s</v>
      </c>
      <c r="C820" s="33" t="s">
        <v>163</v>
      </c>
      <c r="D820" s="77">
        <v>2</v>
      </c>
      <c r="E820" s="33">
        <f t="shared" si="144"/>
        <v>0</v>
      </c>
      <c r="F820" s="33">
        <f t="shared" si="144"/>
        <v>0</v>
      </c>
      <c r="G820" s="33">
        <f t="shared" si="144"/>
        <v>0</v>
      </c>
      <c r="H820" s="33">
        <f t="shared" si="144"/>
        <v>0</v>
      </c>
      <c r="I820" s="33">
        <f t="shared" si="144"/>
        <v>0</v>
      </c>
      <c r="J820" s="33">
        <f t="shared" si="144"/>
        <v>1</v>
      </c>
      <c r="K820" s="33">
        <f t="shared" si="142"/>
        <v>0</v>
      </c>
      <c r="L820" s="33">
        <f t="shared" si="142"/>
        <v>0</v>
      </c>
      <c r="M820" s="33">
        <f t="shared" si="142"/>
        <v>0</v>
      </c>
      <c r="N820" s="33">
        <f t="shared" si="137"/>
        <v>0</v>
      </c>
      <c r="O820" s="33">
        <f t="shared" si="137"/>
        <v>0</v>
      </c>
      <c r="P820" s="33">
        <f t="shared" si="137"/>
        <v>0</v>
      </c>
      <c r="Q820" s="36">
        <f t="shared" si="140"/>
        <v>1</v>
      </c>
      <c r="R820" s="33" t="s">
        <v>328</v>
      </c>
      <c r="U820" s="33" t="s">
        <v>337</v>
      </c>
      <c r="V820" s="33" t="s">
        <v>8</v>
      </c>
      <c r="W820" s="33" t="s">
        <v>163</v>
      </c>
      <c r="X820" s="33">
        <v>2</v>
      </c>
      <c r="Y820" s="33">
        <v>6.7897008315200003</v>
      </c>
      <c r="Z820" s="33">
        <v>7</v>
      </c>
      <c r="AB820" s="33">
        <f t="shared" si="143"/>
        <v>0</v>
      </c>
      <c r="AC820" s="33">
        <f t="shared" si="143"/>
        <v>0</v>
      </c>
      <c r="AD820" s="33">
        <f t="shared" si="143"/>
        <v>0</v>
      </c>
      <c r="AE820" s="33">
        <f t="shared" si="143"/>
        <v>0</v>
      </c>
      <c r="AF820" s="33">
        <f t="shared" si="143"/>
        <v>0</v>
      </c>
      <c r="AG820" s="33">
        <f t="shared" si="143"/>
        <v>1</v>
      </c>
      <c r="AH820" s="33">
        <f t="shared" si="143"/>
        <v>0</v>
      </c>
      <c r="AI820" s="33">
        <f t="shared" si="143"/>
        <v>0</v>
      </c>
      <c r="AJ820" s="33">
        <f t="shared" si="143"/>
        <v>0</v>
      </c>
      <c r="AK820" s="33">
        <f t="shared" si="143"/>
        <v>0</v>
      </c>
      <c r="AL820" s="33">
        <f t="shared" si="143"/>
        <v>0</v>
      </c>
      <c r="AM820" s="33">
        <f t="shared" si="143"/>
        <v>0</v>
      </c>
    </row>
    <row r="821" spans="1:39">
      <c r="A821" s="33" t="s">
        <v>266</v>
      </c>
      <c r="B821" s="33" t="str">
        <f t="shared" si="141"/>
        <v>1990s</v>
      </c>
      <c r="C821" s="33" t="s">
        <v>163</v>
      </c>
      <c r="D821" s="77" t="s">
        <v>161</v>
      </c>
      <c r="E821" s="33">
        <f t="shared" si="144"/>
        <v>0</v>
      </c>
      <c r="F821" s="33">
        <f t="shared" si="144"/>
        <v>0</v>
      </c>
      <c r="G821" s="33">
        <f t="shared" si="144"/>
        <v>0</v>
      </c>
      <c r="H821" s="33">
        <f t="shared" si="144"/>
        <v>0</v>
      </c>
      <c r="I821" s="33">
        <f t="shared" si="144"/>
        <v>0</v>
      </c>
      <c r="J821" s="33">
        <f t="shared" si="144"/>
        <v>1</v>
      </c>
      <c r="K821" s="33">
        <f t="shared" si="142"/>
        <v>0</v>
      </c>
      <c r="L821" s="33">
        <f t="shared" si="142"/>
        <v>0</v>
      </c>
      <c r="M821" s="33">
        <f t="shared" si="142"/>
        <v>0</v>
      </c>
      <c r="N821" s="33">
        <f t="shared" si="137"/>
        <v>0</v>
      </c>
      <c r="O821" s="33">
        <f t="shared" si="137"/>
        <v>0</v>
      </c>
      <c r="P821" s="33">
        <f t="shared" si="137"/>
        <v>0</v>
      </c>
      <c r="Q821" s="36">
        <f t="shared" si="140"/>
        <v>1</v>
      </c>
      <c r="R821" s="33" t="s">
        <v>328</v>
      </c>
      <c r="U821" s="33" t="s">
        <v>337</v>
      </c>
      <c r="V821" s="33" t="s">
        <v>8</v>
      </c>
      <c r="W821" s="33" t="s">
        <v>163</v>
      </c>
      <c r="X821" s="33" t="s">
        <v>161</v>
      </c>
      <c r="Y821" s="33">
        <v>7.0274573025100002</v>
      </c>
      <c r="Z821" s="33">
        <v>7</v>
      </c>
      <c r="AB821" s="33">
        <f t="shared" si="143"/>
        <v>0</v>
      </c>
      <c r="AC821" s="33">
        <f t="shared" si="143"/>
        <v>0</v>
      </c>
      <c r="AD821" s="33">
        <f t="shared" si="143"/>
        <v>0</v>
      </c>
      <c r="AE821" s="33">
        <f t="shared" si="143"/>
        <v>0</v>
      </c>
      <c r="AF821" s="33">
        <f t="shared" si="143"/>
        <v>0</v>
      </c>
      <c r="AG821" s="33">
        <f t="shared" si="143"/>
        <v>1</v>
      </c>
      <c r="AH821" s="33">
        <f t="shared" si="143"/>
        <v>0</v>
      </c>
      <c r="AI821" s="33">
        <f t="shared" si="143"/>
        <v>0</v>
      </c>
      <c r="AJ821" s="33">
        <f t="shared" si="143"/>
        <v>0</v>
      </c>
      <c r="AK821" s="33">
        <f t="shared" si="143"/>
        <v>0</v>
      </c>
      <c r="AL821" s="33">
        <f t="shared" si="143"/>
        <v>0</v>
      </c>
      <c r="AM821" s="33">
        <f t="shared" si="143"/>
        <v>0</v>
      </c>
    </row>
    <row r="822" spans="1:39">
      <c r="A822" s="33" t="s">
        <v>266</v>
      </c>
      <c r="B822" s="33" t="str">
        <f t="shared" si="141"/>
        <v>1990s</v>
      </c>
      <c r="C822" s="33" t="s">
        <v>164</v>
      </c>
      <c r="D822" s="77">
        <v>1</v>
      </c>
      <c r="E822" s="33">
        <f t="shared" si="144"/>
        <v>0</v>
      </c>
      <c r="F822" s="33">
        <f t="shared" si="144"/>
        <v>0</v>
      </c>
      <c r="G822" s="33">
        <f t="shared" si="144"/>
        <v>0</v>
      </c>
      <c r="H822" s="33">
        <f t="shared" si="144"/>
        <v>0</v>
      </c>
      <c r="I822" s="33">
        <f t="shared" si="144"/>
        <v>0</v>
      </c>
      <c r="J822" s="33">
        <f t="shared" si="144"/>
        <v>0</v>
      </c>
      <c r="K822" s="33">
        <f t="shared" si="142"/>
        <v>1</v>
      </c>
      <c r="L822" s="33">
        <f t="shared" si="142"/>
        <v>0</v>
      </c>
      <c r="M822" s="33">
        <f t="shared" si="142"/>
        <v>0</v>
      </c>
      <c r="N822" s="33">
        <f t="shared" si="137"/>
        <v>0</v>
      </c>
      <c r="O822" s="33">
        <f t="shared" si="137"/>
        <v>0</v>
      </c>
      <c r="P822" s="33">
        <f t="shared" si="137"/>
        <v>0</v>
      </c>
      <c r="Q822" s="36">
        <f t="shared" si="140"/>
        <v>1</v>
      </c>
      <c r="R822" s="33" t="s">
        <v>328</v>
      </c>
      <c r="U822" s="33" t="s">
        <v>337</v>
      </c>
      <c r="V822" s="33" t="s">
        <v>8</v>
      </c>
      <c r="W822" s="33" t="s">
        <v>164</v>
      </c>
      <c r="X822" s="33">
        <v>1</v>
      </c>
      <c r="Y822" s="33">
        <v>5.8947459346300004</v>
      </c>
      <c r="Z822" s="33">
        <v>6</v>
      </c>
      <c r="AB822" s="33">
        <f t="shared" si="143"/>
        <v>0</v>
      </c>
      <c r="AC822" s="33">
        <f t="shared" si="143"/>
        <v>0</v>
      </c>
      <c r="AD822" s="33">
        <f t="shared" si="143"/>
        <v>0</v>
      </c>
      <c r="AE822" s="33">
        <f t="shared" si="143"/>
        <v>0</v>
      </c>
      <c r="AF822" s="33">
        <f t="shared" si="143"/>
        <v>0</v>
      </c>
      <c r="AG822" s="33">
        <f t="shared" si="143"/>
        <v>0</v>
      </c>
      <c r="AH822" s="33">
        <f t="shared" si="143"/>
        <v>1</v>
      </c>
      <c r="AI822" s="33">
        <f t="shared" si="143"/>
        <v>0</v>
      </c>
      <c r="AJ822" s="33">
        <f t="shared" si="143"/>
        <v>0</v>
      </c>
      <c r="AK822" s="33">
        <f t="shared" si="143"/>
        <v>0</v>
      </c>
      <c r="AL822" s="33">
        <f t="shared" si="143"/>
        <v>0</v>
      </c>
      <c r="AM822" s="33">
        <f t="shared" si="143"/>
        <v>0</v>
      </c>
    </row>
    <row r="823" spans="1:39">
      <c r="A823" s="33" t="s">
        <v>266</v>
      </c>
      <c r="B823" s="33" t="str">
        <f t="shared" si="141"/>
        <v>1990s</v>
      </c>
      <c r="C823" s="33" t="s">
        <v>164</v>
      </c>
      <c r="D823" s="77">
        <v>2</v>
      </c>
      <c r="E823" s="33">
        <f t="shared" si="144"/>
        <v>0</v>
      </c>
      <c r="F823" s="33">
        <f t="shared" si="144"/>
        <v>0</v>
      </c>
      <c r="G823" s="33">
        <f t="shared" si="144"/>
        <v>0</v>
      </c>
      <c r="H823" s="33">
        <f t="shared" si="144"/>
        <v>0</v>
      </c>
      <c r="I823" s="33">
        <f t="shared" si="144"/>
        <v>0</v>
      </c>
      <c r="J823" s="33">
        <f t="shared" si="144"/>
        <v>0</v>
      </c>
      <c r="K823" s="33">
        <f t="shared" si="142"/>
        <v>1</v>
      </c>
      <c r="L823" s="33">
        <f t="shared" si="142"/>
        <v>0</v>
      </c>
      <c r="M823" s="33">
        <f t="shared" si="142"/>
        <v>0</v>
      </c>
      <c r="N823" s="33">
        <f t="shared" si="137"/>
        <v>0</v>
      </c>
      <c r="O823" s="33">
        <f t="shared" si="137"/>
        <v>0</v>
      </c>
      <c r="P823" s="33">
        <f t="shared" si="137"/>
        <v>0</v>
      </c>
      <c r="Q823" s="36">
        <f t="shared" si="140"/>
        <v>1</v>
      </c>
      <c r="R823" s="33" t="s">
        <v>328</v>
      </c>
      <c r="U823" s="33" t="s">
        <v>337</v>
      </c>
      <c r="V823" s="33" t="s">
        <v>8</v>
      </c>
      <c r="W823" s="33" t="s">
        <v>164</v>
      </c>
      <c r="X823" s="33">
        <v>2</v>
      </c>
      <c r="Y823" s="33">
        <v>5.5966873632900001</v>
      </c>
      <c r="Z823" s="33">
        <v>6</v>
      </c>
      <c r="AB823" s="33">
        <f t="shared" si="143"/>
        <v>0</v>
      </c>
      <c r="AC823" s="33">
        <f t="shared" si="143"/>
        <v>0</v>
      </c>
      <c r="AD823" s="33">
        <f t="shared" si="143"/>
        <v>0</v>
      </c>
      <c r="AE823" s="33">
        <f t="shared" si="143"/>
        <v>0</v>
      </c>
      <c r="AF823" s="33">
        <f t="shared" si="143"/>
        <v>0</v>
      </c>
      <c r="AG823" s="33">
        <f t="shared" si="143"/>
        <v>0</v>
      </c>
      <c r="AH823" s="33">
        <f t="shared" si="143"/>
        <v>1</v>
      </c>
      <c r="AI823" s="33">
        <f t="shared" si="143"/>
        <v>0</v>
      </c>
      <c r="AJ823" s="33">
        <f t="shared" si="143"/>
        <v>0</v>
      </c>
      <c r="AK823" s="33">
        <f t="shared" si="143"/>
        <v>0</v>
      </c>
      <c r="AL823" s="33">
        <f t="shared" si="143"/>
        <v>0</v>
      </c>
      <c r="AM823" s="33">
        <f t="shared" si="143"/>
        <v>0</v>
      </c>
    </row>
    <row r="824" spans="1:39">
      <c r="A824" s="33" t="s">
        <v>266</v>
      </c>
      <c r="B824" s="33" t="str">
        <f t="shared" si="141"/>
        <v>1990s</v>
      </c>
      <c r="C824" s="33" t="s">
        <v>164</v>
      </c>
      <c r="D824" s="77" t="s">
        <v>161</v>
      </c>
      <c r="E824" s="33">
        <f t="shared" si="144"/>
        <v>0</v>
      </c>
      <c r="F824" s="33">
        <f t="shared" si="144"/>
        <v>0</v>
      </c>
      <c r="G824" s="33">
        <f t="shared" si="144"/>
        <v>0</v>
      </c>
      <c r="H824" s="33">
        <f t="shared" si="144"/>
        <v>0</v>
      </c>
      <c r="I824" s="33">
        <f t="shared" si="144"/>
        <v>0</v>
      </c>
      <c r="J824" s="33">
        <f t="shared" si="144"/>
        <v>0</v>
      </c>
      <c r="K824" s="33">
        <f t="shared" si="142"/>
        <v>1</v>
      </c>
      <c r="L824" s="33">
        <f t="shared" si="142"/>
        <v>0</v>
      </c>
      <c r="M824" s="33">
        <f t="shared" si="142"/>
        <v>0</v>
      </c>
      <c r="N824" s="33">
        <f t="shared" si="137"/>
        <v>0</v>
      </c>
      <c r="O824" s="33">
        <f t="shared" si="137"/>
        <v>0</v>
      </c>
      <c r="P824" s="33">
        <f t="shared" si="137"/>
        <v>0</v>
      </c>
      <c r="Q824" s="36">
        <f t="shared" si="140"/>
        <v>1</v>
      </c>
      <c r="R824" s="33" t="s">
        <v>328</v>
      </c>
      <c r="U824" s="33" t="s">
        <v>337</v>
      </c>
      <c r="V824" s="33" t="s">
        <v>8</v>
      </c>
      <c r="W824" s="33" t="s">
        <v>164</v>
      </c>
      <c r="X824" s="33" t="s">
        <v>161</v>
      </c>
      <c r="Y824" s="33">
        <v>5.7926678151199997</v>
      </c>
      <c r="Z824" s="33">
        <v>6</v>
      </c>
      <c r="AB824" s="33">
        <f t="shared" si="143"/>
        <v>0</v>
      </c>
      <c r="AC824" s="33">
        <f t="shared" si="143"/>
        <v>0</v>
      </c>
      <c r="AD824" s="33">
        <f t="shared" si="143"/>
        <v>0</v>
      </c>
      <c r="AE824" s="33">
        <f t="shared" si="143"/>
        <v>0</v>
      </c>
      <c r="AF824" s="33">
        <f t="shared" si="143"/>
        <v>0</v>
      </c>
      <c r="AG824" s="33">
        <f t="shared" si="143"/>
        <v>0</v>
      </c>
      <c r="AH824" s="33">
        <f t="shared" si="143"/>
        <v>1</v>
      </c>
      <c r="AI824" s="33">
        <f t="shared" si="143"/>
        <v>0</v>
      </c>
      <c r="AJ824" s="33">
        <f t="shared" si="143"/>
        <v>0</v>
      </c>
      <c r="AK824" s="33">
        <f t="shared" si="143"/>
        <v>0</v>
      </c>
      <c r="AL824" s="33">
        <f t="shared" si="143"/>
        <v>0</v>
      </c>
      <c r="AM824" s="33">
        <f t="shared" si="143"/>
        <v>0</v>
      </c>
    </row>
    <row r="825" spans="1:39">
      <c r="A825" s="33" t="s">
        <v>266</v>
      </c>
      <c r="B825" s="33" t="str">
        <f t="shared" si="141"/>
        <v>1990s</v>
      </c>
      <c r="C825" s="33" t="s">
        <v>165</v>
      </c>
      <c r="D825" s="77">
        <v>1</v>
      </c>
      <c r="E825" s="33">
        <f t="shared" si="144"/>
        <v>0</v>
      </c>
      <c r="F825" s="33">
        <f t="shared" si="144"/>
        <v>0</v>
      </c>
      <c r="G825" s="33">
        <f t="shared" si="144"/>
        <v>0</v>
      </c>
      <c r="H825" s="33">
        <f t="shared" si="144"/>
        <v>0</v>
      </c>
      <c r="I825" s="33">
        <f t="shared" si="144"/>
        <v>0</v>
      </c>
      <c r="J825" s="33">
        <f t="shared" si="144"/>
        <v>0</v>
      </c>
      <c r="K825" s="33">
        <f t="shared" si="142"/>
        <v>0</v>
      </c>
      <c r="L825" s="33">
        <f t="shared" si="142"/>
        <v>1</v>
      </c>
      <c r="M825" s="33">
        <f t="shared" si="142"/>
        <v>0</v>
      </c>
      <c r="N825" s="33">
        <f t="shared" si="137"/>
        <v>0</v>
      </c>
      <c r="O825" s="33">
        <f t="shared" si="137"/>
        <v>0</v>
      </c>
      <c r="P825" s="33">
        <f t="shared" si="137"/>
        <v>0</v>
      </c>
      <c r="Q825" s="36">
        <f t="shared" si="140"/>
        <v>1</v>
      </c>
      <c r="R825" s="33" t="s">
        <v>328</v>
      </c>
      <c r="U825" s="33" t="s">
        <v>337</v>
      </c>
      <c r="V825" s="33" t="s">
        <v>8</v>
      </c>
      <c r="W825" s="33" t="s">
        <v>165</v>
      </c>
      <c r="X825" s="33">
        <v>1</v>
      </c>
      <c r="Y825" s="33">
        <v>4.8589843500900001</v>
      </c>
      <c r="Z825" s="33">
        <v>5</v>
      </c>
      <c r="AB825" s="33">
        <f t="shared" si="143"/>
        <v>0</v>
      </c>
      <c r="AC825" s="33">
        <f t="shared" si="143"/>
        <v>0</v>
      </c>
      <c r="AD825" s="33">
        <f t="shared" si="143"/>
        <v>0</v>
      </c>
      <c r="AE825" s="33">
        <f t="shared" si="143"/>
        <v>0</v>
      </c>
      <c r="AF825" s="33">
        <f t="shared" si="143"/>
        <v>0</v>
      </c>
      <c r="AG825" s="33">
        <f t="shared" si="143"/>
        <v>0</v>
      </c>
      <c r="AH825" s="33">
        <f t="shared" si="143"/>
        <v>0</v>
      </c>
      <c r="AI825" s="33">
        <f t="shared" si="143"/>
        <v>1</v>
      </c>
      <c r="AJ825" s="33">
        <f t="shared" si="143"/>
        <v>0</v>
      </c>
      <c r="AK825" s="33">
        <f t="shared" si="143"/>
        <v>0</v>
      </c>
      <c r="AL825" s="33">
        <f t="shared" si="143"/>
        <v>0</v>
      </c>
      <c r="AM825" s="33">
        <f t="shared" si="143"/>
        <v>0</v>
      </c>
    </row>
    <row r="826" spans="1:39">
      <c r="A826" s="33" t="s">
        <v>266</v>
      </c>
      <c r="B826" s="33" t="str">
        <f t="shared" si="141"/>
        <v>1990s</v>
      </c>
      <c r="C826" s="33" t="s">
        <v>165</v>
      </c>
      <c r="D826" s="77">
        <v>2</v>
      </c>
      <c r="E826" s="33">
        <f t="shared" si="144"/>
        <v>0</v>
      </c>
      <c r="F826" s="33">
        <f t="shared" si="144"/>
        <v>0</v>
      </c>
      <c r="G826" s="33">
        <f t="shared" si="144"/>
        <v>0</v>
      </c>
      <c r="H826" s="33">
        <f t="shared" si="144"/>
        <v>0</v>
      </c>
      <c r="I826" s="33">
        <f t="shared" si="144"/>
        <v>0</v>
      </c>
      <c r="J826" s="33">
        <f t="shared" si="144"/>
        <v>0</v>
      </c>
      <c r="K826" s="33">
        <f t="shared" si="142"/>
        <v>0</v>
      </c>
      <c r="L826" s="33">
        <f t="shared" si="142"/>
        <v>1</v>
      </c>
      <c r="M826" s="33">
        <f t="shared" si="142"/>
        <v>0</v>
      </c>
      <c r="N826" s="33">
        <f t="shared" si="137"/>
        <v>0</v>
      </c>
      <c r="O826" s="33">
        <f t="shared" si="137"/>
        <v>0</v>
      </c>
      <c r="P826" s="33">
        <f t="shared" si="137"/>
        <v>0</v>
      </c>
      <c r="Q826" s="36">
        <f t="shared" si="140"/>
        <v>1</v>
      </c>
      <c r="R826" s="33" t="s">
        <v>328</v>
      </c>
      <c r="U826" s="33" t="s">
        <v>337</v>
      </c>
      <c r="V826" s="33" t="s">
        <v>8</v>
      </c>
      <c r="W826" s="33" t="s">
        <v>165</v>
      </c>
      <c r="X826" s="33">
        <v>2</v>
      </c>
      <c r="Y826" s="33">
        <v>4.6132974367499999</v>
      </c>
      <c r="Z826" s="33">
        <v>5</v>
      </c>
      <c r="AB826" s="33">
        <f t="shared" si="143"/>
        <v>0</v>
      </c>
      <c r="AC826" s="33">
        <f t="shared" si="143"/>
        <v>0</v>
      </c>
      <c r="AD826" s="33">
        <f t="shared" si="143"/>
        <v>0</v>
      </c>
      <c r="AE826" s="33">
        <f t="shared" si="143"/>
        <v>0</v>
      </c>
      <c r="AF826" s="33">
        <f t="shared" si="143"/>
        <v>0</v>
      </c>
      <c r="AG826" s="33">
        <f t="shared" si="143"/>
        <v>0</v>
      </c>
      <c r="AH826" s="33">
        <f t="shared" si="143"/>
        <v>0</v>
      </c>
      <c r="AI826" s="33">
        <f t="shared" si="143"/>
        <v>1</v>
      </c>
      <c r="AJ826" s="33">
        <f t="shared" si="143"/>
        <v>0</v>
      </c>
      <c r="AK826" s="33">
        <f t="shared" si="143"/>
        <v>0</v>
      </c>
      <c r="AL826" s="33">
        <f t="shared" si="143"/>
        <v>0</v>
      </c>
      <c r="AM826" s="33">
        <f t="shared" si="143"/>
        <v>0</v>
      </c>
    </row>
    <row r="827" spans="1:39">
      <c r="A827" s="33" t="s">
        <v>266</v>
      </c>
      <c r="B827" s="33" t="str">
        <f t="shared" si="141"/>
        <v>1990s</v>
      </c>
      <c r="C827" s="33" t="s">
        <v>165</v>
      </c>
      <c r="D827" s="77" t="s">
        <v>161</v>
      </c>
      <c r="E827" s="33">
        <f t="shared" si="144"/>
        <v>0</v>
      </c>
      <c r="F827" s="33">
        <f t="shared" si="144"/>
        <v>0</v>
      </c>
      <c r="G827" s="33">
        <f t="shared" si="144"/>
        <v>0</v>
      </c>
      <c r="H827" s="33">
        <f t="shared" si="144"/>
        <v>0</v>
      </c>
      <c r="I827" s="33">
        <f t="shared" si="144"/>
        <v>0</v>
      </c>
      <c r="J827" s="33">
        <f t="shared" si="144"/>
        <v>0</v>
      </c>
      <c r="K827" s="33">
        <f t="shared" si="142"/>
        <v>0</v>
      </c>
      <c r="L827" s="33">
        <f t="shared" si="142"/>
        <v>1</v>
      </c>
      <c r="M827" s="33">
        <f t="shared" si="142"/>
        <v>0</v>
      </c>
      <c r="N827" s="33">
        <f t="shared" si="137"/>
        <v>0</v>
      </c>
      <c r="O827" s="33">
        <f t="shared" si="137"/>
        <v>0</v>
      </c>
      <c r="P827" s="33">
        <f t="shared" si="137"/>
        <v>0</v>
      </c>
      <c r="Q827" s="36">
        <f t="shared" si="140"/>
        <v>1</v>
      </c>
      <c r="R827" s="33" t="s">
        <v>328</v>
      </c>
      <c r="U827" s="33" t="s">
        <v>337</v>
      </c>
      <c r="V827" s="33" t="s">
        <v>8</v>
      </c>
      <c r="W827" s="33" t="s">
        <v>165</v>
      </c>
      <c r="X827" s="33" t="s">
        <v>161</v>
      </c>
      <c r="Y827" s="33">
        <v>4.7748423038199999</v>
      </c>
      <c r="Z827" s="33">
        <v>5</v>
      </c>
      <c r="AB827" s="33">
        <f t="shared" si="143"/>
        <v>0</v>
      </c>
      <c r="AC827" s="33">
        <f t="shared" si="143"/>
        <v>0</v>
      </c>
      <c r="AD827" s="33">
        <f t="shared" si="143"/>
        <v>0</v>
      </c>
      <c r="AE827" s="33">
        <f t="shared" si="143"/>
        <v>0</v>
      </c>
      <c r="AF827" s="33">
        <f t="shared" si="143"/>
        <v>0</v>
      </c>
      <c r="AG827" s="33">
        <f t="shared" si="143"/>
        <v>0</v>
      </c>
      <c r="AH827" s="33">
        <f t="shared" si="143"/>
        <v>0</v>
      </c>
      <c r="AI827" s="33">
        <f t="shared" si="143"/>
        <v>1</v>
      </c>
      <c r="AJ827" s="33">
        <f t="shared" si="143"/>
        <v>0</v>
      </c>
      <c r="AK827" s="33">
        <f t="shared" si="143"/>
        <v>0</v>
      </c>
      <c r="AL827" s="33">
        <f t="shared" si="143"/>
        <v>0</v>
      </c>
      <c r="AM827" s="33">
        <f t="shared" si="143"/>
        <v>0</v>
      </c>
    </row>
    <row r="828" spans="1:39">
      <c r="A828" s="33" t="s">
        <v>266</v>
      </c>
      <c r="B828" s="33" t="str">
        <f t="shared" si="141"/>
        <v>2000s</v>
      </c>
      <c r="C828" s="33" t="s">
        <v>311</v>
      </c>
      <c r="D828" s="77">
        <v>1</v>
      </c>
      <c r="E828" s="33">
        <f t="shared" si="144"/>
        <v>0</v>
      </c>
      <c r="F828" s="33">
        <f t="shared" si="144"/>
        <v>0</v>
      </c>
      <c r="G828" s="33">
        <f t="shared" si="144"/>
        <v>0</v>
      </c>
      <c r="H828" s="33">
        <f t="shared" si="144"/>
        <v>1</v>
      </c>
      <c r="I828" s="33">
        <f t="shared" si="144"/>
        <v>0</v>
      </c>
      <c r="J828" s="33">
        <f t="shared" si="144"/>
        <v>0</v>
      </c>
      <c r="K828" s="33">
        <f t="shared" si="142"/>
        <v>0</v>
      </c>
      <c r="L828" s="33">
        <f t="shared" si="142"/>
        <v>0</v>
      </c>
      <c r="M828" s="33">
        <f t="shared" si="142"/>
        <v>0</v>
      </c>
      <c r="N828" s="33">
        <f t="shared" si="137"/>
        <v>0</v>
      </c>
      <c r="O828" s="33">
        <f t="shared" si="137"/>
        <v>0</v>
      </c>
      <c r="P828" s="33">
        <f t="shared" si="137"/>
        <v>0</v>
      </c>
      <c r="Q828" s="36">
        <f t="shared" si="140"/>
        <v>1</v>
      </c>
      <c r="R828" s="33" t="s">
        <v>328</v>
      </c>
      <c r="U828" s="33" t="s">
        <v>337</v>
      </c>
      <c r="V828" s="33" t="s">
        <v>9</v>
      </c>
      <c r="W828" s="33" t="s">
        <v>311</v>
      </c>
      <c r="X828" s="33">
        <v>1</v>
      </c>
      <c r="Y828" s="33">
        <v>9.1226235676599998</v>
      </c>
      <c r="Z828" s="33">
        <v>10</v>
      </c>
      <c r="AB828" s="33">
        <f t="shared" ref="AB828:AM842" si="145">IF(AB$2=$Z828,1,0)</f>
        <v>0</v>
      </c>
      <c r="AC828" s="33">
        <f t="shared" si="145"/>
        <v>0</v>
      </c>
      <c r="AD828" s="33">
        <f t="shared" si="145"/>
        <v>0</v>
      </c>
      <c r="AE828" s="33">
        <f t="shared" si="145"/>
        <v>1</v>
      </c>
      <c r="AF828" s="33">
        <f t="shared" si="145"/>
        <v>0</v>
      </c>
      <c r="AG828" s="33">
        <f t="shared" si="145"/>
        <v>0</v>
      </c>
      <c r="AH828" s="33">
        <f t="shared" si="145"/>
        <v>0</v>
      </c>
      <c r="AI828" s="33">
        <f t="shared" si="145"/>
        <v>0</v>
      </c>
      <c r="AJ828" s="33">
        <f t="shared" si="145"/>
        <v>0</v>
      </c>
      <c r="AK828" s="33">
        <f t="shared" si="145"/>
        <v>0</v>
      </c>
      <c r="AL828" s="33">
        <f t="shared" si="145"/>
        <v>0</v>
      </c>
      <c r="AM828" s="33">
        <f t="shared" si="145"/>
        <v>0</v>
      </c>
    </row>
    <row r="829" spans="1:39">
      <c r="A829" s="33" t="s">
        <v>266</v>
      </c>
      <c r="B829" s="33" t="str">
        <f t="shared" si="141"/>
        <v>2000s</v>
      </c>
      <c r="C829" s="33" t="s">
        <v>311</v>
      </c>
      <c r="D829" s="77">
        <v>2</v>
      </c>
      <c r="E829" s="33">
        <f t="shared" si="144"/>
        <v>0</v>
      </c>
      <c r="F829" s="33">
        <f t="shared" si="144"/>
        <v>0</v>
      </c>
      <c r="G829" s="33">
        <f t="shared" si="144"/>
        <v>0</v>
      </c>
      <c r="H829" s="33">
        <f t="shared" si="144"/>
        <v>0</v>
      </c>
      <c r="I829" s="33">
        <f t="shared" si="144"/>
        <v>1</v>
      </c>
      <c r="J829" s="33">
        <f t="shared" si="144"/>
        <v>0</v>
      </c>
      <c r="K829" s="33">
        <f t="shared" si="142"/>
        <v>0</v>
      </c>
      <c r="L829" s="33">
        <f t="shared" si="142"/>
        <v>0</v>
      </c>
      <c r="M829" s="33">
        <f t="shared" si="142"/>
        <v>0</v>
      </c>
      <c r="N829" s="33">
        <f t="shared" si="137"/>
        <v>0</v>
      </c>
      <c r="O829" s="33">
        <f t="shared" si="137"/>
        <v>0</v>
      </c>
      <c r="P829" s="33">
        <f t="shared" si="137"/>
        <v>0</v>
      </c>
      <c r="Q829" s="36">
        <f t="shared" si="140"/>
        <v>1</v>
      </c>
      <c r="R829" s="33" t="s">
        <v>328</v>
      </c>
      <c r="U829" s="33" t="s">
        <v>337</v>
      </c>
      <c r="V829" s="33" t="s">
        <v>9</v>
      </c>
      <c r="W829" s="33" t="s">
        <v>311</v>
      </c>
      <c r="X829" s="33">
        <v>2</v>
      </c>
      <c r="Y829" s="33">
        <v>8.6613524327199993</v>
      </c>
      <c r="Z829" s="33">
        <v>8</v>
      </c>
      <c r="AB829" s="33">
        <f t="shared" si="145"/>
        <v>0</v>
      </c>
      <c r="AC829" s="33">
        <f t="shared" si="145"/>
        <v>0</v>
      </c>
      <c r="AD829" s="33">
        <f t="shared" si="145"/>
        <v>0</v>
      </c>
      <c r="AE829" s="33">
        <f t="shared" si="145"/>
        <v>0</v>
      </c>
      <c r="AF829" s="33">
        <f t="shared" si="145"/>
        <v>1</v>
      </c>
      <c r="AG829" s="33">
        <f t="shared" si="145"/>
        <v>0</v>
      </c>
      <c r="AH829" s="33">
        <f t="shared" si="145"/>
        <v>0</v>
      </c>
      <c r="AI829" s="33">
        <f t="shared" si="145"/>
        <v>0</v>
      </c>
      <c r="AJ829" s="33">
        <f t="shared" si="145"/>
        <v>0</v>
      </c>
      <c r="AK829" s="33">
        <f t="shared" si="145"/>
        <v>0</v>
      </c>
      <c r="AL829" s="33">
        <f t="shared" si="145"/>
        <v>0</v>
      </c>
      <c r="AM829" s="33">
        <f t="shared" si="145"/>
        <v>0</v>
      </c>
    </row>
    <row r="830" spans="1:39">
      <c r="A830" s="33" t="s">
        <v>266</v>
      </c>
      <c r="B830" s="33" t="str">
        <f t="shared" si="141"/>
        <v>2000s</v>
      </c>
      <c r="C830" s="33" t="s">
        <v>311</v>
      </c>
      <c r="D830" s="77" t="s">
        <v>161</v>
      </c>
      <c r="E830" s="33">
        <f t="shared" si="144"/>
        <v>0</v>
      </c>
      <c r="F830" s="33">
        <f t="shared" si="144"/>
        <v>0</v>
      </c>
      <c r="G830" s="33">
        <f t="shared" si="144"/>
        <v>0</v>
      </c>
      <c r="H830" s="33">
        <f t="shared" si="144"/>
        <v>0</v>
      </c>
      <c r="I830" s="33">
        <f t="shared" si="144"/>
        <v>1</v>
      </c>
      <c r="J830" s="33">
        <f t="shared" si="144"/>
        <v>0</v>
      </c>
      <c r="K830" s="33">
        <f t="shared" si="142"/>
        <v>0</v>
      </c>
      <c r="L830" s="33">
        <f t="shared" si="142"/>
        <v>0</v>
      </c>
      <c r="M830" s="33">
        <f t="shared" si="142"/>
        <v>0</v>
      </c>
      <c r="N830" s="33">
        <f t="shared" si="137"/>
        <v>0</v>
      </c>
      <c r="O830" s="33">
        <f t="shared" si="137"/>
        <v>0</v>
      </c>
      <c r="P830" s="33">
        <f t="shared" si="137"/>
        <v>0</v>
      </c>
      <c r="Q830" s="36">
        <f t="shared" si="140"/>
        <v>1</v>
      </c>
      <c r="R830" s="33" t="s">
        <v>328</v>
      </c>
      <c r="U830" s="33" t="s">
        <v>337</v>
      </c>
      <c r="V830" s="33" t="s">
        <v>9</v>
      </c>
      <c r="W830" s="33" t="s">
        <v>311</v>
      </c>
      <c r="X830" s="33" t="s">
        <v>161</v>
      </c>
      <c r="Y830" s="33">
        <v>8.9646489460000005</v>
      </c>
      <c r="Z830" s="33">
        <v>8</v>
      </c>
      <c r="AB830" s="33">
        <f t="shared" si="145"/>
        <v>0</v>
      </c>
      <c r="AC830" s="33">
        <f t="shared" si="145"/>
        <v>0</v>
      </c>
      <c r="AD830" s="33">
        <f t="shared" si="145"/>
        <v>0</v>
      </c>
      <c r="AE830" s="33">
        <f t="shared" si="145"/>
        <v>0</v>
      </c>
      <c r="AF830" s="33">
        <f t="shared" si="145"/>
        <v>1</v>
      </c>
      <c r="AG830" s="33">
        <f t="shared" si="145"/>
        <v>0</v>
      </c>
      <c r="AH830" s="33">
        <f t="shared" si="145"/>
        <v>0</v>
      </c>
      <c r="AI830" s="33">
        <f t="shared" si="145"/>
        <v>0</v>
      </c>
      <c r="AJ830" s="33">
        <f t="shared" si="145"/>
        <v>0</v>
      </c>
      <c r="AK830" s="33">
        <f t="shared" si="145"/>
        <v>0</v>
      </c>
      <c r="AL830" s="33">
        <f t="shared" si="145"/>
        <v>0</v>
      </c>
      <c r="AM830" s="33">
        <f t="shared" si="145"/>
        <v>0</v>
      </c>
    </row>
    <row r="831" spans="1:39">
      <c r="A831" s="33" t="s">
        <v>266</v>
      </c>
      <c r="B831" s="33" t="str">
        <f t="shared" si="141"/>
        <v>2000s</v>
      </c>
      <c r="C831" s="33" t="s">
        <v>162</v>
      </c>
      <c r="D831" s="77">
        <v>1</v>
      </c>
      <c r="E831" s="33">
        <f t="shared" si="144"/>
        <v>0</v>
      </c>
      <c r="F831" s="33">
        <f t="shared" si="144"/>
        <v>0</v>
      </c>
      <c r="G831" s="33">
        <f t="shared" si="144"/>
        <v>0</v>
      </c>
      <c r="H831" s="33">
        <f t="shared" si="144"/>
        <v>0</v>
      </c>
      <c r="I831" s="33">
        <f t="shared" si="144"/>
        <v>1</v>
      </c>
      <c r="J831" s="33">
        <f t="shared" si="144"/>
        <v>0</v>
      </c>
      <c r="K831" s="33">
        <f t="shared" si="142"/>
        <v>0</v>
      </c>
      <c r="L831" s="33">
        <f t="shared" si="142"/>
        <v>0</v>
      </c>
      <c r="M831" s="33">
        <f t="shared" si="142"/>
        <v>0</v>
      </c>
      <c r="N831" s="33">
        <f t="shared" si="137"/>
        <v>0</v>
      </c>
      <c r="O831" s="33">
        <f t="shared" si="137"/>
        <v>0</v>
      </c>
      <c r="P831" s="33">
        <f t="shared" si="137"/>
        <v>0</v>
      </c>
      <c r="Q831" s="36">
        <f t="shared" si="140"/>
        <v>1</v>
      </c>
      <c r="R831" s="33" t="s">
        <v>328</v>
      </c>
      <c r="U831" s="33" t="s">
        <v>337</v>
      </c>
      <c r="V831" s="33" t="s">
        <v>9</v>
      </c>
      <c r="W831" s="33" t="s">
        <v>162</v>
      </c>
      <c r="X831" s="33">
        <v>1</v>
      </c>
      <c r="Y831" s="33">
        <v>7.5196939170199997</v>
      </c>
      <c r="Z831" s="33">
        <v>8</v>
      </c>
      <c r="AB831" s="33">
        <f t="shared" si="145"/>
        <v>0</v>
      </c>
      <c r="AC831" s="33">
        <f t="shared" si="145"/>
        <v>0</v>
      </c>
      <c r="AD831" s="33">
        <f t="shared" si="145"/>
        <v>0</v>
      </c>
      <c r="AE831" s="33">
        <f t="shared" si="145"/>
        <v>0</v>
      </c>
      <c r="AF831" s="33">
        <f t="shared" si="145"/>
        <v>1</v>
      </c>
      <c r="AG831" s="33">
        <f t="shared" si="145"/>
        <v>0</v>
      </c>
      <c r="AH831" s="33">
        <f t="shared" si="145"/>
        <v>0</v>
      </c>
      <c r="AI831" s="33">
        <f t="shared" si="145"/>
        <v>0</v>
      </c>
      <c r="AJ831" s="33">
        <f t="shared" si="145"/>
        <v>0</v>
      </c>
      <c r="AK831" s="33">
        <f t="shared" si="145"/>
        <v>0</v>
      </c>
      <c r="AL831" s="33">
        <f t="shared" si="145"/>
        <v>0</v>
      </c>
      <c r="AM831" s="33">
        <f t="shared" si="145"/>
        <v>0</v>
      </c>
    </row>
    <row r="832" spans="1:39">
      <c r="A832" s="33" t="s">
        <v>266</v>
      </c>
      <c r="B832" s="33" t="str">
        <f t="shared" si="141"/>
        <v>2000s</v>
      </c>
      <c r="C832" s="33" t="s">
        <v>162</v>
      </c>
      <c r="D832" s="77">
        <v>2</v>
      </c>
      <c r="E832" s="33">
        <f t="shared" si="144"/>
        <v>0</v>
      </c>
      <c r="F832" s="33">
        <f t="shared" si="144"/>
        <v>0</v>
      </c>
      <c r="G832" s="33">
        <f t="shared" si="144"/>
        <v>0</v>
      </c>
      <c r="H832" s="33">
        <f t="shared" si="144"/>
        <v>0</v>
      </c>
      <c r="I832" s="33">
        <f t="shared" si="144"/>
        <v>0</v>
      </c>
      <c r="J832" s="33">
        <f t="shared" si="144"/>
        <v>1</v>
      </c>
      <c r="K832" s="33">
        <f t="shared" si="142"/>
        <v>0</v>
      </c>
      <c r="L832" s="33">
        <f t="shared" si="142"/>
        <v>0</v>
      </c>
      <c r="M832" s="33">
        <f t="shared" si="142"/>
        <v>0</v>
      </c>
      <c r="N832" s="33">
        <f t="shared" si="137"/>
        <v>0</v>
      </c>
      <c r="O832" s="33">
        <f t="shared" si="137"/>
        <v>0</v>
      </c>
      <c r="P832" s="33">
        <f t="shared" si="137"/>
        <v>0</v>
      </c>
      <c r="Q832" s="36">
        <f t="shared" si="140"/>
        <v>1</v>
      </c>
      <c r="R832" s="33" t="s">
        <v>328</v>
      </c>
      <c r="U832" s="33" t="s">
        <v>337</v>
      </c>
      <c r="V832" s="33" t="s">
        <v>9</v>
      </c>
      <c r="W832" s="33" t="s">
        <v>162</v>
      </c>
      <c r="X832" s="33">
        <v>2</v>
      </c>
      <c r="Y832" s="33">
        <v>7.1394724026900001</v>
      </c>
      <c r="Z832" s="33">
        <v>7</v>
      </c>
      <c r="AB832" s="33">
        <f t="shared" si="145"/>
        <v>0</v>
      </c>
      <c r="AC832" s="33">
        <f t="shared" si="145"/>
        <v>0</v>
      </c>
      <c r="AD832" s="33">
        <f t="shared" si="145"/>
        <v>0</v>
      </c>
      <c r="AE832" s="33">
        <f t="shared" si="145"/>
        <v>0</v>
      </c>
      <c r="AF832" s="33">
        <f t="shared" si="145"/>
        <v>0</v>
      </c>
      <c r="AG832" s="33">
        <f t="shared" si="145"/>
        <v>1</v>
      </c>
      <c r="AH832" s="33">
        <f t="shared" si="145"/>
        <v>0</v>
      </c>
      <c r="AI832" s="33">
        <f t="shared" si="145"/>
        <v>0</v>
      </c>
      <c r="AJ832" s="33">
        <f t="shared" si="145"/>
        <v>0</v>
      </c>
      <c r="AK832" s="33">
        <f t="shared" si="145"/>
        <v>0</v>
      </c>
      <c r="AL832" s="33">
        <f t="shared" si="145"/>
        <v>0</v>
      </c>
      <c r="AM832" s="33">
        <f t="shared" si="145"/>
        <v>0</v>
      </c>
    </row>
    <row r="833" spans="1:39">
      <c r="A833" s="33" t="s">
        <v>266</v>
      </c>
      <c r="B833" s="33" t="str">
        <f t="shared" si="141"/>
        <v>2000s</v>
      </c>
      <c r="C833" s="33" t="s">
        <v>162</v>
      </c>
      <c r="D833" s="77" t="s">
        <v>161</v>
      </c>
      <c r="E833" s="33">
        <f t="shared" si="144"/>
        <v>0</v>
      </c>
      <c r="F833" s="33">
        <f t="shared" si="144"/>
        <v>0</v>
      </c>
      <c r="G833" s="33">
        <f t="shared" si="144"/>
        <v>0</v>
      </c>
      <c r="H833" s="33">
        <f t="shared" si="144"/>
        <v>0</v>
      </c>
      <c r="I833" s="33">
        <f t="shared" si="144"/>
        <v>0</v>
      </c>
      <c r="J833" s="33">
        <f t="shared" si="144"/>
        <v>1</v>
      </c>
      <c r="K833" s="33">
        <f t="shared" si="142"/>
        <v>0</v>
      </c>
      <c r="L833" s="33">
        <f t="shared" si="142"/>
        <v>0</v>
      </c>
      <c r="M833" s="33">
        <f t="shared" si="142"/>
        <v>0</v>
      </c>
      <c r="N833" s="33">
        <f t="shared" si="137"/>
        <v>0</v>
      </c>
      <c r="O833" s="33">
        <f t="shared" si="137"/>
        <v>0</v>
      </c>
      <c r="P833" s="33">
        <f t="shared" si="137"/>
        <v>0</v>
      </c>
      <c r="Q833" s="36">
        <f t="shared" si="140"/>
        <v>1</v>
      </c>
      <c r="R833" s="33" t="s">
        <v>328</v>
      </c>
      <c r="U833" s="33" t="s">
        <v>337</v>
      </c>
      <c r="V833" s="33" t="s">
        <v>9</v>
      </c>
      <c r="W833" s="33" t="s">
        <v>162</v>
      </c>
      <c r="X833" s="33" t="s">
        <v>161</v>
      </c>
      <c r="Y833" s="33">
        <v>7.3894769029400003</v>
      </c>
      <c r="Z833" s="33">
        <v>7</v>
      </c>
      <c r="AB833" s="33">
        <f t="shared" si="145"/>
        <v>0</v>
      </c>
      <c r="AC833" s="33">
        <f t="shared" si="145"/>
        <v>0</v>
      </c>
      <c r="AD833" s="33">
        <f t="shared" si="145"/>
        <v>0</v>
      </c>
      <c r="AE833" s="33">
        <f t="shared" si="145"/>
        <v>0</v>
      </c>
      <c r="AF833" s="33">
        <f t="shared" si="145"/>
        <v>0</v>
      </c>
      <c r="AG833" s="33">
        <f t="shared" si="145"/>
        <v>1</v>
      </c>
      <c r="AH833" s="33">
        <f t="shared" si="145"/>
        <v>0</v>
      </c>
      <c r="AI833" s="33">
        <f t="shared" si="145"/>
        <v>0</v>
      </c>
      <c r="AJ833" s="33">
        <f t="shared" si="145"/>
        <v>0</v>
      </c>
      <c r="AK833" s="33">
        <f t="shared" si="145"/>
        <v>0</v>
      </c>
      <c r="AL833" s="33">
        <f t="shared" si="145"/>
        <v>0</v>
      </c>
      <c r="AM833" s="33">
        <f t="shared" si="145"/>
        <v>0</v>
      </c>
    </row>
    <row r="834" spans="1:39">
      <c r="A834" s="33" t="s">
        <v>266</v>
      </c>
      <c r="B834" s="33" t="str">
        <f t="shared" si="141"/>
        <v>2000s</v>
      </c>
      <c r="C834" s="33" t="s">
        <v>163</v>
      </c>
      <c r="D834" s="77">
        <v>1</v>
      </c>
      <c r="E834" s="33">
        <f t="shared" si="144"/>
        <v>0</v>
      </c>
      <c r="F834" s="33">
        <f t="shared" si="144"/>
        <v>0</v>
      </c>
      <c r="G834" s="33">
        <f t="shared" si="144"/>
        <v>0</v>
      </c>
      <c r="H834" s="33">
        <f t="shared" si="144"/>
        <v>0</v>
      </c>
      <c r="I834" s="33">
        <f t="shared" si="144"/>
        <v>0</v>
      </c>
      <c r="J834" s="33">
        <f t="shared" si="144"/>
        <v>0</v>
      </c>
      <c r="K834" s="33">
        <f t="shared" si="142"/>
        <v>1</v>
      </c>
      <c r="L834" s="33">
        <f t="shared" si="142"/>
        <v>0</v>
      </c>
      <c r="M834" s="33">
        <f t="shared" si="142"/>
        <v>0</v>
      </c>
      <c r="N834" s="33">
        <f t="shared" si="137"/>
        <v>0</v>
      </c>
      <c r="O834" s="33">
        <f t="shared" si="137"/>
        <v>0</v>
      </c>
      <c r="P834" s="33">
        <f t="shared" si="137"/>
        <v>0</v>
      </c>
      <c r="Q834" s="36">
        <f t="shared" si="140"/>
        <v>1</v>
      </c>
      <c r="R834" s="33" t="s">
        <v>328</v>
      </c>
      <c r="U834" s="33" t="s">
        <v>337</v>
      </c>
      <c r="V834" s="33" t="s">
        <v>9</v>
      </c>
      <c r="W834" s="33" t="s">
        <v>163</v>
      </c>
      <c r="X834" s="33">
        <v>1</v>
      </c>
      <c r="Y834" s="33">
        <v>6.19841388678</v>
      </c>
      <c r="Z834" s="33">
        <v>6</v>
      </c>
      <c r="AB834" s="33">
        <f t="shared" si="145"/>
        <v>0</v>
      </c>
      <c r="AC834" s="33">
        <f t="shared" si="145"/>
        <v>0</v>
      </c>
      <c r="AD834" s="33">
        <f t="shared" si="145"/>
        <v>0</v>
      </c>
      <c r="AE834" s="33">
        <f t="shared" si="145"/>
        <v>0</v>
      </c>
      <c r="AF834" s="33">
        <f t="shared" si="145"/>
        <v>0</v>
      </c>
      <c r="AG834" s="33">
        <f t="shared" si="145"/>
        <v>0</v>
      </c>
      <c r="AH834" s="33">
        <f t="shared" si="145"/>
        <v>1</v>
      </c>
      <c r="AI834" s="33">
        <f t="shared" si="145"/>
        <v>0</v>
      </c>
      <c r="AJ834" s="33">
        <f t="shared" si="145"/>
        <v>0</v>
      </c>
      <c r="AK834" s="33">
        <f t="shared" si="145"/>
        <v>0</v>
      </c>
      <c r="AL834" s="33">
        <f t="shared" si="145"/>
        <v>0</v>
      </c>
      <c r="AM834" s="33">
        <f t="shared" si="145"/>
        <v>0</v>
      </c>
    </row>
    <row r="835" spans="1:39">
      <c r="A835" s="33" t="s">
        <v>266</v>
      </c>
      <c r="B835" s="33" t="str">
        <f t="shared" si="141"/>
        <v>2000s</v>
      </c>
      <c r="C835" s="33" t="s">
        <v>163</v>
      </c>
      <c r="D835" s="77">
        <v>2</v>
      </c>
      <c r="E835" s="33">
        <f t="shared" si="144"/>
        <v>0</v>
      </c>
      <c r="F835" s="33">
        <f t="shared" si="144"/>
        <v>0</v>
      </c>
      <c r="G835" s="33">
        <f t="shared" si="144"/>
        <v>0</v>
      </c>
      <c r="H835" s="33">
        <f t="shared" si="144"/>
        <v>0</v>
      </c>
      <c r="I835" s="33">
        <f t="shared" si="144"/>
        <v>0</v>
      </c>
      <c r="J835" s="33">
        <f t="shared" si="144"/>
        <v>0</v>
      </c>
      <c r="K835" s="33">
        <f t="shared" si="142"/>
        <v>1</v>
      </c>
      <c r="L835" s="33">
        <f t="shared" si="142"/>
        <v>0</v>
      </c>
      <c r="M835" s="33">
        <f t="shared" si="142"/>
        <v>0</v>
      </c>
      <c r="N835" s="33">
        <f t="shared" si="137"/>
        <v>0</v>
      </c>
      <c r="O835" s="33">
        <f t="shared" si="137"/>
        <v>0</v>
      </c>
      <c r="P835" s="33">
        <f t="shared" si="137"/>
        <v>0</v>
      </c>
      <c r="Q835" s="36">
        <f t="shared" si="140"/>
        <v>1</v>
      </c>
      <c r="R835" s="33" t="s">
        <v>328</v>
      </c>
      <c r="U835" s="33" t="s">
        <v>337</v>
      </c>
      <c r="V835" s="33" t="s">
        <v>9</v>
      </c>
      <c r="W835" s="33" t="s">
        <v>163</v>
      </c>
      <c r="X835" s="33">
        <v>2</v>
      </c>
      <c r="Y835" s="33">
        <v>5.8850008223000003</v>
      </c>
      <c r="Z835" s="33">
        <v>6</v>
      </c>
      <c r="AB835" s="33">
        <f t="shared" si="145"/>
        <v>0</v>
      </c>
      <c r="AC835" s="33">
        <f t="shared" si="145"/>
        <v>0</v>
      </c>
      <c r="AD835" s="33">
        <f t="shared" si="145"/>
        <v>0</v>
      </c>
      <c r="AE835" s="33">
        <f t="shared" si="145"/>
        <v>0</v>
      </c>
      <c r="AF835" s="33">
        <f t="shared" si="145"/>
        <v>0</v>
      </c>
      <c r="AG835" s="33">
        <f t="shared" si="145"/>
        <v>0</v>
      </c>
      <c r="AH835" s="33">
        <f t="shared" si="145"/>
        <v>1</v>
      </c>
      <c r="AI835" s="33">
        <f t="shared" si="145"/>
        <v>0</v>
      </c>
      <c r="AJ835" s="33">
        <f t="shared" si="145"/>
        <v>0</v>
      </c>
      <c r="AK835" s="33">
        <f t="shared" si="145"/>
        <v>0</v>
      </c>
      <c r="AL835" s="33">
        <f t="shared" si="145"/>
        <v>0</v>
      </c>
      <c r="AM835" s="33">
        <f t="shared" si="145"/>
        <v>0</v>
      </c>
    </row>
    <row r="836" spans="1:39">
      <c r="A836" s="33" t="s">
        <v>266</v>
      </c>
      <c r="B836" s="33" t="str">
        <f t="shared" si="141"/>
        <v>2000s</v>
      </c>
      <c r="C836" s="33" t="s">
        <v>163</v>
      </c>
      <c r="D836" s="77" t="s">
        <v>161</v>
      </c>
      <c r="E836" s="33">
        <f t="shared" si="144"/>
        <v>0</v>
      </c>
      <c r="F836" s="33">
        <f t="shared" si="144"/>
        <v>0</v>
      </c>
      <c r="G836" s="33">
        <f t="shared" si="144"/>
        <v>0</v>
      </c>
      <c r="H836" s="33">
        <f t="shared" si="144"/>
        <v>0</v>
      </c>
      <c r="I836" s="33">
        <f t="shared" si="144"/>
        <v>0</v>
      </c>
      <c r="J836" s="33">
        <f t="shared" si="144"/>
        <v>0</v>
      </c>
      <c r="K836" s="33">
        <f t="shared" si="142"/>
        <v>1</v>
      </c>
      <c r="L836" s="33">
        <f t="shared" si="142"/>
        <v>0</v>
      </c>
      <c r="M836" s="33">
        <f t="shared" si="142"/>
        <v>0</v>
      </c>
      <c r="N836" s="33">
        <f t="shared" si="137"/>
        <v>0</v>
      </c>
      <c r="O836" s="33">
        <f t="shared" si="137"/>
        <v>0</v>
      </c>
      <c r="P836" s="33">
        <f t="shared" si="137"/>
        <v>0</v>
      </c>
      <c r="Q836" s="36">
        <f t="shared" si="140"/>
        <v>1</v>
      </c>
      <c r="R836" s="33" t="s">
        <v>328</v>
      </c>
      <c r="U836" s="33" t="s">
        <v>337</v>
      </c>
      <c r="V836" s="33" t="s">
        <v>9</v>
      </c>
      <c r="W836" s="33" t="s">
        <v>163</v>
      </c>
      <c r="X836" s="33" t="s">
        <v>161</v>
      </c>
      <c r="Y836" s="33">
        <v>6.09107721094</v>
      </c>
      <c r="Z836" s="33">
        <v>6</v>
      </c>
      <c r="AB836" s="33">
        <f t="shared" si="145"/>
        <v>0</v>
      </c>
      <c r="AC836" s="33">
        <f t="shared" si="145"/>
        <v>0</v>
      </c>
      <c r="AD836" s="33">
        <f t="shared" si="145"/>
        <v>0</v>
      </c>
      <c r="AE836" s="33">
        <f t="shared" si="145"/>
        <v>0</v>
      </c>
      <c r="AF836" s="33">
        <f t="shared" si="145"/>
        <v>0</v>
      </c>
      <c r="AG836" s="33">
        <f t="shared" si="145"/>
        <v>0</v>
      </c>
      <c r="AH836" s="33">
        <f t="shared" si="145"/>
        <v>1</v>
      </c>
      <c r="AI836" s="33">
        <f t="shared" si="145"/>
        <v>0</v>
      </c>
      <c r="AJ836" s="33">
        <f t="shared" si="145"/>
        <v>0</v>
      </c>
      <c r="AK836" s="33">
        <f t="shared" si="145"/>
        <v>0</v>
      </c>
      <c r="AL836" s="33">
        <f t="shared" si="145"/>
        <v>0</v>
      </c>
      <c r="AM836" s="33">
        <f t="shared" si="145"/>
        <v>0</v>
      </c>
    </row>
    <row r="837" spans="1:39">
      <c r="A837" s="33" t="s">
        <v>266</v>
      </c>
      <c r="B837" s="33" t="str">
        <f t="shared" si="141"/>
        <v>2000s</v>
      </c>
      <c r="C837" s="33" t="s">
        <v>164</v>
      </c>
      <c r="D837" s="77">
        <v>1</v>
      </c>
      <c r="E837" s="33">
        <f t="shared" si="144"/>
        <v>0</v>
      </c>
      <c r="F837" s="33">
        <f t="shared" si="144"/>
        <v>0</v>
      </c>
      <c r="G837" s="33">
        <f t="shared" si="144"/>
        <v>0</v>
      </c>
      <c r="H837" s="33">
        <f t="shared" si="144"/>
        <v>0</v>
      </c>
      <c r="I837" s="33">
        <f t="shared" si="144"/>
        <v>0</v>
      </c>
      <c r="J837" s="33">
        <f t="shared" si="144"/>
        <v>0</v>
      </c>
      <c r="K837" s="33">
        <f t="shared" si="142"/>
        <v>0</v>
      </c>
      <c r="L837" s="33">
        <f t="shared" si="142"/>
        <v>1</v>
      </c>
      <c r="M837" s="33">
        <f t="shared" si="142"/>
        <v>0</v>
      </c>
      <c r="N837" s="33">
        <f t="shared" si="137"/>
        <v>0</v>
      </c>
      <c r="O837" s="33">
        <f t="shared" si="137"/>
        <v>0</v>
      </c>
      <c r="P837" s="33">
        <f t="shared" si="137"/>
        <v>0</v>
      </c>
      <c r="Q837" s="36">
        <f t="shared" si="140"/>
        <v>1</v>
      </c>
      <c r="R837" s="33" t="s">
        <v>328</v>
      </c>
      <c r="U837" s="33" t="s">
        <v>337</v>
      </c>
      <c r="V837" s="33" t="s">
        <v>9</v>
      </c>
      <c r="W837" s="33" t="s">
        <v>164</v>
      </c>
      <c r="X837" s="33">
        <v>1</v>
      </c>
      <c r="Y837" s="33">
        <v>5.1092950239399997</v>
      </c>
      <c r="Z837" s="33">
        <v>5</v>
      </c>
      <c r="AB837" s="33">
        <f t="shared" si="145"/>
        <v>0</v>
      </c>
      <c r="AC837" s="33">
        <f t="shared" si="145"/>
        <v>0</v>
      </c>
      <c r="AD837" s="33">
        <f t="shared" si="145"/>
        <v>0</v>
      </c>
      <c r="AE837" s="33">
        <f t="shared" si="145"/>
        <v>0</v>
      </c>
      <c r="AF837" s="33">
        <f t="shared" si="145"/>
        <v>0</v>
      </c>
      <c r="AG837" s="33">
        <f t="shared" si="145"/>
        <v>0</v>
      </c>
      <c r="AH837" s="33">
        <f t="shared" si="145"/>
        <v>0</v>
      </c>
      <c r="AI837" s="33">
        <f t="shared" si="145"/>
        <v>1</v>
      </c>
      <c r="AJ837" s="33">
        <f t="shared" si="145"/>
        <v>0</v>
      </c>
      <c r="AK837" s="33">
        <f t="shared" si="145"/>
        <v>0</v>
      </c>
      <c r="AL837" s="33">
        <f t="shared" si="145"/>
        <v>0</v>
      </c>
      <c r="AM837" s="33">
        <f t="shared" si="145"/>
        <v>0</v>
      </c>
    </row>
    <row r="838" spans="1:39">
      <c r="A838" s="33" t="s">
        <v>266</v>
      </c>
      <c r="B838" s="33" t="str">
        <f t="shared" si="141"/>
        <v>2000s</v>
      </c>
      <c r="C838" s="33" t="s">
        <v>164</v>
      </c>
      <c r="D838" s="77">
        <v>2</v>
      </c>
      <c r="E838" s="33">
        <f t="shared" si="144"/>
        <v>0</v>
      </c>
      <c r="F838" s="33">
        <f t="shared" si="144"/>
        <v>0</v>
      </c>
      <c r="G838" s="33">
        <f t="shared" si="144"/>
        <v>0</v>
      </c>
      <c r="H838" s="33">
        <f t="shared" si="144"/>
        <v>0</v>
      </c>
      <c r="I838" s="33">
        <f t="shared" si="144"/>
        <v>0</v>
      </c>
      <c r="J838" s="33">
        <f t="shared" si="144"/>
        <v>0</v>
      </c>
      <c r="K838" s="33">
        <f t="shared" si="142"/>
        <v>0</v>
      </c>
      <c r="L838" s="33">
        <f t="shared" si="142"/>
        <v>1</v>
      </c>
      <c r="M838" s="33">
        <f t="shared" si="142"/>
        <v>0</v>
      </c>
      <c r="N838" s="33">
        <f t="shared" si="142"/>
        <v>0</v>
      </c>
      <c r="O838" s="33">
        <f t="shared" si="142"/>
        <v>0</v>
      </c>
      <c r="P838" s="33">
        <f t="shared" si="142"/>
        <v>0</v>
      </c>
      <c r="Q838" s="36">
        <f t="shared" si="140"/>
        <v>1</v>
      </c>
      <c r="R838" s="33" t="s">
        <v>328</v>
      </c>
      <c r="U838" s="33" t="s">
        <v>337</v>
      </c>
      <c r="V838" s="33" t="s">
        <v>9</v>
      </c>
      <c r="W838" s="33" t="s">
        <v>164</v>
      </c>
      <c r="X838" s="33">
        <v>2</v>
      </c>
      <c r="Y838" s="33">
        <v>4.85095154447</v>
      </c>
      <c r="Z838" s="33">
        <v>5</v>
      </c>
      <c r="AB838" s="33">
        <f t="shared" si="145"/>
        <v>0</v>
      </c>
      <c r="AC838" s="33">
        <f t="shared" si="145"/>
        <v>0</v>
      </c>
      <c r="AD838" s="33">
        <f t="shared" si="145"/>
        <v>0</v>
      </c>
      <c r="AE838" s="33">
        <f t="shared" si="145"/>
        <v>0</v>
      </c>
      <c r="AF838" s="33">
        <f t="shared" si="145"/>
        <v>0</v>
      </c>
      <c r="AG838" s="33">
        <f t="shared" si="145"/>
        <v>0</v>
      </c>
      <c r="AH838" s="33">
        <f t="shared" si="145"/>
        <v>0</v>
      </c>
      <c r="AI838" s="33">
        <f t="shared" si="145"/>
        <v>1</v>
      </c>
      <c r="AJ838" s="33">
        <f t="shared" si="145"/>
        <v>0</v>
      </c>
      <c r="AK838" s="33">
        <f t="shared" si="145"/>
        <v>0</v>
      </c>
      <c r="AL838" s="33">
        <f t="shared" si="145"/>
        <v>0</v>
      </c>
      <c r="AM838" s="33">
        <f t="shared" si="145"/>
        <v>0</v>
      </c>
    </row>
    <row r="839" spans="1:39">
      <c r="A839" s="33" t="s">
        <v>266</v>
      </c>
      <c r="B839" s="33" t="str">
        <f t="shared" si="141"/>
        <v>2000s</v>
      </c>
      <c r="C839" s="33" t="s">
        <v>164</v>
      </c>
      <c r="D839" s="77" t="s">
        <v>161</v>
      </c>
      <c r="E839" s="33">
        <f t="shared" si="144"/>
        <v>0</v>
      </c>
      <c r="F839" s="33">
        <f t="shared" si="144"/>
        <v>0</v>
      </c>
      <c r="G839" s="33">
        <f t="shared" si="144"/>
        <v>0</v>
      </c>
      <c r="H839" s="33">
        <f t="shared" si="144"/>
        <v>0</v>
      </c>
      <c r="I839" s="33">
        <f t="shared" si="144"/>
        <v>0</v>
      </c>
      <c r="J839" s="33">
        <f t="shared" si="144"/>
        <v>0</v>
      </c>
      <c r="K839" s="33">
        <f t="shared" si="142"/>
        <v>0</v>
      </c>
      <c r="L839" s="33">
        <f t="shared" si="142"/>
        <v>1</v>
      </c>
      <c r="M839" s="33">
        <f t="shared" si="142"/>
        <v>0</v>
      </c>
      <c r="N839" s="33">
        <f t="shared" si="142"/>
        <v>0</v>
      </c>
      <c r="O839" s="33">
        <f t="shared" si="142"/>
        <v>0</v>
      </c>
      <c r="P839" s="33">
        <f t="shared" si="142"/>
        <v>0</v>
      </c>
      <c r="Q839" s="36">
        <f t="shared" si="140"/>
        <v>1</v>
      </c>
      <c r="R839" s="33" t="s">
        <v>328</v>
      </c>
      <c r="U839" s="33" t="s">
        <v>337</v>
      </c>
      <c r="V839" s="33" t="s">
        <v>9</v>
      </c>
      <c r="W839" s="33" t="s">
        <v>164</v>
      </c>
      <c r="X839" s="33" t="s">
        <v>161</v>
      </c>
      <c r="Y839" s="33">
        <v>5.0208183985100003</v>
      </c>
      <c r="Z839" s="33">
        <v>5</v>
      </c>
      <c r="AB839" s="33">
        <f t="shared" si="145"/>
        <v>0</v>
      </c>
      <c r="AC839" s="33">
        <f t="shared" si="145"/>
        <v>0</v>
      </c>
      <c r="AD839" s="33">
        <f t="shared" si="145"/>
        <v>0</v>
      </c>
      <c r="AE839" s="33">
        <f t="shared" si="145"/>
        <v>0</v>
      </c>
      <c r="AF839" s="33">
        <f t="shared" si="145"/>
        <v>0</v>
      </c>
      <c r="AG839" s="33">
        <f t="shared" si="145"/>
        <v>0</v>
      </c>
      <c r="AH839" s="33">
        <f t="shared" si="145"/>
        <v>0</v>
      </c>
      <c r="AI839" s="33">
        <f t="shared" si="145"/>
        <v>1</v>
      </c>
      <c r="AJ839" s="33">
        <f t="shared" si="145"/>
        <v>0</v>
      </c>
      <c r="AK839" s="33">
        <f t="shared" si="145"/>
        <v>0</v>
      </c>
      <c r="AL839" s="33">
        <f t="shared" si="145"/>
        <v>0</v>
      </c>
      <c r="AM839" s="33">
        <f t="shared" si="145"/>
        <v>0</v>
      </c>
    </row>
    <row r="840" spans="1:39">
      <c r="A840" s="33" t="s">
        <v>266</v>
      </c>
      <c r="B840" s="33" t="str">
        <f t="shared" si="141"/>
        <v>2000s</v>
      </c>
      <c r="C840" s="33" t="s">
        <v>165</v>
      </c>
      <c r="D840" s="77">
        <v>1</v>
      </c>
      <c r="E840" s="33">
        <f t="shared" si="144"/>
        <v>0</v>
      </c>
      <c r="F840" s="33">
        <f t="shared" si="144"/>
        <v>0</v>
      </c>
      <c r="G840" s="33">
        <f t="shared" si="144"/>
        <v>0</v>
      </c>
      <c r="H840" s="33">
        <f t="shared" si="144"/>
        <v>0</v>
      </c>
      <c r="I840" s="33">
        <f t="shared" si="144"/>
        <v>0</v>
      </c>
      <c r="J840" s="33">
        <f t="shared" si="144"/>
        <v>0</v>
      </c>
      <c r="K840" s="33">
        <f t="shared" si="142"/>
        <v>0</v>
      </c>
      <c r="L840" s="33">
        <f t="shared" si="142"/>
        <v>0</v>
      </c>
      <c r="M840" s="33">
        <f t="shared" si="142"/>
        <v>1</v>
      </c>
      <c r="N840" s="33">
        <f t="shared" si="142"/>
        <v>0</v>
      </c>
      <c r="O840" s="33">
        <f t="shared" si="142"/>
        <v>0</v>
      </c>
      <c r="P840" s="33">
        <f t="shared" si="142"/>
        <v>0</v>
      </c>
      <c r="Q840" s="36">
        <f t="shared" si="140"/>
        <v>1</v>
      </c>
      <c r="R840" s="33" t="s">
        <v>328</v>
      </c>
      <c r="U840" s="33" t="s">
        <v>337</v>
      </c>
      <c r="V840" s="33" t="s">
        <v>9</v>
      </c>
      <c r="W840" s="33" t="s">
        <v>165</v>
      </c>
      <c r="X840" s="33">
        <v>1</v>
      </c>
      <c r="Y840" s="33">
        <v>4.2115444561400004</v>
      </c>
      <c r="Z840" s="33">
        <v>4</v>
      </c>
      <c r="AB840" s="33">
        <f t="shared" si="145"/>
        <v>0</v>
      </c>
      <c r="AC840" s="33">
        <f t="shared" si="145"/>
        <v>0</v>
      </c>
      <c r="AD840" s="33">
        <f t="shared" si="145"/>
        <v>0</v>
      </c>
      <c r="AE840" s="33">
        <f t="shared" si="145"/>
        <v>0</v>
      </c>
      <c r="AF840" s="33">
        <f t="shared" si="145"/>
        <v>0</v>
      </c>
      <c r="AG840" s="33">
        <f t="shared" si="145"/>
        <v>0</v>
      </c>
      <c r="AH840" s="33">
        <f t="shared" si="145"/>
        <v>0</v>
      </c>
      <c r="AI840" s="33">
        <f t="shared" si="145"/>
        <v>0</v>
      </c>
      <c r="AJ840" s="33">
        <f t="shared" si="145"/>
        <v>1</v>
      </c>
      <c r="AK840" s="33">
        <f t="shared" si="145"/>
        <v>0</v>
      </c>
      <c r="AL840" s="33">
        <f t="shared" si="145"/>
        <v>0</v>
      </c>
      <c r="AM840" s="33">
        <f t="shared" si="145"/>
        <v>0</v>
      </c>
    </row>
    <row r="841" spans="1:39">
      <c r="A841" s="33" t="s">
        <v>266</v>
      </c>
      <c r="B841" s="33" t="str">
        <f t="shared" si="141"/>
        <v>2000s</v>
      </c>
      <c r="C841" s="33" t="s">
        <v>165</v>
      </c>
      <c r="D841" s="77">
        <v>2</v>
      </c>
      <c r="E841" s="33">
        <f t="shared" si="144"/>
        <v>0</v>
      </c>
      <c r="F841" s="33">
        <f t="shared" si="144"/>
        <v>0</v>
      </c>
      <c r="G841" s="33">
        <f t="shared" si="144"/>
        <v>0</v>
      </c>
      <c r="H841" s="33">
        <f t="shared" si="144"/>
        <v>0</v>
      </c>
      <c r="I841" s="33">
        <f t="shared" si="144"/>
        <v>0</v>
      </c>
      <c r="J841" s="33">
        <f t="shared" si="144"/>
        <v>0</v>
      </c>
      <c r="K841" s="33">
        <f t="shared" si="142"/>
        <v>0</v>
      </c>
      <c r="L841" s="33">
        <f t="shared" si="142"/>
        <v>0</v>
      </c>
      <c r="M841" s="33">
        <f t="shared" si="142"/>
        <v>1</v>
      </c>
      <c r="N841" s="33">
        <f t="shared" si="142"/>
        <v>0</v>
      </c>
      <c r="O841" s="33">
        <f t="shared" si="142"/>
        <v>0</v>
      </c>
      <c r="P841" s="33">
        <f t="shared" si="142"/>
        <v>0</v>
      </c>
      <c r="Q841" s="36">
        <f t="shared" si="140"/>
        <v>1</v>
      </c>
      <c r="R841" s="33" t="s">
        <v>328</v>
      </c>
      <c r="U841" s="33" t="s">
        <v>337</v>
      </c>
      <c r="V841" s="33" t="s">
        <v>9</v>
      </c>
      <c r="W841" s="33" t="s">
        <v>165</v>
      </c>
      <c r="X841" s="33">
        <v>2</v>
      </c>
      <c r="Y841" s="33">
        <v>3.9985943243299999</v>
      </c>
      <c r="Z841" s="33">
        <v>4</v>
      </c>
      <c r="AB841" s="33">
        <f t="shared" si="145"/>
        <v>0</v>
      </c>
      <c r="AC841" s="33">
        <f t="shared" si="145"/>
        <v>0</v>
      </c>
      <c r="AD841" s="33">
        <f t="shared" si="145"/>
        <v>0</v>
      </c>
      <c r="AE841" s="33">
        <f t="shared" si="145"/>
        <v>0</v>
      </c>
      <c r="AF841" s="33">
        <f t="shared" si="145"/>
        <v>0</v>
      </c>
      <c r="AG841" s="33">
        <f t="shared" si="145"/>
        <v>0</v>
      </c>
      <c r="AH841" s="33">
        <f t="shared" si="145"/>
        <v>0</v>
      </c>
      <c r="AI841" s="33">
        <f t="shared" si="145"/>
        <v>0</v>
      </c>
      <c r="AJ841" s="33">
        <f t="shared" si="145"/>
        <v>1</v>
      </c>
      <c r="AK841" s="33">
        <f t="shared" si="145"/>
        <v>0</v>
      </c>
      <c r="AL841" s="33">
        <f t="shared" si="145"/>
        <v>0</v>
      </c>
      <c r="AM841" s="33">
        <f t="shared" si="145"/>
        <v>0</v>
      </c>
    </row>
    <row r="842" spans="1:39">
      <c r="A842" s="33" t="s">
        <v>266</v>
      </c>
      <c r="B842" s="33" t="str">
        <f t="shared" si="141"/>
        <v>2000s</v>
      </c>
      <c r="C842" s="33" t="s">
        <v>165</v>
      </c>
      <c r="D842" s="77" t="s">
        <v>161</v>
      </c>
      <c r="E842" s="33">
        <f t="shared" si="144"/>
        <v>0</v>
      </c>
      <c r="F842" s="33">
        <f t="shared" si="144"/>
        <v>0</v>
      </c>
      <c r="G842" s="33">
        <f t="shared" si="144"/>
        <v>0</v>
      </c>
      <c r="H842" s="33">
        <f t="shared" si="144"/>
        <v>0</v>
      </c>
      <c r="I842" s="33">
        <f t="shared" si="144"/>
        <v>0</v>
      </c>
      <c r="J842" s="33">
        <f t="shared" si="144"/>
        <v>0</v>
      </c>
      <c r="K842" s="33">
        <f t="shared" si="142"/>
        <v>0</v>
      </c>
      <c r="L842" s="33">
        <f t="shared" si="142"/>
        <v>0</v>
      </c>
      <c r="M842" s="33">
        <f t="shared" si="142"/>
        <v>1</v>
      </c>
      <c r="N842" s="33">
        <f t="shared" si="142"/>
        <v>0</v>
      </c>
      <c r="O842" s="33">
        <f t="shared" si="142"/>
        <v>0</v>
      </c>
      <c r="P842" s="33">
        <f t="shared" si="142"/>
        <v>0</v>
      </c>
      <c r="Q842" s="36">
        <f t="shared" si="140"/>
        <v>1</v>
      </c>
      <c r="R842" s="33" t="s">
        <v>328</v>
      </c>
      <c r="U842" s="33" t="s">
        <v>337</v>
      </c>
      <c r="V842" s="33" t="s">
        <v>9</v>
      </c>
      <c r="W842" s="33" t="s">
        <v>165</v>
      </c>
      <c r="X842" s="33" t="s">
        <v>161</v>
      </c>
      <c r="Y842" s="33">
        <v>4.1386139951700001</v>
      </c>
      <c r="Z842" s="33">
        <v>4</v>
      </c>
      <c r="AB842" s="33">
        <f t="shared" si="145"/>
        <v>0</v>
      </c>
      <c r="AC842" s="33">
        <f t="shared" si="145"/>
        <v>0</v>
      </c>
      <c r="AD842" s="33">
        <f t="shared" si="145"/>
        <v>0</v>
      </c>
      <c r="AE842" s="33">
        <f t="shared" si="145"/>
        <v>0</v>
      </c>
      <c r="AF842" s="33">
        <f t="shared" si="145"/>
        <v>0</v>
      </c>
      <c r="AG842" s="33">
        <f t="shared" si="145"/>
        <v>0</v>
      </c>
      <c r="AH842" s="33">
        <f t="shared" si="145"/>
        <v>0</v>
      </c>
      <c r="AI842" s="33">
        <f t="shared" si="145"/>
        <v>0</v>
      </c>
      <c r="AJ842" s="33">
        <f t="shared" si="145"/>
        <v>1</v>
      </c>
      <c r="AK842" s="33">
        <f t="shared" si="145"/>
        <v>0</v>
      </c>
      <c r="AL842" s="33">
        <f t="shared" si="145"/>
        <v>0</v>
      </c>
      <c r="AM842" s="33">
        <f t="shared" si="145"/>
        <v>0</v>
      </c>
    </row>
    <row r="843" spans="1:39">
      <c r="A843" s="33" t="s">
        <v>267</v>
      </c>
      <c r="B843" s="33" t="s">
        <v>272</v>
      </c>
      <c r="C843" s="33" t="s">
        <v>311</v>
      </c>
      <c r="D843" s="77">
        <v>1</v>
      </c>
      <c r="E843" s="33">
        <f t="shared" si="144"/>
        <v>1</v>
      </c>
      <c r="F843" s="33">
        <f t="shared" si="144"/>
        <v>0</v>
      </c>
      <c r="G843" s="33">
        <f t="shared" si="144"/>
        <v>0</v>
      </c>
      <c r="H843" s="33">
        <f t="shared" si="144"/>
        <v>0</v>
      </c>
      <c r="I843" s="33">
        <f t="shared" si="144"/>
        <v>0</v>
      </c>
      <c r="J843" s="33">
        <f t="shared" si="144"/>
        <v>0</v>
      </c>
      <c r="K843" s="33">
        <f t="shared" si="142"/>
        <v>0</v>
      </c>
      <c r="L843" s="33">
        <f t="shared" si="142"/>
        <v>0</v>
      </c>
      <c r="M843" s="33">
        <f t="shared" si="142"/>
        <v>0</v>
      </c>
      <c r="N843" s="33">
        <f t="shared" si="142"/>
        <v>0</v>
      </c>
      <c r="O843" s="33">
        <f t="shared" si="142"/>
        <v>0</v>
      </c>
      <c r="P843" s="33">
        <f t="shared" si="142"/>
        <v>0</v>
      </c>
      <c r="Q843" s="36">
        <f t="shared" si="140"/>
        <v>1</v>
      </c>
      <c r="R843" s="33" t="s">
        <v>328</v>
      </c>
      <c r="U843" s="33" t="s">
        <v>338</v>
      </c>
      <c r="V843" s="33" t="s">
        <v>330</v>
      </c>
      <c r="W843" s="33" t="s">
        <v>311</v>
      </c>
      <c r="X843" s="33">
        <v>1</v>
      </c>
      <c r="Y843" s="33">
        <v>23.706693504299999</v>
      </c>
      <c r="Z843" s="33">
        <v>25</v>
      </c>
      <c r="AB843" s="33">
        <f t="shared" ref="AB843:AM855" si="146">IF(AB$2=$Z843,1,0)</f>
        <v>1</v>
      </c>
      <c r="AC843" s="33">
        <f t="shared" si="146"/>
        <v>0</v>
      </c>
      <c r="AD843" s="33">
        <f t="shared" si="146"/>
        <v>0</v>
      </c>
      <c r="AE843" s="33">
        <f t="shared" si="146"/>
        <v>0</v>
      </c>
      <c r="AF843" s="33">
        <f t="shared" si="146"/>
        <v>0</v>
      </c>
      <c r="AG843" s="33">
        <f t="shared" si="146"/>
        <v>0</v>
      </c>
      <c r="AH843" s="33">
        <f t="shared" si="146"/>
        <v>0</v>
      </c>
      <c r="AI843" s="33">
        <f t="shared" si="146"/>
        <v>0</v>
      </c>
      <c r="AJ843" s="33">
        <f t="shared" si="146"/>
        <v>0</v>
      </c>
      <c r="AK843" s="33">
        <f t="shared" si="146"/>
        <v>0</v>
      </c>
      <c r="AL843" s="33">
        <f t="shared" si="146"/>
        <v>0</v>
      </c>
      <c r="AM843" s="33">
        <f t="shared" si="146"/>
        <v>0</v>
      </c>
    </row>
    <row r="844" spans="1:39">
      <c r="A844" s="33" t="s">
        <v>267</v>
      </c>
      <c r="B844" s="33" t="s">
        <v>272</v>
      </c>
      <c r="C844" s="33" t="s">
        <v>311</v>
      </c>
      <c r="D844" s="77">
        <v>2</v>
      </c>
      <c r="E844" s="33">
        <f t="shared" si="144"/>
        <v>1</v>
      </c>
      <c r="F844" s="33">
        <f t="shared" si="144"/>
        <v>0</v>
      </c>
      <c r="G844" s="33">
        <f t="shared" si="144"/>
        <v>0</v>
      </c>
      <c r="H844" s="33">
        <f t="shared" si="144"/>
        <v>0</v>
      </c>
      <c r="I844" s="33">
        <f t="shared" si="144"/>
        <v>0</v>
      </c>
      <c r="J844" s="33">
        <f t="shared" si="144"/>
        <v>0</v>
      </c>
      <c r="K844" s="33">
        <f t="shared" si="142"/>
        <v>0</v>
      </c>
      <c r="L844" s="33">
        <f t="shared" si="142"/>
        <v>0</v>
      </c>
      <c r="M844" s="33">
        <f t="shared" si="142"/>
        <v>0</v>
      </c>
      <c r="N844" s="33">
        <f t="shared" si="142"/>
        <v>0</v>
      </c>
      <c r="O844" s="33">
        <f t="shared" si="142"/>
        <v>0</v>
      </c>
      <c r="P844" s="33">
        <f t="shared" si="142"/>
        <v>0</v>
      </c>
      <c r="Q844" s="36">
        <f t="shared" si="140"/>
        <v>1</v>
      </c>
      <c r="R844" s="33" t="s">
        <v>328</v>
      </c>
      <c r="U844" s="33" t="s">
        <v>338</v>
      </c>
      <c r="V844" s="33" t="s">
        <v>330</v>
      </c>
      <c r="W844" s="33" t="s">
        <v>311</v>
      </c>
      <c r="X844" s="33">
        <v>2</v>
      </c>
      <c r="Y844" s="33">
        <v>22.5080017752</v>
      </c>
      <c r="Z844" s="33">
        <v>25</v>
      </c>
      <c r="AB844" s="33">
        <f t="shared" si="146"/>
        <v>1</v>
      </c>
      <c r="AC844" s="33">
        <f t="shared" si="146"/>
        <v>0</v>
      </c>
      <c r="AD844" s="33">
        <f t="shared" si="146"/>
        <v>0</v>
      </c>
      <c r="AE844" s="33">
        <f t="shared" si="146"/>
        <v>0</v>
      </c>
      <c r="AF844" s="33">
        <f t="shared" si="146"/>
        <v>0</v>
      </c>
      <c r="AG844" s="33">
        <f t="shared" si="146"/>
        <v>0</v>
      </c>
      <c r="AH844" s="33">
        <f t="shared" si="146"/>
        <v>0</v>
      </c>
      <c r="AI844" s="33">
        <f t="shared" si="146"/>
        <v>0</v>
      </c>
      <c r="AJ844" s="33">
        <f t="shared" si="146"/>
        <v>0</v>
      </c>
      <c r="AK844" s="33">
        <f t="shared" si="146"/>
        <v>0</v>
      </c>
      <c r="AL844" s="33">
        <f t="shared" si="146"/>
        <v>0</v>
      </c>
      <c r="AM844" s="33">
        <f t="shared" si="146"/>
        <v>0</v>
      </c>
    </row>
    <row r="845" spans="1:39">
      <c r="A845" s="33" t="s">
        <v>267</v>
      </c>
      <c r="B845" s="33" t="s">
        <v>272</v>
      </c>
      <c r="C845" s="33" t="s">
        <v>311</v>
      </c>
      <c r="D845" s="77" t="s">
        <v>161</v>
      </c>
      <c r="E845" s="33">
        <f t="shared" si="144"/>
        <v>1</v>
      </c>
      <c r="F845" s="33">
        <f t="shared" si="144"/>
        <v>0</v>
      </c>
      <c r="G845" s="33">
        <f t="shared" si="144"/>
        <v>0</v>
      </c>
      <c r="H845" s="33">
        <f t="shared" si="144"/>
        <v>0</v>
      </c>
      <c r="I845" s="33">
        <f t="shared" si="144"/>
        <v>0</v>
      </c>
      <c r="J845" s="33">
        <f t="shared" si="144"/>
        <v>0</v>
      </c>
      <c r="K845" s="33">
        <f t="shared" si="142"/>
        <v>0</v>
      </c>
      <c r="L845" s="33">
        <f t="shared" si="142"/>
        <v>0</v>
      </c>
      <c r="M845" s="33">
        <f t="shared" si="142"/>
        <v>0</v>
      </c>
      <c r="N845" s="33">
        <f t="shared" si="142"/>
        <v>0</v>
      </c>
      <c r="O845" s="33">
        <f t="shared" si="142"/>
        <v>0</v>
      </c>
      <c r="P845" s="33">
        <f t="shared" si="142"/>
        <v>0</v>
      </c>
      <c r="Q845" s="36">
        <f t="shared" si="140"/>
        <v>1</v>
      </c>
      <c r="R845" s="33" t="s">
        <v>328</v>
      </c>
      <c r="U845" s="33" t="s">
        <v>338</v>
      </c>
      <c r="V845" s="33" t="s">
        <v>330</v>
      </c>
      <c r="W845" s="33" t="s">
        <v>311</v>
      </c>
      <c r="X845" s="33" t="s">
        <v>161</v>
      </c>
      <c r="Y845" s="33">
        <v>23.296169502200001</v>
      </c>
      <c r="Z845" s="33">
        <v>25</v>
      </c>
      <c r="AB845" s="33">
        <f t="shared" si="146"/>
        <v>1</v>
      </c>
      <c r="AC845" s="33">
        <f t="shared" si="146"/>
        <v>0</v>
      </c>
      <c r="AD845" s="33">
        <f t="shared" si="146"/>
        <v>0</v>
      </c>
      <c r="AE845" s="33">
        <f t="shared" si="146"/>
        <v>0</v>
      </c>
      <c r="AF845" s="33">
        <f t="shared" si="146"/>
        <v>0</v>
      </c>
      <c r="AG845" s="33">
        <f t="shared" si="146"/>
        <v>0</v>
      </c>
      <c r="AH845" s="33">
        <f t="shared" si="146"/>
        <v>0</v>
      </c>
      <c r="AI845" s="33">
        <f t="shared" si="146"/>
        <v>0</v>
      </c>
      <c r="AJ845" s="33">
        <f t="shared" si="146"/>
        <v>0</v>
      </c>
      <c r="AK845" s="33">
        <f t="shared" si="146"/>
        <v>0</v>
      </c>
      <c r="AL845" s="33">
        <f t="shared" si="146"/>
        <v>0</v>
      </c>
      <c r="AM845" s="33">
        <f t="shared" si="146"/>
        <v>0</v>
      </c>
    </row>
    <row r="846" spans="1:39">
      <c r="A846" s="33" t="s">
        <v>267</v>
      </c>
      <c r="B846" s="33" t="s">
        <v>272</v>
      </c>
      <c r="C846" s="33" t="s">
        <v>162</v>
      </c>
      <c r="D846" s="77">
        <v>1</v>
      </c>
      <c r="E846" s="33">
        <f t="shared" si="144"/>
        <v>0</v>
      </c>
      <c r="F846" s="33">
        <f t="shared" si="144"/>
        <v>1</v>
      </c>
      <c r="G846" s="33">
        <f t="shared" si="144"/>
        <v>0</v>
      </c>
      <c r="H846" s="33">
        <f t="shared" si="144"/>
        <v>0</v>
      </c>
      <c r="I846" s="33">
        <f t="shared" si="144"/>
        <v>0</v>
      </c>
      <c r="J846" s="33">
        <f t="shared" si="144"/>
        <v>0</v>
      </c>
      <c r="K846" s="33">
        <f t="shared" si="142"/>
        <v>0</v>
      </c>
      <c r="L846" s="33">
        <f t="shared" si="142"/>
        <v>0</v>
      </c>
      <c r="M846" s="33">
        <f t="shared" si="142"/>
        <v>0</v>
      </c>
      <c r="N846" s="33">
        <f t="shared" si="142"/>
        <v>0</v>
      </c>
      <c r="O846" s="33">
        <f t="shared" si="142"/>
        <v>0</v>
      </c>
      <c r="P846" s="33">
        <f t="shared" si="142"/>
        <v>0</v>
      </c>
      <c r="Q846" s="36">
        <f t="shared" si="140"/>
        <v>1</v>
      </c>
      <c r="R846" s="33" t="s">
        <v>328</v>
      </c>
      <c r="U846" s="33" t="s">
        <v>338</v>
      </c>
      <c r="V846" s="33" t="s">
        <v>330</v>
      </c>
      <c r="W846" s="33" t="s">
        <v>162</v>
      </c>
      <c r="X846" s="33">
        <v>1</v>
      </c>
      <c r="Y846" s="33">
        <v>19.541207374700001</v>
      </c>
      <c r="Z846" s="33">
        <v>20</v>
      </c>
      <c r="AB846" s="33">
        <f t="shared" si="146"/>
        <v>0</v>
      </c>
      <c r="AC846" s="33">
        <f t="shared" si="146"/>
        <v>1</v>
      </c>
      <c r="AD846" s="33">
        <f t="shared" si="146"/>
        <v>0</v>
      </c>
      <c r="AE846" s="33">
        <f t="shared" si="146"/>
        <v>0</v>
      </c>
      <c r="AF846" s="33">
        <f t="shared" si="146"/>
        <v>0</v>
      </c>
      <c r="AG846" s="33">
        <f t="shared" si="146"/>
        <v>0</v>
      </c>
      <c r="AH846" s="33">
        <f t="shared" si="146"/>
        <v>0</v>
      </c>
      <c r="AI846" s="33">
        <f t="shared" si="146"/>
        <v>0</v>
      </c>
      <c r="AJ846" s="33">
        <f t="shared" si="146"/>
        <v>0</v>
      </c>
      <c r="AK846" s="33">
        <f t="shared" si="146"/>
        <v>0</v>
      </c>
      <c r="AL846" s="33">
        <f t="shared" si="146"/>
        <v>0</v>
      </c>
      <c r="AM846" s="33">
        <f t="shared" si="146"/>
        <v>0</v>
      </c>
    </row>
    <row r="847" spans="1:39">
      <c r="A847" s="33" t="s">
        <v>267</v>
      </c>
      <c r="B847" s="33" t="s">
        <v>272</v>
      </c>
      <c r="C847" s="33" t="s">
        <v>162</v>
      </c>
      <c r="D847" s="77">
        <v>2</v>
      </c>
      <c r="E847" s="33">
        <f t="shared" si="144"/>
        <v>0</v>
      </c>
      <c r="F847" s="33">
        <f t="shared" si="144"/>
        <v>1</v>
      </c>
      <c r="G847" s="33">
        <f t="shared" si="144"/>
        <v>0</v>
      </c>
      <c r="H847" s="33">
        <f t="shared" si="144"/>
        <v>0</v>
      </c>
      <c r="I847" s="33">
        <f t="shared" si="144"/>
        <v>0</v>
      </c>
      <c r="J847" s="33">
        <f t="shared" si="144"/>
        <v>0</v>
      </c>
      <c r="K847" s="33">
        <f t="shared" si="142"/>
        <v>0</v>
      </c>
      <c r="L847" s="33">
        <f t="shared" si="142"/>
        <v>0</v>
      </c>
      <c r="M847" s="33">
        <f t="shared" si="142"/>
        <v>0</v>
      </c>
      <c r="N847" s="33">
        <f t="shared" si="142"/>
        <v>0</v>
      </c>
      <c r="O847" s="33">
        <f t="shared" si="142"/>
        <v>0</v>
      </c>
      <c r="P847" s="33">
        <f t="shared" si="142"/>
        <v>0</v>
      </c>
      <c r="Q847" s="36">
        <f t="shared" si="140"/>
        <v>1</v>
      </c>
      <c r="R847" s="33" t="s">
        <v>328</v>
      </c>
      <c r="U847" s="33" t="s">
        <v>338</v>
      </c>
      <c r="V847" s="33" t="s">
        <v>330</v>
      </c>
      <c r="W847" s="33" t="s">
        <v>162</v>
      </c>
      <c r="X847" s="33">
        <v>2</v>
      </c>
      <c r="Y847" s="33">
        <v>18.553136910399999</v>
      </c>
      <c r="Z847" s="33">
        <v>20</v>
      </c>
      <c r="AB847" s="33">
        <f t="shared" si="146"/>
        <v>0</v>
      </c>
      <c r="AC847" s="33">
        <f t="shared" si="146"/>
        <v>1</v>
      </c>
      <c r="AD847" s="33">
        <f t="shared" si="146"/>
        <v>0</v>
      </c>
      <c r="AE847" s="33">
        <f t="shared" si="146"/>
        <v>0</v>
      </c>
      <c r="AF847" s="33">
        <f t="shared" si="146"/>
        <v>0</v>
      </c>
      <c r="AG847" s="33">
        <f t="shared" si="146"/>
        <v>0</v>
      </c>
      <c r="AH847" s="33">
        <f t="shared" si="146"/>
        <v>0</v>
      </c>
      <c r="AI847" s="33">
        <f t="shared" si="146"/>
        <v>0</v>
      </c>
      <c r="AJ847" s="33">
        <f t="shared" si="146"/>
        <v>0</v>
      </c>
      <c r="AK847" s="33">
        <f t="shared" si="146"/>
        <v>0</v>
      </c>
      <c r="AL847" s="33">
        <f t="shared" si="146"/>
        <v>0</v>
      </c>
      <c r="AM847" s="33">
        <f t="shared" si="146"/>
        <v>0</v>
      </c>
    </row>
    <row r="848" spans="1:39">
      <c r="A848" s="33" t="s">
        <v>267</v>
      </c>
      <c r="B848" s="33" t="s">
        <v>272</v>
      </c>
      <c r="C848" s="33" t="s">
        <v>162</v>
      </c>
      <c r="D848" s="77" t="s">
        <v>161</v>
      </c>
      <c r="E848" s="33">
        <f t="shared" si="144"/>
        <v>0</v>
      </c>
      <c r="F848" s="33">
        <f t="shared" si="144"/>
        <v>1</v>
      </c>
      <c r="G848" s="33">
        <f t="shared" si="144"/>
        <v>0</v>
      </c>
      <c r="H848" s="33">
        <f t="shared" si="144"/>
        <v>0</v>
      </c>
      <c r="I848" s="33">
        <f t="shared" si="144"/>
        <v>0</v>
      </c>
      <c r="J848" s="33">
        <f t="shared" si="144"/>
        <v>0</v>
      </c>
      <c r="K848" s="33">
        <f t="shared" si="142"/>
        <v>0</v>
      </c>
      <c r="L848" s="33">
        <f t="shared" si="142"/>
        <v>0</v>
      </c>
      <c r="M848" s="33">
        <f t="shared" si="142"/>
        <v>0</v>
      </c>
      <c r="N848" s="33">
        <f t="shared" si="142"/>
        <v>0</v>
      </c>
      <c r="O848" s="33">
        <f t="shared" si="142"/>
        <v>0</v>
      </c>
      <c r="P848" s="33">
        <f t="shared" si="142"/>
        <v>0</v>
      </c>
      <c r="Q848" s="36">
        <f t="shared" si="140"/>
        <v>1</v>
      </c>
      <c r="R848" s="33" t="s">
        <v>328</v>
      </c>
      <c r="U848" s="33" t="s">
        <v>338</v>
      </c>
      <c r="V848" s="33" t="s">
        <v>330</v>
      </c>
      <c r="W848" s="33" t="s">
        <v>162</v>
      </c>
      <c r="X848" s="33" t="s">
        <v>161</v>
      </c>
      <c r="Y848" s="33">
        <v>19.202816250800002</v>
      </c>
      <c r="Z848" s="33">
        <v>20</v>
      </c>
      <c r="AB848" s="33">
        <f t="shared" si="146"/>
        <v>0</v>
      </c>
      <c r="AC848" s="33">
        <f t="shared" si="146"/>
        <v>1</v>
      </c>
      <c r="AD848" s="33">
        <f t="shared" si="146"/>
        <v>0</v>
      </c>
      <c r="AE848" s="33">
        <f t="shared" si="146"/>
        <v>0</v>
      </c>
      <c r="AF848" s="33">
        <f t="shared" si="146"/>
        <v>0</v>
      </c>
      <c r="AG848" s="33">
        <f t="shared" si="146"/>
        <v>0</v>
      </c>
      <c r="AH848" s="33">
        <f t="shared" si="146"/>
        <v>0</v>
      </c>
      <c r="AI848" s="33">
        <f t="shared" si="146"/>
        <v>0</v>
      </c>
      <c r="AJ848" s="33">
        <f t="shared" si="146"/>
        <v>0</v>
      </c>
      <c r="AK848" s="33">
        <f t="shared" si="146"/>
        <v>0</v>
      </c>
      <c r="AL848" s="33">
        <f t="shared" si="146"/>
        <v>0</v>
      </c>
      <c r="AM848" s="33">
        <f t="shared" si="146"/>
        <v>0</v>
      </c>
    </row>
    <row r="849" spans="1:39">
      <c r="A849" s="33" t="s">
        <v>267</v>
      </c>
      <c r="B849" s="33" t="s">
        <v>272</v>
      </c>
      <c r="C849" s="33" t="s">
        <v>163</v>
      </c>
      <c r="D849" s="77">
        <v>1</v>
      </c>
      <c r="E849" s="33">
        <f t="shared" si="144"/>
        <v>0</v>
      </c>
      <c r="F849" s="33">
        <f t="shared" si="144"/>
        <v>0</v>
      </c>
      <c r="G849" s="33">
        <f t="shared" si="144"/>
        <v>1</v>
      </c>
      <c r="H849" s="33">
        <f t="shared" si="144"/>
        <v>0</v>
      </c>
      <c r="I849" s="33">
        <f t="shared" si="144"/>
        <v>0</v>
      </c>
      <c r="J849" s="33">
        <f t="shared" si="144"/>
        <v>0</v>
      </c>
      <c r="K849" s="33">
        <f t="shared" si="142"/>
        <v>0</v>
      </c>
      <c r="L849" s="33">
        <f t="shared" si="142"/>
        <v>0</v>
      </c>
      <c r="M849" s="33">
        <f t="shared" si="142"/>
        <v>0</v>
      </c>
      <c r="N849" s="33">
        <f t="shared" si="142"/>
        <v>0</v>
      </c>
      <c r="O849" s="33">
        <f t="shared" si="142"/>
        <v>0</v>
      </c>
      <c r="P849" s="33">
        <f t="shared" si="142"/>
        <v>0</v>
      </c>
      <c r="Q849" s="36">
        <f t="shared" si="140"/>
        <v>1</v>
      </c>
      <c r="R849" s="33" t="s">
        <v>328</v>
      </c>
      <c r="U849" s="33" t="s">
        <v>338</v>
      </c>
      <c r="V849" s="33" t="s">
        <v>330</v>
      </c>
      <c r="W849" s="33" t="s">
        <v>163</v>
      </c>
      <c r="X849" s="33">
        <v>1</v>
      </c>
      <c r="Y849" s="33">
        <v>16.107635828300001</v>
      </c>
      <c r="Z849" s="33">
        <v>15</v>
      </c>
      <c r="AB849" s="33">
        <f t="shared" si="146"/>
        <v>0</v>
      </c>
      <c r="AC849" s="33">
        <f t="shared" si="146"/>
        <v>0</v>
      </c>
      <c r="AD849" s="33">
        <f t="shared" si="146"/>
        <v>1</v>
      </c>
      <c r="AE849" s="33">
        <f t="shared" si="146"/>
        <v>0</v>
      </c>
      <c r="AF849" s="33">
        <f t="shared" si="146"/>
        <v>0</v>
      </c>
      <c r="AG849" s="33">
        <f t="shared" si="146"/>
        <v>0</v>
      </c>
      <c r="AH849" s="33">
        <f t="shared" si="146"/>
        <v>0</v>
      </c>
      <c r="AI849" s="33">
        <f t="shared" si="146"/>
        <v>0</v>
      </c>
      <c r="AJ849" s="33">
        <f t="shared" si="146"/>
        <v>0</v>
      </c>
      <c r="AK849" s="33">
        <f t="shared" si="146"/>
        <v>0</v>
      </c>
      <c r="AL849" s="33">
        <f t="shared" si="146"/>
        <v>0</v>
      </c>
      <c r="AM849" s="33">
        <f t="shared" si="146"/>
        <v>0</v>
      </c>
    </row>
    <row r="850" spans="1:39">
      <c r="A850" s="33" t="s">
        <v>267</v>
      </c>
      <c r="B850" s="33" t="s">
        <v>272</v>
      </c>
      <c r="C850" s="33" t="s">
        <v>163</v>
      </c>
      <c r="D850" s="77">
        <v>2</v>
      </c>
      <c r="E850" s="33">
        <f t="shared" si="144"/>
        <v>0</v>
      </c>
      <c r="F850" s="33">
        <f t="shared" si="144"/>
        <v>0</v>
      </c>
      <c r="G850" s="33">
        <f t="shared" si="144"/>
        <v>1</v>
      </c>
      <c r="H850" s="33">
        <f t="shared" si="144"/>
        <v>0</v>
      </c>
      <c r="I850" s="33">
        <f t="shared" si="144"/>
        <v>0</v>
      </c>
      <c r="J850" s="33">
        <f t="shared" si="144"/>
        <v>0</v>
      </c>
      <c r="K850" s="33">
        <f t="shared" si="142"/>
        <v>0</v>
      </c>
      <c r="L850" s="33">
        <f t="shared" si="142"/>
        <v>0</v>
      </c>
      <c r="M850" s="33">
        <f t="shared" si="142"/>
        <v>0</v>
      </c>
      <c r="N850" s="33">
        <f t="shared" si="142"/>
        <v>0</v>
      </c>
      <c r="O850" s="33">
        <f t="shared" si="142"/>
        <v>0</v>
      </c>
      <c r="P850" s="33">
        <f t="shared" si="142"/>
        <v>0</v>
      </c>
      <c r="Q850" s="36">
        <f t="shared" si="140"/>
        <v>1</v>
      </c>
      <c r="R850" s="33" t="s">
        <v>328</v>
      </c>
      <c r="U850" s="33" t="s">
        <v>338</v>
      </c>
      <c r="V850" s="33" t="s">
        <v>330</v>
      </c>
      <c r="W850" s="33" t="s">
        <v>163</v>
      </c>
      <c r="X850" s="33">
        <v>2</v>
      </c>
      <c r="Y850" s="33">
        <v>15.293178517399999</v>
      </c>
      <c r="Z850" s="33">
        <v>15</v>
      </c>
      <c r="AB850" s="33">
        <f t="shared" si="146"/>
        <v>0</v>
      </c>
      <c r="AC850" s="33">
        <f t="shared" si="146"/>
        <v>0</v>
      </c>
      <c r="AD850" s="33">
        <f t="shared" si="146"/>
        <v>1</v>
      </c>
      <c r="AE850" s="33">
        <f t="shared" si="146"/>
        <v>0</v>
      </c>
      <c r="AF850" s="33">
        <f t="shared" si="146"/>
        <v>0</v>
      </c>
      <c r="AG850" s="33">
        <f t="shared" si="146"/>
        <v>0</v>
      </c>
      <c r="AH850" s="33">
        <f t="shared" si="146"/>
        <v>0</v>
      </c>
      <c r="AI850" s="33">
        <f t="shared" si="146"/>
        <v>0</v>
      </c>
      <c r="AJ850" s="33">
        <f t="shared" si="146"/>
        <v>0</v>
      </c>
      <c r="AK850" s="33">
        <f t="shared" si="146"/>
        <v>0</v>
      </c>
      <c r="AL850" s="33">
        <f t="shared" si="146"/>
        <v>0</v>
      </c>
      <c r="AM850" s="33">
        <f t="shared" si="146"/>
        <v>0</v>
      </c>
    </row>
    <row r="851" spans="1:39">
      <c r="A851" s="33" t="s">
        <v>267</v>
      </c>
      <c r="B851" s="33" t="s">
        <v>272</v>
      </c>
      <c r="C851" s="33" t="s">
        <v>163</v>
      </c>
      <c r="D851" s="77" t="s">
        <v>161</v>
      </c>
      <c r="E851" s="33">
        <f t="shared" si="144"/>
        <v>0</v>
      </c>
      <c r="F851" s="33">
        <f t="shared" si="144"/>
        <v>0</v>
      </c>
      <c r="G851" s="33">
        <f t="shared" si="144"/>
        <v>1</v>
      </c>
      <c r="H851" s="33">
        <f t="shared" si="144"/>
        <v>0</v>
      </c>
      <c r="I851" s="33">
        <f t="shared" si="144"/>
        <v>0</v>
      </c>
      <c r="J851" s="33">
        <f t="shared" si="144"/>
        <v>0</v>
      </c>
      <c r="K851" s="33">
        <f t="shared" si="142"/>
        <v>0</v>
      </c>
      <c r="L851" s="33">
        <f t="shared" si="142"/>
        <v>0</v>
      </c>
      <c r="M851" s="33">
        <f t="shared" si="142"/>
        <v>0</v>
      </c>
      <c r="N851" s="33">
        <f t="shared" si="142"/>
        <v>0</v>
      </c>
      <c r="O851" s="33">
        <f t="shared" si="142"/>
        <v>0</v>
      </c>
      <c r="P851" s="33">
        <f t="shared" si="142"/>
        <v>0</v>
      </c>
      <c r="Q851" s="36">
        <f t="shared" si="140"/>
        <v>1</v>
      </c>
      <c r="R851" s="33" t="s">
        <v>328</v>
      </c>
      <c r="U851" s="33" t="s">
        <v>338</v>
      </c>
      <c r="V851" s="33" t="s">
        <v>330</v>
      </c>
      <c r="W851" s="33" t="s">
        <v>163</v>
      </c>
      <c r="X851" s="33" t="s">
        <v>161</v>
      </c>
      <c r="Y851" s="33">
        <v>15.8287031664</v>
      </c>
      <c r="Z851" s="33">
        <v>15</v>
      </c>
      <c r="AB851" s="33">
        <f t="shared" si="146"/>
        <v>0</v>
      </c>
      <c r="AC851" s="33">
        <f t="shared" si="146"/>
        <v>0</v>
      </c>
      <c r="AD851" s="33">
        <f t="shared" si="146"/>
        <v>1</v>
      </c>
      <c r="AE851" s="33">
        <f t="shared" si="146"/>
        <v>0</v>
      </c>
      <c r="AF851" s="33">
        <f t="shared" si="146"/>
        <v>0</v>
      </c>
      <c r="AG851" s="33">
        <f t="shared" si="146"/>
        <v>0</v>
      </c>
      <c r="AH851" s="33">
        <f t="shared" si="146"/>
        <v>0</v>
      </c>
      <c r="AI851" s="33">
        <f t="shared" si="146"/>
        <v>0</v>
      </c>
      <c r="AJ851" s="33">
        <f t="shared" si="146"/>
        <v>0</v>
      </c>
      <c r="AK851" s="33">
        <f t="shared" si="146"/>
        <v>0</v>
      </c>
      <c r="AL851" s="33">
        <f t="shared" si="146"/>
        <v>0</v>
      </c>
      <c r="AM851" s="33">
        <f t="shared" si="146"/>
        <v>0</v>
      </c>
    </row>
    <row r="852" spans="1:39">
      <c r="A852" s="33" t="s">
        <v>267</v>
      </c>
      <c r="B852" s="33" t="s">
        <v>272</v>
      </c>
      <c r="C852" s="33" t="s">
        <v>164</v>
      </c>
      <c r="D852" s="77">
        <v>1</v>
      </c>
      <c r="E852" s="33">
        <f t="shared" si="144"/>
        <v>0</v>
      </c>
      <c r="F852" s="33">
        <f t="shared" si="144"/>
        <v>0</v>
      </c>
      <c r="G852" s="33">
        <f t="shared" si="144"/>
        <v>1</v>
      </c>
      <c r="H852" s="33">
        <f t="shared" si="144"/>
        <v>0</v>
      </c>
      <c r="I852" s="33">
        <f t="shared" si="144"/>
        <v>0</v>
      </c>
      <c r="J852" s="33">
        <f t="shared" si="144"/>
        <v>0</v>
      </c>
      <c r="K852" s="33">
        <f t="shared" si="142"/>
        <v>0</v>
      </c>
      <c r="L852" s="33">
        <f t="shared" si="142"/>
        <v>0</v>
      </c>
      <c r="M852" s="33">
        <f t="shared" si="142"/>
        <v>0</v>
      </c>
      <c r="N852" s="33">
        <f t="shared" si="142"/>
        <v>0</v>
      </c>
      <c r="O852" s="33">
        <f t="shared" si="142"/>
        <v>0</v>
      </c>
      <c r="P852" s="33">
        <f t="shared" si="142"/>
        <v>0</v>
      </c>
      <c r="Q852" s="36">
        <f t="shared" si="140"/>
        <v>1</v>
      </c>
      <c r="R852" s="33" t="s">
        <v>328</v>
      </c>
      <c r="U852" s="33" t="s">
        <v>338</v>
      </c>
      <c r="V852" s="33" t="s">
        <v>330</v>
      </c>
      <c r="W852" s="33" t="s">
        <v>164</v>
      </c>
      <c r="X852" s="33">
        <v>1</v>
      </c>
      <c r="Y852" s="33">
        <v>13.277374678199999</v>
      </c>
      <c r="Z852" s="33">
        <v>15</v>
      </c>
      <c r="AB852" s="33">
        <f t="shared" si="146"/>
        <v>0</v>
      </c>
      <c r="AC852" s="33">
        <f t="shared" si="146"/>
        <v>0</v>
      </c>
      <c r="AD852" s="33">
        <f t="shared" si="146"/>
        <v>1</v>
      </c>
      <c r="AE852" s="33">
        <f t="shared" si="146"/>
        <v>0</v>
      </c>
      <c r="AF852" s="33">
        <f t="shared" si="146"/>
        <v>0</v>
      </c>
      <c r="AG852" s="33">
        <f t="shared" si="146"/>
        <v>0</v>
      </c>
      <c r="AH852" s="33">
        <f t="shared" si="146"/>
        <v>0</v>
      </c>
      <c r="AI852" s="33">
        <f t="shared" si="146"/>
        <v>0</v>
      </c>
      <c r="AJ852" s="33">
        <f t="shared" si="146"/>
        <v>0</v>
      </c>
      <c r="AK852" s="33">
        <f t="shared" si="146"/>
        <v>0</v>
      </c>
      <c r="AL852" s="33">
        <f t="shared" si="146"/>
        <v>0</v>
      </c>
      <c r="AM852" s="33">
        <f t="shared" si="146"/>
        <v>0</v>
      </c>
    </row>
    <row r="853" spans="1:39">
      <c r="A853" s="33" t="s">
        <v>267</v>
      </c>
      <c r="B853" s="33" t="s">
        <v>272</v>
      </c>
      <c r="C853" s="33" t="s">
        <v>164</v>
      </c>
      <c r="D853" s="77">
        <v>2</v>
      </c>
      <c r="E853" s="33">
        <f t="shared" si="144"/>
        <v>0</v>
      </c>
      <c r="F853" s="33">
        <f t="shared" si="144"/>
        <v>0</v>
      </c>
      <c r="G853" s="33">
        <f t="shared" si="144"/>
        <v>1</v>
      </c>
      <c r="H853" s="33">
        <f t="shared" si="144"/>
        <v>0</v>
      </c>
      <c r="I853" s="33">
        <f t="shared" si="144"/>
        <v>0</v>
      </c>
      <c r="J853" s="33">
        <f t="shared" si="144"/>
        <v>0</v>
      </c>
      <c r="K853" s="33">
        <f t="shared" si="142"/>
        <v>0</v>
      </c>
      <c r="L853" s="33">
        <f t="shared" si="142"/>
        <v>0</v>
      </c>
      <c r="M853" s="33">
        <f t="shared" si="142"/>
        <v>0</v>
      </c>
      <c r="N853" s="33">
        <f t="shared" si="142"/>
        <v>0</v>
      </c>
      <c r="O853" s="33">
        <f t="shared" si="142"/>
        <v>0</v>
      </c>
      <c r="P853" s="33">
        <f t="shared" si="142"/>
        <v>0</v>
      </c>
      <c r="Q853" s="36">
        <f t="shared" si="140"/>
        <v>1</v>
      </c>
      <c r="R853" s="33" t="s">
        <v>328</v>
      </c>
      <c r="U853" s="33" t="s">
        <v>338</v>
      </c>
      <c r="V853" s="33" t="s">
        <v>330</v>
      </c>
      <c r="W853" s="33" t="s">
        <v>164</v>
      </c>
      <c r="X853" s="33">
        <v>2</v>
      </c>
      <c r="Y853" s="33">
        <v>12.6060250778</v>
      </c>
      <c r="Z853" s="33">
        <v>15</v>
      </c>
      <c r="AB853" s="33">
        <f t="shared" si="146"/>
        <v>0</v>
      </c>
      <c r="AC853" s="33">
        <f t="shared" si="146"/>
        <v>0</v>
      </c>
      <c r="AD853" s="33">
        <f t="shared" si="146"/>
        <v>1</v>
      </c>
      <c r="AE853" s="33">
        <f t="shared" si="146"/>
        <v>0</v>
      </c>
      <c r="AF853" s="33">
        <f t="shared" si="146"/>
        <v>0</v>
      </c>
      <c r="AG853" s="33">
        <f t="shared" si="146"/>
        <v>0</v>
      </c>
      <c r="AH853" s="33">
        <f t="shared" si="146"/>
        <v>0</v>
      </c>
      <c r="AI853" s="33">
        <f t="shared" si="146"/>
        <v>0</v>
      </c>
      <c r="AJ853" s="33">
        <f t="shared" si="146"/>
        <v>0</v>
      </c>
      <c r="AK853" s="33">
        <f t="shared" si="146"/>
        <v>0</v>
      </c>
      <c r="AL853" s="33">
        <f t="shared" si="146"/>
        <v>0</v>
      </c>
      <c r="AM853" s="33">
        <f t="shared" si="146"/>
        <v>0</v>
      </c>
    </row>
    <row r="854" spans="1:39">
      <c r="A854" s="33" t="s">
        <v>267</v>
      </c>
      <c r="B854" s="33" t="s">
        <v>272</v>
      </c>
      <c r="C854" s="33" t="s">
        <v>164</v>
      </c>
      <c r="D854" s="77" t="s">
        <v>161</v>
      </c>
      <c r="E854" s="33">
        <f t="shared" si="144"/>
        <v>0</v>
      </c>
      <c r="F854" s="33">
        <f t="shared" si="144"/>
        <v>0</v>
      </c>
      <c r="G854" s="33">
        <f t="shared" si="144"/>
        <v>1</v>
      </c>
      <c r="H854" s="33">
        <f t="shared" si="144"/>
        <v>0</v>
      </c>
      <c r="I854" s="33">
        <f t="shared" si="144"/>
        <v>0</v>
      </c>
      <c r="J854" s="33">
        <f t="shared" si="144"/>
        <v>0</v>
      </c>
      <c r="K854" s="33">
        <f t="shared" si="142"/>
        <v>0</v>
      </c>
      <c r="L854" s="33">
        <f t="shared" si="142"/>
        <v>0</v>
      </c>
      <c r="M854" s="33">
        <f t="shared" si="142"/>
        <v>0</v>
      </c>
      <c r="N854" s="33">
        <f t="shared" si="142"/>
        <v>0</v>
      </c>
      <c r="O854" s="33">
        <f t="shared" si="142"/>
        <v>0</v>
      </c>
      <c r="P854" s="33">
        <f t="shared" si="142"/>
        <v>0</v>
      </c>
      <c r="Q854" s="36">
        <f t="shared" si="140"/>
        <v>1</v>
      </c>
      <c r="R854" s="33" t="s">
        <v>328</v>
      </c>
      <c r="U854" s="33" t="s">
        <v>338</v>
      </c>
      <c r="V854" s="33" t="s">
        <v>330</v>
      </c>
      <c r="W854" s="33" t="s">
        <v>164</v>
      </c>
      <c r="X854" s="33" t="s">
        <v>161</v>
      </c>
      <c r="Y854" s="33">
        <v>13.0474530744</v>
      </c>
      <c r="Z854" s="33">
        <v>15</v>
      </c>
      <c r="AB854" s="33">
        <f t="shared" si="146"/>
        <v>0</v>
      </c>
      <c r="AC854" s="33">
        <f t="shared" si="146"/>
        <v>0</v>
      </c>
      <c r="AD854" s="33">
        <f t="shared" si="146"/>
        <v>1</v>
      </c>
      <c r="AE854" s="33">
        <f t="shared" si="146"/>
        <v>0</v>
      </c>
      <c r="AF854" s="33">
        <f t="shared" si="146"/>
        <v>0</v>
      </c>
      <c r="AG854" s="33">
        <f t="shared" si="146"/>
        <v>0</v>
      </c>
      <c r="AH854" s="33">
        <f t="shared" si="146"/>
        <v>0</v>
      </c>
      <c r="AI854" s="33">
        <f t="shared" si="146"/>
        <v>0</v>
      </c>
      <c r="AJ854" s="33">
        <f t="shared" si="146"/>
        <v>0</v>
      </c>
      <c r="AK854" s="33">
        <f t="shared" si="146"/>
        <v>0</v>
      </c>
      <c r="AL854" s="33">
        <f t="shared" si="146"/>
        <v>0</v>
      </c>
      <c r="AM854" s="33">
        <f t="shared" si="146"/>
        <v>0</v>
      </c>
    </row>
    <row r="855" spans="1:39">
      <c r="A855" s="33" t="s">
        <v>267</v>
      </c>
      <c r="B855" s="33" t="s">
        <v>272</v>
      </c>
      <c r="C855" s="33" t="s">
        <v>165</v>
      </c>
      <c r="D855" s="77">
        <v>1</v>
      </c>
      <c r="E855" s="33">
        <f t="shared" si="144"/>
        <v>0</v>
      </c>
      <c r="F855" s="33">
        <f t="shared" si="144"/>
        <v>0</v>
      </c>
      <c r="G855" s="33">
        <f t="shared" si="144"/>
        <v>0</v>
      </c>
      <c r="H855" s="33">
        <f t="shared" ref="H855:P881" si="147">AE855</f>
        <v>1</v>
      </c>
      <c r="I855" s="33">
        <f t="shared" si="147"/>
        <v>0</v>
      </c>
      <c r="J855" s="33">
        <f t="shared" si="147"/>
        <v>0</v>
      </c>
      <c r="K855" s="33">
        <f t="shared" si="142"/>
        <v>0</v>
      </c>
      <c r="L855" s="33">
        <f t="shared" si="142"/>
        <v>0</v>
      </c>
      <c r="M855" s="33">
        <f t="shared" si="142"/>
        <v>0</v>
      </c>
      <c r="N855" s="33">
        <f t="shared" si="142"/>
        <v>0</v>
      </c>
      <c r="O855" s="33">
        <f t="shared" si="142"/>
        <v>0</v>
      </c>
      <c r="P855" s="33">
        <f t="shared" si="142"/>
        <v>0</v>
      </c>
      <c r="Q855" s="36">
        <f t="shared" si="140"/>
        <v>1</v>
      </c>
      <c r="R855" s="33" t="s">
        <v>328</v>
      </c>
      <c r="U855" s="33" t="s">
        <v>338</v>
      </c>
      <c r="V855" s="33" t="s">
        <v>330</v>
      </c>
      <c r="W855" s="33" t="s">
        <v>165</v>
      </c>
      <c r="X855" s="33">
        <v>1</v>
      </c>
      <c r="Y855" s="33">
        <v>10.9444166868</v>
      </c>
      <c r="Z855" s="33">
        <v>10</v>
      </c>
      <c r="AB855" s="33">
        <f t="shared" si="146"/>
        <v>0</v>
      </c>
      <c r="AC855" s="33">
        <f t="shared" si="146"/>
        <v>0</v>
      </c>
      <c r="AD855" s="33">
        <f t="shared" si="146"/>
        <v>0</v>
      </c>
      <c r="AE855" s="33">
        <f t="shared" si="146"/>
        <v>1</v>
      </c>
      <c r="AF855" s="33">
        <f t="shared" si="146"/>
        <v>0</v>
      </c>
      <c r="AG855" s="33">
        <f t="shared" si="146"/>
        <v>0</v>
      </c>
      <c r="AH855" s="33">
        <f t="shared" si="146"/>
        <v>0</v>
      </c>
      <c r="AI855" s="33">
        <f t="shared" si="146"/>
        <v>0</v>
      </c>
      <c r="AJ855" s="33">
        <f t="shared" si="146"/>
        <v>0</v>
      </c>
      <c r="AK855" s="33">
        <f t="shared" si="146"/>
        <v>0</v>
      </c>
      <c r="AL855" s="33">
        <f t="shared" si="146"/>
        <v>0</v>
      </c>
      <c r="AM855" s="33">
        <f t="shared" si="146"/>
        <v>0</v>
      </c>
    </row>
    <row r="856" spans="1:39">
      <c r="A856" s="33" t="s">
        <v>267</v>
      </c>
      <c r="B856" s="33" t="s">
        <v>272</v>
      </c>
      <c r="C856" s="33" t="s">
        <v>165</v>
      </c>
      <c r="D856" s="77">
        <v>2</v>
      </c>
      <c r="E856" s="33">
        <f t="shared" ref="E856:J902" si="148">AB856</f>
        <v>0</v>
      </c>
      <c r="F856" s="33">
        <f t="shared" si="148"/>
        <v>0</v>
      </c>
      <c r="G856" s="33">
        <f t="shared" si="148"/>
        <v>0</v>
      </c>
      <c r="H856" s="33">
        <f t="shared" si="147"/>
        <v>1</v>
      </c>
      <c r="I856" s="33">
        <f t="shared" si="147"/>
        <v>0</v>
      </c>
      <c r="J856" s="33">
        <f t="shared" si="147"/>
        <v>0</v>
      </c>
      <c r="K856" s="33">
        <f t="shared" si="142"/>
        <v>0</v>
      </c>
      <c r="L856" s="33">
        <f t="shared" si="142"/>
        <v>0</v>
      </c>
      <c r="M856" s="33">
        <f t="shared" si="142"/>
        <v>0</v>
      </c>
      <c r="N856" s="33">
        <f t="shared" si="142"/>
        <v>0</v>
      </c>
      <c r="O856" s="33">
        <f t="shared" si="142"/>
        <v>0</v>
      </c>
      <c r="P856" s="33">
        <f t="shared" si="142"/>
        <v>0</v>
      </c>
      <c r="Q856" s="36">
        <f t="shared" si="140"/>
        <v>1</v>
      </c>
      <c r="R856" s="33" t="s">
        <v>328</v>
      </c>
      <c r="U856" s="33" t="s">
        <v>338</v>
      </c>
      <c r="V856" s="33" t="s">
        <v>330</v>
      </c>
      <c r="W856" s="33" t="s">
        <v>165</v>
      </c>
      <c r="X856" s="33">
        <v>2</v>
      </c>
      <c r="Y856" s="33">
        <v>10.391029443700001</v>
      </c>
      <c r="Z856" s="33">
        <v>10</v>
      </c>
      <c r="AB856" s="33">
        <f t="shared" ref="AB856:AM868" si="149">IF(AB$2=$Z856,1,0)</f>
        <v>0</v>
      </c>
      <c r="AC856" s="33">
        <f t="shared" si="149"/>
        <v>0</v>
      </c>
      <c r="AD856" s="33">
        <f t="shared" si="149"/>
        <v>0</v>
      </c>
      <c r="AE856" s="33">
        <f t="shared" si="149"/>
        <v>1</v>
      </c>
      <c r="AF856" s="33">
        <f t="shared" si="149"/>
        <v>0</v>
      </c>
      <c r="AG856" s="33">
        <f t="shared" si="149"/>
        <v>0</v>
      </c>
      <c r="AH856" s="33">
        <f t="shared" si="149"/>
        <v>0</v>
      </c>
      <c r="AI856" s="33">
        <f t="shared" si="149"/>
        <v>0</v>
      </c>
      <c r="AJ856" s="33">
        <f t="shared" si="149"/>
        <v>0</v>
      </c>
      <c r="AK856" s="33">
        <f t="shared" si="149"/>
        <v>0</v>
      </c>
      <c r="AL856" s="33">
        <f t="shared" si="149"/>
        <v>0</v>
      </c>
      <c r="AM856" s="33">
        <f t="shared" si="149"/>
        <v>0</v>
      </c>
    </row>
    <row r="857" spans="1:39">
      <c r="A857" s="33" t="s">
        <v>267</v>
      </c>
      <c r="B857" s="33" t="s">
        <v>272</v>
      </c>
      <c r="C857" s="33" t="s">
        <v>165</v>
      </c>
      <c r="D857" s="77" t="s">
        <v>161</v>
      </c>
      <c r="E857" s="33">
        <f t="shared" si="148"/>
        <v>0</v>
      </c>
      <c r="F857" s="33">
        <f t="shared" si="148"/>
        <v>0</v>
      </c>
      <c r="G857" s="33">
        <f t="shared" si="148"/>
        <v>0</v>
      </c>
      <c r="H857" s="33">
        <f t="shared" si="147"/>
        <v>1</v>
      </c>
      <c r="I857" s="33">
        <f t="shared" si="147"/>
        <v>0</v>
      </c>
      <c r="J857" s="33">
        <f t="shared" si="147"/>
        <v>0</v>
      </c>
      <c r="K857" s="33">
        <f t="shared" si="142"/>
        <v>0</v>
      </c>
      <c r="L857" s="33">
        <f t="shared" si="142"/>
        <v>0</v>
      </c>
      <c r="M857" s="33">
        <f t="shared" si="142"/>
        <v>0</v>
      </c>
      <c r="N857" s="33">
        <f t="shared" si="142"/>
        <v>0</v>
      </c>
      <c r="O857" s="33">
        <f t="shared" si="142"/>
        <v>0</v>
      </c>
      <c r="P857" s="33">
        <f t="shared" si="142"/>
        <v>0</v>
      </c>
      <c r="Q857" s="36">
        <f t="shared" ref="Q857:Q908" si="150">SUM(AB857:AM857)</f>
        <v>1</v>
      </c>
      <c r="R857" s="33" t="s">
        <v>328</v>
      </c>
      <c r="U857" s="33" t="s">
        <v>338</v>
      </c>
      <c r="V857" s="33" t="s">
        <v>330</v>
      </c>
      <c r="W857" s="33" t="s">
        <v>165</v>
      </c>
      <c r="X857" s="33" t="s">
        <v>161</v>
      </c>
      <c r="Y857" s="33">
        <v>10.7548944433</v>
      </c>
      <c r="Z857" s="33">
        <v>10</v>
      </c>
      <c r="AB857" s="33">
        <f t="shared" si="149"/>
        <v>0</v>
      </c>
      <c r="AC857" s="33">
        <f t="shared" si="149"/>
        <v>0</v>
      </c>
      <c r="AD857" s="33">
        <f t="shared" si="149"/>
        <v>0</v>
      </c>
      <c r="AE857" s="33">
        <f t="shared" si="149"/>
        <v>1</v>
      </c>
      <c r="AF857" s="33">
        <f t="shared" si="149"/>
        <v>0</v>
      </c>
      <c r="AG857" s="33">
        <f t="shared" si="149"/>
        <v>0</v>
      </c>
      <c r="AH857" s="33">
        <f t="shared" si="149"/>
        <v>0</v>
      </c>
      <c r="AI857" s="33">
        <f t="shared" si="149"/>
        <v>0</v>
      </c>
      <c r="AJ857" s="33">
        <f t="shared" si="149"/>
        <v>0</v>
      </c>
      <c r="AK857" s="33">
        <f t="shared" si="149"/>
        <v>0</v>
      </c>
      <c r="AL857" s="33">
        <f t="shared" si="149"/>
        <v>0</v>
      </c>
      <c r="AM857" s="33">
        <f t="shared" si="149"/>
        <v>0</v>
      </c>
    </row>
    <row r="858" spans="1:39">
      <c r="A858" s="33" t="s">
        <v>267</v>
      </c>
      <c r="B858" s="33" t="str">
        <f t="shared" ref="B858:B909" si="151">V858</f>
        <v>1950s</v>
      </c>
      <c r="C858" s="33" t="s">
        <v>311</v>
      </c>
      <c r="D858" s="77">
        <v>1</v>
      </c>
      <c r="E858" s="33">
        <f t="shared" si="148"/>
        <v>1</v>
      </c>
      <c r="F858" s="33">
        <f t="shared" si="148"/>
        <v>0</v>
      </c>
      <c r="G858" s="33">
        <f t="shared" si="148"/>
        <v>0</v>
      </c>
      <c r="H858" s="33">
        <f t="shared" si="147"/>
        <v>0</v>
      </c>
      <c r="I858" s="33">
        <f t="shared" si="147"/>
        <v>0</v>
      </c>
      <c r="J858" s="33">
        <f t="shared" si="147"/>
        <v>0</v>
      </c>
      <c r="K858" s="33">
        <f t="shared" si="147"/>
        <v>0</v>
      </c>
      <c r="L858" s="33">
        <f t="shared" si="147"/>
        <v>0</v>
      </c>
      <c r="M858" s="33">
        <f t="shared" si="147"/>
        <v>0</v>
      </c>
      <c r="N858" s="33">
        <f t="shared" si="147"/>
        <v>0</v>
      </c>
      <c r="O858" s="33">
        <f t="shared" si="147"/>
        <v>0</v>
      </c>
      <c r="P858" s="33">
        <f t="shared" si="147"/>
        <v>0</v>
      </c>
      <c r="Q858" s="36">
        <f t="shared" si="150"/>
        <v>1</v>
      </c>
      <c r="R858" s="33" t="s">
        <v>328</v>
      </c>
      <c r="U858" s="33" t="s">
        <v>338</v>
      </c>
      <c r="V858" s="33" t="s">
        <v>4</v>
      </c>
      <c r="W858" s="33" t="s">
        <v>311</v>
      </c>
      <c r="X858" s="33">
        <v>1</v>
      </c>
      <c r="Y858" s="33">
        <v>23.706693504299999</v>
      </c>
      <c r="Z858" s="33">
        <v>25</v>
      </c>
      <c r="AB858" s="33">
        <f t="shared" si="149"/>
        <v>1</v>
      </c>
      <c r="AC858" s="33">
        <f t="shared" si="149"/>
        <v>0</v>
      </c>
      <c r="AD858" s="33">
        <f t="shared" si="149"/>
        <v>0</v>
      </c>
      <c r="AE858" s="33">
        <f t="shared" si="149"/>
        <v>0</v>
      </c>
      <c r="AF858" s="33">
        <f t="shared" si="149"/>
        <v>0</v>
      </c>
      <c r="AG858" s="33">
        <f t="shared" si="149"/>
        <v>0</v>
      </c>
      <c r="AH858" s="33">
        <f t="shared" si="149"/>
        <v>0</v>
      </c>
      <c r="AI858" s="33">
        <f t="shared" si="149"/>
        <v>0</v>
      </c>
      <c r="AJ858" s="33">
        <f t="shared" si="149"/>
        <v>0</v>
      </c>
      <c r="AK858" s="33">
        <f t="shared" si="149"/>
        <v>0</v>
      </c>
      <c r="AL858" s="33">
        <f t="shared" si="149"/>
        <v>0</v>
      </c>
      <c r="AM858" s="33">
        <f t="shared" si="149"/>
        <v>0</v>
      </c>
    </row>
    <row r="859" spans="1:39">
      <c r="A859" s="33" t="s">
        <v>267</v>
      </c>
      <c r="B859" s="33" t="str">
        <f t="shared" si="151"/>
        <v>1950s</v>
      </c>
      <c r="C859" s="33" t="s">
        <v>311</v>
      </c>
      <c r="D859" s="77">
        <v>2</v>
      </c>
      <c r="E859" s="33">
        <f t="shared" si="148"/>
        <v>1</v>
      </c>
      <c r="F859" s="33">
        <f t="shared" si="148"/>
        <v>0</v>
      </c>
      <c r="G859" s="33">
        <f t="shared" si="148"/>
        <v>0</v>
      </c>
      <c r="H859" s="33">
        <f t="shared" si="147"/>
        <v>0</v>
      </c>
      <c r="I859" s="33">
        <f t="shared" si="147"/>
        <v>0</v>
      </c>
      <c r="J859" s="33">
        <f t="shared" si="147"/>
        <v>0</v>
      </c>
      <c r="K859" s="33">
        <f t="shared" si="147"/>
        <v>0</v>
      </c>
      <c r="L859" s="33">
        <f t="shared" si="147"/>
        <v>0</v>
      </c>
      <c r="M859" s="33">
        <f t="shared" si="147"/>
        <v>0</v>
      </c>
      <c r="N859" s="33">
        <f t="shared" si="147"/>
        <v>0</v>
      </c>
      <c r="O859" s="33">
        <f t="shared" si="147"/>
        <v>0</v>
      </c>
      <c r="P859" s="33">
        <f t="shared" si="147"/>
        <v>0</v>
      </c>
      <c r="Q859" s="36">
        <f t="shared" si="150"/>
        <v>1</v>
      </c>
      <c r="R859" s="33" t="s">
        <v>328</v>
      </c>
      <c r="U859" s="33" t="s">
        <v>338</v>
      </c>
      <c r="V859" s="33" t="s">
        <v>4</v>
      </c>
      <c r="W859" s="33" t="s">
        <v>311</v>
      </c>
      <c r="X859" s="33">
        <v>2</v>
      </c>
      <c r="Y859" s="33">
        <v>22.5080017752</v>
      </c>
      <c r="Z859" s="33">
        <v>25</v>
      </c>
      <c r="AB859" s="33">
        <f t="shared" si="149"/>
        <v>1</v>
      </c>
      <c r="AC859" s="33">
        <f t="shared" si="149"/>
        <v>0</v>
      </c>
      <c r="AD859" s="33">
        <f t="shared" si="149"/>
        <v>0</v>
      </c>
      <c r="AE859" s="33">
        <f t="shared" si="149"/>
        <v>0</v>
      </c>
      <c r="AF859" s="33">
        <f t="shared" si="149"/>
        <v>0</v>
      </c>
      <c r="AG859" s="33">
        <f t="shared" si="149"/>
        <v>0</v>
      </c>
      <c r="AH859" s="33">
        <f t="shared" si="149"/>
        <v>0</v>
      </c>
      <c r="AI859" s="33">
        <f t="shared" si="149"/>
        <v>0</v>
      </c>
      <c r="AJ859" s="33">
        <f t="shared" si="149"/>
        <v>0</v>
      </c>
      <c r="AK859" s="33">
        <f t="shared" si="149"/>
        <v>0</v>
      </c>
      <c r="AL859" s="33">
        <f t="shared" si="149"/>
        <v>0</v>
      </c>
      <c r="AM859" s="33">
        <f t="shared" si="149"/>
        <v>0</v>
      </c>
    </row>
    <row r="860" spans="1:39">
      <c r="A860" s="33" t="s">
        <v>267</v>
      </c>
      <c r="B860" s="33" t="str">
        <f t="shared" si="151"/>
        <v>1950s</v>
      </c>
      <c r="C860" s="33" t="s">
        <v>311</v>
      </c>
      <c r="D860" s="77" t="s">
        <v>161</v>
      </c>
      <c r="E860" s="33">
        <f t="shared" si="148"/>
        <v>1</v>
      </c>
      <c r="F860" s="33">
        <f t="shared" si="148"/>
        <v>0</v>
      </c>
      <c r="G860" s="33">
        <f t="shared" si="148"/>
        <v>0</v>
      </c>
      <c r="H860" s="33">
        <f t="shared" si="147"/>
        <v>0</v>
      </c>
      <c r="I860" s="33">
        <f t="shared" si="147"/>
        <v>0</v>
      </c>
      <c r="J860" s="33">
        <f t="shared" si="147"/>
        <v>0</v>
      </c>
      <c r="K860" s="33">
        <f t="shared" si="147"/>
        <v>0</v>
      </c>
      <c r="L860" s="33">
        <f t="shared" si="147"/>
        <v>0</v>
      </c>
      <c r="M860" s="33">
        <f t="shared" si="147"/>
        <v>0</v>
      </c>
      <c r="N860" s="33">
        <f t="shared" si="147"/>
        <v>0</v>
      </c>
      <c r="O860" s="33">
        <f t="shared" si="147"/>
        <v>0</v>
      </c>
      <c r="P860" s="33">
        <f t="shared" si="147"/>
        <v>0</v>
      </c>
      <c r="Q860" s="36">
        <f t="shared" si="150"/>
        <v>1</v>
      </c>
      <c r="R860" s="33" t="s">
        <v>328</v>
      </c>
      <c r="U860" s="33" t="s">
        <v>338</v>
      </c>
      <c r="V860" s="33" t="s">
        <v>4</v>
      </c>
      <c r="W860" s="33" t="s">
        <v>311</v>
      </c>
      <c r="X860" s="33" t="s">
        <v>161</v>
      </c>
      <c r="Y860" s="33">
        <v>23.296169502200001</v>
      </c>
      <c r="Z860" s="33">
        <v>25</v>
      </c>
      <c r="AB860" s="33">
        <f t="shared" si="149"/>
        <v>1</v>
      </c>
      <c r="AC860" s="33">
        <f t="shared" si="149"/>
        <v>0</v>
      </c>
      <c r="AD860" s="33">
        <f t="shared" si="149"/>
        <v>0</v>
      </c>
      <c r="AE860" s="33">
        <f t="shared" si="149"/>
        <v>0</v>
      </c>
      <c r="AF860" s="33">
        <f t="shared" si="149"/>
        <v>0</v>
      </c>
      <c r="AG860" s="33">
        <f t="shared" si="149"/>
        <v>0</v>
      </c>
      <c r="AH860" s="33">
        <f t="shared" si="149"/>
        <v>0</v>
      </c>
      <c r="AI860" s="33">
        <f t="shared" si="149"/>
        <v>0</v>
      </c>
      <c r="AJ860" s="33">
        <f t="shared" si="149"/>
        <v>0</v>
      </c>
      <c r="AK860" s="33">
        <f t="shared" si="149"/>
        <v>0</v>
      </c>
      <c r="AL860" s="33">
        <f t="shared" si="149"/>
        <v>0</v>
      </c>
      <c r="AM860" s="33">
        <f t="shared" si="149"/>
        <v>0</v>
      </c>
    </row>
    <row r="861" spans="1:39">
      <c r="A861" s="33" t="s">
        <v>267</v>
      </c>
      <c r="B861" s="33" t="str">
        <f t="shared" si="151"/>
        <v>1950s</v>
      </c>
      <c r="C861" s="33" t="s">
        <v>162</v>
      </c>
      <c r="D861" s="77">
        <v>1</v>
      </c>
      <c r="E861" s="33">
        <f t="shared" si="148"/>
        <v>0</v>
      </c>
      <c r="F861" s="33">
        <f t="shared" si="148"/>
        <v>1</v>
      </c>
      <c r="G861" s="33">
        <f t="shared" si="148"/>
        <v>0</v>
      </c>
      <c r="H861" s="33">
        <f t="shared" si="147"/>
        <v>0</v>
      </c>
      <c r="I861" s="33">
        <f t="shared" si="147"/>
        <v>0</v>
      </c>
      <c r="J861" s="33">
        <f t="shared" si="147"/>
        <v>0</v>
      </c>
      <c r="K861" s="33">
        <f t="shared" si="147"/>
        <v>0</v>
      </c>
      <c r="L861" s="33">
        <f t="shared" si="147"/>
        <v>0</v>
      </c>
      <c r="M861" s="33">
        <f t="shared" si="147"/>
        <v>0</v>
      </c>
      <c r="N861" s="33">
        <f t="shared" si="147"/>
        <v>0</v>
      </c>
      <c r="O861" s="33">
        <f t="shared" si="147"/>
        <v>0</v>
      </c>
      <c r="P861" s="33">
        <f t="shared" si="147"/>
        <v>0</v>
      </c>
      <c r="Q861" s="36">
        <f t="shared" si="150"/>
        <v>1</v>
      </c>
      <c r="R861" s="33" t="s">
        <v>328</v>
      </c>
      <c r="U861" s="33" t="s">
        <v>338</v>
      </c>
      <c r="V861" s="33" t="s">
        <v>4</v>
      </c>
      <c r="W861" s="33" t="s">
        <v>162</v>
      </c>
      <c r="X861" s="33">
        <v>1</v>
      </c>
      <c r="Y861" s="33">
        <v>19.541207374700001</v>
      </c>
      <c r="Z861" s="33">
        <v>20</v>
      </c>
      <c r="AB861" s="33">
        <f t="shared" si="149"/>
        <v>0</v>
      </c>
      <c r="AC861" s="33">
        <f t="shared" si="149"/>
        <v>1</v>
      </c>
      <c r="AD861" s="33">
        <f t="shared" si="149"/>
        <v>0</v>
      </c>
      <c r="AE861" s="33">
        <f t="shared" si="149"/>
        <v>0</v>
      </c>
      <c r="AF861" s="33">
        <f t="shared" si="149"/>
        <v>0</v>
      </c>
      <c r="AG861" s="33">
        <f t="shared" si="149"/>
        <v>0</v>
      </c>
      <c r="AH861" s="33">
        <f t="shared" si="149"/>
        <v>0</v>
      </c>
      <c r="AI861" s="33">
        <f t="shared" si="149"/>
        <v>0</v>
      </c>
      <c r="AJ861" s="33">
        <f t="shared" si="149"/>
        <v>0</v>
      </c>
      <c r="AK861" s="33">
        <f t="shared" si="149"/>
        <v>0</v>
      </c>
      <c r="AL861" s="33">
        <f t="shared" si="149"/>
        <v>0</v>
      </c>
      <c r="AM861" s="33">
        <f t="shared" si="149"/>
        <v>0</v>
      </c>
    </row>
    <row r="862" spans="1:39">
      <c r="A862" s="33" t="s">
        <v>267</v>
      </c>
      <c r="B862" s="33" t="str">
        <f t="shared" si="151"/>
        <v>1950s</v>
      </c>
      <c r="C862" s="33" t="s">
        <v>162</v>
      </c>
      <c r="D862" s="77">
        <v>2</v>
      </c>
      <c r="E862" s="33">
        <f t="shared" si="148"/>
        <v>0</v>
      </c>
      <c r="F862" s="33">
        <f t="shared" si="148"/>
        <v>1</v>
      </c>
      <c r="G862" s="33">
        <f t="shared" si="148"/>
        <v>0</v>
      </c>
      <c r="H862" s="33">
        <f t="shared" si="147"/>
        <v>0</v>
      </c>
      <c r="I862" s="33">
        <f t="shared" si="147"/>
        <v>0</v>
      </c>
      <c r="J862" s="33">
        <f t="shared" si="147"/>
        <v>0</v>
      </c>
      <c r="K862" s="33">
        <f t="shared" si="147"/>
        <v>0</v>
      </c>
      <c r="L862" s="33">
        <f t="shared" si="147"/>
        <v>0</v>
      </c>
      <c r="M862" s="33">
        <f t="shared" si="147"/>
        <v>0</v>
      </c>
      <c r="N862" s="33">
        <f t="shared" si="147"/>
        <v>0</v>
      </c>
      <c r="O862" s="33">
        <f t="shared" si="147"/>
        <v>0</v>
      </c>
      <c r="P862" s="33">
        <f t="shared" si="147"/>
        <v>0</v>
      </c>
      <c r="Q862" s="36">
        <f t="shared" si="150"/>
        <v>1</v>
      </c>
      <c r="R862" s="33" t="s">
        <v>328</v>
      </c>
      <c r="U862" s="33" t="s">
        <v>338</v>
      </c>
      <c r="V862" s="33" t="s">
        <v>4</v>
      </c>
      <c r="W862" s="33" t="s">
        <v>162</v>
      </c>
      <c r="X862" s="33">
        <v>2</v>
      </c>
      <c r="Y862" s="33">
        <v>18.553136910399999</v>
      </c>
      <c r="Z862" s="33">
        <v>20</v>
      </c>
      <c r="AB862" s="33">
        <f t="shared" si="149"/>
        <v>0</v>
      </c>
      <c r="AC862" s="33">
        <f t="shared" si="149"/>
        <v>1</v>
      </c>
      <c r="AD862" s="33">
        <f t="shared" si="149"/>
        <v>0</v>
      </c>
      <c r="AE862" s="33">
        <f t="shared" si="149"/>
        <v>0</v>
      </c>
      <c r="AF862" s="33">
        <f t="shared" si="149"/>
        <v>0</v>
      </c>
      <c r="AG862" s="33">
        <f t="shared" si="149"/>
        <v>0</v>
      </c>
      <c r="AH862" s="33">
        <f t="shared" si="149"/>
        <v>0</v>
      </c>
      <c r="AI862" s="33">
        <f t="shared" si="149"/>
        <v>0</v>
      </c>
      <c r="AJ862" s="33">
        <f t="shared" si="149"/>
        <v>0</v>
      </c>
      <c r="AK862" s="33">
        <f t="shared" si="149"/>
        <v>0</v>
      </c>
      <c r="AL862" s="33">
        <f t="shared" si="149"/>
        <v>0</v>
      </c>
      <c r="AM862" s="33">
        <f t="shared" si="149"/>
        <v>0</v>
      </c>
    </row>
    <row r="863" spans="1:39">
      <c r="A863" s="33" t="s">
        <v>267</v>
      </c>
      <c r="B863" s="33" t="str">
        <f t="shared" si="151"/>
        <v>1950s</v>
      </c>
      <c r="C863" s="33" t="s">
        <v>162</v>
      </c>
      <c r="D863" s="77" t="s">
        <v>161</v>
      </c>
      <c r="E863" s="33">
        <f t="shared" si="148"/>
        <v>0</v>
      </c>
      <c r="F863" s="33">
        <f t="shared" si="148"/>
        <v>1</v>
      </c>
      <c r="G863" s="33">
        <f t="shared" si="148"/>
        <v>0</v>
      </c>
      <c r="H863" s="33">
        <f t="shared" si="147"/>
        <v>0</v>
      </c>
      <c r="I863" s="33">
        <f t="shared" si="147"/>
        <v>0</v>
      </c>
      <c r="J863" s="33">
        <f t="shared" si="147"/>
        <v>0</v>
      </c>
      <c r="K863" s="33">
        <f t="shared" si="147"/>
        <v>0</v>
      </c>
      <c r="L863" s="33">
        <f t="shared" si="147"/>
        <v>0</v>
      </c>
      <c r="M863" s="33">
        <f t="shared" si="147"/>
        <v>0</v>
      </c>
      <c r="N863" s="33">
        <f t="shared" si="147"/>
        <v>0</v>
      </c>
      <c r="O863" s="33">
        <f t="shared" si="147"/>
        <v>0</v>
      </c>
      <c r="P863" s="33">
        <f t="shared" si="147"/>
        <v>0</v>
      </c>
      <c r="Q863" s="36">
        <f t="shared" si="150"/>
        <v>1</v>
      </c>
      <c r="R863" s="33" t="s">
        <v>328</v>
      </c>
      <c r="U863" s="33" t="s">
        <v>338</v>
      </c>
      <c r="V863" s="33" t="s">
        <v>4</v>
      </c>
      <c r="W863" s="33" t="s">
        <v>162</v>
      </c>
      <c r="X863" s="33" t="s">
        <v>161</v>
      </c>
      <c r="Y863" s="33">
        <v>19.202816250800002</v>
      </c>
      <c r="Z863" s="33">
        <v>20</v>
      </c>
      <c r="AB863" s="33">
        <f t="shared" si="149"/>
        <v>0</v>
      </c>
      <c r="AC863" s="33">
        <f t="shared" si="149"/>
        <v>1</v>
      </c>
      <c r="AD863" s="33">
        <f t="shared" si="149"/>
        <v>0</v>
      </c>
      <c r="AE863" s="33">
        <f t="shared" si="149"/>
        <v>0</v>
      </c>
      <c r="AF863" s="33">
        <f t="shared" si="149"/>
        <v>0</v>
      </c>
      <c r="AG863" s="33">
        <f t="shared" si="149"/>
        <v>0</v>
      </c>
      <c r="AH863" s="33">
        <f t="shared" si="149"/>
        <v>0</v>
      </c>
      <c r="AI863" s="33">
        <f t="shared" si="149"/>
        <v>0</v>
      </c>
      <c r="AJ863" s="33">
        <f t="shared" si="149"/>
        <v>0</v>
      </c>
      <c r="AK863" s="33">
        <f t="shared" si="149"/>
        <v>0</v>
      </c>
      <c r="AL863" s="33">
        <f t="shared" si="149"/>
        <v>0</v>
      </c>
      <c r="AM863" s="33">
        <f t="shared" si="149"/>
        <v>0</v>
      </c>
    </row>
    <row r="864" spans="1:39">
      <c r="A864" s="33" t="s">
        <v>267</v>
      </c>
      <c r="B864" s="33" t="str">
        <f t="shared" si="151"/>
        <v>1950s</v>
      </c>
      <c r="C864" s="33" t="s">
        <v>163</v>
      </c>
      <c r="D864" s="77">
        <v>1</v>
      </c>
      <c r="E864" s="33">
        <f t="shared" si="148"/>
        <v>0</v>
      </c>
      <c r="F864" s="33">
        <f t="shared" si="148"/>
        <v>0</v>
      </c>
      <c r="G864" s="33">
        <f t="shared" si="148"/>
        <v>1</v>
      </c>
      <c r="H864" s="33">
        <f t="shared" si="147"/>
        <v>0</v>
      </c>
      <c r="I864" s="33">
        <f t="shared" si="147"/>
        <v>0</v>
      </c>
      <c r="J864" s="33">
        <f t="shared" si="147"/>
        <v>0</v>
      </c>
      <c r="K864" s="33">
        <f t="shared" si="147"/>
        <v>0</v>
      </c>
      <c r="L864" s="33">
        <f t="shared" si="147"/>
        <v>0</v>
      </c>
      <c r="M864" s="33">
        <f t="shared" si="147"/>
        <v>0</v>
      </c>
      <c r="N864" s="33">
        <f t="shared" si="147"/>
        <v>0</v>
      </c>
      <c r="O864" s="33">
        <f t="shared" si="147"/>
        <v>0</v>
      </c>
      <c r="P864" s="33">
        <f t="shared" si="147"/>
        <v>0</v>
      </c>
      <c r="Q864" s="36">
        <f t="shared" si="150"/>
        <v>1</v>
      </c>
      <c r="R864" s="33" t="s">
        <v>328</v>
      </c>
      <c r="U864" s="33" t="s">
        <v>338</v>
      </c>
      <c r="V864" s="33" t="s">
        <v>4</v>
      </c>
      <c r="W864" s="33" t="s">
        <v>163</v>
      </c>
      <c r="X864" s="33">
        <v>1</v>
      </c>
      <c r="Y864" s="33">
        <v>16.107635828300001</v>
      </c>
      <c r="Z864" s="33">
        <v>15</v>
      </c>
      <c r="AB864" s="33">
        <f t="shared" si="149"/>
        <v>0</v>
      </c>
      <c r="AC864" s="33">
        <f t="shared" si="149"/>
        <v>0</v>
      </c>
      <c r="AD864" s="33">
        <f t="shared" si="149"/>
        <v>1</v>
      </c>
      <c r="AE864" s="33">
        <f t="shared" si="149"/>
        <v>0</v>
      </c>
      <c r="AF864" s="33">
        <f t="shared" si="149"/>
        <v>0</v>
      </c>
      <c r="AG864" s="33">
        <f t="shared" si="149"/>
        <v>0</v>
      </c>
      <c r="AH864" s="33">
        <f t="shared" si="149"/>
        <v>0</v>
      </c>
      <c r="AI864" s="33">
        <f t="shared" si="149"/>
        <v>0</v>
      </c>
      <c r="AJ864" s="33">
        <f t="shared" si="149"/>
        <v>0</v>
      </c>
      <c r="AK864" s="33">
        <f t="shared" si="149"/>
        <v>0</v>
      </c>
      <c r="AL864" s="33">
        <f t="shared" si="149"/>
        <v>0</v>
      </c>
      <c r="AM864" s="33">
        <f t="shared" si="149"/>
        <v>0</v>
      </c>
    </row>
    <row r="865" spans="1:39">
      <c r="A865" s="33" t="s">
        <v>267</v>
      </c>
      <c r="B865" s="33" t="str">
        <f t="shared" si="151"/>
        <v>1950s</v>
      </c>
      <c r="C865" s="33" t="s">
        <v>163</v>
      </c>
      <c r="D865" s="77">
        <v>2</v>
      </c>
      <c r="E865" s="33">
        <f t="shared" si="148"/>
        <v>0</v>
      </c>
      <c r="F865" s="33">
        <f t="shared" si="148"/>
        <v>0</v>
      </c>
      <c r="G865" s="33">
        <f t="shared" si="148"/>
        <v>1</v>
      </c>
      <c r="H865" s="33">
        <f t="shared" si="147"/>
        <v>0</v>
      </c>
      <c r="I865" s="33">
        <f t="shared" si="147"/>
        <v>0</v>
      </c>
      <c r="J865" s="33">
        <f t="shared" si="147"/>
        <v>0</v>
      </c>
      <c r="K865" s="33">
        <f t="shared" si="147"/>
        <v>0</v>
      </c>
      <c r="L865" s="33">
        <f t="shared" si="147"/>
        <v>0</v>
      </c>
      <c r="M865" s="33">
        <f t="shared" si="147"/>
        <v>0</v>
      </c>
      <c r="N865" s="33">
        <f t="shared" si="147"/>
        <v>0</v>
      </c>
      <c r="O865" s="33">
        <f t="shared" si="147"/>
        <v>0</v>
      </c>
      <c r="P865" s="33">
        <f t="shared" si="147"/>
        <v>0</v>
      </c>
      <c r="Q865" s="36">
        <f t="shared" si="150"/>
        <v>1</v>
      </c>
      <c r="R865" s="33" t="s">
        <v>328</v>
      </c>
      <c r="U865" s="33" t="s">
        <v>338</v>
      </c>
      <c r="V865" s="33" t="s">
        <v>4</v>
      </c>
      <c r="W865" s="33" t="s">
        <v>163</v>
      </c>
      <c r="X865" s="33">
        <v>2</v>
      </c>
      <c r="Y865" s="33">
        <v>15.293178517399999</v>
      </c>
      <c r="Z865" s="33">
        <v>15</v>
      </c>
      <c r="AB865" s="33">
        <f t="shared" si="149"/>
        <v>0</v>
      </c>
      <c r="AC865" s="33">
        <f t="shared" si="149"/>
        <v>0</v>
      </c>
      <c r="AD865" s="33">
        <f t="shared" si="149"/>
        <v>1</v>
      </c>
      <c r="AE865" s="33">
        <f t="shared" si="149"/>
        <v>0</v>
      </c>
      <c r="AF865" s="33">
        <f t="shared" si="149"/>
        <v>0</v>
      </c>
      <c r="AG865" s="33">
        <f t="shared" si="149"/>
        <v>0</v>
      </c>
      <c r="AH865" s="33">
        <f t="shared" si="149"/>
        <v>0</v>
      </c>
      <c r="AI865" s="33">
        <f t="shared" si="149"/>
        <v>0</v>
      </c>
      <c r="AJ865" s="33">
        <f t="shared" si="149"/>
        <v>0</v>
      </c>
      <c r="AK865" s="33">
        <f t="shared" si="149"/>
        <v>0</v>
      </c>
      <c r="AL865" s="33">
        <f t="shared" si="149"/>
        <v>0</v>
      </c>
      <c r="AM865" s="33">
        <f t="shared" si="149"/>
        <v>0</v>
      </c>
    </row>
    <row r="866" spans="1:39">
      <c r="A866" s="33" t="s">
        <v>267</v>
      </c>
      <c r="B866" s="33" t="str">
        <f t="shared" si="151"/>
        <v>1950s</v>
      </c>
      <c r="C866" s="33" t="s">
        <v>163</v>
      </c>
      <c r="D866" s="77" t="s">
        <v>161</v>
      </c>
      <c r="E866" s="33">
        <f t="shared" si="148"/>
        <v>0</v>
      </c>
      <c r="F866" s="33">
        <f t="shared" si="148"/>
        <v>0</v>
      </c>
      <c r="G866" s="33">
        <f t="shared" si="148"/>
        <v>1</v>
      </c>
      <c r="H866" s="33">
        <f t="shared" si="147"/>
        <v>0</v>
      </c>
      <c r="I866" s="33">
        <f t="shared" si="147"/>
        <v>0</v>
      </c>
      <c r="J866" s="33">
        <f t="shared" si="147"/>
        <v>0</v>
      </c>
      <c r="K866" s="33">
        <f t="shared" si="147"/>
        <v>0</v>
      </c>
      <c r="L866" s="33">
        <f t="shared" si="147"/>
        <v>0</v>
      </c>
      <c r="M866" s="33">
        <f t="shared" si="147"/>
        <v>0</v>
      </c>
      <c r="N866" s="33">
        <f t="shared" si="147"/>
        <v>0</v>
      </c>
      <c r="O866" s="33">
        <f t="shared" si="147"/>
        <v>0</v>
      </c>
      <c r="P866" s="33">
        <f t="shared" si="147"/>
        <v>0</v>
      </c>
      <c r="Q866" s="36">
        <f t="shared" si="150"/>
        <v>1</v>
      </c>
      <c r="R866" s="33" t="s">
        <v>328</v>
      </c>
      <c r="U866" s="33" t="s">
        <v>338</v>
      </c>
      <c r="V866" s="33" t="s">
        <v>4</v>
      </c>
      <c r="W866" s="33" t="s">
        <v>163</v>
      </c>
      <c r="X866" s="33" t="s">
        <v>161</v>
      </c>
      <c r="Y866" s="33">
        <v>15.8287031664</v>
      </c>
      <c r="Z866" s="33">
        <v>15</v>
      </c>
      <c r="AB866" s="33">
        <f t="shared" si="149"/>
        <v>0</v>
      </c>
      <c r="AC866" s="33">
        <f t="shared" si="149"/>
        <v>0</v>
      </c>
      <c r="AD866" s="33">
        <f t="shared" si="149"/>
        <v>1</v>
      </c>
      <c r="AE866" s="33">
        <f t="shared" si="149"/>
        <v>0</v>
      </c>
      <c r="AF866" s="33">
        <f t="shared" si="149"/>
        <v>0</v>
      </c>
      <c r="AG866" s="33">
        <f t="shared" si="149"/>
        <v>0</v>
      </c>
      <c r="AH866" s="33">
        <f t="shared" si="149"/>
        <v>0</v>
      </c>
      <c r="AI866" s="33">
        <f t="shared" si="149"/>
        <v>0</v>
      </c>
      <c r="AJ866" s="33">
        <f t="shared" si="149"/>
        <v>0</v>
      </c>
      <c r="AK866" s="33">
        <f t="shared" si="149"/>
        <v>0</v>
      </c>
      <c r="AL866" s="33">
        <f t="shared" si="149"/>
        <v>0</v>
      </c>
      <c r="AM866" s="33">
        <f t="shared" si="149"/>
        <v>0</v>
      </c>
    </row>
    <row r="867" spans="1:39">
      <c r="A867" s="33" t="s">
        <v>267</v>
      </c>
      <c r="B867" s="33" t="str">
        <f t="shared" si="151"/>
        <v>1950s</v>
      </c>
      <c r="C867" s="33" t="s">
        <v>164</v>
      </c>
      <c r="D867" s="77">
        <v>1</v>
      </c>
      <c r="E867" s="33">
        <f t="shared" si="148"/>
        <v>0</v>
      </c>
      <c r="F867" s="33">
        <f t="shared" si="148"/>
        <v>0</v>
      </c>
      <c r="G867" s="33">
        <f t="shared" si="148"/>
        <v>1</v>
      </c>
      <c r="H867" s="33">
        <f t="shared" si="147"/>
        <v>0</v>
      </c>
      <c r="I867" s="33">
        <f t="shared" si="147"/>
        <v>0</v>
      </c>
      <c r="J867" s="33">
        <f t="shared" si="147"/>
        <v>0</v>
      </c>
      <c r="K867" s="33">
        <f t="shared" si="147"/>
        <v>0</v>
      </c>
      <c r="L867" s="33">
        <f t="shared" si="147"/>
        <v>0</v>
      </c>
      <c r="M867" s="33">
        <f t="shared" si="147"/>
        <v>0</v>
      </c>
      <c r="N867" s="33">
        <f t="shared" si="147"/>
        <v>0</v>
      </c>
      <c r="O867" s="33">
        <f t="shared" si="147"/>
        <v>0</v>
      </c>
      <c r="P867" s="33">
        <f t="shared" si="147"/>
        <v>0</v>
      </c>
      <c r="Q867" s="36">
        <f t="shared" si="150"/>
        <v>1</v>
      </c>
      <c r="R867" s="33" t="s">
        <v>328</v>
      </c>
      <c r="U867" s="33" t="s">
        <v>338</v>
      </c>
      <c r="V867" s="33" t="s">
        <v>4</v>
      </c>
      <c r="W867" s="33" t="s">
        <v>164</v>
      </c>
      <c r="X867" s="33">
        <v>1</v>
      </c>
      <c r="Y867" s="33">
        <v>13.277374678199999</v>
      </c>
      <c r="Z867" s="33">
        <v>15</v>
      </c>
      <c r="AB867" s="33">
        <f t="shared" si="149"/>
        <v>0</v>
      </c>
      <c r="AC867" s="33">
        <f t="shared" si="149"/>
        <v>0</v>
      </c>
      <c r="AD867" s="33">
        <f t="shared" si="149"/>
        <v>1</v>
      </c>
      <c r="AE867" s="33">
        <f t="shared" si="149"/>
        <v>0</v>
      </c>
      <c r="AF867" s="33">
        <f t="shared" si="149"/>
        <v>0</v>
      </c>
      <c r="AG867" s="33">
        <f t="shared" si="149"/>
        <v>0</v>
      </c>
      <c r="AH867" s="33">
        <f t="shared" si="149"/>
        <v>0</v>
      </c>
      <c r="AI867" s="33">
        <f t="shared" si="149"/>
        <v>0</v>
      </c>
      <c r="AJ867" s="33">
        <f t="shared" si="149"/>
        <v>0</v>
      </c>
      <c r="AK867" s="33">
        <f t="shared" si="149"/>
        <v>0</v>
      </c>
      <c r="AL867" s="33">
        <f t="shared" si="149"/>
        <v>0</v>
      </c>
      <c r="AM867" s="33">
        <f t="shared" si="149"/>
        <v>0</v>
      </c>
    </row>
    <row r="868" spans="1:39">
      <c r="A868" s="33" t="s">
        <v>267</v>
      </c>
      <c r="B868" s="33" t="str">
        <f t="shared" si="151"/>
        <v>1950s</v>
      </c>
      <c r="C868" s="33" t="s">
        <v>164</v>
      </c>
      <c r="D868" s="77">
        <v>2</v>
      </c>
      <c r="E868" s="33">
        <f t="shared" si="148"/>
        <v>0</v>
      </c>
      <c r="F868" s="33">
        <f t="shared" si="148"/>
        <v>0</v>
      </c>
      <c r="G868" s="33">
        <f t="shared" si="148"/>
        <v>1</v>
      </c>
      <c r="H868" s="33">
        <f t="shared" si="147"/>
        <v>0</v>
      </c>
      <c r="I868" s="33">
        <f t="shared" si="147"/>
        <v>0</v>
      </c>
      <c r="J868" s="33">
        <f t="shared" si="147"/>
        <v>0</v>
      </c>
      <c r="K868" s="33">
        <f t="shared" si="147"/>
        <v>0</v>
      </c>
      <c r="L868" s="33">
        <f t="shared" si="147"/>
        <v>0</v>
      </c>
      <c r="M868" s="33">
        <f t="shared" si="147"/>
        <v>0</v>
      </c>
      <c r="N868" s="33">
        <f t="shared" si="147"/>
        <v>0</v>
      </c>
      <c r="O868" s="33">
        <f t="shared" si="147"/>
        <v>0</v>
      </c>
      <c r="P868" s="33">
        <f t="shared" si="147"/>
        <v>0</v>
      </c>
      <c r="Q868" s="36">
        <f t="shared" si="150"/>
        <v>1</v>
      </c>
      <c r="R868" s="33" t="s">
        <v>328</v>
      </c>
      <c r="U868" s="33" t="s">
        <v>338</v>
      </c>
      <c r="V868" s="33" t="s">
        <v>4</v>
      </c>
      <c r="W868" s="33" t="s">
        <v>164</v>
      </c>
      <c r="X868" s="33">
        <v>2</v>
      </c>
      <c r="Y868" s="33">
        <v>12.6060250778</v>
      </c>
      <c r="Z868" s="33">
        <v>15</v>
      </c>
      <c r="AB868" s="33">
        <f t="shared" si="149"/>
        <v>0</v>
      </c>
      <c r="AC868" s="33">
        <f t="shared" si="149"/>
        <v>0</v>
      </c>
      <c r="AD868" s="33">
        <f t="shared" si="149"/>
        <v>1</v>
      </c>
      <c r="AE868" s="33">
        <f t="shared" si="149"/>
        <v>0</v>
      </c>
      <c r="AF868" s="33">
        <f t="shared" si="149"/>
        <v>0</v>
      </c>
      <c r="AG868" s="33">
        <f t="shared" si="149"/>
        <v>0</v>
      </c>
      <c r="AH868" s="33">
        <f t="shared" si="149"/>
        <v>0</v>
      </c>
      <c r="AI868" s="33">
        <f t="shared" si="149"/>
        <v>0</v>
      </c>
      <c r="AJ868" s="33">
        <f t="shared" si="149"/>
        <v>0</v>
      </c>
      <c r="AK868" s="33">
        <f t="shared" si="149"/>
        <v>0</v>
      </c>
      <c r="AL868" s="33">
        <f t="shared" si="149"/>
        <v>0</v>
      </c>
      <c r="AM868" s="33">
        <f t="shared" si="149"/>
        <v>0</v>
      </c>
    </row>
    <row r="869" spans="1:39">
      <c r="A869" s="33" t="s">
        <v>267</v>
      </c>
      <c r="B869" s="33" t="str">
        <f t="shared" si="151"/>
        <v>1950s</v>
      </c>
      <c r="C869" s="33" t="s">
        <v>164</v>
      </c>
      <c r="D869" s="77" t="s">
        <v>161</v>
      </c>
      <c r="E869" s="33">
        <f t="shared" si="148"/>
        <v>0</v>
      </c>
      <c r="F869" s="33">
        <f t="shared" si="148"/>
        <v>0</v>
      </c>
      <c r="G869" s="33">
        <f t="shared" si="148"/>
        <v>1</v>
      </c>
      <c r="H869" s="33">
        <f t="shared" si="147"/>
        <v>0</v>
      </c>
      <c r="I869" s="33">
        <f t="shared" si="147"/>
        <v>0</v>
      </c>
      <c r="J869" s="33">
        <f t="shared" si="147"/>
        <v>0</v>
      </c>
      <c r="K869" s="33">
        <f t="shared" si="147"/>
        <v>0</v>
      </c>
      <c r="L869" s="33">
        <f t="shared" si="147"/>
        <v>0</v>
      </c>
      <c r="M869" s="33">
        <f t="shared" si="147"/>
        <v>0</v>
      </c>
      <c r="N869" s="33">
        <f t="shared" si="147"/>
        <v>0</v>
      </c>
      <c r="O869" s="33">
        <f t="shared" si="147"/>
        <v>0</v>
      </c>
      <c r="P869" s="33">
        <f t="shared" si="147"/>
        <v>0</v>
      </c>
      <c r="Q869" s="36">
        <f t="shared" si="150"/>
        <v>1</v>
      </c>
      <c r="R869" s="33" t="s">
        <v>328</v>
      </c>
      <c r="U869" s="33" t="s">
        <v>338</v>
      </c>
      <c r="V869" s="33" t="s">
        <v>4</v>
      </c>
      <c r="W869" s="33" t="s">
        <v>164</v>
      </c>
      <c r="X869" s="33" t="s">
        <v>161</v>
      </c>
      <c r="Y869" s="33">
        <v>13.0474530744</v>
      </c>
      <c r="Z869" s="33">
        <v>15</v>
      </c>
      <c r="AB869" s="33">
        <f t="shared" ref="AB869:AM881" si="152">IF(AB$2=$Z869,1,0)</f>
        <v>0</v>
      </c>
      <c r="AC869" s="33">
        <f t="shared" si="152"/>
        <v>0</v>
      </c>
      <c r="AD869" s="33">
        <f t="shared" si="152"/>
        <v>1</v>
      </c>
      <c r="AE869" s="33">
        <f t="shared" si="152"/>
        <v>0</v>
      </c>
      <c r="AF869" s="33">
        <f t="shared" si="152"/>
        <v>0</v>
      </c>
      <c r="AG869" s="33">
        <f t="shared" si="152"/>
        <v>0</v>
      </c>
      <c r="AH869" s="33">
        <f t="shared" si="152"/>
        <v>0</v>
      </c>
      <c r="AI869" s="33">
        <f t="shared" si="152"/>
        <v>0</v>
      </c>
      <c r="AJ869" s="33">
        <f t="shared" si="152"/>
        <v>0</v>
      </c>
      <c r="AK869" s="33">
        <f t="shared" si="152"/>
        <v>0</v>
      </c>
      <c r="AL869" s="33">
        <f t="shared" si="152"/>
        <v>0</v>
      </c>
      <c r="AM869" s="33">
        <f t="shared" si="152"/>
        <v>0</v>
      </c>
    </row>
    <row r="870" spans="1:39">
      <c r="A870" s="33" t="s">
        <v>267</v>
      </c>
      <c r="B870" s="33" t="str">
        <f t="shared" si="151"/>
        <v>1950s</v>
      </c>
      <c r="C870" s="33" t="s">
        <v>165</v>
      </c>
      <c r="D870" s="77">
        <v>1</v>
      </c>
      <c r="E870" s="33">
        <f t="shared" si="148"/>
        <v>0</v>
      </c>
      <c r="F870" s="33">
        <f t="shared" si="148"/>
        <v>0</v>
      </c>
      <c r="G870" s="33">
        <f t="shared" si="148"/>
        <v>0</v>
      </c>
      <c r="H870" s="33">
        <f t="shared" si="147"/>
        <v>1</v>
      </c>
      <c r="I870" s="33">
        <f t="shared" si="147"/>
        <v>0</v>
      </c>
      <c r="J870" s="33">
        <f t="shared" si="147"/>
        <v>0</v>
      </c>
      <c r="K870" s="33">
        <f t="shared" si="147"/>
        <v>0</v>
      </c>
      <c r="L870" s="33">
        <f t="shared" si="147"/>
        <v>0</v>
      </c>
      <c r="M870" s="33">
        <f t="shared" si="147"/>
        <v>0</v>
      </c>
      <c r="N870" s="33">
        <f t="shared" si="147"/>
        <v>0</v>
      </c>
      <c r="O870" s="33">
        <f t="shared" si="147"/>
        <v>0</v>
      </c>
      <c r="P870" s="33">
        <f t="shared" si="147"/>
        <v>0</v>
      </c>
      <c r="Q870" s="36">
        <f t="shared" si="150"/>
        <v>1</v>
      </c>
      <c r="R870" s="33" t="s">
        <v>328</v>
      </c>
      <c r="U870" s="33" t="s">
        <v>338</v>
      </c>
      <c r="V870" s="33" t="s">
        <v>4</v>
      </c>
      <c r="W870" s="33" t="s">
        <v>165</v>
      </c>
      <c r="X870" s="33">
        <v>1</v>
      </c>
      <c r="Y870" s="33">
        <v>10.9444166868</v>
      </c>
      <c r="Z870" s="33">
        <v>10</v>
      </c>
      <c r="AB870" s="33">
        <f t="shared" si="152"/>
        <v>0</v>
      </c>
      <c r="AC870" s="33">
        <f t="shared" si="152"/>
        <v>0</v>
      </c>
      <c r="AD870" s="33">
        <f t="shared" si="152"/>
        <v>0</v>
      </c>
      <c r="AE870" s="33">
        <f t="shared" si="152"/>
        <v>1</v>
      </c>
      <c r="AF870" s="33">
        <f t="shared" si="152"/>
        <v>0</v>
      </c>
      <c r="AG870" s="33">
        <f t="shared" si="152"/>
        <v>0</v>
      </c>
      <c r="AH870" s="33">
        <f t="shared" si="152"/>
        <v>0</v>
      </c>
      <c r="AI870" s="33">
        <f t="shared" si="152"/>
        <v>0</v>
      </c>
      <c r="AJ870" s="33">
        <f t="shared" si="152"/>
        <v>0</v>
      </c>
      <c r="AK870" s="33">
        <f t="shared" si="152"/>
        <v>0</v>
      </c>
      <c r="AL870" s="33">
        <f t="shared" si="152"/>
        <v>0</v>
      </c>
      <c r="AM870" s="33">
        <f t="shared" si="152"/>
        <v>0</v>
      </c>
    </row>
    <row r="871" spans="1:39">
      <c r="A871" s="33" t="s">
        <v>267</v>
      </c>
      <c r="B871" s="33" t="str">
        <f t="shared" si="151"/>
        <v>1950s</v>
      </c>
      <c r="C871" s="33" t="s">
        <v>165</v>
      </c>
      <c r="D871" s="77">
        <v>2</v>
      </c>
      <c r="E871" s="33">
        <f t="shared" si="148"/>
        <v>0</v>
      </c>
      <c r="F871" s="33">
        <f t="shared" si="148"/>
        <v>0</v>
      </c>
      <c r="G871" s="33">
        <f t="shared" si="148"/>
        <v>0</v>
      </c>
      <c r="H871" s="33">
        <f t="shared" si="147"/>
        <v>1</v>
      </c>
      <c r="I871" s="33">
        <f t="shared" si="147"/>
        <v>0</v>
      </c>
      <c r="J871" s="33">
        <f t="shared" si="147"/>
        <v>0</v>
      </c>
      <c r="K871" s="33">
        <f t="shared" si="147"/>
        <v>0</v>
      </c>
      <c r="L871" s="33">
        <f t="shared" si="147"/>
        <v>0</v>
      </c>
      <c r="M871" s="33">
        <f t="shared" si="147"/>
        <v>0</v>
      </c>
      <c r="N871" s="33">
        <f t="shared" si="147"/>
        <v>0</v>
      </c>
      <c r="O871" s="33">
        <f t="shared" si="147"/>
        <v>0</v>
      </c>
      <c r="P871" s="33">
        <f t="shared" si="147"/>
        <v>0</v>
      </c>
      <c r="Q871" s="36">
        <f t="shared" si="150"/>
        <v>1</v>
      </c>
      <c r="R871" s="33" t="s">
        <v>328</v>
      </c>
      <c r="U871" s="33" t="s">
        <v>338</v>
      </c>
      <c r="V871" s="33" t="s">
        <v>4</v>
      </c>
      <c r="W871" s="33" t="s">
        <v>165</v>
      </c>
      <c r="X871" s="33">
        <v>2</v>
      </c>
      <c r="Y871" s="33">
        <v>10.391029443700001</v>
      </c>
      <c r="Z871" s="33">
        <v>10</v>
      </c>
      <c r="AB871" s="33">
        <f t="shared" si="152"/>
        <v>0</v>
      </c>
      <c r="AC871" s="33">
        <f t="shared" si="152"/>
        <v>0</v>
      </c>
      <c r="AD871" s="33">
        <f t="shared" si="152"/>
        <v>0</v>
      </c>
      <c r="AE871" s="33">
        <f t="shared" si="152"/>
        <v>1</v>
      </c>
      <c r="AF871" s="33">
        <f t="shared" si="152"/>
        <v>0</v>
      </c>
      <c r="AG871" s="33">
        <f t="shared" si="152"/>
        <v>0</v>
      </c>
      <c r="AH871" s="33">
        <f t="shared" si="152"/>
        <v>0</v>
      </c>
      <c r="AI871" s="33">
        <f t="shared" si="152"/>
        <v>0</v>
      </c>
      <c r="AJ871" s="33">
        <f t="shared" si="152"/>
        <v>0</v>
      </c>
      <c r="AK871" s="33">
        <f t="shared" si="152"/>
        <v>0</v>
      </c>
      <c r="AL871" s="33">
        <f t="shared" si="152"/>
        <v>0</v>
      </c>
      <c r="AM871" s="33">
        <f t="shared" si="152"/>
        <v>0</v>
      </c>
    </row>
    <row r="872" spans="1:39">
      <c r="A872" s="33" t="s">
        <v>267</v>
      </c>
      <c r="B872" s="33" t="str">
        <f t="shared" si="151"/>
        <v>1950s</v>
      </c>
      <c r="C872" s="33" t="s">
        <v>165</v>
      </c>
      <c r="D872" s="77" t="s">
        <v>161</v>
      </c>
      <c r="E872" s="33">
        <f t="shared" si="148"/>
        <v>0</v>
      </c>
      <c r="F872" s="33">
        <f t="shared" si="148"/>
        <v>0</v>
      </c>
      <c r="G872" s="33">
        <f t="shared" si="148"/>
        <v>0</v>
      </c>
      <c r="H872" s="33">
        <f t="shared" si="147"/>
        <v>1</v>
      </c>
      <c r="I872" s="33">
        <f t="shared" si="147"/>
        <v>0</v>
      </c>
      <c r="J872" s="33">
        <f t="shared" si="147"/>
        <v>0</v>
      </c>
      <c r="K872" s="33">
        <f t="shared" si="147"/>
        <v>0</v>
      </c>
      <c r="L872" s="33">
        <f t="shared" si="147"/>
        <v>0</v>
      </c>
      <c r="M872" s="33">
        <f t="shared" si="147"/>
        <v>0</v>
      </c>
      <c r="N872" s="33">
        <f t="shared" si="147"/>
        <v>0</v>
      </c>
      <c r="O872" s="33">
        <f t="shared" si="147"/>
        <v>0</v>
      </c>
      <c r="P872" s="33">
        <f t="shared" si="147"/>
        <v>0</v>
      </c>
      <c r="Q872" s="36">
        <f t="shared" si="150"/>
        <v>1</v>
      </c>
      <c r="R872" s="33" t="s">
        <v>328</v>
      </c>
      <c r="U872" s="33" t="s">
        <v>338</v>
      </c>
      <c r="V872" s="33" t="s">
        <v>4</v>
      </c>
      <c r="W872" s="33" t="s">
        <v>165</v>
      </c>
      <c r="X872" s="33" t="s">
        <v>161</v>
      </c>
      <c r="Y872" s="33">
        <v>10.7548944433</v>
      </c>
      <c r="Z872" s="33">
        <v>10</v>
      </c>
      <c r="AB872" s="33">
        <f t="shared" si="152"/>
        <v>0</v>
      </c>
      <c r="AC872" s="33">
        <f t="shared" si="152"/>
        <v>0</v>
      </c>
      <c r="AD872" s="33">
        <f t="shared" si="152"/>
        <v>0</v>
      </c>
      <c r="AE872" s="33">
        <f t="shared" si="152"/>
        <v>1</v>
      </c>
      <c r="AF872" s="33">
        <f t="shared" si="152"/>
        <v>0</v>
      </c>
      <c r="AG872" s="33">
        <f t="shared" si="152"/>
        <v>0</v>
      </c>
      <c r="AH872" s="33">
        <f t="shared" si="152"/>
        <v>0</v>
      </c>
      <c r="AI872" s="33">
        <f t="shared" si="152"/>
        <v>0</v>
      </c>
      <c r="AJ872" s="33">
        <f t="shared" si="152"/>
        <v>0</v>
      </c>
      <c r="AK872" s="33">
        <f t="shared" si="152"/>
        <v>0</v>
      </c>
      <c r="AL872" s="33">
        <f t="shared" si="152"/>
        <v>0</v>
      </c>
      <c r="AM872" s="33">
        <f t="shared" si="152"/>
        <v>0</v>
      </c>
    </row>
    <row r="873" spans="1:39">
      <c r="A873" s="33" t="s">
        <v>267</v>
      </c>
      <c r="B873" s="33" t="str">
        <f t="shared" si="151"/>
        <v>1960s</v>
      </c>
      <c r="C873" s="33" t="s">
        <v>162</v>
      </c>
      <c r="D873" s="77">
        <v>1</v>
      </c>
      <c r="E873" s="33">
        <f t="shared" si="148"/>
        <v>0</v>
      </c>
      <c r="F873" s="33">
        <f t="shared" si="148"/>
        <v>1</v>
      </c>
      <c r="G873" s="33">
        <f t="shared" si="148"/>
        <v>0</v>
      </c>
      <c r="H873" s="33">
        <f t="shared" si="147"/>
        <v>0</v>
      </c>
      <c r="I873" s="33">
        <f t="shared" si="147"/>
        <v>0</v>
      </c>
      <c r="J873" s="33">
        <f t="shared" si="147"/>
        <v>0</v>
      </c>
      <c r="K873" s="33">
        <f t="shared" si="147"/>
        <v>0</v>
      </c>
      <c r="L873" s="33">
        <f t="shared" si="147"/>
        <v>0</v>
      </c>
      <c r="M873" s="33">
        <f t="shared" si="147"/>
        <v>0</v>
      </c>
      <c r="N873" s="33">
        <f t="shared" si="147"/>
        <v>0</v>
      </c>
      <c r="O873" s="33">
        <f t="shared" si="147"/>
        <v>0</v>
      </c>
      <c r="P873" s="33">
        <f t="shared" si="147"/>
        <v>0</v>
      </c>
      <c r="Q873" s="36">
        <f t="shared" si="150"/>
        <v>1</v>
      </c>
      <c r="R873" s="33" t="s">
        <v>328</v>
      </c>
      <c r="U873" s="33" t="s">
        <v>338</v>
      </c>
      <c r="V873" s="33" t="s">
        <v>5</v>
      </c>
      <c r="W873" s="33" t="s">
        <v>327</v>
      </c>
      <c r="X873" s="33">
        <v>1</v>
      </c>
      <c r="Y873" s="33">
        <v>21.744773604399999</v>
      </c>
      <c r="Z873" s="33">
        <v>20</v>
      </c>
      <c r="AB873" s="33">
        <f t="shared" si="152"/>
        <v>0</v>
      </c>
      <c r="AC873" s="33">
        <f t="shared" si="152"/>
        <v>1</v>
      </c>
      <c r="AD873" s="33">
        <f t="shared" si="152"/>
        <v>0</v>
      </c>
      <c r="AE873" s="33">
        <f t="shared" si="152"/>
        <v>0</v>
      </c>
      <c r="AF873" s="33">
        <f t="shared" si="152"/>
        <v>0</v>
      </c>
      <c r="AG873" s="33">
        <f t="shared" si="152"/>
        <v>0</v>
      </c>
      <c r="AH873" s="33">
        <f t="shared" si="152"/>
        <v>0</v>
      </c>
      <c r="AI873" s="33">
        <f t="shared" si="152"/>
        <v>0</v>
      </c>
      <c r="AJ873" s="33">
        <f t="shared" si="152"/>
        <v>0</v>
      </c>
      <c r="AK873" s="33">
        <f t="shared" si="152"/>
        <v>0</v>
      </c>
      <c r="AL873" s="33">
        <f t="shared" si="152"/>
        <v>0</v>
      </c>
      <c r="AM873" s="33">
        <f t="shared" si="152"/>
        <v>0</v>
      </c>
    </row>
    <row r="874" spans="1:39">
      <c r="A874" s="33" t="s">
        <v>267</v>
      </c>
      <c r="B874" s="33" t="str">
        <f t="shared" si="151"/>
        <v>1960s</v>
      </c>
      <c r="C874" s="33" t="s">
        <v>311</v>
      </c>
      <c r="D874" s="77">
        <v>2</v>
      </c>
      <c r="E874" s="33">
        <f t="shared" si="148"/>
        <v>0</v>
      </c>
      <c r="F874" s="33">
        <f t="shared" si="148"/>
        <v>1</v>
      </c>
      <c r="G874" s="33">
        <f t="shared" si="148"/>
        <v>0</v>
      </c>
      <c r="H874" s="33">
        <f t="shared" si="147"/>
        <v>0</v>
      </c>
      <c r="I874" s="33">
        <f t="shared" si="147"/>
        <v>0</v>
      </c>
      <c r="J874" s="33">
        <f t="shared" si="147"/>
        <v>0</v>
      </c>
      <c r="K874" s="33">
        <f t="shared" si="147"/>
        <v>0</v>
      </c>
      <c r="L874" s="33">
        <f t="shared" si="147"/>
        <v>0</v>
      </c>
      <c r="M874" s="33">
        <f t="shared" si="147"/>
        <v>0</v>
      </c>
      <c r="N874" s="33">
        <f t="shared" si="147"/>
        <v>0</v>
      </c>
      <c r="O874" s="33">
        <f t="shared" si="147"/>
        <v>0</v>
      </c>
      <c r="P874" s="33">
        <f t="shared" si="147"/>
        <v>0</v>
      </c>
      <c r="Q874" s="36">
        <f t="shared" si="150"/>
        <v>1</v>
      </c>
      <c r="R874" s="33" t="s">
        <v>328</v>
      </c>
      <c r="U874" s="33" t="s">
        <v>338</v>
      </c>
      <c r="V874" s="33" t="s">
        <v>5</v>
      </c>
      <c r="W874" s="33" t="s">
        <v>311</v>
      </c>
      <c r="X874" s="33">
        <v>2</v>
      </c>
      <c r="Y874" s="33">
        <v>18.7439471277</v>
      </c>
      <c r="Z874" s="33">
        <v>20</v>
      </c>
      <c r="AB874" s="33">
        <f t="shared" si="152"/>
        <v>0</v>
      </c>
      <c r="AC874" s="33">
        <f t="shared" si="152"/>
        <v>1</v>
      </c>
      <c r="AD874" s="33">
        <f t="shared" si="152"/>
        <v>0</v>
      </c>
      <c r="AE874" s="33">
        <f t="shared" si="152"/>
        <v>0</v>
      </c>
      <c r="AF874" s="33">
        <f t="shared" si="152"/>
        <v>0</v>
      </c>
      <c r="AG874" s="33">
        <f t="shared" si="152"/>
        <v>0</v>
      </c>
      <c r="AH874" s="33">
        <f t="shared" si="152"/>
        <v>0</v>
      </c>
      <c r="AI874" s="33">
        <f t="shared" si="152"/>
        <v>0</v>
      </c>
      <c r="AJ874" s="33">
        <f t="shared" si="152"/>
        <v>0</v>
      </c>
      <c r="AK874" s="33">
        <f t="shared" si="152"/>
        <v>0</v>
      </c>
      <c r="AL874" s="33">
        <f t="shared" si="152"/>
        <v>0</v>
      </c>
      <c r="AM874" s="33">
        <f t="shared" si="152"/>
        <v>0</v>
      </c>
    </row>
    <row r="875" spans="1:39">
      <c r="A875" s="33" t="s">
        <v>267</v>
      </c>
      <c r="B875" s="33" t="str">
        <f t="shared" si="151"/>
        <v>1960s</v>
      </c>
      <c r="C875" s="33" t="s">
        <v>311</v>
      </c>
      <c r="D875" s="77" t="s">
        <v>161</v>
      </c>
      <c r="E875" s="33">
        <f t="shared" si="148"/>
        <v>0</v>
      </c>
      <c r="F875" s="33">
        <f t="shared" si="148"/>
        <v>1</v>
      </c>
      <c r="G875" s="33">
        <f t="shared" si="148"/>
        <v>0</v>
      </c>
      <c r="H875" s="33">
        <f t="shared" si="147"/>
        <v>0</v>
      </c>
      <c r="I875" s="33">
        <f t="shared" si="147"/>
        <v>0</v>
      </c>
      <c r="J875" s="33">
        <f t="shared" si="147"/>
        <v>0</v>
      </c>
      <c r="K875" s="33">
        <f t="shared" si="147"/>
        <v>0</v>
      </c>
      <c r="L875" s="33">
        <f t="shared" si="147"/>
        <v>0</v>
      </c>
      <c r="M875" s="33">
        <f t="shared" si="147"/>
        <v>0</v>
      </c>
      <c r="N875" s="33">
        <f t="shared" si="147"/>
        <v>0</v>
      </c>
      <c r="O875" s="33">
        <f t="shared" si="147"/>
        <v>0</v>
      </c>
      <c r="P875" s="33">
        <f t="shared" si="147"/>
        <v>0</v>
      </c>
      <c r="Q875" s="36">
        <f t="shared" si="150"/>
        <v>1</v>
      </c>
      <c r="R875" s="33" t="s">
        <v>328</v>
      </c>
      <c r="U875" s="33" t="s">
        <v>338</v>
      </c>
      <c r="V875" s="33" t="s">
        <v>5</v>
      </c>
      <c r="W875" s="33" t="s">
        <v>311</v>
      </c>
      <c r="X875" s="33" t="s">
        <v>161</v>
      </c>
      <c r="Y875" s="33">
        <v>19.400308112099999</v>
      </c>
      <c r="Z875" s="33">
        <v>20</v>
      </c>
      <c r="AB875" s="33">
        <f t="shared" si="152"/>
        <v>0</v>
      </c>
      <c r="AC875" s="33">
        <f t="shared" si="152"/>
        <v>1</v>
      </c>
      <c r="AD875" s="33">
        <f t="shared" si="152"/>
        <v>0</v>
      </c>
      <c r="AE875" s="33">
        <f t="shared" si="152"/>
        <v>0</v>
      </c>
      <c r="AF875" s="33">
        <f t="shared" si="152"/>
        <v>0</v>
      </c>
      <c r="AG875" s="33">
        <f t="shared" si="152"/>
        <v>0</v>
      </c>
      <c r="AH875" s="33">
        <f t="shared" si="152"/>
        <v>0</v>
      </c>
      <c r="AI875" s="33">
        <f t="shared" si="152"/>
        <v>0</v>
      </c>
      <c r="AJ875" s="33">
        <f t="shared" si="152"/>
        <v>0</v>
      </c>
      <c r="AK875" s="33">
        <f t="shared" si="152"/>
        <v>0</v>
      </c>
      <c r="AL875" s="33">
        <f t="shared" si="152"/>
        <v>0</v>
      </c>
      <c r="AM875" s="33">
        <f t="shared" si="152"/>
        <v>0</v>
      </c>
    </row>
    <row r="876" spans="1:39">
      <c r="A876" s="33" t="s">
        <v>267</v>
      </c>
      <c r="B876" s="33" t="str">
        <f t="shared" si="151"/>
        <v>1960s</v>
      </c>
      <c r="C876" s="33" t="s">
        <v>162</v>
      </c>
      <c r="D876" s="77">
        <v>2</v>
      </c>
      <c r="E876" s="33">
        <f t="shared" si="148"/>
        <v>0</v>
      </c>
      <c r="F876" s="33">
        <f t="shared" si="148"/>
        <v>0</v>
      </c>
      <c r="G876" s="33">
        <f t="shared" si="148"/>
        <v>1</v>
      </c>
      <c r="H876" s="33">
        <f t="shared" si="147"/>
        <v>0</v>
      </c>
      <c r="I876" s="33">
        <f t="shared" si="147"/>
        <v>0</v>
      </c>
      <c r="J876" s="33">
        <f t="shared" si="147"/>
        <v>0</v>
      </c>
      <c r="K876" s="33">
        <f t="shared" si="147"/>
        <v>0</v>
      </c>
      <c r="L876" s="33">
        <f t="shared" si="147"/>
        <v>0</v>
      </c>
      <c r="M876" s="33">
        <f t="shared" si="147"/>
        <v>0</v>
      </c>
      <c r="N876" s="33">
        <f t="shared" si="147"/>
        <v>0</v>
      </c>
      <c r="O876" s="33">
        <f t="shared" si="147"/>
        <v>0</v>
      </c>
      <c r="P876" s="33">
        <f t="shared" si="147"/>
        <v>0</v>
      </c>
      <c r="Q876" s="36">
        <f t="shared" si="150"/>
        <v>1</v>
      </c>
      <c r="R876" s="33" t="s">
        <v>328</v>
      </c>
      <c r="U876" s="33" t="s">
        <v>338</v>
      </c>
      <c r="V876" s="33" t="s">
        <v>5</v>
      </c>
      <c r="W876" s="33" t="s">
        <v>162</v>
      </c>
      <c r="X876" s="33">
        <v>1</v>
      </c>
      <c r="Y876" s="33">
        <v>16.2732952263</v>
      </c>
      <c r="Z876" s="33">
        <v>15</v>
      </c>
      <c r="AB876" s="33">
        <f t="shared" si="152"/>
        <v>0</v>
      </c>
      <c r="AC876" s="33">
        <f t="shared" si="152"/>
        <v>0</v>
      </c>
      <c r="AD876" s="33">
        <f t="shared" si="152"/>
        <v>1</v>
      </c>
      <c r="AE876" s="33">
        <f t="shared" si="152"/>
        <v>0</v>
      </c>
      <c r="AF876" s="33">
        <f t="shared" si="152"/>
        <v>0</v>
      </c>
      <c r="AG876" s="33">
        <f t="shared" si="152"/>
        <v>0</v>
      </c>
      <c r="AH876" s="33">
        <f t="shared" si="152"/>
        <v>0</v>
      </c>
      <c r="AI876" s="33">
        <f t="shared" si="152"/>
        <v>0</v>
      </c>
      <c r="AJ876" s="33">
        <f t="shared" si="152"/>
        <v>0</v>
      </c>
      <c r="AK876" s="33">
        <f t="shared" si="152"/>
        <v>0</v>
      </c>
      <c r="AL876" s="33">
        <f t="shared" si="152"/>
        <v>0</v>
      </c>
      <c r="AM876" s="33">
        <f t="shared" si="152"/>
        <v>0</v>
      </c>
    </row>
    <row r="877" spans="1:39">
      <c r="A877" s="33" t="s">
        <v>267</v>
      </c>
      <c r="B877" s="33" t="str">
        <f t="shared" si="151"/>
        <v>1960s</v>
      </c>
      <c r="C877" s="33" t="s">
        <v>162</v>
      </c>
      <c r="D877" s="77" t="s">
        <v>161</v>
      </c>
      <c r="E877" s="33">
        <f t="shared" si="148"/>
        <v>0</v>
      </c>
      <c r="F877" s="33">
        <f t="shared" si="148"/>
        <v>0</v>
      </c>
      <c r="G877" s="33">
        <f t="shared" si="148"/>
        <v>1</v>
      </c>
      <c r="H877" s="33">
        <f t="shared" si="147"/>
        <v>0</v>
      </c>
      <c r="I877" s="33">
        <f t="shared" si="147"/>
        <v>0</v>
      </c>
      <c r="J877" s="33">
        <f t="shared" si="147"/>
        <v>0</v>
      </c>
      <c r="K877" s="33">
        <f t="shared" si="147"/>
        <v>0</v>
      </c>
      <c r="L877" s="33">
        <f t="shared" si="147"/>
        <v>0</v>
      </c>
      <c r="M877" s="33">
        <f t="shared" si="147"/>
        <v>0</v>
      </c>
      <c r="N877" s="33">
        <f t="shared" si="147"/>
        <v>0</v>
      </c>
      <c r="O877" s="33">
        <f t="shared" si="147"/>
        <v>0</v>
      </c>
      <c r="P877" s="33">
        <f t="shared" si="147"/>
        <v>0</v>
      </c>
      <c r="Q877" s="36">
        <f t="shared" si="150"/>
        <v>1</v>
      </c>
      <c r="R877" s="33" t="s">
        <v>328</v>
      </c>
      <c r="U877" s="33" t="s">
        <v>338</v>
      </c>
      <c r="V877" s="33" t="s">
        <v>5</v>
      </c>
      <c r="W877" s="33" t="s">
        <v>162</v>
      </c>
      <c r="X877" s="33">
        <v>2</v>
      </c>
      <c r="Y877" s="33">
        <v>15.450461607999999</v>
      </c>
      <c r="Z877" s="33">
        <v>15</v>
      </c>
      <c r="AB877" s="33">
        <f t="shared" si="152"/>
        <v>0</v>
      </c>
      <c r="AC877" s="33">
        <f t="shared" si="152"/>
        <v>0</v>
      </c>
      <c r="AD877" s="33">
        <f t="shared" si="152"/>
        <v>1</v>
      </c>
      <c r="AE877" s="33">
        <f t="shared" si="152"/>
        <v>0</v>
      </c>
      <c r="AF877" s="33">
        <f t="shared" si="152"/>
        <v>0</v>
      </c>
      <c r="AG877" s="33">
        <f t="shared" si="152"/>
        <v>0</v>
      </c>
      <c r="AH877" s="33">
        <f t="shared" si="152"/>
        <v>0</v>
      </c>
      <c r="AI877" s="33">
        <f t="shared" si="152"/>
        <v>0</v>
      </c>
      <c r="AJ877" s="33">
        <f t="shared" si="152"/>
        <v>0</v>
      </c>
      <c r="AK877" s="33">
        <f t="shared" si="152"/>
        <v>0</v>
      </c>
      <c r="AL877" s="33">
        <f t="shared" si="152"/>
        <v>0</v>
      </c>
      <c r="AM877" s="33">
        <f t="shared" si="152"/>
        <v>0</v>
      </c>
    </row>
    <row r="878" spans="1:39">
      <c r="A878" s="33" t="s">
        <v>267</v>
      </c>
      <c r="B878" s="33" t="str">
        <f t="shared" si="151"/>
        <v>1960s</v>
      </c>
      <c r="C878" s="33" t="s">
        <v>163</v>
      </c>
      <c r="D878" s="77">
        <v>1</v>
      </c>
      <c r="E878" s="33">
        <f t="shared" si="148"/>
        <v>0</v>
      </c>
      <c r="F878" s="33">
        <f t="shared" si="148"/>
        <v>0</v>
      </c>
      <c r="G878" s="33">
        <f t="shared" si="148"/>
        <v>1</v>
      </c>
      <c r="H878" s="33">
        <f t="shared" si="147"/>
        <v>0</v>
      </c>
      <c r="I878" s="33">
        <f t="shared" si="147"/>
        <v>0</v>
      </c>
      <c r="J878" s="33">
        <f t="shared" si="147"/>
        <v>0</v>
      </c>
      <c r="K878" s="33">
        <f t="shared" si="147"/>
        <v>0</v>
      </c>
      <c r="L878" s="33">
        <f t="shared" si="147"/>
        <v>0</v>
      </c>
      <c r="M878" s="33">
        <f t="shared" si="147"/>
        <v>0</v>
      </c>
      <c r="N878" s="33">
        <f t="shared" si="147"/>
        <v>0</v>
      </c>
      <c r="O878" s="33">
        <f t="shared" si="147"/>
        <v>0</v>
      </c>
      <c r="P878" s="33">
        <f t="shared" si="147"/>
        <v>0</v>
      </c>
      <c r="Q878" s="36">
        <f t="shared" si="150"/>
        <v>1</v>
      </c>
      <c r="R878" s="33" t="s">
        <v>328</v>
      </c>
      <c r="U878" s="33" t="s">
        <v>338</v>
      </c>
      <c r="V878" s="33" t="s">
        <v>5</v>
      </c>
      <c r="W878" s="33" t="s">
        <v>162</v>
      </c>
      <c r="X878" s="33" t="s">
        <v>161</v>
      </c>
      <c r="Y878" s="33">
        <v>15.9914938742</v>
      </c>
      <c r="Z878" s="33">
        <v>15</v>
      </c>
      <c r="AB878" s="33">
        <f t="shared" si="152"/>
        <v>0</v>
      </c>
      <c r="AC878" s="33">
        <f t="shared" si="152"/>
        <v>0</v>
      </c>
      <c r="AD878" s="33">
        <f t="shared" si="152"/>
        <v>1</v>
      </c>
      <c r="AE878" s="33">
        <f t="shared" si="152"/>
        <v>0</v>
      </c>
      <c r="AF878" s="33">
        <f t="shared" si="152"/>
        <v>0</v>
      </c>
      <c r="AG878" s="33">
        <f t="shared" si="152"/>
        <v>0</v>
      </c>
      <c r="AH878" s="33">
        <f t="shared" si="152"/>
        <v>0</v>
      </c>
      <c r="AI878" s="33">
        <f t="shared" si="152"/>
        <v>0</v>
      </c>
      <c r="AJ878" s="33">
        <f t="shared" si="152"/>
        <v>0</v>
      </c>
      <c r="AK878" s="33">
        <f t="shared" si="152"/>
        <v>0</v>
      </c>
      <c r="AL878" s="33">
        <f t="shared" si="152"/>
        <v>0</v>
      </c>
      <c r="AM878" s="33">
        <f t="shared" si="152"/>
        <v>0</v>
      </c>
    </row>
    <row r="879" spans="1:39">
      <c r="A879" s="33" t="s">
        <v>267</v>
      </c>
      <c r="B879" s="33" t="str">
        <f t="shared" si="151"/>
        <v>1960s</v>
      </c>
      <c r="C879" s="33" t="s">
        <v>163</v>
      </c>
      <c r="D879" s="77">
        <v>2</v>
      </c>
      <c r="E879" s="33">
        <f t="shared" si="148"/>
        <v>0</v>
      </c>
      <c r="F879" s="33">
        <f t="shared" si="148"/>
        <v>0</v>
      </c>
      <c r="G879" s="33">
        <f t="shared" si="148"/>
        <v>1</v>
      </c>
      <c r="H879" s="33">
        <f t="shared" si="147"/>
        <v>0</v>
      </c>
      <c r="I879" s="33">
        <f t="shared" si="147"/>
        <v>0</v>
      </c>
      <c r="J879" s="33">
        <f t="shared" si="147"/>
        <v>0</v>
      </c>
      <c r="K879" s="33">
        <f t="shared" si="147"/>
        <v>0</v>
      </c>
      <c r="L879" s="33">
        <f t="shared" si="147"/>
        <v>0</v>
      </c>
      <c r="M879" s="33">
        <f t="shared" si="147"/>
        <v>0</v>
      </c>
      <c r="N879" s="33">
        <f t="shared" si="147"/>
        <v>0</v>
      </c>
      <c r="O879" s="33">
        <f t="shared" si="147"/>
        <v>0</v>
      </c>
      <c r="P879" s="33">
        <f t="shared" si="147"/>
        <v>0</v>
      </c>
      <c r="Q879" s="36">
        <f t="shared" si="150"/>
        <v>1</v>
      </c>
      <c r="R879" s="33" t="s">
        <v>328</v>
      </c>
      <c r="U879" s="33" t="s">
        <v>338</v>
      </c>
      <c r="V879" s="33" t="s">
        <v>5</v>
      </c>
      <c r="W879" s="33" t="s">
        <v>163</v>
      </c>
      <c r="X879" s="33">
        <v>1</v>
      </c>
      <c r="Y879" s="33">
        <v>13.413926182000001</v>
      </c>
      <c r="Z879" s="33">
        <v>15</v>
      </c>
      <c r="AB879" s="33">
        <f t="shared" si="152"/>
        <v>0</v>
      </c>
      <c r="AC879" s="33">
        <f t="shared" si="152"/>
        <v>0</v>
      </c>
      <c r="AD879" s="33">
        <f t="shared" si="152"/>
        <v>1</v>
      </c>
      <c r="AE879" s="33">
        <f t="shared" si="152"/>
        <v>0</v>
      </c>
      <c r="AF879" s="33">
        <f t="shared" si="152"/>
        <v>0</v>
      </c>
      <c r="AG879" s="33">
        <f t="shared" si="152"/>
        <v>0</v>
      </c>
      <c r="AH879" s="33">
        <f t="shared" si="152"/>
        <v>0</v>
      </c>
      <c r="AI879" s="33">
        <f t="shared" si="152"/>
        <v>0</v>
      </c>
      <c r="AJ879" s="33">
        <f t="shared" si="152"/>
        <v>0</v>
      </c>
      <c r="AK879" s="33">
        <f t="shared" si="152"/>
        <v>0</v>
      </c>
      <c r="AL879" s="33">
        <f t="shared" si="152"/>
        <v>0</v>
      </c>
      <c r="AM879" s="33">
        <f t="shared" si="152"/>
        <v>0</v>
      </c>
    </row>
    <row r="880" spans="1:39">
      <c r="A880" s="33" t="s">
        <v>267</v>
      </c>
      <c r="B880" s="33" t="str">
        <f t="shared" si="151"/>
        <v>1960s</v>
      </c>
      <c r="C880" s="33" t="s">
        <v>163</v>
      </c>
      <c r="D880" s="77" t="s">
        <v>161</v>
      </c>
      <c r="E880" s="33">
        <f t="shared" si="148"/>
        <v>0</v>
      </c>
      <c r="F880" s="33">
        <f t="shared" si="148"/>
        <v>0</v>
      </c>
      <c r="G880" s="33">
        <f t="shared" si="148"/>
        <v>1</v>
      </c>
      <c r="H880" s="33">
        <f t="shared" si="147"/>
        <v>0</v>
      </c>
      <c r="I880" s="33">
        <f t="shared" si="147"/>
        <v>0</v>
      </c>
      <c r="J880" s="33">
        <f t="shared" si="147"/>
        <v>0</v>
      </c>
      <c r="K880" s="33">
        <f t="shared" si="147"/>
        <v>0</v>
      </c>
      <c r="L880" s="33">
        <f t="shared" si="147"/>
        <v>0</v>
      </c>
      <c r="M880" s="33">
        <f t="shared" si="147"/>
        <v>0</v>
      </c>
      <c r="N880" s="33">
        <f t="shared" si="147"/>
        <v>0</v>
      </c>
      <c r="O880" s="33">
        <f t="shared" si="147"/>
        <v>0</v>
      </c>
      <c r="P880" s="33">
        <f t="shared" si="147"/>
        <v>0</v>
      </c>
      <c r="Q880" s="36">
        <f t="shared" si="150"/>
        <v>1</v>
      </c>
      <c r="R880" s="33" t="s">
        <v>328</v>
      </c>
      <c r="U880" s="33" t="s">
        <v>338</v>
      </c>
      <c r="V880" s="33" t="s">
        <v>5</v>
      </c>
      <c r="W880" s="33" t="s">
        <v>163</v>
      </c>
      <c r="X880" s="33">
        <v>2</v>
      </c>
      <c r="Y880" s="33">
        <v>12.7356720693</v>
      </c>
      <c r="Z880" s="33">
        <v>15</v>
      </c>
      <c r="AB880" s="33">
        <f t="shared" si="152"/>
        <v>0</v>
      </c>
      <c r="AC880" s="33">
        <f t="shared" si="152"/>
        <v>0</v>
      </c>
      <c r="AD880" s="33">
        <f t="shared" si="152"/>
        <v>1</v>
      </c>
      <c r="AE880" s="33">
        <f t="shared" si="152"/>
        <v>0</v>
      </c>
      <c r="AF880" s="33">
        <f t="shared" si="152"/>
        <v>0</v>
      </c>
      <c r="AG880" s="33">
        <f t="shared" si="152"/>
        <v>0</v>
      </c>
      <c r="AH880" s="33">
        <f t="shared" si="152"/>
        <v>0</v>
      </c>
      <c r="AI880" s="33">
        <f t="shared" si="152"/>
        <v>0</v>
      </c>
      <c r="AJ880" s="33">
        <f t="shared" si="152"/>
        <v>0</v>
      </c>
      <c r="AK880" s="33">
        <f t="shared" si="152"/>
        <v>0</v>
      </c>
      <c r="AL880" s="33">
        <f t="shared" si="152"/>
        <v>0</v>
      </c>
      <c r="AM880" s="33">
        <f t="shared" si="152"/>
        <v>0</v>
      </c>
    </row>
    <row r="881" spans="1:39">
      <c r="A881" s="33" t="s">
        <v>267</v>
      </c>
      <c r="B881" s="33" t="str">
        <f t="shared" si="151"/>
        <v>1960s</v>
      </c>
      <c r="C881" s="33" t="s">
        <v>164</v>
      </c>
      <c r="D881" s="77">
        <v>1</v>
      </c>
      <c r="E881" s="33">
        <f t="shared" si="148"/>
        <v>0</v>
      </c>
      <c r="F881" s="33">
        <f t="shared" si="148"/>
        <v>0</v>
      </c>
      <c r="G881" s="33">
        <f t="shared" si="148"/>
        <v>1</v>
      </c>
      <c r="H881" s="33">
        <f t="shared" si="147"/>
        <v>0</v>
      </c>
      <c r="I881" s="33">
        <f t="shared" si="147"/>
        <v>0</v>
      </c>
      <c r="J881" s="33">
        <f t="shared" si="147"/>
        <v>0</v>
      </c>
      <c r="K881" s="33">
        <f t="shared" ref="K881:P917" si="153">AH881</f>
        <v>0</v>
      </c>
      <c r="L881" s="33">
        <f t="shared" si="153"/>
        <v>0</v>
      </c>
      <c r="M881" s="33">
        <f t="shared" si="153"/>
        <v>0</v>
      </c>
      <c r="N881" s="33">
        <f t="shared" si="153"/>
        <v>0</v>
      </c>
      <c r="O881" s="33">
        <f t="shared" si="153"/>
        <v>0</v>
      </c>
      <c r="P881" s="33">
        <f t="shared" si="153"/>
        <v>0</v>
      </c>
      <c r="Q881" s="36">
        <f t="shared" si="150"/>
        <v>1</v>
      </c>
      <c r="R881" s="33" t="s">
        <v>328</v>
      </c>
      <c r="U881" s="33" t="s">
        <v>338</v>
      </c>
      <c r="V881" s="33" t="s">
        <v>5</v>
      </c>
      <c r="W881" s="33" t="s">
        <v>163</v>
      </c>
      <c r="X881" s="33" t="s">
        <v>161</v>
      </c>
      <c r="Y881" s="33">
        <v>13.1816399436</v>
      </c>
      <c r="Z881" s="33">
        <v>15</v>
      </c>
      <c r="AB881" s="33">
        <f t="shared" si="152"/>
        <v>0</v>
      </c>
      <c r="AC881" s="33">
        <f t="shared" si="152"/>
        <v>0</v>
      </c>
      <c r="AD881" s="33">
        <f t="shared" si="152"/>
        <v>1</v>
      </c>
      <c r="AE881" s="33">
        <f t="shared" si="152"/>
        <v>0</v>
      </c>
      <c r="AF881" s="33">
        <f t="shared" si="152"/>
        <v>0</v>
      </c>
      <c r="AG881" s="33">
        <f t="shared" si="152"/>
        <v>0</v>
      </c>
      <c r="AH881" s="33">
        <f t="shared" si="152"/>
        <v>0</v>
      </c>
      <c r="AI881" s="33">
        <f t="shared" si="152"/>
        <v>0</v>
      </c>
      <c r="AJ881" s="33">
        <f t="shared" si="152"/>
        <v>0</v>
      </c>
      <c r="AK881" s="33">
        <f t="shared" si="152"/>
        <v>0</v>
      </c>
      <c r="AL881" s="33">
        <f t="shared" si="152"/>
        <v>0</v>
      </c>
      <c r="AM881" s="33">
        <f t="shared" si="152"/>
        <v>0</v>
      </c>
    </row>
    <row r="882" spans="1:39">
      <c r="A882" s="33" t="s">
        <v>267</v>
      </c>
      <c r="B882" s="33" t="str">
        <f t="shared" si="151"/>
        <v>1960s</v>
      </c>
      <c r="C882" s="33" t="s">
        <v>164</v>
      </c>
      <c r="D882" s="77">
        <v>2</v>
      </c>
      <c r="E882" s="33">
        <f t="shared" si="148"/>
        <v>0</v>
      </c>
      <c r="F882" s="33">
        <f t="shared" si="148"/>
        <v>0</v>
      </c>
      <c r="G882" s="33">
        <f t="shared" si="148"/>
        <v>0</v>
      </c>
      <c r="H882" s="33">
        <f t="shared" si="148"/>
        <v>1</v>
      </c>
      <c r="I882" s="33">
        <f t="shared" si="148"/>
        <v>0</v>
      </c>
      <c r="J882" s="33">
        <f t="shared" si="148"/>
        <v>0</v>
      </c>
      <c r="K882" s="33">
        <f t="shared" si="153"/>
        <v>0</v>
      </c>
      <c r="L882" s="33">
        <f t="shared" si="153"/>
        <v>0</v>
      </c>
      <c r="M882" s="33">
        <f t="shared" si="153"/>
        <v>0</v>
      </c>
      <c r="N882" s="33">
        <f t="shared" si="153"/>
        <v>0</v>
      </c>
      <c r="O882" s="33">
        <f t="shared" si="153"/>
        <v>0</v>
      </c>
      <c r="P882" s="33">
        <f t="shared" si="153"/>
        <v>0</v>
      </c>
      <c r="Q882" s="36">
        <f t="shared" si="150"/>
        <v>1</v>
      </c>
      <c r="R882" s="33" t="s">
        <v>328</v>
      </c>
      <c r="U882" s="33" t="s">
        <v>338</v>
      </c>
      <c r="V882" s="33" t="s">
        <v>5</v>
      </c>
      <c r="W882" s="33" t="s">
        <v>164</v>
      </c>
      <c r="X882" s="33">
        <v>1</v>
      </c>
      <c r="Y882" s="33">
        <v>11.056974823799999</v>
      </c>
      <c r="Z882" s="33">
        <v>10</v>
      </c>
      <c r="AB882" s="33">
        <f t="shared" ref="AB882:AM894" si="154">IF(AB$2=$Z882,1,0)</f>
        <v>0</v>
      </c>
      <c r="AC882" s="33">
        <f t="shared" si="154"/>
        <v>0</v>
      </c>
      <c r="AD882" s="33">
        <f t="shared" si="154"/>
        <v>0</v>
      </c>
      <c r="AE882" s="33">
        <f t="shared" si="154"/>
        <v>1</v>
      </c>
      <c r="AF882" s="33">
        <f t="shared" si="154"/>
        <v>0</v>
      </c>
      <c r="AG882" s="33">
        <f t="shared" si="154"/>
        <v>0</v>
      </c>
      <c r="AH882" s="33">
        <f t="shared" si="154"/>
        <v>0</v>
      </c>
      <c r="AI882" s="33">
        <f t="shared" si="154"/>
        <v>0</v>
      </c>
      <c r="AJ882" s="33">
        <f t="shared" si="154"/>
        <v>0</v>
      </c>
      <c r="AK882" s="33">
        <f t="shared" si="154"/>
        <v>0</v>
      </c>
      <c r="AL882" s="33">
        <f t="shared" si="154"/>
        <v>0</v>
      </c>
      <c r="AM882" s="33">
        <f t="shared" si="154"/>
        <v>0</v>
      </c>
    </row>
    <row r="883" spans="1:39">
      <c r="A883" s="33" t="s">
        <v>267</v>
      </c>
      <c r="B883" s="33" t="str">
        <f t="shared" si="151"/>
        <v>1960s</v>
      </c>
      <c r="C883" s="33" t="s">
        <v>164</v>
      </c>
      <c r="D883" s="77" t="s">
        <v>161</v>
      </c>
      <c r="E883" s="33">
        <f t="shared" si="148"/>
        <v>0</v>
      </c>
      <c r="F883" s="33">
        <f t="shared" si="148"/>
        <v>0</v>
      </c>
      <c r="G883" s="33">
        <f t="shared" si="148"/>
        <v>0</v>
      </c>
      <c r="H883" s="33">
        <f t="shared" si="148"/>
        <v>1</v>
      </c>
      <c r="I883" s="33">
        <f t="shared" si="148"/>
        <v>0</v>
      </c>
      <c r="J883" s="33">
        <f t="shared" si="148"/>
        <v>0</v>
      </c>
      <c r="K883" s="33">
        <f t="shared" si="153"/>
        <v>0</v>
      </c>
      <c r="L883" s="33">
        <f t="shared" si="153"/>
        <v>0</v>
      </c>
      <c r="M883" s="33">
        <f t="shared" si="153"/>
        <v>0</v>
      </c>
      <c r="N883" s="33">
        <f t="shared" si="153"/>
        <v>0</v>
      </c>
      <c r="O883" s="33">
        <f t="shared" si="153"/>
        <v>0</v>
      </c>
      <c r="P883" s="33">
        <f t="shared" si="153"/>
        <v>0</v>
      </c>
      <c r="Q883" s="36">
        <f t="shared" si="150"/>
        <v>1</v>
      </c>
      <c r="R883" s="33" t="s">
        <v>328</v>
      </c>
      <c r="U883" s="33" t="s">
        <v>338</v>
      </c>
      <c r="V883" s="33" t="s">
        <v>5</v>
      </c>
      <c r="W883" s="33" t="s">
        <v>164</v>
      </c>
      <c r="X883" s="33">
        <v>2</v>
      </c>
      <c r="Y883" s="33">
        <v>10.497896255200001</v>
      </c>
      <c r="Z883" s="33">
        <v>10</v>
      </c>
      <c r="AB883" s="33">
        <f t="shared" si="154"/>
        <v>0</v>
      </c>
      <c r="AC883" s="33">
        <f t="shared" si="154"/>
        <v>0</v>
      </c>
      <c r="AD883" s="33">
        <f t="shared" si="154"/>
        <v>0</v>
      </c>
      <c r="AE883" s="33">
        <f t="shared" si="154"/>
        <v>1</v>
      </c>
      <c r="AF883" s="33">
        <f t="shared" si="154"/>
        <v>0</v>
      </c>
      <c r="AG883" s="33">
        <f t="shared" si="154"/>
        <v>0</v>
      </c>
      <c r="AH883" s="33">
        <f t="shared" si="154"/>
        <v>0</v>
      </c>
      <c r="AI883" s="33">
        <f t="shared" si="154"/>
        <v>0</v>
      </c>
      <c r="AJ883" s="33">
        <f t="shared" si="154"/>
        <v>0</v>
      </c>
      <c r="AK883" s="33">
        <f t="shared" si="154"/>
        <v>0</v>
      </c>
      <c r="AL883" s="33">
        <f t="shared" si="154"/>
        <v>0</v>
      </c>
      <c r="AM883" s="33">
        <f t="shared" si="154"/>
        <v>0</v>
      </c>
    </row>
    <row r="884" spans="1:39">
      <c r="A884" s="33" t="s">
        <v>267</v>
      </c>
      <c r="B884" s="33" t="str">
        <f t="shared" si="151"/>
        <v>1960s</v>
      </c>
      <c r="C884" s="33" t="s">
        <v>165</v>
      </c>
      <c r="D884" s="77">
        <v>1</v>
      </c>
      <c r="E884" s="33">
        <f t="shared" si="148"/>
        <v>0</v>
      </c>
      <c r="F884" s="33">
        <f t="shared" si="148"/>
        <v>0</v>
      </c>
      <c r="G884" s="33">
        <f t="shared" si="148"/>
        <v>0</v>
      </c>
      <c r="H884" s="33">
        <f t="shared" si="148"/>
        <v>1</v>
      </c>
      <c r="I884" s="33">
        <f t="shared" si="148"/>
        <v>0</v>
      </c>
      <c r="J884" s="33">
        <f t="shared" si="148"/>
        <v>0</v>
      </c>
      <c r="K884" s="33">
        <f t="shared" si="153"/>
        <v>0</v>
      </c>
      <c r="L884" s="33">
        <f t="shared" si="153"/>
        <v>0</v>
      </c>
      <c r="M884" s="33">
        <f t="shared" si="153"/>
        <v>0</v>
      </c>
      <c r="N884" s="33">
        <f t="shared" si="153"/>
        <v>0</v>
      </c>
      <c r="O884" s="33">
        <f t="shared" si="153"/>
        <v>0</v>
      </c>
      <c r="P884" s="33">
        <f t="shared" si="153"/>
        <v>0</v>
      </c>
      <c r="Q884" s="36">
        <f t="shared" si="150"/>
        <v>1</v>
      </c>
      <c r="R884" s="33" t="s">
        <v>328</v>
      </c>
      <c r="U884" s="33" t="s">
        <v>338</v>
      </c>
      <c r="V884" s="33" t="s">
        <v>5</v>
      </c>
      <c r="W884" s="33" t="s">
        <v>164</v>
      </c>
      <c r="X884" s="33" t="s">
        <v>161</v>
      </c>
      <c r="Y884" s="33">
        <v>10.865503433800001</v>
      </c>
      <c r="Z884" s="33">
        <v>10</v>
      </c>
      <c r="AB884" s="33">
        <f t="shared" si="154"/>
        <v>0</v>
      </c>
      <c r="AC884" s="33">
        <f t="shared" si="154"/>
        <v>0</v>
      </c>
      <c r="AD884" s="33">
        <f t="shared" si="154"/>
        <v>0</v>
      </c>
      <c r="AE884" s="33">
        <f t="shared" si="154"/>
        <v>1</v>
      </c>
      <c r="AF884" s="33">
        <f t="shared" si="154"/>
        <v>0</v>
      </c>
      <c r="AG884" s="33">
        <f t="shared" si="154"/>
        <v>0</v>
      </c>
      <c r="AH884" s="33">
        <f t="shared" si="154"/>
        <v>0</v>
      </c>
      <c r="AI884" s="33">
        <f t="shared" si="154"/>
        <v>0</v>
      </c>
      <c r="AJ884" s="33">
        <f t="shared" si="154"/>
        <v>0</v>
      </c>
      <c r="AK884" s="33">
        <f t="shared" si="154"/>
        <v>0</v>
      </c>
      <c r="AL884" s="33">
        <f t="shared" si="154"/>
        <v>0</v>
      </c>
      <c r="AM884" s="33">
        <f t="shared" si="154"/>
        <v>0</v>
      </c>
    </row>
    <row r="885" spans="1:39">
      <c r="A885" s="33" t="s">
        <v>267</v>
      </c>
      <c r="B885" s="33" t="str">
        <f t="shared" si="151"/>
        <v>1960s</v>
      </c>
      <c r="C885" s="33" t="s">
        <v>165</v>
      </c>
      <c r="D885" s="77">
        <v>2</v>
      </c>
      <c r="E885" s="33">
        <f t="shared" si="148"/>
        <v>0</v>
      </c>
      <c r="F885" s="33">
        <f t="shared" si="148"/>
        <v>0</v>
      </c>
      <c r="G885" s="33">
        <f t="shared" si="148"/>
        <v>0</v>
      </c>
      <c r="H885" s="33">
        <f t="shared" si="148"/>
        <v>1</v>
      </c>
      <c r="I885" s="33">
        <f t="shared" si="148"/>
        <v>0</v>
      </c>
      <c r="J885" s="33">
        <f t="shared" si="148"/>
        <v>0</v>
      </c>
      <c r="K885" s="33">
        <f t="shared" si="153"/>
        <v>0</v>
      </c>
      <c r="L885" s="33">
        <f t="shared" si="153"/>
        <v>0</v>
      </c>
      <c r="M885" s="33">
        <f t="shared" si="153"/>
        <v>0</v>
      </c>
      <c r="N885" s="33">
        <f t="shared" si="153"/>
        <v>0</v>
      </c>
      <c r="O885" s="33">
        <f t="shared" si="153"/>
        <v>0</v>
      </c>
      <c r="P885" s="33">
        <f t="shared" si="153"/>
        <v>0</v>
      </c>
      <c r="Q885" s="36">
        <f t="shared" si="150"/>
        <v>1</v>
      </c>
      <c r="R885" s="33" t="s">
        <v>328</v>
      </c>
      <c r="U885" s="33" t="s">
        <v>338</v>
      </c>
      <c r="V885" s="33" t="s">
        <v>5</v>
      </c>
      <c r="W885" s="33" t="s">
        <v>165</v>
      </c>
      <c r="X885" s="33">
        <v>1</v>
      </c>
      <c r="Y885" s="33">
        <v>9.1141616999000004</v>
      </c>
      <c r="Z885" s="33">
        <v>10</v>
      </c>
      <c r="AB885" s="33">
        <f t="shared" si="154"/>
        <v>0</v>
      </c>
      <c r="AC885" s="33">
        <f t="shared" si="154"/>
        <v>0</v>
      </c>
      <c r="AD885" s="33">
        <f t="shared" si="154"/>
        <v>0</v>
      </c>
      <c r="AE885" s="33">
        <f t="shared" si="154"/>
        <v>1</v>
      </c>
      <c r="AF885" s="33">
        <f t="shared" si="154"/>
        <v>0</v>
      </c>
      <c r="AG885" s="33">
        <f t="shared" si="154"/>
        <v>0</v>
      </c>
      <c r="AH885" s="33">
        <f t="shared" si="154"/>
        <v>0</v>
      </c>
      <c r="AI885" s="33">
        <f t="shared" si="154"/>
        <v>0</v>
      </c>
      <c r="AJ885" s="33">
        <f t="shared" si="154"/>
        <v>0</v>
      </c>
      <c r="AK885" s="33">
        <f t="shared" si="154"/>
        <v>0</v>
      </c>
      <c r="AL885" s="33">
        <f t="shared" si="154"/>
        <v>0</v>
      </c>
      <c r="AM885" s="33">
        <f t="shared" si="154"/>
        <v>0</v>
      </c>
    </row>
    <row r="886" spans="1:39">
      <c r="A886" s="33" t="s">
        <v>267</v>
      </c>
      <c r="B886" s="33" t="str">
        <f t="shared" si="151"/>
        <v>1960s</v>
      </c>
      <c r="C886" s="33" t="s">
        <v>165</v>
      </c>
      <c r="D886" s="77" t="s">
        <v>161</v>
      </c>
      <c r="E886" s="33">
        <f t="shared" si="148"/>
        <v>0</v>
      </c>
      <c r="F886" s="33">
        <f t="shared" si="148"/>
        <v>0</v>
      </c>
      <c r="G886" s="33">
        <f t="shared" si="148"/>
        <v>0</v>
      </c>
      <c r="H886" s="33">
        <f t="shared" si="148"/>
        <v>0</v>
      </c>
      <c r="I886" s="33">
        <f t="shared" si="148"/>
        <v>1</v>
      </c>
      <c r="J886" s="33">
        <f t="shared" si="148"/>
        <v>0</v>
      </c>
      <c r="K886" s="33">
        <f t="shared" si="153"/>
        <v>0</v>
      </c>
      <c r="L886" s="33">
        <f t="shared" si="153"/>
        <v>0</v>
      </c>
      <c r="M886" s="33">
        <f t="shared" si="153"/>
        <v>0</v>
      </c>
      <c r="N886" s="33">
        <f t="shared" si="153"/>
        <v>0</v>
      </c>
      <c r="O886" s="33">
        <f t="shared" si="153"/>
        <v>0</v>
      </c>
      <c r="P886" s="33">
        <f t="shared" si="153"/>
        <v>0</v>
      </c>
      <c r="Q886" s="36">
        <f t="shared" si="150"/>
        <v>1</v>
      </c>
      <c r="R886" s="33" t="s">
        <v>328</v>
      </c>
      <c r="U886" s="33" t="s">
        <v>338</v>
      </c>
      <c r="V886" s="33" t="s">
        <v>5</v>
      </c>
      <c r="W886" s="33" t="s">
        <v>165</v>
      </c>
      <c r="X886" s="33">
        <v>2</v>
      </c>
      <c r="Y886" s="33">
        <v>8.6533184260200002</v>
      </c>
      <c r="Z886" s="33">
        <v>8</v>
      </c>
      <c r="AB886" s="33">
        <f t="shared" si="154"/>
        <v>0</v>
      </c>
      <c r="AC886" s="33">
        <f t="shared" si="154"/>
        <v>0</v>
      </c>
      <c r="AD886" s="33">
        <f t="shared" si="154"/>
        <v>0</v>
      </c>
      <c r="AE886" s="33">
        <f t="shared" si="154"/>
        <v>0</v>
      </c>
      <c r="AF886" s="33">
        <f t="shared" si="154"/>
        <v>1</v>
      </c>
      <c r="AG886" s="33">
        <f t="shared" si="154"/>
        <v>0</v>
      </c>
      <c r="AH886" s="33">
        <f t="shared" si="154"/>
        <v>0</v>
      </c>
      <c r="AI886" s="33">
        <f t="shared" si="154"/>
        <v>0</v>
      </c>
      <c r="AJ886" s="33">
        <f t="shared" si="154"/>
        <v>0</v>
      </c>
      <c r="AK886" s="33">
        <f t="shared" si="154"/>
        <v>0</v>
      </c>
      <c r="AL886" s="33">
        <f t="shared" si="154"/>
        <v>0</v>
      </c>
      <c r="AM886" s="33">
        <f t="shared" si="154"/>
        <v>0</v>
      </c>
    </row>
    <row r="887" spans="1:39">
      <c r="A887" s="33" t="s">
        <v>267</v>
      </c>
      <c r="B887" s="33" t="str">
        <f t="shared" si="151"/>
        <v>1960s</v>
      </c>
      <c r="C887" s="33" t="s">
        <v>311</v>
      </c>
      <c r="D887" s="77">
        <v>1</v>
      </c>
      <c r="E887" s="33">
        <f t="shared" si="148"/>
        <v>0</v>
      </c>
      <c r="F887" s="33">
        <f t="shared" si="148"/>
        <v>0</v>
      </c>
      <c r="G887" s="33">
        <f t="shared" si="148"/>
        <v>0</v>
      </c>
      <c r="H887" s="33">
        <f t="shared" si="148"/>
        <v>0</v>
      </c>
      <c r="I887" s="33">
        <f t="shared" si="148"/>
        <v>1</v>
      </c>
      <c r="J887" s="33">
        <f t="shared" si="148"/>
        <v>0</v>
      </c>
      <c r="K887" s="33">
        <f t="shared" si="153"/>
        <v>0</v>
      </c>
      <c r="L887" s="33">
        <f t="shared" si="153"/>
        <v>0</v>
      </c>
      <c r="M887" s="33">
        <f t="shared" si="153"/>
        <v>0</v>
      </c>
      <c r="N887" s="33">
        <f t="shared" si="153"/>
        <v>0</v>
      </c>
      <c r="O887" s="33">
        <f t="shared" si="153"/>
        <v>0</v>
      </c>
      <c r="P887" s="33">
        <f t="shared" si="153"/>
        <v>0</v>
      </c>
      <c r="Q887" s="36">
        <f t="shared" si="150"/>
        <v>1</v>
      </c>
      <c r="R887" s="33" t="s">
        <v>328</v>
      </c>
      <c r="U887" s="33" t="s">
        <v>338</v>
      </c>
      <c r="V887" s="33" t="s">
        <v>5</v>
      </c>
      <c r="W887" s="33" t="s">
        <v>165</v>
      </c>
      <c r="X887" s="33" t="s">
        <v>161</v>
      </c>
      <c r="Y887" s="33">
        <v>8.9563336106900007</v>
      </c>
      <c r="Z887" s="33">
        <v>8</v>
      </c>
      <c r="AB887" s="33">
        <f t="shared" si="154"/>
        <v>0</v>
      </c>
      <c r="AC887" s="33">
        <f t="shared" si="154"/>
        <v>0</v>
      </c>
      <c r="AD887" s="33">
        <f t="shared" si="154"/>
        <v>0</v>
      </c>
      <c r="AE887" s="33">
        <f t="shared" si="154"/>
        <v>0</v>
      </c>
      <c r="AF887" s="33">
        <f t="shared" si="154"/>
        <v>1</v>
      </c>
      <c r="AG887" s="33">
        <f t="shared" si="154"/>
        <v>0</v>
      </c>
      <c r="AH887" s="33">
        <f t="shared" si="154"/>
        <v>0</v>
      </c>
      <c r="AI887" s="33">
        <f t="shared" si="154"/>
        <v>0</v>
      </c>
      <c r="AJ887" s="33">
        <f t="shared" si="154"/>
        <v>0</v>
      </c>
      <c r="AK887" s="33">
        <f t="shared" si="154"/>
        <v>0</v>
      </c>
      <c r="AL887" s="33">
        <f t="shared" si="154"/>
        <v>0</v>
      </c>
      <c r="AM887" s="33">
        <f t="shared" si="154"/>
        <v>0</v>
      </c>
    </row>
    <row r="888" spans="1:39">
      <c r="A888" s="33" t="s">
        <v>267</v>
      </c>
      <c r="B888" s="33" t="str">
        <f t="shared" si="151"/>
        <v>1970s</v>
      </c>
      <c r="C888" s="33" t="s">
        <v>311</v>
      </c>
      <c r="D888" s="77">
        <v>1</v>
      </c>
      <c r="E888" s="33">
        <f t="shared" si="148"/>
        <v>0</v>
      </c>
      <c r="F888" s="33">
        <f t="shared" si="148"/>
        <v>1</v>
      </c>
      <c r="G888" s="33">
        <f t="shared" si="148"/>
        <v>0</v>
      </c>
      <c r="H888" s="33">
        <f t="shared" si="148"/>
        <v>0</v>
      </c>
      <c r="I888" s="33">
        <f t="shared" si="148"/>
        <v>0</v>
      </c>
      <c r="J888" s="33">
        <f t="shared" si="148"/>
        <v>0</v>
      </c>
      <c r="K888" s="33">
        <f t="shared" si="153"/>
        <v>0</v>
      </c>
      <c r="L888" s="33">
        <f t="shared" si="153"/>
        <v>0</v>
      </c>
      <c r="M888" s="33">
        <f t="shared" si="153"/>
        <v>0</v>
      </c>
      <c r="N888" s="33">
        <f t="shared" si="153"/>
        <v>0</v>
      </c>
      <c r="O888" s="33">
        <f t="shared" si="153"/>
        <v>0</v>
      </c>
      <c r="P888" s="33">
        <f t="shared" si="153"/>
        <v>0</v>
      </c>
      <c r="Q888" s="36">
        <f t="shared" si="150"/>
        <v>1</v>
      </c>
      <c r="R888" s="33" t="s">
        <v>328</v>
      </c>
      <c r="U888" s="33" t="s">
        <v>338</v>
      </c>
      <c r="V888" s="33" t="s">
        <v>6</v>
      </c>
      <c r="W888" s="33" t="s">
        <v>311</v>
      </c>
      <c r="X888" s="33">
        <v>1</v>
      </c>
      <c r="Y888" s="33">
        <v>19.370619020700001</v>
      </c>
      <c r="Z888" s="33">
        <v>20</v>
      </c>
      <c r="AB888" s="33">
        <f t="shared" si="154"/>
        <v>0</v>
      </c>
      <c r="AC888" s="33">
        <f t="shared" si="154"/>
        <v>1</v>
      </c>
      <c r="AD888" s="33">
        <f t="shared" si="154"/>
        <v>0</v>
      </c>
      <c r="AE888" s="33">
        <f t="shared" si="154"/>
        <v>0</v>
      </c>
      <c r="AF888" s="33">
        <f t="shared" si="154"/>
        <v>0</v>
      </c>
      <c r="AG888" s="33">
        <f t="shared" si="154"/>
        <v>0</v>
      </c>
      <c r="AH888" s="33">
        <f t="shared" si="154"/>
        <v>0</v>
      </c>
      <c r="AI888" s="33">
        <f t="shared" si="154"/>
        <v>0</v>
      </c>
      <c r="AJ888" s="33">
        <f t="shared" si="154"/>
        <v>0</v>
      </c>
      <c r="AK888" s="33">
        <f t="shared" si="154"/>
        <v>0</v>
      </c>
      <c r="AL888" s="33">
        <f t="shared" si="154"/>
        <v>0</v>
      </c>
      <c r="AM888" s="33">
        <f t="shared" si="154"/>
        <v>0</v>
      </c>
    </row>
    <row r="889" spans="1:39">
      <c r="A889" s="33" t="s">
        <v>267</v>
      </c>
      <c r="B889" s="33" t="str">
        <f t="shared" si="151"/>
        <v>1970s</v>
      </c>
      <c r="C889" s="33" t="s">
        <v>311</v>
      </c>
      <c r="D889" s="77">
        <v>2</v>
      </c>
      <c r="E889" s="33">
        <f t="shared" si="148"/>
        <v>0</v>
      </c>
      <c r="F889" s="33">
        <f t="shared" si="148"/>
        <v>1</v>
      </c>
      <c r="G889" s="33">
        <f t="shared" si="148"/>
        <v>0</v>
      </c>
      <c r="H889" s="33">
        <f t="shared" si="148"/>
        <v>0</v>
      </c>
      <c r="I889" s="33">
        <f t="shared" si="148"/>
        <v>0</v>
      </c>
      <c r="J889" s="33">
        <f t="shared" si="148"/>
        <v>0</v>
      </c>
      <c r="K889" s="33">
        <f t="shared" si="153"/>
        <v>0</v>
      </c>
      <c r="L889" s="33">
        <f t="shared" si="153"/>
        <v>0</v>
      </c>
      <c r="M889" s="33">
        <f t="shared" si="153"/>
        <v>0</v>
      </c>
      <c r="N889" s="33">
        <f t="shared" si="153"/>
        <v>0</v>
      </c>
      <c r="O889" s="33">
        <f t="shared" si="153"/>
        <v>0</v>
      </c>
      <c r="P889" s="33">
        <f t="shared" si="153"/>
        <v>0</v>
      </c>
      <c r="Q889" s="36">
        <f t="shared" si="150"/>
        <v>1</v>
      </c>
      <c r="R889" s="33" t="s">
        <v>328</v>
      </c>
      <c r="U889" s="33" t="s">
        <v>338</v>
      </c>
      <c r="V889" s="33" t="s">
        <v>6</v>
      </c>
      <c r="W889" s="33" t="s">
        <v>311</v>
      </c>
      <c r="X889" s="33">
        <v>2</v>
      </c>
      <c r="Y889" s="33">
        <v>18.3911740886</v>
      </c>
      <c r="Z889" s="33">
        <v>20</v>
      </c>
      <c r="AB889" s="33">
        <f t="shared" si="154"/>
        <v>0</v>
      </c>
      <c r="AC889" s="33">
        <f t="shared" si="154"/>
        <v>1</v>
      </c>
      <c r="AD889" s="33">
        <f t="shared" si="154"/>
        <v>0</v>
      </c>
      <c r="AE889" s="33">
        <f t="shared" si="154"/>
        <v>0</v>
      </c>
      <c r="AF889" s="33">
        <f t="shared" si="154"/>
        <v>0</v>
      </c>
      <c r="AG889" s="33">
        <f t="shared" si="154"/>
        <v>0</v>
      </c>
      <c r="AH889" s="33">
        <f t="shared" si="154"/>
        <v>0</v>
      </c>
      <c r="AI889" s="33">
        <f t="shared" si="154"/>
        <v>0</v>
      </c>
      <c r="AJ889" s="33">
        <f t="shared" si="154"/>
        <v>0</v>
      </c>
      <c r="AK889" s="33">
        <f t="shared" si="154"/>
        <v>0</v>
      </c>
      <c r="AL889" s="33">
        <f t="shared" si="154"/>
        <v>0</v>
      </c>
      <c r="AM889" s="33">
        <f t="shared" si="154"/>
        <v>0</v>
      </c>
    </row>
    <row r="890" spans="1:39">
      <c r="A890" s="33" t="s">
        <v>267</v>
      </c>
      <c r="B890" s="33" t="str">
        <f t="shared" si="151"/>
        <v>1970s</v>
      </c>
      <c r="C890" s="33" t="s">
        <v>311</v>
      </c>
      <c r="D890" s="77" t="s">
        <v>161</v>
      </c>
      <c r="E890" s="33">
        <f t="shared" si="148"/>
        <v>0</v>
      </c>
      <c r="F890" s="33">
        <f t="shared" si="148"/>
        <v>1</v>
      </c>
      <c r="G890" s="33">
        <f t="shared" si="148"/>
        <v>0</v>
      </c>
      <c r="H890" s="33">
        <f t="shared" si="148"/>
        <v>0</v>
      </c>
      <c r="I890" s="33">
        <f t="shared" si="148"/>
        <v>0</v>
      </c>
      <c r="J890" s="33">
        <f t="shared" si="148"/>
        <v>0</v>
      </c>
      <c r="K890" s="33">
        <f t="shared" si="153"/>
        <v>0</v>
      </c>
      <c r="L890" s="33">
        <f t="shared" si="153"/>
        <v>0</v>
      </c>
      <c r="M890" s="33">
        <f t="shared" si="153"/>
        <v>0</v>
      </c>
      <c r="N890" s="33">
        <f t="shared" si="153"/>
        <v>0</v>
      </c>
      <c r="O890" s="33">
        <f t="shared" si="153"/>
        <v>0</v>
      </c>
      <c r="P890" s="33">
        <f t="shared" si="153"/>
        <v>0</v>
      </c>
      <c r="Q890" s="36">
        <f t="shared" si="150"/>
        <v>1</v>
      </c>
      <c r="R890" s="33" t="s">
        <v>328</v>
      </c>
      <c r="U890" s="33" t="s">
        <v>338</v>
      </c>
      <c r="V890" s="33" t="s">
        <v>6</v>
      </c>
      <c r="W890" s="33" t="s">
        <v>311</v>
      </c>
      <c r="X890" s="33" t="s">
        <v>161</v>
      </c>
      <c r="Y890" s="33">
        <v>19.035181940699999</v>
      </c>
      <c r="Z890" s="33">
        <v>20</v>
      </c>
      <c r="AB890" s="33">
        <f t="shared" si="154"/>
        <v>0</v>
      </c>
      <c r="AC890" s="33">
        <f t="shared" si="154"/>
        <v>1</v>
      </c>
      <c r="AD890" s="33">
        <f t="shared" si="154"/>
        <v>0</v>
      </c>
      <c r="AE890" s="33">
        <f t="shared" si="154"/>
        <v>0</v>
      </c>
      <c r="AF890" s="33">
        <f t="shared" si="154"/>
        <v>0</v>
      </c>
      <c r="AG890" s="33">
        <f t="shared" si="154"/>
        <v>0</v>
      </c>
      <c r="AH890" s="33">
        <f t="shared" si="154"/>
        <v>0</v>
      </c>
      <c r="AI890" s="33">
        <f t="shared" si="154"/>
        <v>0</v>
      </c>
      <c r="AJ890" s="33">
        <f t="shared" si="154"/>
        <v>0</v>
      </c>
      <c r="AK890" s="33">
        <f t="shared" si="154"/>
        <v>0</v>
      </c>
      <c r="AL890" s="33">
        <f t="shared" si="154"/>
        <v>0</v>
      </c>
      <c r="AM890" s="33">
        <f t="shared" si="154"/>
        <v>0</v>
      </c>
    </row>
    <row r="891" spans="1:39">
      <c r="A891" s="33" t="s">
        <v>267</v>
      </c>
      <c r="B891" s="33" t="str">
        <f t="shared" si="151"/>
        <v>1970s</v>
      </c>
      <c r="C891" s="33" t="s">
        <v>162</v>
      </c>
      <c r="D891" s="77">
        <v>1</v>
      </c>
      <c r="E891" s="33">
        <f t="shared" si="148"/>
        <v>0</v>
      </c>
      <c r="F891" s="33">
        <f t="shared" si="148"/>
        <v>0</v>
      </c>
      <c r="G891" s="33">
        <f t="shared" si="148"/>
        <v>1</v>
      </c>
      <c r="H891" s="33">
        <f t="shared" si="148"/>
        <v>0</v>
      </c>
      <c r="I891" s="33">
        <f t="shared" si="148"/>
        <v>0</v>
      </c>
      <c r="J891" s="33">
        <f t="shared" si="148"/>
        <v>0</v>
      </c>
      <c r="K891" s="33">
        <f t="shared" si="153"/>
        <v>0</v>
      </c>
      <c r="L891" s="33">
        <f t="shared" si="153"/>
        <v>0</v>
      </c>
      <c r="M891" s="33">
        <f t="shared" si="153"/>
        <v>0</v>
      </c>
      <c r="N891" s="33">
        <f t="shared" si="153"/>
        <v>0</v>
      </c>
      <c r="O891" s="33">
        <f t="shared" si="153"/>
        <v>0</v>
      </c>
      <c r="P891" s="33">
        <f t="shared" si="153"/>
        <v>0</v>
      </c>
      <c r="Q891" s="36">
        <f t="shared" si="150"/>
        <v>1</v>
      </c>
      <c r="R891" s="33" t="s">
        <v>328</v>
      </c>
      <c r="U891" s="33" t="s">
        <v>338</v>
      </c>
      <c r="V891" s="33" t="s">
        <v>6</v>
      </c>
      <c r="W891" s="33" t="s">
        <v>162</v>
      </c>
      <c r="X891" s="33">
        <v>1</v>
      </c>
      <c r="Y891" s="33">
        <v>15.967021431699999</v>
      </c>
      <c r="Z891" s="33">
        <v>15</v>
      </c>
      <c r="AB891" s="33">
        <f t="shared" si="154"/>
        <v>0</v>
      </c>
      <c r="AC891" s="33">
        <f t="shared" si="154"/>
        <v>0</v>
      </c>
      <c r="AD891" s="33">
        <f t="shared" si="154"/>
        <v>1</v>
      </c>
      <c r="AE891" s="33">
        <f t="shared" si="154"/>
        <v>0</v>
      </c>
      <c r="AF891" s="33">
        <f t="shared" si="154"/>
        <v>0</v>
      </c>
      <c r="AG891" s="33">
        <f t="shared" si="154"/>
        <v>0</v>
      </c>
      <c r="AH891" s="33">
        <f t="shared" si="154"/>
        <v>0</v>
      </c>
      <c r="AI891" s="33">
        <f t="shared" si="154"/>
        <v>0</v>
      </c>
      <c r="AJ891" s="33">
        <f t="shared" si="154"/>
        <v>0</v>
      </c>
      <c r="AK891" s="33">
        <f t="shared" si="154"/>
        <v>0</v>
      </c>
      <c r="AL891" s="33">
        <f t="shared" si="154"/>
        <v>0</v>
      </c>
      <c r="AM891" s="33">
        <f t="shared" si="154"/>
        <v>0</v>
      </c>
    </row>
    <row r="892" spans="1:39">
      <c r="A892" s="33" t="s">
        <v>267</v>
      </c>
      <c r="B892" s="33" t="str">
        <f t="shared" si="151"/>
        <v>1970s</v>
      </c>
      <c r="C892" s="33" t="s">
        <v>162</v>
      </c>
      <c r="D892" s="77">
        <v>2</v>
      </c>
      <c r="E892" s="33">
        <f t="shared" si="148"/>
        <v>0</v>
      </c>
      <c r="F892" s="33">
        <f t="shared" si="148"/>
        <v>0</v>
      </c>
      <c r="G892" s="33">
        <f t="shared" si="148"/>
        <v>1</v>
      </c>
      <c r="H892" s="33">
        <f t="shared" si="148"/>
        <v>0</v>
      </c>
      <c r="I892" s="33">
        <f t="shared" si="148"/>
        <v>0</v>
      </c>
      <c r="J892" s="33">
        <f t="shared" si="148"/>
        <v>0</v>
      </c>
      <c r="K892" s="33">
        <f t="shared" si="153"/>
        <v>0</v>
      </c>
      <c r="L892" s="33">
        <f t="shared" si="153"/>
        <v>0</v>
      </c>
      <c r="M892" s="33">
        <f t="shared" si="153"/>
        <v>0</v>
      </c>
      <c r="N892" s="33">
        <f t="shared" si="153"/>
        <v>0</v>
      </c>
      <c r="O892" s="33">
        <f t="shared" si="153"/>
        <v>0</v>
      </c>
      <c r="P892" s="33">
        <f t="shared" si="153"/>
        <v>0</v>
      </c>
      <c r="Q892" s="36">
        <f t="shared" si="150"/>
        <v>1</v>
      </c>
      <c r="R892" s="33" t="s">
        <v>328</v>
      </c>
      <c r="U892" s="33" t="s">
        <v>338</v>
      </c>
      <c r="V892" s="33" t="s">
        <v>6</v>
      </c>
      <c r="W892" s="33" t="s">
        <v>162</v>
      </c>
      <c r="X892" s="33">
        <v>2</v>
      </c>
      <c r="Y892" s="33">
        <v>15.159674066899999</v>
      </c>
      <c r="Z892" s="33">
        <v>15</v>
      </c>
      <c r="AB892" s="33">
        <f t="shared" si="154"/>
        <v>0</v>
      </c>
      <c r="AC892" s="33">
        <f t="shared" si="154"/>
        <v>0</v>
      </c>
      <c r="AD892" s="33">
        <f t="shared" si="154"/>
        <v>1</v>
      </c>
      <c r="AE892" s="33">
        <f t="shared" si="154"/>
        <v>0</v>
      </c>
      <c r="AF892" s="33">
        <f t="shared" si="154"/>
        <v>0</v>
      </c>
      <c r="AG892" s="33">
        <f t="shared" si="154"/>
        <v>0</v>
      </c>
      <c r="AH892" s="33">
        <f t="shared" si="154"/>
        <v>0</v>
      </c>
      <c r="AI892" s="33">
        <f t="shared" si="154"/>
        <v>0</v>
      </c>
      <c r="AJ892" s="33">
        <f t="shared" si="154"/>
        <v>0</v>
      </c>
      <c r="AK892" s="33">
        <f t="shared" si="154"/>
        <v>0</v>
      </c>
      <c r="AL892" s="33">
        <f t="shared" si="154"/>
        <v>0</v>
      </c>
      <c r="AM892" s="33">
        <f t="shared" si="154"/>
        <v>0</v>
      </c>
    </row>
    <row r="893" spans="1:39">
      <c r="A893" s="33" t="s">
        <v>267</v>
      </c>
      <c r="B893" s="33" t="str">
        <f t="shared" si="151"/>
        <v>1970s</v>
      </c>
      <c r="C893" s="33" t="s">
        <v>162</v>
      </c>
      <c r="D893" s="77" t="s">
        <v>161</v>
      </c>
      <c r="E893" s="33">
        <f t="shared" si="148"/>
        <v>0</v>
      </c>
      <c r="F893" s="33">
        <f t="shared" si="148"/>
        <v>0</v>
      </c>
      <c r="G893" s="33">
        <f t="shared" si="148"/>
        <v>1</v>
      </c>
      <c r="H893" s="33">
        <f t="shared" si="148"/>
        <v>0</v>
      </c>
      <c r="I893" s="33">
        <f t="shared" si="148"/>
        <v>0</v>
      </c>
      <c r="J893" s="33">
        <f t="shared" si="148"/>
        <v>0</v>
      </c>
      <c r="K893" s="33">
        <f t="shared" si="153"/>
        <v>0</v>
      </c>
      <c r="L893" s="33">
        <f t="shared" si="153"/>
        <v>0</v>
      </c>
      <c r="M893" s="33">
        <f t="shared" si="153"/>
        <v>0</v>
      </c>
      <c r="N893" s="33">
        <f t="shared" si="153"/>
        <v>0</v>
      </c>
      <c r="O893" s="33">
        <f t="shared" si="153"/>
        <v>0</v>
      </c>
      <c r="P893" s="33">
        <f t="shared" si="153"/>
        <v>0</v>
      </c>
      <c r="Q893" s="36">
        <f t="shared" si="150"/>
        <v>1</v>
      </c>
      <c r="R893" s="33" t="s">
        <v>328</v>
      </c>
      <c r="U893" s="33" t="s">
        <v>338</v>
      </c>
      <c r="V893" s="33" t="s">
        <v>6</v>
      </c>
      <c r="W893" s="33" t="s">
        <v>162</v>
      </c>
      <c r="X893" s="33" t="s">
        <v>161</v>
      </c>
      <c r="Y893" s="33">
        <v>15.6905237608</v>
      </c>
      <c r="Z893" s="33">
        <v>15</v>
      </c>
      <c r="AB893" s="33">
        <f t="shared" si="154"/>
        <v>0</v>
      </c>
      <c r="AC893" s="33">
        <f t="shared" si="154"/>
        <v>0</v>
      </c>
      <c r="AD893" s="33">
        <f t="shared" si="154"/>
        <v>1</v>
      </c>
      <c r="AE893" s="33">
        <f t="shared" si="154"/>
        <v>0</v>
      </c>
      <c r="AF893" s="33">
        <f t="shared" si="154"/>
        <v>0</v>
      </c>
      <c r="AG893" s="33">
        <f t="shared" si="154"/>
        <v>0</v>
      </c>
      <c r="AH893" s="33">
        <f t="shared" si="154"/>
        <v>0</v>
      </c>
      <c r="AI893" s="33">
        <f t="shared" si="154"/>
        <v>0</v>
      </c>
      <c r="AJ893" s="33">
        <f t="shared" si="154"/>
        <v>0</v>
      </c>
      <c r="AK893" s="33">
        <f t="shared" si="154"/>
        <v>0</v>
      </c>
      <c r="AL893" s="33">
        <f t="shared" si="154"/>
        <v>0</v>
      </c>
      <c r="AM893" s="33">
        <f t="shared" si="154"/>
        <v>0</v>
      </c>
    </row>
    <row r="894" spans="1:39">
      <c r="A894" s="33" t="s">
        <v>267</v>
      </c>
      <c r="B894" s="33" t="str">
        <f t="shared" si="151"/>
        <v>1970s</v>
      </c>
      <c r="C894" s="33" t="s">
        <v>163</v>
      </c>
      <c r="D894" s="77">
        <v>1</v>
      </c>
      <c r="E894" s="33">
        <f t="shared" si="148"/>
        <v>0</v>
      </c>
      <c r="F894" s="33">
        <f t="shared" si="148"/>
        <v>0</v>
      </c>
      <c r="G894" s="33">
        <f t="shared" si="148"/>
        <v>1</v>
      </c>
      <c r="H894" s="33">
        <f t="shared" si="148"/>
        <v>0</v>
      </c>
      <c r="I894" s="33">
        <f t="shared" si="148"/>
        <v>0</v>
      </c>
      <c r="J894" s="33">
        <f t="shared" si="148"/>
        <v>0</v>
      </c>
      <c r="K894" s="33">
        <f t="shared" si="153"/>
        <v>0</v>
      </c>
      <c r="L894" s="33">
        <f t="shared" si="153"/>
        <v>0</v>
      </c>
      <c r="M894" s="33">
        <f t="shared" si="153"/>
        <v>0</v>
      </c>
      <c r="N894" s="33">
        <f t="shared" si="153"/>
        <v>0</v>
      </c>
      <c r="O894" s="33">
        <f t="shared" si="153"/>
        <v>0</v>
      </c>
      <c r="P894" s="33">
        <f t="shared" si="153"/>
        <v>0</v>
      </c>
      <c r="Q894" s="36">
        <f t="shared" si="150"/>
        <v>1</v>
      </c>
      <c r="R894" s="33" t="s">
        <v>328</v>
      </c>
      <c r="U894" s="33" t="s">
        <v>338</v>
      </c>
      <c r="V894" s="33" t="s">
        <v>6</v>
      </c>
      <c r="W894" s="33" t="s">
        <v>163</v>
      </c>
      <c r="X894" s="33">
        <v>1</v>
      </c>
      <c r="Y894" s="33">
        <v>13.1614675365</v>
      </c>
      <c r="Z894" s="33">
        <v>15</v>
      </c>
      <c r="AB894" s="33">
        <f t="shared" si="154"/>
        <v>0</v>
      </c>
      <c r="AC894" s="33">
        <f t="shared" si="154"/>
        <v>0</v>
      </c>
      <c r="AD894" s="33">
        <f t="shared" si="154"/>
        <v>1</v>
      </c>
      <c r="AE894" s="33">
        <f t="shared" si="154"/>
        <v>0</v>
      </c>
      <c r="AF894" s="33">
        <f t="shared" si="154"/>
        <v>0</v>
      </c>
      <c r="AG894" s="33">
        <f t="shared" si="154"/>
        <v>0</v>
      </c>
      <c r="AH894" s="33">
        <f t="shared" si="154"/>
        <v>0</v>
      </c>
      <c r="AI894" s="33">
        <f t="shared" si="154"/>
        <v>0</v>
      </c>
      <c r="AJ894" s="33">
        <f t="shared" si="154"/>
        <v>0</v>
      </c>
      <c r="AK894" s="33">
        <f t="shared" si="154"/>
        <v>0</v>
      </c>
      <c r="AL894" s="33">
        <f t="shared" si="154"/>
        <v>0</v>
      </c>
      <c r="AM894" s="33">
        <f t="shared" si="154"/>
        <v>0</v>
      </c>
    </row>
    <row r="895" spans="1:39">
      <c r="A895" s="33" t="s">
        <v>267</v>
      </c>
      <c r="B895" s="33" t="str">
        <f t="shared" si="151"/>
        <v>1970s</v>
      </c>
      <c r="C895" s="33" t="s">
        <v>163</v>
      </c>
      <c r="D895" s="77">
        <v>2</v>
      </c>
      <c r="E895" s="33">
        <f t="shared" si="148"/>
        <v>0</v>
      </c>
      <c r="F895" s="33">
        <f t="shared" si="148"/>
        <v>0</v>
      </c>
      <c r="G895" s="33">
        <f t="shared" si="148"/>
        <v>0</v>
      </c>
      <c r="H895" s="33">
        <f t="shared" si="148"/>
        <v>1</v>
      </c>
      <c r="I895" s="33">
        <f t="shared" si="148"/>
        <v>0</v>
      </c>
      <c r="J895" s="33">
        <f t="shared" si="148"/>
        <v>0</v>
      </c>
      <c r="K895" s="33">
        <f t="shared" si="153"/>
        <v>0</v>
      </c>
      <c r="L895" s="33">
        <f t="shared" si="153"/>
        <v>0</v>
      </c>
      <c r="M895" s="33">
        <f t="shared" si="153"/>
        <v>0</v>
      </c>
      <c r="N895" s="33">
        <f t="shared" si="153"/>
        <v>0</v>
      </c>
      <c r="O895" s="33">
        <f t="shared" si="153"/>
        <v>0</v>
      </c>
      <c r="P895" s="33">
        <f t="shared" si="153"/>
        <v>0</v>
      </c>
      <c r="Q895" s="36">
        <f t="shared" si="150"/>
        <v>1</v>
      </c>
      <c r="R895" s="33" t="s">
        <v>328</v>
      </c>
      <c r="U895" s="33" t="s">
        <v>338</v>
      </c>
      <c r="V895" s="33" t="s">
        <v>6</v>
      </c>
      <c r="W895" s="33" t="s">
        <v>163</v>
      </c>
      <c r="X895" s="33">
        <v>2</v>
      </c>
      <c r="Y895" s="33">
        <v>12.495978598700001</v>
      </c>
      <c r="Z895" s="33">
        <v>10</v>
      </c>
      <c r="AB895" s="33">
        <f t="shared" ref="AB895:AM907" si="155">IF(AB$2=$Z895,1,0)</f>
        <v>0</v>
      </c>
      <c r="AC895" s="33">
        <f t="shared" si="155"/>
        <v>0</v>
      </c>
      <c r="AD895" s="33">
        <f t="shared" si="155"/>
        <v>0</v>
      </c>
      <c r="AE895" s="33">
        <f t="shared" si="155"/>
        <v>1</v>
      </c>
      <c r="AF895" s="33">
        <f t="shared" si="155"/>
        <v>0</v>
      </c>
      <c r="AG895" s="33">
        <f t="shared" si="155"/>
        <v>0</v>
      </c>
      <c r="AH895" s="33">
        <f t="shared" si="155"/>
        <v>0</v>
      </c>
      <c r="AI895" s="33">
        <f t="shared" si="155"/>
        <v>0</v>
      </c>
      <c r="AJ895" s="33">
        <f t="shared" si="155"/>
        <v>0</v>
      </c>
      <c r="AK895" s="33">
        <f t="shared" si="155"/>
        <v>0</v>
      </c>
      <c r="AL895" s="33">
        <f t="shared" si="155"/>
        <v>0</v>
      </c>
      <c r="AM895" s="33">
        <f t="shared" si="155"/>
        <v>0</v>
      </c>
    </row>
    <row r="896" spans="1:39">
      <c r="A896" s="33" t="s">
        <v>267</v>
      </c>
      <c r="B896" s="33" t="str">
        <f t="shared" si="151"/>
        <v>1970s</v>
      </c>
      <c r="C896" s="33" t="s">
        <v>163</v>
      </c>
      <c r="D896" s="77" t="s">
        <v>161</v>
      </c>
      <c r="E896" s="33">
        <f t="shared" si="148"/>
        <v>0</v>
      </c>
      <c r="F896" s="33">
        <f t="shared" si="148"/>
        <v>0</v>
      </c>
      <c r="G896" s="33">
        <f t="shared" si="148"/>
        <v>1</v>
      </c>
      <c r="H896" s="33">
        <f t="shared" si="148"/>
        <v>0</v>
      </c>
      <c r="I896" s="33">
        <f t="shared" si="148"/>
        <v>0</v>
      </c>
      <c r="J896" s="33">
        <f t="shared" si="148"/>
        <v>0</v>
      </c>
      <c r="K896" s="33">
        <f t="shared" si="153"/>
        <v>0</v>
      </c>
      <c r="L896" s="33">
        <f t="shared" si="153"/>
        <v>0</v>
      </c>
      <c r="M896" s="33">
        <f t="shared" si="153"/>
        <v>0</v>
      </c>
      <c r="N896" s="33">
        <f t="shared" si="153"/>
        <v>0</v>
      </c>
      <c r="O896" s="33">
        <f t="shared" si="153"/>
        <v>0</v>
      </c>
      <c r="P896" s="33">
        <f t="shared" si="153"/>
        <v>0</v>
      </c>
      <c r="Q896" s="36">
        <f t="shared" si="150"/>
        <v>1</v>
      </c>
      <c r="R896" s="33" t="s">
        <v>328</v>
      </c>
      <c r="U896" s="33" t="s">
        <v>338</v>
      </c>
      <c r="V896" s="33" t="s">
        <v>6</v>
      </c>
      <c r="W896" s="33" t="s">
        <v>163</v>
      </c>
      <c r="X896" s="33" t="s">
        <v>161</v>
      </c>
      <c r="Y896" s="33">
        <v>12.933553073100001</v>
      </c>
      <c r="Z896" s="33">
        <v>15</v>
      </c>
      <c r="AB896" s="33">
        <f t="shared" si="155"/>
        <v>0</v>
      </c>
      <c r="AC896" s="33">
        <f t="shared" si="155"/>
        <v>0</v>
      </c>
      <c r="AD896" s="33">
        <f t="shared" si="155"/>
        <v>1</v>
      </c>
      <c r="AE896" s="33">
        <f t="shared" si="155"/>
        <v>0</v>
      </c>
      <c r="AF896" s="33">
        <f t="shared" si="155"/>
        <v>0</v>
      </c>
      <c r="AG896" s="33">
        <f t="shared" si="155"/>
        <v>0</v>
      </c>
      <c r="AH896" s="33">
        <f t="shared" si="155"/>
        <v>0</v>
      </c>
      <c r="AI896" s="33">
        <f t="shared" si="155"/>
        <v>0</v>
      </c>
      <c r="AJ896" s="33">
        <f t="shared" si="155"/>
        <v>0</v>
      </c>
      <c r="AK896" s="33">
        <f t="shared" si="155"/>
        <v>0</v>
      </c>
      <c r="AL896" s="33">
        <f t="shared" si="155"/>
        <v>0</v>
      </c>
      <c r="AM896" s="33">
        <f t="shared" si="155"/>
        <v>0</v>
      </c>
    </row>
    <row r="897" spans="1:39">
      <c r="A897" s="33" t="s">
        <v>267</v>
      </c>
      <c r="B897" s="33" t="str">
        <f t="shared" si="151"/>
        <v>1970s</v>
      </c>
      <c r="C897" s="33" t="s">
        <v>164</v>
      </c>
      <c r="D897" s="77">
        <v>1</v>
      </c>
      <c r="E897" s="33">
        <f t="shared" si="148"/>
        <v>0</v>
      </c>
      <c r="F897" s="33">
        <f t="shared" si="148"/>
        <v>0</v>
      </c>
      <c r="G897" s="33">
        <f t="shared" si="148"/>
        <v>0</v>
      </c>
      <c r="H897" s="33">
        <f t="shared" si="148"/>
        <v>1</v>
      </c>
      <c r="I897" s="33">
        <f t="shared" si="148"/>
        <v>0</v>
      </c>
      <c r="J897" s="33">
        <f t="shared" si="148"/>
        <v>0</v>
      </c>
      <c r="K897" s="33">
        <f t="shared" si="153"/>
        <v>0</v>
      </c>
      <c r="L897" s="33">
        <f t="shared" si="153"/>
        <v>0</v>
      </c>
      <c r="M897" s="33">
        <f t="shared" si="153"/>
        <v>0</v>
      </c>
      <c r="N897" s="33">
        <f t="shared" si="153"/>
        <v>0</v>
      </c>
      <c r="O897" s="33">
        <f t="shared" si="153"/>
        <v>0</v>
      </c>
      <c r="P897" s="33">
        <f t="shared" si="153"/>
        <v>0</v>
      </c>
      <c r="Q897" s="36">
        <f t="shared" si="150"/>
        <v>1</v>
      </c>
      <c r="R897" s="33" t="s">
        <v>328</v>
      </c>
      <c r="U897" s="33" t="s">
        <v>338</v>
      </c>
      <c r="V897" s="33" t="s">
        <v>6</v>
      </c>
      <c r="W897" s="33" t="s">
        <v>164</v>
      </c>
      <c r="X897" s="33">
        <v>1</v>
      </c>
      <c r="Y897" s="33">
        <v>10.848875505900001</v>
      </c>
      <c r="Z897" s="33">
        <v>10</v>
      </c>
      <c r="AB897" s="33">
        <f t="shared" si="155"/>
        <v>0</v>
      </c>
      <c r="AC897" s="33">
        <f t="shared" si="155"/>
        <v>0</v>
      </c>
      <c r="AD897" s="33">
        <f t="shared" si="155"/>
        <v>0</v>
      </c>
      <c r="AE897" s="33">
        <f t="shared" si="155"/>
        <v>1</v>
      </c>
      <c r="AF897" s="33">
        <f t="shared" si="155"/>
        <v>0</v>
      </c>
      <c r="AG897" s="33">
        <f t="shared" si="155"/>
        <v>0</v>
      </c>
      <c r="AH897" s="33">
        <f t="shared" si="155"/>
        <v>0</v>
      </c>
      <c r="AI897" s="33">
        <f t="shared" si="155"/>
        <v>0</v>
      </c>
      <c r="AJ897" s="33">
        <f t="shared" si="155"/>
        <v>0</v>
      </c>
      <c r="AK897" s="33">
        <f t="shared" si="155"/>
        <v>0</v>
      </c>
      <c r="AL897" s="33">
        <f t="shared" si="155"/>
        <v>0</v>
      </c>
      <c r="AM897" s="33">
        <f t="shared" si="155"/>
        <v>0</v>
      </c>
    </row>
    <row r="898" spans="1:39">
      <c r="A898" s="33" t="s">
        <v>267</v>
      </c>
      <c r="B898" s="33" t="str">
        <f t="shared" si="151"/>
        <v>1970s</v>
      </c>
      <c r="C898" s="33" t="s">
        <v>164</v>
      </c>
      <c r="D898" s="77">
        <v>2</v>
      </c>
      <c r="E898" s="33">
        <f t="shared" si="148"/>
        <v>0</v>
      </c>
      <c r="F898" s="33">
        <f t="shared" si="148"/>
        <v>0</v>
      </c>
      <c r="G898" s="33">
        <f t="shared" si="148"/>
        <v>0</v>
      </c>
      <c r="H898" s="33">
        <f t="shared" si="148"/>
        <v>1</v>
      </c>
      <c r="I898" s="33">
        <f t="shared" si="148"/>
        <v>0</v>
      </c>
      <c r="J898" s="33">
        <f t="shared" si="148"/>
        <v>0</v>
      </c>
      <c r="K898" s="33">
        <f t="shared" si="153"/>
        <v>0</v>
      </c>
      <c r="L898" s="33">
        <f t="shared" si="153"/>
        <v>0</v>
      </c>
      <c r="M898" s="33">
        <f t="shared" si="153"/>
        <v>0</v>
      </c>
      <c r="N898" s="33">
        <f t="shared" si="153"/>
        <v>0</v>
      </c>
      <c r="O898" s="33">
        <f t="shared" si="153"/>
        <v>0</v>
      </c>
      <c r="P898" s="33">
        <f t="shared" si="153"/>
        <v>0</v>
      </c>
      <c r="Q898" s="36">
        <f t="shared" si="150"/>
        <v>1</v>
      </c>
      <c r="R898" s="33" t="s">
        <v>328</v>
      </c>
      <c r="U898" s="33" t="s">
        <v>338</v>
      </c>
      <c r="V898" s="33" t="s">
        <v>6</v>
      </c>
      <c r="W898" s="33" t="s">
        <v>164</v>
      </c>
      <c r="X898" s="33">
        <v>2</v>
      </c>
      <c r="Y898" s="33">
        <v>10.3003191526</v>
      </c>
      <c r="Z898" s="33">
        <v>10</v>
      </c>
      <c r="AB898" s="33">
        <f t="shared" si="155"/>
        <v>0</v>
      </c>
      <c r="AC898" s="33">
        <f t="shared" si="155"/>
        <v>0</v>
      </c>
      <c r="AD898" s="33">
        <f t="shared" si="155"/>
        <v>0</v>
      </c>
      <c r="AE898" s="33">
        <f t="shared" si="155"/>
        <v>1</v>
      </c>
      <c r="AF898" s="33">
        <f t="shared" si="155"/>
        <v>0</v>
      </c>
      <c r="AG898" s="33">
        <f t="shared" si="155"/>
        <v>0</v>
      </c>
      <c r="AH898" s="33">
        <f t="shared" si="155"/>
        <v>0</v>
      </c>
      <c r="AI898" s="33">
        <f t="shared" si="155"/>
        <v>0</v>
      </c>
      <c r="AJ898" s="33">
        <f t="shared" si="155"/>
        <v>0</v>
      </c>
      <c r="AK898" s="33">
        <f t="shared" si="155"/>
        <v>0</v>
      </c>
      <c r="AL898" s="33">
        <f t="shared" si="155"/>
        <v>0</v>
      </c>
      <c r="AM898" s="33">
        <f t="shared" si="155"/>
        <v>0</v>
      </c>
    </row>
    <row r="899" spans="1:39">
      <c r="A899" s="33" t="s">
        <v>267</v>
      </c>
      <c r="B899" s="33" t="str">
        <f t="shared" si="151"/>
        <v>1970s</v>
      </c>
      <c r="C899" s="33" t="s">
        <v>164</v>
      </c>
      <c r="D899" s="77" t="s">
        <v>161</v>
      </c>
      <c r="E899" s="33">
        <f t="shared" si="148"/>
        <v>0</v>
      </c>
      <c r="F899" s="33">
        <f t="shared" si="148"/>
        <v>0</v>
      </c>
      <c r="G899" s="33">
        <f t="shared" si="148"/>
        <v>0</v>
      </c>
      <c r="H899" s="33">
        <f t="shared" si="148"/>
        <v>1</v>
      </c>
      <c r="I899" s="33">
        <f t="shared" si="148"/>
        <v>0</v>
      </c>
      <c r="J899" s="33">
        <f t="shared" si="148"/>
        <v>0</v>
      </c>
      <c r="K899" s="33">
        <f t="shared" si="153"/>
        <v>0</v>
      </c>
      <c r="L899" s="33">
        <f t="shared" si="153"/>
        <v>0</v>
      </c>
      <c r="M899" s="33">
        <f t="shared" si="153"/>
        <v>0</v>
      </c>
      <c r="N899" s="33">
        <f t="shared" si="153"/>
        <v>0</v>
      </c>
      <c r="O899" s="33">
        <f t="shared" si="153"/>
        <v>0</v>
      </c>
      <c r="P899" s="33">
        <f t="shared" si="153"/>
        <v>0</v>
      </c>
      <c r="Q899" s="36">
        <f t="shared" si="150"/>
        <v>1</v>
      </c>
      <c r="R899" s="33" t="s">
        <v>328</v>
      </c>
      <c r="U899" s="33" t="s">
        <v>338</v>
      </c>
      <c r="V899" s="33" t="s">
        <v>6</v>
      </c>
      <c r="W899" s="33" t="s">
        <v>164</v>
      </c>
      <c r="X899" s="33" t="s">
        <v>161</v>
      </c>
      <c r="Y899" s="33">
        <v>10.6610077297</v>
      </c>
      <c r="Z899" s="33">
        <v>10</v>
      </c>
      <c r="AB899" s="33">
        <f t="shared" si="155"/>
        <v>0</v>
      </c>
      <c r="AC899" s="33">
        <f t="shared" si="155"/>
        <v>0</v>
      </c>
      <c r="AD899" s="33">
        <f t="shared" si="155"/>
        <v>0</v>
      </c>
      <c r="AE899" s="33">
        <f t="shared" si="155"/>
        <v>1</v>
      </c>
      <c r="AF899" s="33">
        <f t="shared" si="155"/>
        <v>0</v>
      </c>
      <c r="AG899" s="33">
        <f t="shared" si="155"/>
        <v>0</v>
      </c>
      <c r="AH899" s="33">
        <f t="shared" si="155"/>
        <v>0</v>
      </c>
      <c r="AI899" s="33">
        <f t="shared" si="155"/>
        <v>0</v>
      </c>
      <c r="AJ899" s="33">
        <f t="shared" si="155"/>
        <v>0</v>
      </c>
      <c r="AK899" s="33">
        <f t="shared" si="155"/>
        <v>0</v>
      </c>
      <c r="AL899" s="33">
        <f t="shared" si="155"/>
        <v>0</v>
      </c>
      <c r="AM899" s="33">
        <f t="shared" si="155"/>
        <v>0</v>
      </c>
    </row>
    <row r="900" spans="1:39">
      <c r="A900" s="33" t="s">
        <v>267</v>
      </c>
      <c r="B900" s="33" t="str">
        <f t="shared" si="151"/>
        <v>1970s</v>
      </c>
      <c r="C900" s="33" t="s">
        <v>165</v>
      </c>
      <c r="D900" s="77">
        <v>1</v>
      </c>
      <c r="E900" s="33">
        <f t="shared" si="148"/>
        <v>0</v>
      </c>
      <c r="F900" s="33">
        <f t="shared" si="148"/>
        <v>0</v>
      </c>
      <c r="G900" s="33">
        <f t="shared" si="148"/>
        <v>0</v>
      </c>
      <c r="H900" s="33">
        <f t="shared" si="148"/>
        <v>0</v>
      </c>
      <c r="I900" s="33">
        <f t="shared" si="148"/>
        <v>1</v>
      </c>
      <c r="J900" s="33">
        <f t="shared" si="148"/>
        <v>0</v>
      </c>
      <c r="K900" s="33">
        <f t="shared" si="153"/>
        <v>0</v>
      </c>
      <c r="L900" s="33">
        <f t="shared" si="153"/>
        <v>0</v>
      </c>
      <c r="M900" s="33">
        <f t="shared" si="153"/>
        <v>0</v>
      </c>
      <c r="N900" s="33">
        <f t="shared" si="153"/>
        <v>0</v>
      </c>
      <c r="O900" s="33">
        <f t="shared" si="153"/>
        <v>0</v>
      </c>
      <c r="P900" s="33">
        <f t="shared" si="153"/>
        <v>0</v>
      </c>
      <c r="Q900" s="36">
        <f t="shared" si="150"/>
        <v>1</v>
      </c>
      <c r="R900" s="33" t="s">
        <v>328</v>
      </c>
      <c r="U900" s="33" t="s">
        <v>338</v>
      </c>
      <c r="V900" s="33" t="s">
        <v>6</v>
      </c>
      <c r="W900" s="33" t="s">
        <v>165</v>
      </c>
      <c r="X900" s="33">
        <v>1</v>
      </c>
      <c r="Y900" s="33">
        <v>8.9426273640900007</v>
      </c>
      <c r="Z900" s="33">
        <v>8</v>
      </c>
      <c r="AB900" s="33">
        <f t="shared" si="155"/>
        <v>0</v>
      </c>
      <c r="AC900" s="33">
        <f t="shared" si="155"/>
        <v>0</v>
      </c>
      <c r="AD900" s="33">
        <f t="shared" si="155"/>
        <v>0</v>
      </c>
      <c r="AE900" s="33">
        <f t="shared" si="155"/>
        <v>0</v>
      </c>
      <c r="AF900" s="33">
        <f t="shared" si="155"/>
        <v>1</v>
      </c>
      <c r="AG900" s="33">
        <f t="shared" si="155"/>
        <v>0</v>
      </c>
      <c r="AH900" s="33">
        <f t="shared" si="155"/>
        <v>0</v>
      </c>
      <c r="AI900" s="33">
        <f t="shared" si="155"/>
        <v>0</v>
      </c>
      <c r="AJ900" s="33">
        <f t="shared" si="155"/>
        <v>0</v>
      </c>
      <c r="AK900" s="33">
        <f t="shared" si="155"/>
        <v>0</v>
      </c>
      <c r="AL900" s="33">
        <f t="shared" si="155"/>
        <v>0</v>
      </c>
      <c r="AM900" s="33">
        <f t="shared" si="155"/>
        <v>0</v>
      </c>
    </row>
    <row r="901" spans="1:39">
      <c r="A901" s="33" t="s">
        <v>267</v>
      </c>
      <c r="B901" s="33" t="str">
        <f t="shared" si="151"/>
        <v>1970s</v>
      </c>
      <c r="C901" s="33" t="s">
        <v>165</v>
      </c>
      <c r="D901" s="77">
        <v>2</v>
      </c>
      <c r="E901" s="33">
        <f t="shared" si="148"/>
        <v>0</v>
      </c>
      <c r="F901" s="33">
        <f t="shared" si="148"/>
        <v>0</v>
      </c>
      <c r="G901" s="33">
        <f t="shared" si="148"/>
        <v>0</v>
      </c>
      <c r="H901" s="33">
        <f t="shared" si="148"/>
        <v>0</v>
      </c>
      <c r="I901" s="33">
        <f t="shared" si="148"/>
        <v>1</v>
      </c>
      <c r="J901" s="33">
        <f t="shared" si="148"/>
        <v>0</v>
      </c>
      <c r="K901" s="33">
        <f t="shared" si="153"/>
        <v>0</v>
      </c>
      <c r="L901" s="33">
        <f t="shared" si="153"/>
        <v>0</v>
      </c>
      <c r="M901" s="33">
        <f t="shared" si="153"/>
        <v>0</v>
      </c>
      <c r="N901" s="33">
        <f t="shared" si="153"/>
        <v>0</v>
      </c>
      <c r="O901" s="33">
        <f t="shared" si="153"/>
        <v>0</v>
      </c>
      <c r="P901" s="33">
        <f t="shared" si="153"/>
        <v>0</v>
      </c>
      <c r="Q901" s="36">
        <f t="shared" si="150"/>
        <v>1</v>
      </c>
      <c r="R901" s="33" t="s">
        <v>328</v>
      </c>
      <c r="U901" s="33" t="s">
        <v>338</v>
      </c>
      <c r="V901" s="33" t="s">
        <v>6</v>
      </c>
      <c r="W901" s="33" t="s">
        <v>165</v>
      </c>
      <c r="X901" s="33">
        <v>2</v>
      </c>
      <c r="Y901" s="33">
        <v>8.4904574545199996</v>
      </c>
      <c r="Z901" s="33">
        <v>8</v>
      </c>
      <c r="AB901" s="33">
        <f t="shared" si="155"/>
        <v>0</v>
      </c>
      <c r="AC901" s="33">
        <f t="shared" si="155"/>
        <v>0</v>
      </c>
      <c r="AD901" s="33">
        <f t="shared" si="155"/>
        <v>0</v>
      </c>
      <c r="AE901" s="33">
        <f t="shared" si="155"/>
        <v>0</v>
      </c>
      <c r="AF901" s="33">
        <f t="shared" si="155"/>
        <v>1</v>
      </c>
      <c r="AG901" s="33">
        <f t="shared" si="155"/>
        <v>0</v>
      </c>
      <c r="AH901" s="33">
        <f t="shared" si="155"/>
        <v>0</v>
      </c>
      <c r="AI901" s="33">
        <f t="shared" si="155"/>
        <v>0</v>
      </c>
      <c r="AJ901" s="33">
        <f t="shared" si="155"/>
        <v>0</v>
      </c>
      <c r="AK901" s="33">
        <f t="shared" si="155"/>
        <v>0</v>
      </c>
      <c r="AL901" s="33">
        <f t="shared" si="155"/>
        <v>0</v>
      </c>
      <c r="AM901" s="33">
        <f t="shared" si="155"/>
        <v>0</v>
      </c>
    </row>
    <row r="902" spans="1:39">
      <c r="A902" s="33" t="s">
        <v>267</v>
      </c>
      <c r="B902" s="33" t="str">
        <f t="shared" si="151"/>
        <v>1970s</v>
      </c>
      <c r="C902" s="33" t="s">
        <v>165</v>
      </c>
      <c r="D902" s="77" t="s">
        <v>161</v>
      </c>
      <c r="E902" s="33">
        <f t="shared" si="148"/>
        <v>0</v>
      </c>
      <c r="F902" s="33">
        <f t="shared" si="148"/>
        <v>0</v>
      </c>
      <c r="G902" s="33">
        <f t="shared" si="148"/>
        <v>0</v>
      </c>
      <c r="H902" s="33">
        <f t="shared" si="148"/>
        <v>0</v>
      </c>
      <c r="I902" s="33">
        <f t="shared" si="148"/>
        <v>1</v>
      </c>
      <c r="J902" s="33">
        <f t="shared" si="148"/>
        <v>0</v>
      </c>
      <c r="K902" s="33">
        <f t="shared" si="153"/>
        <v>0</v>
      </c>
      <c r="L902" s="33">
        <f t="shared" si="153"/>
        <v>0</v>
      </c>
      <c r="M902" s="33">
        <f t="shared" si="153"/>
        <v>0</v>
      </c>
      <c r="N902" s="33">
        <f t="shared" si="153"/>
        <v>0</v>
      </c>
      <c r="O902" s="33">
        <f t="shared" si="153"/>
        <v>0</v>
      </c>
      <c r="P902" s="33">
        <f t="shared" si="153"/>
        <v>0</v>
      </c>
      <c r="Q902" s="36">
        <f t="shared" si="150"/>
        <v>1</v>
      </c>
      <c r="R902" s="33" t="s">
        <v>328</v>
      </c>
      <c r="U902" s="33" t="s">
        <v>338</v>
      </c>
      <c r="V902" s="33" t="s">
        <v>6</v>
      </c>
      <c r="W902" s="33" t="s">
        <v>165</v>
      </c>
      <c r="X902" s="33" t="s">
        <v>161</v>
      </c>
      <c r="Y902" s="33">
        <v>8.7877697001699993</v>
      </c>
      <c r="Z902" s="33">
        <v>8</v>
      </c>
      <c r="AB902" s="33">
        <f t="shared" si="155"/>
        <v>0</v>
      </c>
      <c r="AC902" s="33">
        <f t="shared" si="155"/>
        <v>0</v>
      </c>
      <c r="AD902" s="33">
        <f t="shared" si="155"/>
        <v>0</v>
      </c>
      <c r="AE902" s="33">
        <f t="shared" si="155"/>
        <v>0</v>
      </c>
      <c r="AF902" s="33">
        <f t="shared" si="155"/>
        <v>1</v>
      </c>
      <c r="AG902" s="33">
        <f t="shared" si="155"/>
        <v>0</v>
      </c>
      <c r="AH902" s="33">
        <f t="shared" si="155"/>
        <v>0</v>
      </c>
      <c r="AI902" s="33">
        <f t="shared" si="155"/>
        <v>0</v>
      </c>
      <c r="AJ902" s="33">
        <f t="shared" si="155"/>
        <v>0</v>
      </c>
      <c r="AK902" s="33">
        <f t="shared" si="155"/>
        <v>0</v>
      </c>
      <c r="AL902" s="33">
        <f t="shared" si="155"/>
        <v>0</v>
      </c>
      <c r="AM902" s="33">
        <f t="shared" si="155"/>
        <v>0</v>
      </c>
    </row>
    <row r="903" spans="1:39">
      <c r="A903" s="33" t="s">
        <v>267</v>
      </c>
      <c r="B903" s="33" t="str">
        <f t="shared" si="151"/>
        <v>1980s</v>
      </c>
      <c r="C903" s="33" t="s">
        <v>311</v>
      </c>
      <c r="D903" s="77">
        <v>1</v>
      </c>
      <c r="E903" s="33">
        <f t="shared" ref="E903:J957" si="156">AB903</f>
        <v>0</v>
      </c>
      <c r="F903" s="33">
        <f t="shared" si="156"/>
        <v>0</v>
      </c>
      <c r="G903" s="33">
        <f t="shared" si="156"/>
        <v>1</v>
      </c>
      <c r="H903" s="33">
        <f t="shared" ref="H903:M946" si="157">AE903</f>
        <v>0</v>
      </c>
      <c r="I903" s="33">
        <f t="shared" si="157"/>
        <v>0</v>
      </c>
      <c r="J903" s="33">
        <f t="shared" si="157"/>
        <v>0</v>
      </c>
      <c r="K903" s="33">
        <f t="shared" si="153"/>
        <v>0</v>
      </c>
      <c r="L903" s="33">
        <f t="shared" si="153"/>
        <v>0</v>
      </c>
      <c r="M903" s="33">
        <f t="shared" si="153"/>
        <v>0</v>
      </c>
      <c r="N903" s="33">
        <f t="shared" si="153"/>
        <v>0</v>
      </c>
      <c r="O903" s="33">
        <f t="shared" si="153"/>
        <v>0</v>
      </c>
      <c r="P903" s="33">
        <f t="shared" si="153"/>
        <v>0</v>
      </c>
      <c r="Q903" s="36">
        <f t="shared" si="150"/>
        <v>1</v>
      </c>
      <c r="R903" s="33" t="s">
        <v>328</v>
      </c>
      <c r="U903" s="33" t="s">
        <v>338</v>
      </c>
      <c r="V903" s="33" t="s">
        <v>7</v>
      </c>
      <c r="W903" s="33" t="s">
        <v>311</v>
      </c>
      <c r="X903" s="33">
        <v>1</v>
      </c>
      <c r="Y903" s="33">
        <v>15.827634552899999</v>
      </c>
      <c r="Z903" s="33">
        <v>15</v>
      </c>
      <c r="AB903" s="33">
        <f t="shared" si="155"/>
        <v>0</v>
      </c>
      <c r="AC903" s="33">
        <f t="shared" si="155"/>
        <v>0</v>
      </c>
      <c r="AD903" s="33">
        <f t="shared" si="155"/>
        <v>1</v>
      </c>
      <c r="AE903" s="33">
        <f t="shared" si="155"/>
        <v>0</v>
      </c>
      <c r="AF903" s="33">
        <f t="shared" si="155"/>
        <v>0</v>
      </c>
      <c r="AG903" s="33">
        <f t="shared" si="155"/>
        <v>0</v>
      </c>
      <c r="AH903" s="33">
        <f t="shared" si="155"/>
        <v>0</v>
      </c>
      <c r="AI903" s="33">
        <f t="shared" si="155"/>
        <v>0</v>
      </c>
      <c r="AJ903" s="33">
        <f t="shared" si="155"/>
        <v>0</v>
      </c>
      <c r="AK903" s="33">
        <f t="shared" si="155"/>
        <v>0</v>
      </c>
      <c r="AL903" s="33">
        <f t="shared" si="155"/>
        <v>0</v>
      </c>
      <c r="AM903" s="33">
        <f t="shared" si="155"/>
        <v>0</v>
      </c>
    </row>
    <row r="904" spans="1:39">
      <c r="A904" s="33" t="s">
        <v>267</v>
      </c>
      <c r="B904" s="33" t="str">
        <f t="shared" si="151"/>
        <v>1980s</v>
      </c>
      <c r="C904" s="33" t="s">
        <v>311</v>
      </c>
      <c r="D904" s="77">
        <v>2</v>
      </c>
      <c r="E904" s="33">
        <f t="shared" si="156"/>
        <v>0</v>
      </c>
      <c r="F904" s="33">
        <f t="shared" si="156"/>
        <v>0</v>
      </c>
      <c r="G904" s="33">
        <f t="shared" si="156"/>
        <v>1</v>
      </c>
      <c r="H904" s="33">
        <f t="shared" si="157"/>
        <v>0</v>
      </c>
      <c r="I904" s="33">
        <f t="shared" si="157"/>
        <v>0</v>
      </c>
      <c r="J904" s="33">
        <f t="shared" si="157"/>
        <v>0</v>
      </c>
      <c r="K904" s="33">
        <f t="shared" si="153"/>
        <v>0</v>
      </c>
      <c r="L904" s="33">
        <f t="shared" si="153"/>
        <v>0</v>
      </c>
      <c r="M904" s="33">
        <f t="shared" si="153"/>
        <v>0</v>
      </c>
      <c r="N904" s="33">
        <f t="shared" si="153"/>
        <v>0</v>
      </c>
      <c r="O904" s="33">
        <f t="shared" si="153"/>
        <v>0</v>
      </c>
      <c r="P904" s="33">
        <f t="shared" si="153"/>
        <v>0</v>
      </c>
      <c r="Q904" s="36">
        <f t="shared" si="150"/>
        <v>1</v>
      </c>
      <c r="R904" s="33" t="s">
        <v>328</v>
      </c>
      <c r="U904" s="33" t="s">
        <v>338</v>
      </c>
      <c r="V904" s="33" t="s">
        <v>7</v>
      </c>
      <c r="W904" s="33" t="s">
        <v>311</v>
      </c>
      <c r="X904" s="33">
        <v>2</v>
      </c>
      <c r="Y904" s="33">
        <v>15.027335066699999</v>
      </c>
      <c r="Z904" s="33">
        <v>15</v>
      </c>
      <c r="AB904" s="33">
        <f t="shared" si="155"/>
        <v>0</v>
      </c>
      <c r="AC904" s="33">
        <f t="shared" si="155"/>
        <v>0</v>
      </c>
      <c r="AD904" s="33">
        <f t="shared" si="155"/>
        <v>1</v>
      </c>
      <c r="AE904" s="33">
        <f t="shared" si="155"/>
        <v>0</v>
      </c>
      <c r="AF904" s="33">
        <f t="shared" si="155"/>
        <v>0</v>
      </c>
      <c r="AG904" s="33">
        <f t="shared" si="155"/>
        <v>0</v>
      </c>
      <c r="AH904" s="33">
        <f t="shared" si="155"/>
        <v>0</v>
      </c>
      <c r="AI904" s="33">
        <f t="shared" si="155"/>
        <v>0</v>
      </c>
      <c r="AJ904" s="33">
        <f t="shared" si="155"/>
        <v>0</v>
      </c>
      <c r="AK904" s="33">
        <f t="shared" si="155"/>
        <v>0</v>
      </c>
      <c r="AL904" s="33">
        <f t="shared" si="155"/>
        <v>0</v>
      </c>
      <c r="AM904" s="33">
        <f t="shared" si="155"/>
        <v>0</v>
      </c>
    </row>
    <row r="905" spans="1:39">
      <c r="A905" s="33" t="s">
        <v>267</v>
      </c>
      <c r="B905" s="33" t="str">
        <f t="shared" si="151"/>
        <v>1980s</v>
      </c>
      <c r="C905" s="33" t="s">
        <v>311</v>
      </c>
      <c r="D905" s="77" t="s">
        <v>161</v>
      </c>
      <c r="E905" s="33">
        <f t="shared" si="156"/>
        <v>0</v>
      </c>
      <c r="F905" s="33">
        <f t="shared" si="156"/>
        <v>0</v>
      </c>
      <c r="G905" s="33">
        <f t="shared" si="156"/>
        <v>1</v>
      </c>
      <c r="H905" s="33">
        <f t="shared" si="157"/>
        <v>0</v>
      </c>
      <c r="I905" s="33">
        <f t="shared" si="157"/>
        <v>0</v>
      </c>
      <c r="J905" s="33">
        <f t="shared" si="157"/>
        <v>0</v>
      </c>
      <c r="K905" s="33">
        <f t="shared" si="153"/>
        <v>0</v>
      </c>
      <c r="L905" s="33">
        <f t="shared" si="153"/>
        <v>0</v>
      </c>
      <c r="M905" s="33">
        <f t="shared" si="153"/>
        <v>0</v>
      </c>
      <c r="N905" s="33">
        <f t="shared" si="153"/>
        <v>0</v>
      </c>
      <c r="O905" s="33">
        <f t="shared" si="153"/>
        <v>0</v>
      </c>
      <c r="P905" s="33">
        <f t="shared" si="153"/>
        <v>0</v>
      </c>
      <c r="Q905" s="36">
        <f t="shared" si="150"/>
        <v>1</v>
      </c>
      <c r="R905" s="33" t="s">
        <v>328</v>
      </c>
      <c r="U905" s="33" t="s">
        <v>338</v>
      </c>
      <c r="V905" s="33" t="s">
        <v>7</v>
      </c>
      <c r="W905" s="33" t="s">
        <v>311</v>
      </c>
      <c r="X905" s="33" t="s">
        <v>161</v>
      </c>
      <c r="Y905" s="33">
        <v>15.553550616200001</v>
      </c>
      <c r="Z905" s="33">
        <v>15</v>
      </c>
      <c r="AB905" s="33">
        <f t="shared" si="155"/>
        <v>0</v>
      </c>
      <c r="AC905" s="33">
        <f t="shared" si="155"/>
        <v>0</v>
      </c>
      <c r="AD905" s="33">
        <f t="shared" si="155"/>
        <v>1</v>
      </c>
      <c r="AE905" s="33">
        <f t="shared" si="155"/>
        <v>0</v>
      </c>
      <c r="AF905" s="33">
        <f t="shared" si="155"/>
        <v>0</v>
      </c>
      <c r="AG905" s="33">
        <f t="shared" si="155"/>
        <v>0</v>
      </c>
      <c r="AH905" s="33">
        <f t="shared" si="155"/>
        <v>0</v>
      </c>
      <c r="AI905" s="33">
        <f t="shared" si="155"/>
        <v>0</v>
      </c>
      <c r="AJ905" s="33">
        <f t="shared" si="155"/>
        <v>0</v>
      </c>
      <c r="AK905" s="33">
        <f t="shared" si="155"/>
        <v>0</v>
      </c>
      <c r="AL905" s="33">
        <f t="shared" si="155"/>
        <v>0</v>
      </c>
      <c r="AM905" s="33">
        <f t="shared" si="155"/>
        <v>0</v>
      </c>
    </row>
    <row r="906" spans="1:39">
      <c r="A906" s="33" t="s">
        <v>267</v>
      </c>
      <c r="B906" s="33" t="str">
        <f t="shared" si="151"/>
        <v>1980s</v>
      </c>
      <c r="C906" s="33" t="s">
        <v>162</v>
      </c>
      <c r="D906" s="77">
        <v>1</v>
      </c>
      <c r="E906" s="33">
        <f t="shared" si="156"/>
        <v>0</v>
      </c>
      <c r="F906" s="33">
        <f t="shared" si="156"/>
        <v>0</v>
      </c>
      <c r="G906" s="33">
        <f t="shared" si="156"/>
        <v>1</v>
      </c>
      <c r="H906" s="33">
        <f t="shared" si="157"/>
        <v>0</v>
      </c>
      <c r="I906" s="33">
        <f t="shared" si="157"/>
        <v>0</v>
      </c>
      <c r="J906" s="33">
        <f t="shared" si="157"/>
        <v>0</v>
      </c>
      <c r="K906" s="33">
        <f t="shared" si="153"/>
        <v>0</v>
      </c>
      <c r="L906" s="33">
        <f t="shared" si="153"/>
        <v>0</v>
      </c>
      <c r="M906" s="33">
        <f t="shared" si="153"/>
        <v>0</v>
      </c>
      <c r="N906" s="33">
        <f t="shared" si="153"/>
        <v>0</v>
      </c>
      <c r="O906" s="33">
        <f t="shared" si="153"/>
        <v>0</v>
      </c>
      <c r="P906" s="33">
        <f t="shared" si="153"/>
        <v>0</v>
      </c>
      <c r="Q906" s="36">
        <f t="shared" si="150"/>
        <v>1</v>
      </c>
      <c r="R906" s="33" t="s">
        <v>328</v>
      </c>
      <c r="U906" s="33" t="s">
        <v>338</v>
      </c>
      <c r="V906" s="33" t="s">
        <v>7</v>
      </c>
      <c r="W906" s="33" t="s">
        <v>162</v>
      </c>
      <c r="X906" s="33">
        <v>1</v>
      </c>
      <c r="Y906" s="33">
        <v>13.0465722262</v>
      </c>
      <c r="Z906" s="33">
        <v>15</v>
      </c>
      <c r="AB906" s="33">
        <f t="shared" si="155"/>
        <v>0</v>
      </c>
      <c r="AC906" s="33">
        <f t="shared" si="155"/>
        <v>0</v>
      </c>
      <c r="AD906" s="33">
        <f t="shared" si="155"/>
        <v>1</v>
      </c>
      <c r="AE906" s="33">
        <f t="shared" si="155"/>
        <v>0</v>
      </c>
      <c r="AF906" s="33">
        <f t="shared" si="155"/>
        <v>0</v>
      </c>
      <c r="AG906" s="33">
        <f t="shared" si="155"/>
        <v>0</v>
      </c>
      <c r="AH906" s="33">
        <f t="shared" si="155"/>
        <v>0</v>
      </c>
      <c r="AI906" s="33">
        <f t="shared" si="155"/>
        <v>0</v>
      </c>
      <c r="AJ906" s="33">
        <f t="shared" si="155"/>
        <v>0</v>
      </c>
      <c r="AK906" s="33">
        <f t="shared" si="155"/>
        <v>0</v>
      </c>
      <c r="AL906" s="33">
        <f t="shared" si="155"/>
        <v>0</v>
      </c>
      <c r="AM906" s="33">
        <f t="shared" si="155"/>
        <v>0</v>
      </c>
    </row>
    <row r="907" spans="1:39">
      <c r="A907" s="33" t="s">
        <v>267</v>
      </c>
      <c r="B907" s="33" t="str">
        <f t="shared" si="151"/>
        <v>1980s</v>
      </c>
      <c r="C907" s="33" t="s">
        <v>162</v>
      </c>
      <c r="D907" s="77">
        <v>2</v>
      </c>
      <c r="E907" s="33">
        <f t="shared" si="156"/>
        <v>0</v>
      </c>
      <c r="F907" s="33">
        <f t="shared" si="156"/>
        <v>0</v>
      </c>
      <c r="G907" s="33">
        <f t="shared" si="156"/>
        <v>0</v>
      </c>
      <c r="H907" s="33">
        <f t="shared" si="157"/>
        <v>1</v>
      </c>
      <c r="I907" s="33">
        <f t="shared" si="157"/>
        <v>0</v>
      </c>
      <c r="J907" s="33">
        <f t="shared" si="157"/>
        <v>0</v>
      </c>
      <c r="K907" s="33">
        <f t="shared" si="153"/>
        <v>0</v>
      </c>
      <c r="L907" s="33">
        <f t="shared" si="153"/>
        <v>0</v>
      </c>
      <c r="M907" s="33">
        <f t="shared" si="153"/>
        <v>0</v>
      </c>
      <c r="N907" s="33">
        <f t="shared" si="153"/>
        <v>0</v>
      </c>
      <c r="O907" s="33">
        <f t="shared" si="153"/>
        <v>0</v>
      </c>
      <c r="P907" s="33">
        <f t="shared" si="153"/>
        <v>0</v>
      </c>
      <c r="Q907" s="36">
        <f t="shared" si="150"/>
        <v>1</v>
      </c>
      <c r="R907" s="33" t="s">
        <v>328</v>
      </c>
      <c r="U907" s="33" t="s">
        <v>338</v>
      </c>
      <c r="V907" s="33" t="s">
        <v>7</v>
      </c>
      <c r="W907" s="33" t="s">
        <v>162</v>
      </c>
      <c r="X907" s="33">
        <v>2</v>
      </c>
      <c r="Y907" s="33">
        <v>12.386892789399999</v>
      </c>
      <c r="Z907" s="33">
        <v>10</v>
      </c>
      <c r="AB907" s="33">
        <f t="shared" si="155"/>
        <v>0</v>
      </c>
      <c r="AC907" s="33">
        <f t="shared" si="155"/>
        <v>0</v>
      </c>
      <c r="AD907" s="33">
        <f t="shared" si="155"/>
        <v>0</v>
      </c>
      <c r="AE907" s="33">
        <f t="shared" si="155"/>
        <v>1</v>
      </c>
      <c r="AF907" s="33">
        <f t="shared" si="155"/>
        <v>0</v>
      </c>
      <c r="AG907" s="33">
        <f t="shared" si="155"/>
        <v>0</v>
      </c>
      <c r="AH907" s="33">
        <f t="shared" si="155"/>
        <v>0</v>
      </c>
      <c r="AI907" s="33">
        <f t="shared" si="155"/>
        <v>0</v>
      </c>
      <c r="AJ907" s="33">
        <f t="shared" si="155"/>
        <v>0</v>
      </c>
      <c r="AK907" s="33">
        <f t="shared" si="155"/>
        <v>0</v>
      </c>
      <c r="AL907" s="33">
        <f t="shared" si="155"/>
        <v>0</v>
      </c>
      <c r="AM907" s="33">
        <f t="shared" si="155"/>
        <v>0</v>
      </c>
    </row>
    <row r="908" spans="1:39">
      <c r="A908" s="33" t="s">
        <v>267</v>
      </c>
      <c r="B908" s="33" t="str">
        <f t="shared" si="151"/>
        <v>1980s</v>
      </c>
      <c r="C908" s="33" t="s">
        <v>162</v>
      </c>
      <c r="D908" s="77" t="s">
        <v>161</v>
      </c>
      <c r="E908" s="33">
        <f t="shared" si="156"/>
        <v>0</v>
      </c>
      <c r="F908" s="33">
        <f t="shared" si="156"/>
        <v>0</v>
      </c>
      <c r="G908" s="33">
        <f t="shared" si="156"/>
        <v>1</v>
      </c>
      <c r="H908" s="33">
        <f t="shared" si="157"/>
        <v>0</v>
      </c>
      <c r="I908" s="33">
        <f t="shared" si="157"/>
        <v>0</v>
      </c>
      <c r="J908" s="33">
        <f t="shared" si="157"/>
        <v>0</v>
      </c>
      <c r="K908" s="33">
        <f t="shared" si="153"/>
        <v>0</v>
      </c>
      <c r="L908" s="33">
        <f t="shared" si="153"/>
        <v>0</v>
      </c>
      <c r="M908" s="33">
        <f t="shared" si="153"/>
        <v>0</v>
      </c>
      <c r="N908" s="33">
        <f t="shared" si="153"/>
        <v>0</v>
      </c>
      <c r="O908" s="33">
        <f t="shared" si="153"/>
        <v>0</v>
      </c>
      <c r="P908" s="33">
        <f t="shared" si="153"/>
        <v>0</v>
      </c>
      <c r="Q908" s="36">
        <f t="shared" si="150"/>
        <v>1</v>
      </c>
      <c r="R908" s="33" t="s">
        <v>328</v>
      </c>
      <c r="U908" s="33" t="s">
        <v>338</v>
      </c>
      <c r="V908" s="33" t="s">
        <v>7</v>
      </c>
      <c r="W908" s="33" t="s">
        <v>162</v>
      </c>
      <c r="X908" s="33" t="s">
        <v>161</v>
      </c>
      <c r="Y908" s="33">
        <v>12.820647381700001</v>
      </c>
      <c r="Z908" s="33">
        <v>15</v>
      </c>
      <c r="AB908" s="33">
        <f t="shared" ref="AB908:AM920" si="158">IF(AB$2=$Z908,1,0)</f>
        <v>0</v>
      </c>
      <c r="AC908" s="33">
        <f t="shared" si="158"/>
        <v>0</v>
      </c>
      <c r="AD908" s="33">
        <f t="shared" si="158"/>
        <v>1</v>
      </c>
      <c r="AE908" s="33">
        <f t="shared" si="158"/>
        <v>0</v>
      </c>
      <c r="AF908" s="33">
        <f t="shared" si="158"/>
        <v>0</v>
      </c>
      <c r="AG908" s="33">
        <f t="shared" si="158"/>
        <v>0</v>
      </c>
      <c r="AH908" s="33">
        <f t="shared" si="158"/>
        <v>0</v>
      </c>
      <c r="AI908" s="33">
        <f t="shared" si="158"/>
        <v>0</v>
      </c>
      <c r="AJ908" s="33">
        <f t="shared" si="158"/>
        <v>0</v>
      </c>
      <c r="AK908" s="33">
        <f t="shared" si="158"/>
        <v>0</v>
      </c>
      <c r="AL908" s="33">
        <f t="shared" si="158"/>
        <v>0</v>
      </c>
      <c r="AM908" s="33">
        <f t="shared" si="158"/>
        <v>0</v>
      </c>
    </row>
    <row r="909" spans="1:39">
      <c r="A909" s="33" t="s">
        <v>267</v>
      </c>
      <c r="B909" s="33" t="str">
        <f t="shared" si="151"/>
        <v>1980s</v>
      </c>
      <c r="C909" s="33" t="s">
        <v>163</v>
      </c>
      <c r="D909" s="77">
        <v>1</v>
      </c>
      <c r="E909" s="33">
        <f t="shared" si="156"/>
        <v>0</v>
      </c>
      <c r="F909" s="33">
        <f t="shared" si="156"/>
        <v>0</v>
      </c>
      <c r="G909" s="33">
        <f t="shared" si="156"/>
        <v>0</v>
      </c>
      <c r="H909" s="33">
        <f t="shared" si="157"/>
        <v>1</v>
      </c>
      <c r="I909" s="33">
        <f t="shared" si="157"/>
        <v>0</v>
      </c>
      <c r="J909" s="33">
        <f t="shared" si="157"/>
        <v>0</v>
      </c>
      <c r="K909" s="33">
        <f t="shared" si="153"/>
        <v>0</v>
      </c>
      <c r="L909" s="33">
        <f t="shared" si="153"/>
        <v>0</v>
      </c>
      <c r="M909" s="33">
        <f t="shared" si="153"/>
        <v>0</v>
      </c>
      <c r="N909" s="33">
        <f t="shared" si="153"/>
        <v>0</v>
      </c>
      <c r="O909" s="33">
        <f t="shared" si="153"/>
        <v>0</v>
      </c>
      <c r="P909" s="33">
        <f t="shared" si="153"/>
        <v>0</v>
      </c>
      <c r="Q909" s="36">
        <f t="shared" ref="Q909:Q962" si="159">SUM(AB909:AM909)</f>
        <v>1</v>
      </c>
      <c r="R909" s="33" t="s">
        <v>328</v>
      </c>
      <c r="U909" s="33" t="s">
        <v>338</v>
      </c>
      <c r="V909" s="33" t="s">
        <v>7</v>
      </c>
      <c r="W909" s="33" t="s">
        <v>163</v>
      </c>
      <c r="X909" s="33">
        <v>1</v>
      </c>
      <c r="Y909" s="33">
        <v>10.7541683683</v>
      </c>
      <c r="Z909" s="33">
        <v>10</v>
      </c>
      <c r="AB909" s="33">
        <f t="shared" si="158"/>
        <v>0</v>
      </c>
      <c r="AC909" s="33">
        <f t="shared" si="158"/>
        <v>0</v>
      </c>
      <c r="AD909" s="33">
        <f t="shared" si="158"/>
        <v>0</v>
      </c>
      <c r="AE909" s="33">
        <f t="shared" si="158"/>
        <v>1</v>
      </c>
      <c r="AF909" s="33">
        <f t="shared" si="158"/>
        <v>0</v>
      </c>
      <c r="AG909" s="33">
        <f t="shared" si="158"/>
        <v>0</v>
      </c>
      <c r="AH909" s="33">
        <f t="shared" si="158"/>
        <v>0</v>
      </c>
      <c r="AI909" s="33">
        <f t="shared" si="158"/>
        <v>0</v>
      </c>
      <c r="AJ909" s="33">
        <f t="shared" si="158"/>
        <v>0</v>
      </c>
      <c r="AK909" s="33">
        <f t="shared" si="158"/>
        <v>0</v>
      </c>
      <c r="AL909" s="33">
        <f t="shared" si="158"/>
        <v>0</v>
      </c>
      <c r="AM909" s="33">
        <f t="shared" si="158"/>
        <v>0</v>
      </c>
    </row>
    <row r="910" spans="1:39">
      <c r="A910" s="33" t="s">
        <v>267</v>
      </c>
      <c r="B910" s="33" t="str">
        <f t="shared" ref="B910:B947" si="160">V910</f>
        <v>1980s</v>
      </c>
      <c r="C910" s="33" t="s">
        <v>163</v>
      </c>
      <c r="D910" s="77">
        <v>2</v>
      </c>
      <c r="E910" s="33">
        <f t="shared" si="156"/>
        <v>0</v>
      </c>
      <c r="F910" s="33">
        <f t="shared" si="156"/>
        <v>0</v>
      </c>
      <c r="G910" s="33">
        <f t="shared" si="156"/>
        <v>0</v>
      </c>
      <c r="H910" s="33">
        <f t="shared" si="157"/>
        <v>1</v>
      </c>
      <c r="I910" s="33">
        <f t="shared" si="157"/>
        <v>0</v>
      </c>
      <c r="J910" s="33">
        <f t="shared" si="157"/>
        <v>0</v>
      </c>
      <c r="K910" s="33">
        <f t="shared" si="153"/>
        <v>0</v>
      </c>
      <c r="L910" s="33">
        <f t="shared" si="153"/>
        <v>0</v>
      </c>
      <c r="M910" s="33">
        <f t="shared" si="153"/>
        <v>0</v>
      </c>
      <c r="N910" s="33">
        <f t="shared" si="153"/>
        <v>0</v>
      </c>
      <c r="O910" s="33">
        <f t="shared" si="153"/>
        <v>0</v>
      </c>
      <c r="P910" s="33">
        <f t="shared" si="153"/>
        <v>0</v>
      </c>
      <c r="Q910" s="36">
        <f t="shared" si="159"/>
        <v>1</v>
      </c>
      <c r="R910" s="33" t="s">
        <v>328</v>
      </c>
      <c r="U910" s="33" t="s">
        <v>338</v>
      </c>
      <c r="V910" s="33" t="s">
        <v>7</v>
      </c>
      <c r="W910" s="33" t="s">
        <v>163</v>
      </c>
      <c r="X910" s="33">
        <v>2</v>
      </c>
      <c r="Y910" s="33">
        <v>10.2104007326</v>
      </c>
      <c r="Z910" s="33">
        <v>10</v>
      </c>
      <c r="AB910" s="33">
        <f t="shared" si="158"/>
        <v>0</v>
      </c>
      <c r="AC910" s="33">
        <f t="shared" si="158"/>
        <v>0</v>
      </c>
      <c r="AD910" s="33">
        <f t="shared" si="158"/>
        <v>0</v>
      </c>
      <c r="AE910" s="33">
        <f t="shared" si="158"/>
        <v>1</v>
      </c>
      <c r="AF910" s="33">
        <f t="shared" si="158"/>
        <v>0</v>
      </c>
      <c r="AG910" s="33">
        <f t="shared" si="158"/>
        <v>0</v>
      </c>
      <c r="AH910" s="33">
        <f t="shared" si="158"/>
        <v>0</v>
      </c>
      <c r="AI910" s="33">
        <f t="shared" si="158"/>
        <v>0</v>
      </c>
      <c r="AJ910" s="33">
        <f t="shared" si="158"/>
        <v>0</v>
      </c>
      <c r="AK910" s="33">
        <f t="shared" si="158"/>
        <v>0</v>
      </c>
      <c r="AL910" s="33">
        <f t="shared" si="158"/>
        <v>0</v>
      </c>
      <c r="AM910" s="33">
        <f t="shared" si="158"/>
        <v>0</v>
      </c>
    </row>
    <row r="911" spans="1:39">
      <c r="A911" s="33" t="s">
        <v>267</v>
      </c>
      <c r="B911" s="33" t="str">
        <f t="shared" si="160"/>
        <v>1980s</v>
      </c>
      <c r="C911" s="33" t="s">
        <v>163</v>
      </c>
      <c r="D911" s="77" t="s">
        <v>161</v>
      </c>
      <c r="E911" s="33">
        <f t="shared" si="156"/>
        <v>0</v>
      </c>
      <c r="F911" s="33">
        <f t="shared" si="156"/>
        <v>0</v>
      </c>
      <c r="G911" s="33">
        <f t="shared" si="156"/>
        <v>0</v>
      </c>
      <c r="H911" s="33">
        <f t="shared" si="157"/>
        <v>1</v>
      </c>
      <c r="I911" s="33">
        <f t="shared" si="157"/>
        <v>0</v>
      </c>
      <c r="J911" s="33">
        <f t="shared" si="157"/>
        <v>0</v>
      </c>
      <c r="K911" s="33">
        <f t="shared" si="153"/>
        <v>0</v>
      </c>
      <c r="L911" s="33">
        <f t="shared" si="153"/>
        <v>0</v>
      </c>
      <c r="M911" s="33">
        <f t="shared" si="153"/>
        <v>0</v>
      </c>
      <c r="N911" s="33">
        <f t="shared" si="153"/>
        <v>0</v>
      </c>
      <c r="O911" s="33">
        <f t="shared" si="153"/>
        <v>0</v>
      </c>
      <c r="P911" s="33">
        <f t="shared" si="153"/>
        <v>0</v>
      </c>
      <c r="Q911" s="36">
        <f t="shared" si="159"/>
        <v>1</v>
      </c>
      <c r="R911" s="33" t="s">
        <v>328</v>
      </c>
      <c r="U911" s="33" t="s">
        <v>338</v>
      </c>
      <c r="V911" s="33" t="s">
        <v>7</v>
      </c>
      <c r="W911" s="33" t="s">
        <v>163</v>
      </c>
      <c r="X911" s="33" t="s">
        <v>161</v>
      </c>
      <c r="Y911" s="33">
        <v>10.5679406163</v>
      </c>
      <c r="Z911" s="33">
        <v>10</v>
      </c>
      <c r="AB911" s="33">
        <f t="shared" si="158"/>
        <v>0</v>
      </c>
      <c r="AC911" s="33">
        <f t="shared" si="158"/>
        <v>0</v>
      </c>
      <c r="AD911" s="33">
        <f t="shared" si="158"/>
        <v>0</v>
      </c>
      <c r="AE911" s="33">
        <f t="shared" si="158"/>
        <v>1</v>
      </c>
      <c r="AF911" s="33">
        <f t="shared" si="158"/>
        <v>0</v>
      </c>
      <c r="AG911" s="33">
        <f t="shared" si="158"/>
        <v>0</v>
      </c>
      <c r="AH911" s="33">
        <f t="shared" si="158"/>
        <v>0</v>
      </c>
      <c r="AI911" s="33">
        <f t="shared" si="158"/>
        <v>0</v>
      </c>
      <c r="AJ911" s="33">
        <f t="shared" si="158"/>
        <v>0</v>
      </c>
      <c r="AK911" s="33">
        <f t="shared" si="158"/>
        <v>0</v>
      </c>
      <c r="AL911" s="33">
        <f t="shared" si="158"/>
        <v>0</v>
      </c>
      <c r="AM911" s="33">
        <f t="shared" si="158"/>
        <v>0</v>
      </c>
    </row>
    <row r="912" spans="1:39">
      <c r="A912" s="33" t="s">
        <v>267</v>
      </c>
      <c r="B912" s="33" t="str">
        <f t="shared" si="160"/>
        <v>1980s</v>
      </c>
      <c r="C912" s="33" t="s">
        <v>164</v>
      </c>
      <c r="D912" s="77">
        <v>1</v>
      </c>
      <c r="E912" s="33">
        <f t="shared" si="156"/>
        <v>0</v>
      </c>
      <c r="F912" s="33">
        <f t="shared" si="156"/>
        <v>0</v>
      </c>
      <c r="G912" s="33">
        <f t="shared" si="156"/>
        <v>0</v>
      </c>
      <c r="H912" s="33">
        <f t="shared" si="157"/>
        <v>0</v>
      </c>
      <c r="I912" s="33">
        <f t="shared" si="157"/>
        <v>1</v>
      </c>
      <c r="J912" s="33">
        <f t="shared" si="157"/>
        <v>0</v>
      </c>
      <c r="K912" s="33">
        <f t="shared" si="153"/>
        <v>0</v>
      </c>
      <c r="L912" s="33">
        <f t="shared" si="153"/>
        <v>0</v>
      </c>
      <c r="M912" s="33">
        <f t="shared" si="153"/>
        <v>0</v>
      </c>
      <c r="N912" s="33">
        <f t="shared" si="153"/>
        <v>0</v>
      </c>
      <c r="O912" s="33">
        <f t="shared" si="153"/>
        <v>0</v>
      </c>
      <c r="P912" s="33">
        <f t="shared" si="153"/>
        <v>0</v>
      </c>
      <c r="Q912" s="36">
        <f t="shared" si="159"/>
        <v>1</v>
      </c>
      <c r="R912" s="33" t="s">
        <v>328</v>
      </c>
      <c r="U912" s="33" t="s">
        <v>338</v>
      </c>
      <c r="V912" s="33" t="s">
        <v>7</v>
      </c>
      <c r="W912" s="33" t="s">
        <v>164</v>
      </c>
      <c r="X912" s="33">
        <v>1</v>
      </c>
      <c r="Y912" s="33">
        <v>8.8645611497699992</v>
      </c>
      <c r="Z912" s="33">
        <v>8</v>
      </c>
      <c r="AB912" s="33">
        <f t="shared" si="158"/>
        <v>0</v>
      </c>
      <c r="AC912" s="33">
        <f t="shared" si="158"/>
        <v>0</v>
      </c>
      <c r="AD912" s="33">
        <f t="shared" si="158"/>
        <v>0</v>
      </c>
      <c r="AE912" s="33">
        <f t="shared" si="158"/>
        <v>0</v>
      </c>
      <c r="AF912" s="33">
        <f t="shared" si="158"/>
        <v>1</v>
      </c>
      <c r="AG912" s="33">
        <f t="shared" si="158"/>
        <v>0</v>
      </c>
      <c r="AH912" s="33">
        <f t="shared" si="158"/>
        <v>0</v>
      </c>
      <c r="AI912" s="33">
        <f t="shared" si="158"/>
        <v>0</v>
      </c>
      <c r="AJ912" s="33">
        <f t="shared" si="158"/>
        <v>0</v>
      </c>
      <c r="AK912" s="33">
        <f t="shared" si="158"/>
        <v>0</v>
      </c>
      <c r="AL912" s="33">
        <f t="shared" si="158"/>
        <v>0</v>
      </c>
      <c r="AM912" s="33">
        <f t="shared" si="158"/>
        <v>0</v>
      </c>
    </row>
    <row r="913" spans="1:39">
      <c r="A913" s="33" t="s">
        <v>267</v>
      </c>
      <c r="B913" s="33" t="str">
        <f t="shared" si="160"/>
        <v>1980s</v>
      </c>
      <c r="C913" s="33" t="s">
        <v>164</v>
      </c>
      <c r="D913" s="77">
        <v>2</v>
      </c>
      <c r="E913" s="33">
        <f t="shared" si="156"/>
        <v>0</v>
      </c>
      <c r="F913" s="33">
        <f t="shared" si="156"/>
        <v>0</v>
      </c>
      <c r="G913" s="33">
        <f t="shared" si="156"/>
        <v>0</v>
      </c>
      <c r="H913" s="33">
        <f t="shared" si="157"/>
        <v>0</v>
      </c>
      <c r="I913" s="33">
        <f t="shared" si="157"/>
        <v>1</v>
      </c>
      <c r="J913" s="33">
        <f t="shared" si="157"/>
        <v>0</v>
      </c>
      <c r="K913" s="33">
        <f t="shared" si="153"/>
        <v>0</v>
      </c>
      <c r="L913" s="33">
        <f t="shared" si="153"/>
        <v>0</v>
      </c>
      <c r="M913" s="33">
        <f t="shared" si="153"/>
        <v>0</v>
      </c>
      <c r="N913" s="33">
        <f t="shared" si="153"/>
        <v>0</v>
      </c>
      <c r="O913" s="33">
        <f t="shared" si="153"/>
        <v>0</v>
      </c>
      <c r="P913" s="33">
        <f t="shared" si="153"/>
        <v>0</v>
      </c>
      <c r="Q913" s="36">
        <f t="shared" si="159"/>
        <v>1</v>
      </c>
      <c r="R913" s="33" t="s">
        <v>328</v>
      </c>
      <c r="U913" s="33" t="s">
        <v>338</v>
      </c>
      <c r="V913" s="33" t="s">
        <v>7</v>
      </c>
      <c r="W913" s="33" t="s">
        <v>164</v>
      </c>
      <c r="X913" s="33">
        <v>2</v>
      </c>
      <c r="Y913" s="33">
        <v>8.4163385357399996</v>
      </c>
      <c r="Z913" s="33">
        <v>8</v>
      </c>
      <c r="AB913" s="33">
        <f t="shared" si="158"/>
        <v>0</v>
      </c>
      <c r="AC913" s="33">
        <f t="shared" si="158"/>
        <v>0</v>
      </c>
      <c r="AD913" s="33">
        <f t="shared" si="158"/>
        <v>0</v>
      </c>
      <c r="AE913" s="33">
        <f t="shared" si="158"/>
        <v>0</v>
      </c>
      <c r="AF913" s="33">
        <f t="shared" si="158"/>
        <v>1</v>
      </c>
      <c r="AG913" s="33">
        <f t="shared" si="158"/>
        <v>0</v>
      </c>
      <c r="AH913" s="33">
        <f t="shared" si="158"/>
        <v>0</v>
      </c>
      <c r="AI913" s="33">
        <f t="shared" si="158"/>
        <v>0</v>
      </c>
      <c r="AJ913" s="33">
        <f t="shared" si="158"/>
        <v>0</v>
      </c>
      <c r="AK913" s="33">
        <f t="shared" si="158"/>
        <v>0</v>
      </c>
      <c r="AL913" s="33">
        <f t="shared" si="158"/>
        <v>0</v>
      </c>
      <c r="AM913" s="33">
        <f t="shared" si="158"/>
        <v>0</v>
      </c>
    </row>
    <row r="914" spans="1:39">
      <c r="A914" s="33" t="s">
        <v>267</v>
      </c>
      <c r="B914" s="33" t="str">
        <f t="shared" si="160"/>
        <v>1980s</v>
      </c>
      <c r="C914" s="33" t="s">
        <v>164</v>
      </c>
      <c r="D914" s="77" t="s">
        <v>161</v>
      </c>
      <c r="E914" s="33">
        <f t="shared" si="156"/>
        <v>0</v>
      </c>
      <c r="F914" s="33">
        <f t="shared" si="156"/>
        <v>0</v>
      </c>
      <c r="G914" s="33">
        <f t="shared" si="156"/>
        <v>0</v>
      </c>
      <c r="H914" s="33">
        <f t="shared" si="157"/>
        <v>0</v>
      </c>
      <c r="I914" s="33">
        <f t="shared" si="157"/>
        <v>1</v>
      </c>
      <c r="J914" s="33">
        <f t="shared" si="157"/>
        <v>0</v>
      </c>
      <c r="K914" s="33">
        <f t="shared" si="153"/>
        <v>0</v>
      </c>
      <c r="L914" s="33">
        <f t="shared" si="153"/>
        <v>0</v>
      </c>
      <c r="M914" s="33">
        <f t="shared" si="153"/>
        <v>0</v>
      </c>
      <c r="N914" s="33">
        <f t="shared" si="153"/>
        <v>0</v>
      </c>
      <c r="O914" s="33">
        <f t="shared" si="153"/>
        <v>0</v>
      </c>
      <c r="P914" s="33">
        <f t="shared" si="153"/>
        <v>0</v>
      </c>
      <c r="Q914" s="36">
        <f t="shared" si="159"/>
        <v>1</v>
      </c>
      <c r="R914" s="33" t="s">
        <v>328</v>
      </c>
      <c r="U914" s="33" t="s">
        <v>338</v>
      </c>
      <c r="V914" s="33" t="s">
        <v>7</v>
      </c>
      <c r="W914" s="33" t="s">
        <v>164</v>
      </c>
      <c r="X914" s="33" t="s">
        <v>161</v>
      </c>
      <c r="Y914" s="33">
        <v>8.7110553426500008</v>
      </c>
      <c r="Z914" s="33">
        <v>8</v>
      </c>
      <c r="AB914" s="33">
        <f t="shared" si="158"/>
        <v>0</v>
      </c>
      <c r="AC914" s="33">
        <f t="shared" si="158"/>
        <v>0</v>
      </c>
      <c r="AD914" s="33">
        <f t="shared" si="158"/>
        <v>0</v>
      </c>
      <c r="AE914" s="33">
        <f t="shared" si="158"/>
        <v>0</v>
      </c>
      <c r="AF914" s="33">
        <f t="shared" si="158"/>
        <v>1</v>
      </c>
      <c r="AG914" s="33">
        <f t="shared" si="158"/>
        <v>0</v>
      </c>
      <c r="AH914" s="33">
        <f t="shared" si="158"/>
        <v>0</v>
      </c>
      <c r="AI914" s="33">
        <f t="shared" si="158"/>
        <v>0</v>
      </c>
      <c r="AJ914" s="33">
        <f t="shared" si="158"/>
        <v>0</v>
      </c>
      <c r="AK914" s="33">
        <f t="shared" si="158"/>
        <v>0</v>
      </c>
      <c r="AL914" s="33">
        <f t="shared" si="158"/>
        <v>0</v>
      </c>
      <c r="AM914" s="33">
        <f t="shared" si="158"/>
        <v>0</v>
      </c>
    </row>
    <row r="915" spans="1:39">
      <c r="A915" s="33" t="s">
        <v>267</v>
      </c>
      <c r="B915" s="33" t="str">
        <f t="shared" si="160"/>
        <v>1980s</v>
      </c>
      <c r="C915" s="33" t="s">
        <v>165</v>
      </c>
      <c r="D915" s="77">
        <v>1</v>
      </c>
      <c r="E915" s="33">
        <f t="shared" si="156"/>
        <v>0</v>
      </c>
      <c r="F915" s="33">
        <f t="shared" si="156"/>
        <v>0</v>
      </c>
      <c r="G915" s="33">
        <f t="shared" si="156"/>
        <v>0</v>
      </c>
      <c r="H915" s="33">
        <f t="shared" si="157"/>
        <v>0</v>
      </c>
      <c r="I915" s="33">
        <f t="shared" si="157"/>
        <v>0</v>
      </c>
      <c r="J915" s="33">
        <f t="shared" si="157"/>
        <v>1</v>
      </c>
      <c r="K915" s="33">
        <f t="shared" si="153"/>
        <v>0</v>
      </c>
      <c r="L915" s="33">
        <f t="shared" si="153"/>
        <v>0</v>
      </c>
      <c r="M915" s="33">
        <f t="shared" si="153"/>
        <v>0</v>
      </c>
      <c r="N915" s="33">
        <f t="shared" si="153"/>
        <v>0</v>
      </c>
      <c r="O915" s="33">
        <f t="shared" si="153"/>
        <v>0</v>
      </c>
      <c r="P915" s="33">
        <f t="shared" si="153"/>
        <v>0</v>
      </c>
      <c r="Q915" s="36">
        <f t="shared" si="159"/>
        <v>1</v>
      </c>
      <c r="R915" s="33" t="s">
        <v>328</v>
      </c>
      <c r="U915" s="33" t="s">
        <v>338</v>
      </c>
      <c r="V915" s="33" t="s">
        <v>7</v>
      </c>
      <c r="W915" s="33" t="s">
        <v>165</v>
      </c>
      <c r="X915" s="33">
        <v>1</v>
      </c>
      <c r="Y915" s="33">
        <v>7.3069754616699996</v>
      </c>
      <c r="Z915" s="33">
        <v>7</v>
      </c>
      <c r="AB915" s="33">
        <f t="shared" si="158"/>
        <v>0</v>
      </c>
      <c r="AC915" s="33">
        <f t="shared" si="158"/>
        <v>0</v>
      </c>
      <c r="AD915" s="33">
        <f t="shared" si="158"/>
        <v>0</v>
      </c>
      <c r="AE915" s="33">
        <f t="shared" si="158"/>
        <v>0</v>
      </c>
      <c r="AF915" s="33">
        <f t="shared" si="158"/>
        <v>0</v>
      </c>
      <c r="AG915" s="33">
        <f t="shared" si="158"/>
        <v>1</v>
      </c>
      <c r="AH915" s="33">
        <f t="shared" si="158"/>
        <v>0</v>
      </c>
      <c r="AI915" s="33">
        <f t="shared" si="158"/>
        <v>0</v>
      </c>
      <c r="AJ915" s="33">
        <f t="shared" si="158"/>
        <v>0</v>
      </c>
      <c r="AK915" s="33">
        <f t="shared" si="158"/>
        <v>0</v>
      </c>
      <c r="AL915" s="33">
        <f t="shared" si="158"/>
        <v>0</v>
      </c>
      <c r="AM915" s="33">
        <f t="shared" si="158"/>
        <v>0</v>
      </c>
    </row>
    <row r="916" spans="1:39">
      <c r="A916" s="33" t="s">
        <v>267</v>
      </c>
      <c r="B916" s="33" t="str">
        <f t="shared" si="160"/>
        <v>1980s</v>
      </c>
      <c r="C916" s="33" t="s">
        <v>165</v>
      </c>
      <c r="D916" s="77">
        <v>2</v>
      </c>
      <c r="E916" s="33">
        <f t="shared" si="156"/>
        <v>0</v>
      </c>
      <c r="F916" s="33">
        <f t="shared" si="156"/>
        <v>0</v>
      </c>
      <c r="G916" s="33">
        <f t="shared" si="156"/>
        <v>0</v>
      </c>
      <c r="H916" s="33">
        <f t="shared" si="157"/>
        <v>0</v>
      </c>
      <c r="I916" s="33">
        <f t="shared" si="157"/>
        <v>0</v>
      </c>
      <c r="J916" s="33">
        <f t="shared" si="157"/>
        <v>1</v>
      </c>
      <c r="K916" s="33">
        <f t="shared" si="153"/>
        <v>0</v>
      </c>
      <c r="L916" s="33">
        <f t="shared" si="153"/>
        <v>0</v>
      </c>
      <c r="M916" s="33">
        <f t="shared" si="153"/>
        <v>0</v>
      </c>
      <c r="N916" s="33">
        <f t="shared" si="153"/>
        <v>0</v>
      </c>
      <c r="O916" s="33">
        <f t="shared" si="153"/>
        <v>0</v>
      </c>
      <c r="P916" s="33">
        <f t="shared" si="153"/>
        <v>0</v>
      </c>
      <c r="Q916" s="36">
        <f t="shared" si="159"/>
        <v>1</v>
      </c>
      <c r="R916" s="33" t="s">
        <v>328</v>
      </c>
      <c r="U916" s="33" t="s">
        <v>338</v>
      </c>
      <c r="V916" s="33" t="s">
        <v>7</v>
      </c>
      <c r="W916" s="33" t="s">
        <v>165</v>
      </c>
      <c r="X916" s="33">
        <v>2</v>
      </c>
      <c r="Y916" s="33">
        <v>6.9375097219999997</v>
      </c>
      <c r="Z916" s="33">
        <v>7</v>
      </c>
      <c r="AB916" s="33">
        <f t="shared" si="158"/>
        <v>0</v>
      </c>
      <c r="AC916" s="33">
        <f t="shared" si="158"/>
        <v>0</v>
      </c>
      <c r="AD916" s="33">
        <f t="shared" si="158"/>
        <v>0</v>
      </c>
      <c r="AE916" s="33">
        <f t="shared" si="158"/>
        <v>0</v>
      </c>
      <c r="AF916" s="33">
        <f t="shared" si="158"/>
        <v>0</v>
      </c>
      <c r="AG916" s="33">
        <f t="shared" si="158"/>
        <v>1</v>
      </c>
      <c r="AH916" s="33">
        <f t="shared" si="158"/>
        <v>0</v>
      </c>
      <c r="AI916" s="33">
        <f t="shared" si="158"/>
        <v>0</v>
      </c>
      <c r="AJ916" s="33">
        <f t="shared" si="158"/>
        <v>0</v>
      </c>
      <c r="AK916" s="33">
        <f t="shared" si="158"/>
        <v>0</v>
      </c>
      <c r="AL916" s="33">
        <f t="shared" si="158"/>
        <v>0</v>
      </c>
      <c r="AM916" s="33">
        <f t="shared" si="158"/>
        <v>0</v>
      </c>
    </row>
    <row r="917" spans="1:39">
      <c r="A917" s="33" t="s">
        <v>267</v>
      </c>
      <c r="B917" s="33" t="str">
        <f t="shared" si="160"/>
        <v>1980s</v>
      </c>
      <c r="C917" s="33" t="s">
        <v>165</v>
      </c>
      <c r="D917" s="77" t="s">
        <v>161</v>
      </c>
      <c r="E917" s="33">
        <f t="shared" si="156"/>
        <v>0</v>
      </c>
      <c r="F917" s="33">
        <f t="shared" si="156"/>
        <v>0</v>
      </c>
      <c r="G917" s="33">
        <f t="shared" si="156"/>
        <v>0</v>
      </c>
      <c r="H917" s="33">
        <f t="shared" si="157"/>
        <v>0</v>
      </c>
      <c r="I917" s="33">
        <f t="shared" si="157"/>
        <v>0</v>
      </c>
      <c r="J917" s="33">
        <f t="shared" si="157"/>
        <v>1</v>
      </c>
      <c r="K917" s="33">
        <f t="shared" si="153"/>
        <v>0</v>
      </c>
      <c r="L917" s="33">
        <f t="shared" si="153"/>
        <v>0</v>
      </c>
      <c r="M917" s="33">
        <f t="shared" si="153"/>
        <v>0</v>
      </c>
      <c r="N917" s="33">
        <f t="shared" ref="N917:P968" si="161">AK917</f>
        <v>0</v>
      </c>
      <c r="O917" s="33">
        <f t="shared" si="161"/>
        <v>0</v>
      </c>
      <c r="P917" s="33">
        <f t="shared" si="161"/>
        <v>0</v>
      </c>
      <c r="Q917" s="36">
        <f t="shared" si="159"/>
        <v>1</v>
      </c>
      <c r="R917" s="33" t="s">
        <v>328</v>
      </c>
      <c r="U917" s="33" t="s">
        <v>338</v>
      </c>
      <c r="V917" s="33" t="s">
        <v>7</v>
      </c>
      <c r="W917" s="33" t="s">
        <v>165</v>
      </c>
      <c r="X917" s="33" t="s">
        <v>161</v>
      </c>
      <c r="Y917" s="33">
        <v>7.1804420499399999</v>
      </c>
      <c r="Z917" s="33">
        <v>7</v>
      </c>
      <c r="AB917" s="33">
        <f t="shared" si="158"/>
        <v>0</v>
      </c>
      <c r="AC917" s="33">
        <f t="shared" si="158"/>
        <v>0</v>
      </c>
      <c r="AD917" s="33">
        <f t="shared" si="158"/>
        <v>0</v>
      </c>
      <c r="AE917" s="33">
        <f t="shared" si="158"/>
        <v>0</v>
      </c>
      <c r="AF917" s="33">
        <f t="shared" si="158"/>
        <v>0</v>
      </c>
      <c r="AG917" s="33">
        <f t="shared" si="158"/>
        <v>1</v>
      </c>
      <c r="AH917" s="33">
        <f t="shared" si="158"/>
        <v>0</v>
      </c>
      <c r="AI917" s="33">
        <f t="shared" si="158"/>
        <v>0</v>
      </c>
      <c r="AJ917" s="33">
        <f t="shared" si="158"/>
        <v>0</v>
      </c>
      <c r="AK917" s="33">
        <f t="shared" si="158"/>
        <v>0</v>
      </c>
      <c r="AL917" s="33">
        <f t="shared" si="158"/>
        <v>0</v>
      </c>
      <c r="AM917" s="33">
        <f t="shared" si="158"/>
        <v>0</v>
      </c>
    </row>
    <row r="918" spans="1:39">
      <c r="A918" s="33" t="s">
        <v>267</v>
      </c>
      <c r="B918" s="33" t="str">
        <f t="shared" si="160"/>
        <v>1990s</v>
      </c>
      <c r="C918" s="33" t="s">
        <v>311</v>
      </c>
      <c r="D918" s="77">
        <v>1</v>
      </c>
      <c r="E918" s="33">
        <f t="shared" si="156"/>
        <v>0</v>
      </c>
      <c r="F918" s="33">
        <f t="shared" si="156"/>
        <v>0</v>
      </c>
      <c r="G918" s="33">
        <f t="shared" si="156"/>
        <v>0</v>
      </c>
      <c r="H918" s="33">
        <f t="shared" si="157"/>
        <v>1</v>
      </c>
      <c r="I918" s="33">
        <f t="shared" si="157"/>
        <v>0</v>
      </c>
      <c r="J918" s="33">
        <f t="shared" si="157"/>
        <v>0</v>
      </c>
      <c r="K918" s="33">
        <f t="shared" si="157"/>
        <v>0</v>
      </c>
      <c r="L918" s="33">
        <f t="shared" si="157"/>
        <v>0</v>
      </c>
      <c r="M918" s="33">
        <f t="shared" si="157"/>
        <v>0</v>
      </c>
      <c r="N918" s="33">
        <f t="shared" si="161"/>
        <v>0</v>
      </c>
      <c r="O918" s="33">
        <f t="shared" si="161"/>
        <v>0</v>
      </c>
      <c r="P918" s="33">
        <f t="shared" si="161"/>
        <v>0</v>
      </c>
      <c r="Q918" s="36">
        <f t="shared" si="159"/>
        <v>1</v>
      </c>
      <c r="R918" s="33" t="s">
        <v>328</v>
      </c>
      <c r="U918" s="33" t="s">
        <v>338</v>
      </c>
      <c r="V918" s="33" t="s">
        <v>8</v>
      </c>
      <c r="W918" s="33" t="s">
        <v>311</v>
      </c>
      <c r="X918" s="33">
        <v>1</v>
      </c>
      <c r="Y918" s="33">
        <v>12.1917248987</v>
      </c>
      <c r="Z918" s="33">
        <v>10</v>
      </c>
      <c r="AB918" s="33">
        <f t="shared" si="158"/>
        <v>0</v>
      </c>
      <c r="AC918" s="33">
        <f t="shared" si="158"/>
        <v>0</v>
      </c>
      <c r="AD918" s="33">
        <f t="shared" si="158"/>
        <v>0</v>
      </c>
      <c r="AE918" s="33">
        <f t="shared" si="158"/>
        <v>1</v>
      </c>
      <c r="AF918" s="33">
        <f t="shared" si="158"/>
        <v>0</v>
      </c>
      <c r="AG918" s="33">
        <f t="shared" si="158"/>
        <v>0</v>
      </c>
      <c r="AH918" s="33">
        <f t="shared" si="158"/>
        <v>0</v>
      </c>
      <c r="AI918" s="33">
        <f t="shared" si="158"/>
        <v>0</v>
      </c>
      <c r="AJ918" s="33">
        <f t="shared" si="158"/>
        <v>0</v>
      </c>
      <c r="AK918" s="33">
        <f t="shared" si="158"/>
        <v>0</v>
      </c>
      <c r="AL918" s="33">
        <f t="shared" si="158"/>
        <v>0</v>
      </c>
      <c r="AM918" s="33">
        <f t="shared" si="158"/>
        <v>0</v>
      </c>
    </row>
    <row r="919" spans="1:39">
      <c r="A919" s="33" t="s">
        <v>267</v>
      </c>
      <c r="B919" s="33" t="str">
        <f t="shared" si="160"/>
        <v>1990s</v>
      </c>
      <c r="C919" s="33" t="s">
        <v>311</v>
      </c>
      <c r="D919" s="77">
        <v>2</v>
      </c>
      <c r="E919" s="33">
        <f t="shared" si="156"/>
        <v>0</v>
      </c>
      <c r="F919" s="33">
        <f t="shared" si="156"/>
        <v>0</v>
      </c>
      <c r="G919" s="33">
        <f t="shared" si="156"/>
        <v>0</v>
      </c>
      <c r="H919" s="33">
        <f t="shared" si="157"/>
        <v>1</v>
      </c>
      <c r="I919" s="33">
        <f t="shared" si="157"/>
        <v>0</v>
      </c>
      <c r="J919" s="33">
        <f t="shared" si="157"/>
        <v>0</v>
      </c>
      <c r="K919" s="33">
        <f t="shared" si="157"/>
        <v>0</v>
      </c>
      <c r="L919" s="33">
        <f t="shared" si="157"/>
        <v>0</v>
      </c>
      <c r="M919" s="33">
        <f t="shared" si="157"/>
        <v>0</v>
      </c>
      <c r="N919" s="33">
        <f t="shared" si="161"/>
        <v>0</v>
      </c>
      <c r="O919" s="33">
        <f t="shared" si="161"/>
        <v>0</v>
      </c>
      <c r="P919" s="33">
        <f t="shared" si="161"/>
        <v>0</v>
      </c>
      <c r="Q919" s="36">
        <f t="shared" si="159"/>
        <v>1</v>
      </c>
      <c r="R919" s="33" t="s">
        <v>328</v>
      </c>
      <c r="U919" s="33" t="s">
        <v>338</v>
      </c>
      <c r="V919" s="33" t="s">
        <v>8</v>
      </c>
      <c r="W919" s="33" t="s">
        <v>311</v>
      </c>
      <c r="X919" s="33">
        <v>2</v>
      </c>
      <c r="Y919" s="33">
        <v>11.575269474600001</v>
      </c>
      <c r="Z919" s="33">
        <v>10</v>
      </c>
      <c r="AB919" s="33">
        <f t="shared" si="158"/>
        <v>0</v>
      </c>
      <c r="AC919" s="33">
        <f t="shared" si="158"/>
        <v>0</v>
      </c>
      <c r="AD919" s="33">
        <f t="shared" si="158"/>
        <v>0</v>
      </c>
      <c r="AE919" s="33">
        <f t="shared" si="158"/>
        <v>1</v>
      </c>
      <c r="AF919" s="33">
        <f t="shared" si="158"/>
        <v>0</v>
      </c>
      <c r="AG919" s="33">
        <f t="shared" si="158"/>
        <v>0</v>
      </c>
      <c r="AH919" s="33">
        <f t="shared" si="158"/>
        <v>0</v>
      </c>
      <c r="AI919" s="33">
        <f t="shared" si="158"/>
        <v>0</v>
      </c>
      <c r="AJ919" s="33">
        <f t="shared" si="158"/>
        <v>0</v>
      </c>
      <c r="AK919" s="33">
        <f t="shared" si="158"/>
        <v>0</v>
      </c>
      <c r="AL919" s="33">
        <f t="shared" si="158"/>
        <v>0</v>
      </c>
      <c r="AM919" s="33">
        <f t="shared" si="158"/>
        <v>0</v>
      </c>
    </row>
    <row r="920" spans="1:39">
      <c r="A920" s="33" t="s">
        <v>267</v>
      </c>
      <c r="B920" s="33" t="str">
        <f t="shared" si="160"/>
        <v>1990s</v>
      </c>
      <c r="C920" s="33" t="s">
        <v>311</v>
      </c>
      <c r="D920" s="77" t="s">
        <v>161</v>
      </c>
      <c r="E920" s="33">
        <f t="shared" si="156"/>
        <v>0</v>
      </c>
      <c r="F920" s="33">
        <f t="shared" si="156"/>
        <v>0</v>
      </c>
      <c r="G920" s="33">
        <f t="shared" si="156"/>
        <v>0</v>
      </c>
      <c r="H920" s="33">
        <f t="shared" si="157"/>
        <v>1</v>
      </c>
      <c r="I920" s="33">
        <f t="shared" si="157"/>
        <v>0</v>
      </c>
      <c r="J920" s="33">
        <f t="shared" si="157"/>
        <v>0</v>
      </c>
      <c r="K920" s="33">
        <f t="shared" si="157"/>
        <v>0</v>
      </c>
      <c r="L920" s="33">
        <f t="shared" si="157"/>
        <v>0</v>
      </c>
      <c r="M920" s="33">
        <f t="shared" si="157"/>
        <v>0</v>
      </c>
      <c r="N920" s="33">
        <f t="shared" si="161"/>
        <v>0</v>
      </c>
      <c r="O920" s="33">
        <f t="shared" si="161"/>
        <v>0</v>
      </c>
      <c r="P920" s="33">
        <f t="shared" si="161"/>
        <v>0</v>
      </c>
      <c r="Q920" s="36">
        <f t="shared" si="159"/>
        <v>1</v>
      </c>
      <c r="R920" s="33" t="s">
        <v>328</v>
      </c>
      <c r="U920" s="33" t="s">
        <v>338</v>
      </c>
      <c r="V920" s="33" t="s">
        <v>8</v>
      </c>
      <c r="W920" s="33" t="s">
        <v>311</v>
      </c>
      <c r="X920" s="33" t="s">
        <v>161</v>
      </c>
      <c r="Y920" s="33">
        <v>11.9806032719</v>
      </c>
      <c r="Z920" s="33">
        <v>10</v>
      </c>
      <c r="AB920" s="33">
        <f t="shared" si="158"/>
        <v>0</v>
      </c>
      <c r="AC920" s="33">
        <f t="shared" si="158"/>
        <v>0</v>
      </c>
      <c r="AD920" s="33">
        <f t="shared" si="158"/>
        <v>0</v>
      </c>
      <c r="AE920" s="33">
        <f t="shared" si="158"/>
        <v>1</v>
      </c>
      <c r="AF920" s="33">
        <f t="shared" si="158"/>
        <v>0</v>
      </c>
      <c r="AG920" s="33">
        <f t="shared" si="158"/>
        <v>0</v>
      </c>
      <c r="AH920" s="33">
        <f t="shared" si="158"/>
        <v>0</v>
      </c>
      <c r="AI920" s="33">
        <f t="shared" si="158"/>
        <v>0</v>
      </c>
      <c r="AJ920" s="33">
        <f t="shared" si="158"/>
        <v>0</v>
      </c>
      <c r="AK920" s="33">
        <f t="shared" si="158"/>
        <v>0</v>
      </c>
      <c r="AL920" s="33">
        <f t="shared" si="158"/>
        <v>0</v>
      </c>
      <c r="AM920" s="33">
        <f t="shared" si="158"/>
        <v>0</v>
      </c>
    </row>
    <row r="921" spans="1:39">
      <c r="A921" s="33" t="s">
        <v>267</v>
      </c>
      <c r="B921" s="33" t="str">
        <f t="shared" si="160"/>
        <v>1990s</v>
      </c>
      <c r="C921" s="33" t="s">
        <v>162</v>
      </c>
      <c r="D921" s="77">
        <v>1</v>
      </c>
      <c r="E921" s="33">
        <f t="shared" si="156"/>
        <v>0</v>
      </c>
      <c r="F921" s="33">
        <f t="shared" si="156"/>
        <v>0</v>
      </c>
      <c r="G921" s="33">
        <f t="shared" si="156"/>
        <v>0</v>
      </c>
      <c r="H921" s="33">
        <f t="shared" si="157"/>
        <v>1</v>
      </c>
      <c r="I921" s="33">
        <f t="shared" si="157"/>
        <v>0</v>
      </c>
      <c r="J921" s="33">
        <f t="shared" si="157"/>
        <v>0</v>
      </c>
      <c r="K921" s="33">
        <f t="shared" si="157"/>
        <v>0</v>
      </c>
      <c r="L921" s="33">
        <f t="shared" si="157"/>
        <v>0</v>
      </c>
      <c r="M921" s="33">
        <f t="shared" si="157"/>
        <v>0</v>
      </c>
      <c r="N921" s="33">
        <f t="shared" si="161"/>
        <v>0</v>
      </c>
      <c r="O921" s="33">
        <f t="shared" si="161"/>
        <v>0</v>
      </c>
      <c r="P921" s="33">
        <f t="shared" si="161"/>
        <v>0</v>
      </c>
      <c r="Q921" s="36">
        <f t="shared" si="159"/>
        <v>1</v>
      </c>
      <c r="R921" s="33" t="s">
        <v>328</v>
      </c>
      <c r="U921" s="33" t="s">
        <v>338</v>
      </c>
      <c r="V921" s="33" t="s">
        <v>8</v>
      </c>
      <c r="W921" s="33" t="s">
        <v>162</v>
      </c>
      <c r="X921" s="33">
        <v>1</v>
      </c>
      <c r="Y921" s="33">
        <v>10.0495256522</v>
      </c>
      <c r="Z921" s="33">
        <v>10</v>
      </c>
      <c r="AB921" s="33">
        <f t="shared" ref="AB921:AM933" si="162">IF(AB$2=$Z921,1,0)</f>
        <v>0</v>
      </c>
      <c r="AC921" s="33">
        <f t="shared" si="162"/>
        <v>0</v>
      </c>
      <c r="AD921" s="33">
        <f t="shared" si="162"/>
        <v>0</v>
      </c>
      <c r="AE921" s="33">
        <f t="shared" si="162"/>
        <v>1</v>
      </c>
      <c r="AF921" s="33">
        <f t="shared" si="162"/>
        <v>0</v>
      </c>
      <c r="AG921" s="33">
        <f t="shared" si="162"/>
        <v>0</v>
      </c>
      <c r="AH921" s="33">
        <f t="shared" si="162"/>
        <v>0</v>
      </c>
      <c r="AI921" s="33">
        <f t="shared" si="162"/>
        <v>0</v>
      </c>
      <c r="AJ921" s="33">
        <f t="shared" si="162"/>
        <v>0</v>
      </c>
      <c r="AK921" s="33">
        <f t="shared" si="162"/>
        <v>0</v>
      </c>
      <c r="AL921" s="33">
        <f t="shared" si="162"/>
        <v>0</v>
      </c>
      <c r="AM921" s="33">
        <f t="shared" si="162"/>
        <v>0</v>
      </c>
    </row>
    <row r="922" spans="1:39">
      <c r="A922" s="33" t="s">
        <v>267</v>
      </c>
      <c r="B922" s="33" t="str">
        <f t="shared" si="160"/>
        <v>1990s</v>
      </c>
      <c r="C922" s="33" t="s">
        <v>162</v>
      </c>
      <c r="D922" s="77">
        <v>2</v>
      </c>
      <c r="E922" s="33">
        <f t="shared" si="156"/>
        <v>0</v>
      </c>
      <c r="F922" s="33">
        <f t="shared" si="156"/>
        <v>0</v>
      </c>
      <c r="G922" s="33">
        <f t="shared" si="156"/>
        <v>0</v>
      </c>
      <c r="H922" s="33">
        <f t="shared" si="157"/>
        <v>1</v>
      </c>
      <c r="I922" s="33">
        <f t="shared" si="157"/>
        <v>0</v>
      </c>
      <c r="J922" s="33">
        <f t="shared" si="157"/>
        <v>0</v>
      </c>
      <c r="K922" s="33">
        <f t="shared" si="157"/>
        <v>0</v>
      </c>
      <c r="L922" s="33">
        <f t="shared" si="157"/>
        <v>0</v>
      </c>
      <c r="M922" s="33">
        <f t="shared" si="157"/>
        <v>0</v>
      </c>
      <c r="N922" s="33">
        <f t="shared" si="161"/>
        <v>0</v>
      </c>
      <c r="O922" s="33">
        <f t="shared" si="161"/>
        <v>0</v>
      </c>
      <c r="P922" s="33">
        <f t="shared" si="161"/>
        <v>0</v>
      </c>
      <c r="Q922" s="36">
        <f t="shared" si="159"/>
        <v>1</v>
      </c>
      <c r="R922" s="33" t="s">
        <v>328</v>
      </c>
      <c r="U922" s="33" t="s">
        <v>338</v>
      </c>
      <c r="V922" s="33" t="s">
        <v>8</v>
      </c>
      <c r="W922" s="33" t="s">
        <v>162</v>
      </c>
      <c r="X922" s="33">
        <v>2</v>
      </c>
      <c r="Y922" s="33">
        <v>9.5413871689600001</v>
      </c>
      <c r="Z922" s="33">
        <v>10</v>
      </c>
      <c r="AB922" s="33">
        <f t="shared" si="162"/>
        <v>0</v>
      </c>
      <c r="AC922" s="33">
        <f t="shared" si="162"/>
        <v>0</v>
      </c>
      <c r="AD922" s="33">
        <f t="shared" si="162"/>
        <v>0</v>
      </c>
      <c r="AE922" s="33">
        <f t="shared" si="162"/>
        <v>1</v>
      </c>
      <c r="AF922" s="33">
        <f t="shared" si="162"/>
        <v>0</v>
      </c>
      <c r="AG922" s="33">
        <f t="shared" si="162"/>
        <v>0</v>
      </c>
      <c r="AH922" s="33">
        <f t="shared" si="162"/>
        <v>0</v>
      </c>
      <c r="AI922" s="33">
        <f t="shared" si="162"/>
        <v>0</v>
      </c>
      <c r="AJ922" s="33">
        <f t="shared" si="162"/>
        <v>0</v>
      </c>
      <c r="AK922" s="33">
        <f t="shared" si="162"/>
        <v>0</v>
      </c>
      <c r="AL922" s="33">
        <f t="shared" si="162"/>
        <v>0</v>
      </c>
      <c r="AM922" s="33">
        <f t="shared" si="162"/>
        <v>0</v>
      </c>
    </row>
    <row r="923" spans="1:39">
      <c r="A923" s="33" t="s">
        <v>267</v>
      </c>
      <c r="B923" s="33" t="str">
        <f t="shared" si="160"/>
        <v>1990s</v>
      </c>
      <c r="C923" s="33" t="s">
        <v>162</v>
      </c>
      <c r="D923" s="77" t="s">
        <v>161</v>
      </c>
      <c r="E923" s="33">
        <f t="shared" si="156"/>
        <v>0</v>
      </c>
      <c r="F923" s="33">
        <f t="shared" si="156"/>
        <v>0</v>
      </c>
      <c r="G923" s="33">
        <f t="shared" si="156"/>
        <v>0</v>
      </c>
      <c r="H923" s="33">
        <f t="shared" si="157"/>
        <v>1</v>
      </c>
      <c r="I923" s="33">
        <f t="shared" si="157"/>
        <v>0</v>
      </c>
      <c r="J923" s="33">
        <f t="shared" si="157"/>
        <v>0</v>
      </c>
      <c r="K923" s="33">
        <f t="shared" si="157"/>
        <v>0</v>
      </c>
      <c r="L923" s="33">
        <f t="shared" si="157"/>
        <v>0</v>
      </c>
      <c r="M923" s="33">
        <f t="shared" si="157"/>
        <v>0</v>
      </c>
      <c r="N923" s="33">
        <f t="shared" si="161"/>
        <v>0</v>
      </c>
      <c r="O923" s="33">
        <f t="shared" si="161"/>
        <v>0</v>
      </c>
      <c r="P923" s="33">
        <f t="shared" si="161"/>
        <v>0</v>
      </c>
      <c r="Q923" s="36">
        <f t="shared" si="159"/>
        <v>1</v>
      </c>
      <c r="R923" s="33" t="s">
        <v>328</v>
      </c>
      <c r="U923" s="33" t="s">
        <v>338</v>
      </c>
      <c r="V923" s="33" t="s">
        <v>8</v>
      </c>
      <c r="W923" s="33" t="s">
        <v>162</v>
      </c>
      <c r="X923" s="33" t="s">
        <v>161</v>
      </c>
      <c r="Y923" s="33">
        <v>9.8755000552199999</v>
      </c>
      <c r="Z923" s="33">
        <v>10</v>
      </c>
      <c r="AB923" s="33">
        <f t="shared" si="162"/>
        <v>0</v>
      </c>
      <c r="AC923" s="33">
        <f t="shared" si="162"/>
        <v>0</v>
      </c>
      <c r="AD923" s="33">
        <f t="shared" si="162"/>
        <v>0</v>
      </c>
      <c r="AE923" s="33">
        <f t="shared" si="162"/>
        <v>1</v>
      </c>
      <c r="AF923" s="33">
        <f t="shared" si="162"/>
        <v>0</v>
      </c>
      <c r="AG923" s="33">
        <f t="shared" si="162"/>
        <v>0</v>
      </c>
      <c r="AH923" s="33">
        <f t="shared" si="162"/>
        <v>0</v>
      </c>
      <c r="AI923" s="33">
        <f t="shared" si="162"/>
        <v>0</v>
      </c>
      <c r="AJ923" s="33">
        <f t="shared" si="162"/>
        <v>0</v>
      </c>
      <c r="AK923" s="33">
        <f t="shared" si="162"/>
        <v>0</v>
      </c>
      <c r="AL923" s="33">
        <f t="shared" si="162"/>
        <v>0</v>
      </c>
      <c r="AM923" s="33">
        <f t="shared" si="162"/>
        <v>0</v>
      </c>
    </row>
    <row r="924" spans="1:39">
      <c r="A924" s="33" t="s">
        <v>267</v>
      </c>
      <c r="B924" s="33" t="str">
        <f t="shared" si="160"/>
        <v>1990s</v>
      </c>
      <c r="C924" s="33" t="s">
        <v>163</v>
      </c>
      <c r="D924" s="77">
        <v>1</v>
      </c>
      <c r="E924" s="33">
        <f t="shared" si="156"/>
        <v>0</v>
      </c>
      <c r="F924" s="33">
        <f t="shared" si="156"/>
        <v>0</v>
      </c>
      <c r="G924" s="33">
        <f t="shared" si="156"/>
        <v>0</v>
      </c>
      <c r="H924" s="33">
        <f t="shared" si="157"/>
        <v>0</v>
      </c>
      <c r="I924" s="33">
        <f t="shared" si="157"/>
        <v>1</v>
      </c>
      <c r="J924" s="33">
        <f t="shared" si="157"/>
        <v>0</v>
      </c>
      <c r="K924" s="33">
        <f t="shared" si="157"/>
        <v>0</v>
      </c>
      <c r="L924" s="33">
        <f t="shared" si="157"/>
        <v>0</v>
      </c>
      <c r="M924" s="33">
        <f t="shared" si="157"/>
        <v>0</v>
      </c>
      <c r="N924" s="33">
        <f t="shared" si="161"/>
        <v>0</v>
      </c>
      <c r="O924" s="33">
        <f t="shared" si="161"/>
        <v>0</v>
      </c>
      <c r="P924" s="33">
        <f t="shared" si="161"/>
        <v>0</v>
      </c>
      <c r="Q924" s="36">
        <f t="shared" si="159"/>
        <v>1</v>
      </c>
      <c r="R924" s="33" t="s">
        <v>328</v>
      </c>
      <c r="U924" s="33" t="s">
        <v>338</v>
      </c>
      <c r="V924" s="33" t="s">
        <v>8</v>
      </c>
      <c r="W924" s="33" t="s">
        <v>163</v>
      </c>
      <c r="X924" s="33">
        <v>1</v>
      </c>
      <c r="Y924" s="33">
        <v>8.2837307004500005</v>
      </c>
      <c r="Z924" s="33">
        <v>8</v>
      </c>
      <c r="AB924" s="33">
        <f t="shared" si="162"/>
        <v>0</v>
      </c>
      <c r="AC924" s="33">
        <f t="shared" si="162"/>
        <v>0</v>
      </c>
      <c r="AD924" s="33">
        <f t="shared" si="162"/>
        <v>0</v>
      </c>
      <c r="AE924" s="33">
        <f t="shared" si="162"/>
        <v>0</v>
      </c>
      <c r="AF924" s="33">
        <f t="shared" si="162"/>
        <v>1</v>
      </c>
      <c r="AG924" s="33">
        <f t="shared" si="162"/>
        <v>0</v>
      </c>
      <c r="AH924" s="33">
        <f t="shared" si="162"/>
        <v>0</v>
      </c>
      <c r="AI924" s="33">
        <f t="shared" si="162"/>
        <v>0</v>
      </c>
      <c r="AJ924" s="33">
        <f t="shared" si="162"/>
        <v>0</v>
      </c>
      <c r="AK924" s="33">
        <f t="shared" si="162"/>
        <v>0</v>
      </c>
      <c r="AL924" s="33">
        <f t="shared" si="162"/>
        <v>0</v>
      </c>
      <c r="AM924" s="33">
        <f t="shared" si="162"/>
        <v>0</v>
      </c>
    </row>
    <row r="925" spans="1:39">
      <c r="A925" s="33" t="s">
        <v>267</v>
      </c>
      <c r="B925" s="33" t="str">
        <f t="shared" si="160"/>
        <v>1990s</v>
      </c>
      <c r="C925" s="33" t="s">
        <v>163</v>
      </c>
      <c r="D925" s="77">
        <v>2</v>
      </c>
      <c r="E925" s="33">
        <f t="shared" si="156"/>
        <v>0</v>
      </c>
      <c r="F925" s="33">
        <f t="shared" si="156"/>
        <v>0</v>
      </c>
      <c r="G925" s="33">
        <f t="shared" si="156"/>
        <v>0</v>
      </c>
      <c r="H925" s="33">
        <f t="shared" si="157"/>
        <v>0</v>
      </c>
      <c r="I925" s="33">
        <f t="shared" si="157"/>
        <v>1</v>
      </c>
      <c r="J925" s="33">
        <f t="shared" si="157"/>
        <v>0</v>
      </c>
      <c r="K925" s="33">
        <f t="shared" si="157"/>
        <v>0</v>
      </c>
      <c r="L925" s="33">
        <f t="shared" si="157"/>
        <v>0</v>
      </c>
      <c r="M925" s="33">
        <f t="shared" si="157"/>
        <v>0</v>
      </c>
      <c r="N925" s="33">
        <f t="shared" si="161"/>
        <v>0</v>
      </c>
      <c r="O925" s="33">
        <f t="shared" si="161"/>
        <v>0</v>
      </c>
      <c r="P925" s="33">
        <f t="shared" si="161"/>
        <v>0</v>
      </c>
      <c r="Q925" s="36">
        <f t="shared" si="159"/>
        <v>1</v>
      </c>
      <c r="R925" s="33" t="s">
        <v>328</v>
      </c>
      <c r="U925" s="33" t="s">
        <v>338</v>
      </c>
      <c r="V925" s="33" t="s">
        <v>8</v>
      </c>
      <c r="W925" s="33" t="s">
        <v>163</v>
      </c>
      <c r="X925" s="33">
        <v>2</v>
      </c>
      <c r="Y925" s="33">
        <v>7.8648768659800004</v>
      </c>
      <c r="Z925" s="33">
        <v>8</v>
      </c>
      <c r="AB925" s="33">
        <f t="shared" si="162"/>
        <v>0</v>
      </c>
      <c r="AC925" s="33">
        <f t="shared" si="162"/>
        <v>0</v>
      </c>
      <c r="AD925" s="33">
        <f t="shared" si="162"/>
        <v>0</v>
      </c>
      <c r="AE925" s="33">
        <f t="shared" si="162"/>
        <v>0</v>
      </c>
      <c r="AF925" s="33">
        <f t="shared" si="162"/>
        <v>1</v>
      </c>
      <c r="AG925" s="33">
        <f t="shared" si="162"/>
        <v>0</v>
      </c>
      <c r="AH925" s="33">
        <f t="shared" si="162"/>
        <v>0</v>
      </c>
      <c r="AI925" s="33">
        <f t="shared" si="162"/>
        <v>0</v>
      </c>
      <c r="AJ925" s="33">
        <f t="shared" si="162"/>
        <v>0</v>
      </c>
      <c r="AK925" s="33">
        <f t="shared" si="162"/>
        <v>0</v>
      </c>
      <c r="AL925" s="33">
        <f t="shared" si="162"/>
        <v>0</v>
      </c>
      <c r="AM925" s="33">
        <f t="shared" si="162"/>
        <v>0</v>
      </c>
    </row>
    <row r="926" spans="1:39">
      <c r="A926" s="33" t="s">
        <v>267</v>
      </c>
      <c r="B926" s="33" t="str">
        <f t="shared" si="160"/>
        <v>1990s</v>
      </c>
      <c r="C926" s="33" t="s">
        <v>163</v>
      </c>
      <c r="D926" s="77" t="s">
        <v>161</v>
      </c>
      <c r="E926" s="33">
        <f t="shared" si="156"/>
        <v>0</v>
      </c>
      <c r="F926" s="33">
        <f t="shared" si="156"/>
        <v>0</v>
      </c>
      <c r="G926" s="33">
        <f t="shared" si="156"/>
        <v>0</v>
      </c>
      <c r="H926" s="33">
        <f t="shared" si="157"/>
        <v>0</v>
      </c>
      <c r="I926" s="33">
        <f t="shared" si="157"/>
        <v>1</v>
      </c>
      <c r="J926" s="33">
        <f t="shared" si="157"/>
        <v>0</v>
      </c>
      <c r="K926" s="33">
        <f t="shared" si="157"/>
        <v>0</v>
      </c>
      <c r="L926" s="33">
        <f t="shared" si="157"/>
        <v>0</v>
      </c>
      <c r="M926" s="33">
        <f t="shared" si="157"/>
        <v>0</v>
      </c>
      <c r="N926" s="33">
        <f t="shared" si="161"/>
        <v>0</v>
      </c>
      <c r="O926" s="33">
        <f t="shared" si="161"/>
        <v>0</v>
      </c>
      <c r="P926" s="33">
        <f t="shared" si="161"/>
        <v>0</v>
      </c>
      <c r="Q926" s="36">
        <f t="shared" si="159"/>
        <v>1</v>
      </c>
      <c r="R926" s="33" t="s">
        <v>328</v>
      </c>
      <c r="U926" s="33" t="s">
        <v>338</v>
      </c>
      <c r="V926" s="33" t="s">
        <v>8</v>
      </c>
      <c r="W926" s="33" t="s">
        <v>163</v>
      </c>
      <c r="X926" s="33" t="s">
        <v>161</v>
      </c>
      <c r="Y926" s="33">
        <v>8.1402830163900006</v>
      </c>
      <c r="Z926" s="33">
        <v>8</v>
      </c>
      <c r="AB926" s="33">
        <f t="shared" si="162"/>
        <v>0</v>
      </c>
      <c r="AC926" s="33">
        <f t="shared" si="162"/>
        <v>0</v>
      </c>
      <c r="AD926" s="33">
        <f t="shared" si="162"/>
        <v>0</v>
      </c>
      <c r="AE926" s="33">
        <f t="shared" si="162"/>
        <v>0</v>
      </c>
      <c r="AF926" s="33">
        <f t="shared" si="162"/>
        <v>1</v>
      </c>
      <c r="AG926" s="33">
        <f t="shared" si="162"/>
        <v>0</v>
      </c>
      <c r="AH926" s="33">
        <f t="shared" si="162"/>
        <v>0</v>
      </c>
      <c r="AI926" s="33">
        <f t="shared" si="162"/>
        <v>0</v>
      </c>
      <c r="AJ926" s="33">
        <f t="shared" si="162"/>
        <v>0</v>
      </c>
      <c r="AK926" s="33">
        <f t="shared" si="162"/>
        <v>0</v>
      </c>
      <c r="AL926" s="33">
        <f t="shared" si="162"/>
        <v>0</v>
      </c>
      <c r="AM926" s="33">
        <f t="shared" si="162"/>
        <v>0</v>
      </c>
    </row>
    <row r="927" spans="1:39">
      <c r="A927" s="33" t="s">
        <v>267</v>
      </c>
      <c r="B927" s="33" t="str">
        <f t="shared" si="160"/>
        <v>1990s</v>
      </c>
      <c r="C927" s="33" t="s">
        <v>164</v>
      </c>
      <c r="D927" s="77">
        <v>1</v>
      </c>
      <c r="E927" s="33">
        <f t="shared" si="156"/>
        <v>0</v>
      </c>
      <c r="F927" s="33">
        <f t="shared" si="156"/>
        <v>0</v>
      </c>
      <c r="G927" s="33">
        <f t="shared" si="156"/>
        <v>0</v>
      </c>
      <c r="H927" s="33">
        <f t="shared" si="157"/>
        <v>0</v>
      </c>
      <c r="I927" s="33">
        <f t="shared" si="157"/>
        <v>0</v>
      </c>
      <c r="J927" s="33">
        <f t="shared" si="157"/>
        <v>1</v>
      </c>
      <c r="K927" s="33">
        <f t="shared" si="157"/>
        <v>0</v>
      </c>
      <c r="L927" s="33">
        <f t="shared" si="157"/>
        <v>0</v>
      </c>
      <c r="M927" s="33">
        <f t="shared" si="157"/>
        <v>0</v>
      </c>
      <c r="N927" s="33">
        <f t="shared" si="161"/>
        <v>0</v>
      </c>
      <c r="O927" s="33">
        <f t="shared" si="161"/>
        <v>0</v>
      </c>
      <c r="P927" s="33">
        <f t="shared" si="161"/>
        <v>0</v>
      </c>
      <c r="Q927" s="36">
        <f t="shared" si="159"/>
        <v>1</v>
      </c>
      <c r="R927" s="33" t="s">
        <v>328</v>
      </c>
      <c r="U927" s="33" t="s">
        <v>338</v>
      </c>
      <c r="V927" s="33" t="s">
        <v>8</v>
      </c>
      <c r="W927" s="33" t="s">
        <v>164</v>
      </c>
      <c r="X927" s="33">
        <v>1</v>
      </c>
      <c r="Y927" s="33">
        <v>6.8282023144300004</v>
      </c>
      <c r="Z927" s="33">
        <v>7</v>
      </c>
      <c r="AB927" s="33">
        <f t="shared" si="162"/>
        <v>0</v>
      </c>
      <c r="AC927" s="33">
        <f t="shared" si="162"/>
        <v>0</v>
      </c>
      <c r="AD927" s="33">
        <f t="shared" si="162"/>
        <v>0</v>
      </c>
      <c r="AE927" s="33">
        <f t="shared" si="162"/>
        <v>0</v>
      </c>
      <c r="AF927" s="33">
        <f t="shared" si="162"/>
        <v>0</v>
      </c>
      <c r="AG927" s="33">
        <f t="shared" si="162"/>
        <v>1</v>
      </c>
      <c r="AH927" s="33">
        <f t="shared" si="162"/>
        <v>0</v>
      </c>
      <c r="AI927" s="33">
        <f t="shared" si="162"/>
        <v>0</v>
      </c>
      <c r="AJ927" s="33">
        <f t="shared" si="162"/>
        <v>0</v>
      </c>
      <c r="AK927" s="33">
        <f t="shared" si="162"/>
        <v>0</v>
      </c>
      <c r="AL927" s="33">
        <f t="shared" si="162"/>
        <v>0</v>
      </c>
      <c r="AM927" s="33">
        <f t="shared" si="162"/>
        <v>0</v>
      </c>
    </row>
    <row r="928" spans="1:39">
      <c r="A928" s="33" t="s">
        <v>267</v>
      </c>
      <c r="B928" s="33" t="str">
        <f t="shared" si="160"/>
        <v>1990s</v>
      </c>
      <c r="C928" s="33" t="s">
        <v>164</v>
      </c>
      <c r="D928" s="77">
        <v>2</v>
      </c>
      <c r="E928" s="33">
        <f t="shared" si="156"/>
        <v>0</v>
      </c>
      <c r="F928" s="33">
        <f t="shared" si="156"/>
        <v>0</v>
      </c>
      <c r="G928" s="33">
        <f t="shared" si="156"/>
        <v>0</v>
      </c>
      <c r="H928" s="33">
        <f t="shared" si="157"/>
        <v>0</v>
      </c>
      <c r="I928" s="33">
        <f t="shared" si="157"/>
        <v>0</v>
      </c>
      <c r="J928" s="33">
        <f t="shared" si="157"/>
        <v>0</v>
      </c>
      <c r="K928" s="33">
        <f t="shared" si="157"/>
        <v>1</v>
      </c>
      <c r="L928" s="33">
        <f t="shared" si="157"/>
        <v>0</v>
      </c>
      <c r="M928" s="33">
        <f t="shared" si="157"/>
        <v>0</v>
      </c>
      <c r="N928" s="33">
        <f t="shared" si="161"/>
        <v>0</v>
      </c>
      <c r="O928" s="33">
        <f t="shared" si="161"/>
        <v>0</v>
      </c>
      <c r="P928" s="33">
        <f t="shared" si="161"/>
        <v>0</v>
      </c>
      <c r="Q928" s="36">
        <f t="shared" si="159"/>
        <v>1</v>
      </c>
      <c r="R928" s="33" t="s">
        <v>328</v>
      </c>
      <c r="U928" s="33" t="s">
        <v>338</v>
      </c>
      <c r="V928" s="33" t="s">
        <v>8</v>
      </c>
      <c r="W928" s="33" t="s">
        <v>164</v>
      </c>
      <c r="X928" s="33">
        <v>2</v>
      </c>
      <c r="Y928" s="33">
        <v>6.4829449870999998</v>
      </c>
      <c r="Z928" s="33">
        <v>6</v>
      </c>
      <c r="AB928" s="33">
        <f t="shared" si="162"/>
        <v>0</v>
      </c>
      <c r="AC928" s="33">
        <f t="shared" si="162"/>
        <v>0</v>
      </c>
      <c r="AD928" s="33">
        <f t="shared" si="162"/>
        <v>0</v>
      </c>
      <c r="AE928" s="33">
        <f t="shared" si="162"/>
        <v>0</v>
      </c>
      <c r="AF928" s="33">
        <f t="shared" si="162"/>
        <v>0</v>
      </c>
      <c r="AG928" s="33">
        <f t="shared" si="162"/>
        <v>0</v>
      </c>
      <c r="AH928" s="33">
        <f t="shared" si="162"/>
        <v>1</v>
      </c>
      <c r="AI928" s="33">
        <f t="shared" si="162"/>
        <v>0</v>
      </c>
      <c r="AJ928" s="33">
        <f t="shared" si="162"/>
        <v>0</v>
      </c>
      <c r="AK928" s="33">
        <f t="shared" si="162"/>
        <v>0</v>
      </c>
      <c r="AL928" s="33">
        <f t="shared" si="162"/>
        <v>0</v>
      </c>
      <c r="AM928" s="33">
        <f t="shared" si="162"/>
        <v>0</v>
      </c>
    </row>
    <row r="929" spans="1:39">
      <c r="A929" s="33" t="s">
        <v>267</v>
      </c>
      <c r="B929" s="33" t="str">
        <f t="shared" si="160"/>
        <v>1990s</v>
      </c>
      <c r="C929" s="33" t="s">
        <v>164</v>
      </c>
      <c r="D929" s="77" t="s">
        <v>161</v>
      </c>
      <c r="E929" s="33">
        <f t="shared" si="156"/>
        <v>0</v>
      </c>
      <c r="F929" s="33">
        <f t="shared" si="156"/>
        <v>0</v>
      </c>
      <c r="G929" s="33">
        <f t="shared" si="156"/>
        <v>0</v>
      </c>
      <c r="H929" s="33">
        <f t="shared" si="157"/>
        <v>0</v>
      </c>
      <c r="I929" s="33">
        <f t="shared" si="157"/>
        <v>0</v>
      </c>
      <c r="J929" s="33">
        <f t="shared" si="157"/>
        <v>1</v>
      </c>
      <c r="K929" s="33">
        <f t="shared" si="157"/>
        <v>0</v>
      </c>
      <c r="L929" s="33">
        <f t="shared" si="157"/>
        <v>0</v>
      </c>
      <c r="M929" s="33">
        <f t="shared" si="157"/>
        <v>0</v>
      </c>
      <c r="N929" s="33">
        <f t="shared" si="161"/>
        <v>0</v>
      </c>
      <c r="O929" s="33">
        <f t="shared" si="161"/>
        <v>0</v>
      </c>
      <c r="P929" s="33">
        <f t="shared" si="161"/>
        <v>0</v>
      </c>
      <c r="Q929" s="36">
        <f t="shared" si="159"/>
        <v>1</v>
      </c>
      <c r="R929" s="33" t="s">
        <v>328</v>
      </c>
      <c r="U929" s="33" t="s">
        <v>338</v>
      </c>
      <c r="V929" s="33" t="s">
        <v>8</v>
      </c>
      <c r="W929" s="33" t="s">
        <v>164</v>
      </c>
      <c r="X929" s="33" t="s">
        <v>161</v>
      </c>
      <c r="Y929" s="33">
        <v>6.7099597201599996</v>
      </c>
      <c r="Z929" s="33">
        <v>7</v>
      </c>
      <c r="AB929" s="33">
        <f t="shared" si="162"/>
        <v>0</v>
      </c>
      <c r="AC929" s="33">
        <f t="shared" si="162"/>
        <v>0</v>
      </c>
      <c r="AD929" s="33">
        <f t="shared" si="162"/>
        <v>0</v>
      </c>
      <c r="AE929" s="33">
        <f t="shared" si="162"/>
        <v>0</v>
      </c>
      <c r="AF929" s="33">
        <f t="shared" si="162"/>
        <v>0</v>
      </c>
      <c r="AG929" s="33">
        <f t="shared" si="162"/>
        <v>1</v>
      </c>
      <c r="AH929" s="33">
        <f t="shared" si="162"/>
        <v>0</v>
      </c>
      <c r="AI929" s="33">
        <f t="shared" si="162"/>
        <v>0</v>
      </c>
      <c r="AJ929" s="33">
        <f t="shared" si="162"/>
        <v>0</v>
      </c>
      <c r="AK929" s="33">
        <f t="shared" si="162"/>
        <v>0</v>
      </c>
      <c r="AL929" s="33">
        <f t="shared" si="162"/>
        <v>0</v>
      </c>
      <c r="AM929" s="33">
        <f t="shared" si="162"/>
        <v>0</v>
      </c>
    </row>
    <row r="930" spans="1:39">
      <c r="A930" s="33" t="s">
        <v>267</v>
      </c>
      <c r="B930" s="33" t="str">
        <f t="shared" si="160"/>
        <v>1990s</v>
      </c>
      <c r="C930" s="33" t="s">
        <v>165</v>
      </c>
      <c r="D930" s="77">
        <v>1</v>
      </c>
      <c r="E930" s="33">
        <f t="shared" si="156"/>
        <v>0</v>
      </c>
      <c r="F930" s="33">
        <f t="shared" si="156"/>
        <v>0</v>
      </c>
      <c r="G930" s="33">
        <f t="shared" si="156"/>
        <v>0</v>
      </c>
      <c r="H930" s="33">
        <f t="shared" si="157"/>
        <v>0</v>
      </c>
      <c r="I930" s="33">
        <f t="shared" si="157"/>
        <v>0</v>
      </c>
      <c r="J930" s="33">
        <f t="shared" si="157"/>
        <v>0</v>
      </c>
      <c r="K930" s="33">
        <f t="shared" si="157"/>
        <v>1</v>
      </c>
      <c r="L930" s="33">
        <f t="shared" si="157"/>
        <v>0</v>
      </c>
      <c r="M930" s="33">
        <f t="shared" si="157"/>
        <v>0</v>
      </c>
      <c r="N930" s="33">
        <f t="shared" si="161"/>
        <v>0</v>
      </c>
      <c r="O930" s="33">
        <f t="shared" si="161"/>
        <v>0</v>
      </c>
      <c r="P930" s="33">
        <f t="shared" si="161"/>
        <v>0</v>
      </c>
      <c r="Q930" s="36">
        <f t="shared" si="159"/>
        <v>1</v>
      </c>
      <c r="R930" s="33" t="s">
        <v>328</v>
      </c>
      <c r="U930" s="33" t="s">
        <v>338</v>
      </c>
      <c r="V930" s="33" t="s">
        <v>8</v>
      </c>
      <c r="W930" s="33" t="s">
        <v>165</v>
      </c>
      <c r="X930" s="33">
        <v>1</v>
      </c>
      <c r="Y930" s="33">
        <v>5.6284237782200002</v>
      </c>
      <c r="Z930" s="33">
        <v>6</v>
      </c>
      <c r="AB930" s="33">
        <f t="shared" si="162"/>
        <v>0</v>
      </c>
      <c r="AC930" s="33">
        <f t="shared" si="162"/>
        <v>0</v>
      </c>
      <c r="AD930" s="33">
        <f t="shared" si="162"/>
        <v>0</v>
      </c>
      <c r="AE930" s="33">
        <f t="shared" si="162"/>
        <v>0</v>
      </c>
      <c r="AF930" s="33">
        <f t="shared" si="162"/>
        <v>0</v>
      </c>
      <c r="AG930" s="33">
        <f t="shared" si="162"/>
        <v>0</v>
      </c>
      <c r="AH930" s="33">
        <f t="shared" si="162"/>
        <v>1</v>
      </c>
      <c r="AI930" s="33">
        <f t="shared" si="162"/>
        <v>0</v>
      </c>
      <c r="AJ930" s="33">
        <f t="shared" si="162"/>
        <v>0</v>
      </c>
      <c r="AK930" s="33">
        <f t="shared" si="162"/>
        <v>0</v>
      </c>
      <c r="AL930" s="33">
        <f t="shared" si="162"/>
        <v>0</v>
      </c>
      <c r="AM930" s="33">
        <f t="shared" si="162"/>
        <v>0</v>
      </c>
    </row>
    <row r="931" spans="1:39">
      <c r="A931" s="33" t="s">
        <v>267</v>
      </c>
      <c r="B931" s="33" t="str">
        <f t="shared" si="160"/>
        <v>1990s</v>
      </c>
      <c r="C931" s="33" t="s">
        <v>165</v>
      </c>
      <c r="D931" s="77">
        <v>2</v>
      </c>
      <c r="E931" s="33">
        <f t="shared" si="156"/>
        <v>0</v>
      </c>
      <c r="F931" s="33">
        <f t="shared" si="156"/>
        <v>0</v>
      </c>
      <c r="G931" s="33">
        <f t="shared" si="156"/>
        <v>0</v>
      </c>
      <c r="H931" s="33">
        <f t="shared" si="157"/>
        <v>0</v>
      </c>
      <c r="I931" s="33">
        <f t="shared" si="157"/>
        <v>0</v>
      </c>
      <c r="J931" s="33">
        <f t="shared" si="157"/>
        <v>0</v>
      </c>
      <c r="K931" s="33">
        <f t="shared" si="157"/>
        <v>0</v>
      </c>
      <c r="L931" s="33">
        <f t="shared" si="157"/>
        <v>1</v>
      </c>
      <c r="M931" s="33">
        <f t="shared" si="157"/>
        <v>0</v>
      </c>
      <c r="N931" s="33">
        <f t="shared" si="161"/>
        <v>0</v>
      </c>
      <c r="O931" s="33">
        <f t="shared" si="161"/>
        <v>0</v>
      </c>
      <c r="P931" s="33">
        <f t="shared" si="161"/>
        <v>0</v>
      </c>
      <c r="Q931" s="36">
        <f t="shared" si="159"/>
        <v>1</v>
      </c>
      <c r="R931" s="33" t="s">
        <v>328</v>
      </c>
      <c r="U931" s="33" t="s">
        <v>338</v>
      </c>
      <c r="V931" s="33" t="s">
        <v>8</v>
      </c>
      <c r="W931" s="33" t="s">
        <v>165</v>
      </c>
      <c r="X931" s="33">
        <v>2</v>
      </c>
      <c r="Y931" s="33">
        <v>5.3438313685000001</v>
      </c>
      <c r="Z931" s="33">
        <v>5</v>
      </c>
      <c r="AB931" s="33">
        <f t="shared" si="162"/>
        <v>0</v>
      </c>
      <c r="AC931" s="33">
        <f t="shared" si="162"/>
        <v>0</v>
      </c>
      <c r="AD931" s="33">
        <f t="shared" si="162"/>
        <v>0</v>
      </c>
      <c r="AE931" s="33">
        <f t="shared" si="162"/>
        <v>0</v>
      </c>
      <c r="AF931" s="33">
        <f t="shared" si="162"/>
        <v>0</v>
      </c>
      <c r="AG931" s="33">
        <f t="shared" si="162"/>
        <v>0</v>
      </c>
      <c r="AH931" s="33">
        <f t="shared" si="162"/>
        <v>0</v>
      </c>
      <c r="AI931" s="33">
        <f t="shared" si="162"/>
        <v>1</v>
      </c>
      <c r="AJ931" s="33">
        <f t="shared" si="162"/>
        <v>0</v>
      </c>
      <c r="AK931" s="33">
        <f t="shared" si="162"/>
        <v>0</v>
      </c>
      <c r="AL931" s="33">
        <f t="shared" si="162"/>
        <v>0</v>
      </c>
      <c r="AM931" s="33">
        <f t="shared" si="162"/>
        <v>0</v>
      </c>
    </row>
    <row r="932" spans="1:39">
      <c r="A932" s="33" t="s">
        <v>267</v>
      </c>
      <c r="B932" s="33" t="str">
        <f t="shared" si="160"/>
        <v>1990s</v>
      </c>
      <c r="C932" s="33" t="s">
        <v>165</v>
      </c>
      <c r="D932" s="77" t="s">
        <v>161</v>
      </c>
      <c r="E932" s="33">
        <f t="shared" si="156"/>
        <v>0</v>
      </c>
      <c r="F932" s="33">
        <f t="shared" si="156"/>
        <v>0</v>
      </c>
      <c r="G932" s="33">
        <f t="shared" si="156"/>
        <v>0</v>
      </c>
      <c r="H932" s="33">
        <f t="shared" si="157"/>
        <v>0</v>
      </c>
      <c r="I932" s="33">
        <f t="shared" si="157"/>
        <v>0</v>
      </c>
      <c r="J932" s="33">
        <f t="shared" si="157"/>
        <v>0</v>
      </c>
      <c r="K932" s="33">
        <f t="shared" si="157"/>
        <v>1</v>
      </c>
      <c r="L932" s="33">
        <f t="shared" si="157"/>
        <v>0</v>
      </c>
      <c r="M932" s="33">
        <f t="shared" si="157"/>
        <v>0</v>
      </c>
      <c r="N932" s="33">
        <f t="shared" si="161"/>
        <v>0</v>
      </c>
      <c r="O932" s="33">
        <f t="shared" si="161"/>
        <v>0</v>
      </c>
      <c r="P932" s="33">
        <f t="shared" si="161"/>
        <v>0</v>
      </c>
      <c r="Q932" s="36">
        <f t="shared" si="159"/>
        <v>1</v>
      </c>
      <c r="R932" s="33" t="s">
        <v>328</v>
      </c>
      <c r="U932" s="33" t="s">
        <v>338</v>
      </c>
      <c r="V932" s="33" t="s">
        <v>8</v>
      </c>
      <c r="W932" s="33" t="s">
        <v>165</v>
      </c>
      <c r="X932" s="33" t="s">
        <v>161</v>
      </c>
      <c r="Y932" s="33">
        <v>5.53095750547</v>
      </c>
      <c r="Z932" s="33">
        <v>6</v>
      </c>
      <c r="AB932" s="33">
        <f t="shared" si="162"/>
        <v>0</v>
      </c>
      <c r="AC932" s="33">
        <f t="shared" si="162"/>
        <v>0</v>
      </c>
      <c r="AD932" s="33">
        <f t="shared" si="162"/>
        <v>0</v>
      </c>
      <c r="AE932" s="33">
        <f t="shared" si="162"/>
        <v>0</v>
      </c>
      <c r="AF932" s="33">
        <f t="shared" si="162"/>
        <v>0</v>
      </c>
      <c r="AG932" s="33">
        <f t="shared" si="162"/>
        <v>0</v>
      </c>
      <c r="AH932" s="33">
        <f t="shared" si="162"/>
        <v>1</v>
      </c>
      <c r="AI932" s="33">
        <f t="shared" si="162"/>
        <v>0</v>
      </c>
      <c r="AJ932" s="33">
        <f t="shared" si="162"/>
        <v>0</v>
      </c>
      <c r="AK932" s="33">
        <f t="shared" si="162"/>
        <v>0</v>
      </c>
      <c r="AL932" s="33">
        <f t="shared" si="162"/>
        <v>0</v>
      </c>
      <c r="AM932" s="33">
        <f t="shared" si="162"/>
        <v>0</v>
      </c>
    </row>
    <row r="933" spans="1:39">
      <c r="A933" s="33" t="s">
        <v>267</v>
      </c>
      <c r="B933" s="33" t="str">
        <f t="shared" si="160"/>
        <v>2000s</v>
      </c>
      <c r="C933" s="33" t="s">
        <v>311</v>
      </c>
      <c r="D933" s="77">
        <v>1</v>
      </c>
      <c r="E933" s="33">
        <f t="shared" si="156"/>
        <v>0</v>
      </c>
      <c r="F933" s="33">
        <f t="shared" si="156"/>
        <v>0</v>
      </c>
      <c r="G933" s="33">
        <f t="shared" si="156"/>
        <v>0</v>
      </c>
      <c r="H933" s="33">
        <f t="shared" si="157"/>
        <v>1</v>
      </c>
      <c r="I933" s="33">
        <f t="shared" si="157"/>
        <v>0</v>
      </c>
      <c r="J933" s="33">
        <f t="shared" si="157"/>
        <v>0</v>
      </c>
      <c r="K933" s="33">
        <f t="shared" si="157"/>
        <v>0</v>
      </c>
      <c r="L933" s="33">
        <f t="shared" si="157"/>
        <v>0</v>
      </c>
      <c r="M933" s="33">
        <f t="shared" si="157"/>
        <v>0</v>
      </c>
      <c r="N933" s="33">
        <f t="shared" si="161"/>
        <v>0</v>
      </c>
      <c r="O933" s="33">
        <f t="shared" si="161"/>
        <v>0</v>
      </c>
      <c r="P933" s="33">
        <f t="shared" si="161"/>
        <v>0</v>
      </c>
      <c r="Q933" s="36">
        <f t="shared" si="159"/>
        <v>1</v>
      </c>
      <c r="R933" s="33" t="s">
        <v>328</v>
      </c>
      <c r="U933" s="33" t="s">
        <v>338</v>
      </c>
      <c r="V933" s="33" t="s">
        <v>9</v>
      </c>
      <c r="W933" s="33" t="s">
        <v>311</v>
      </c>
      <c r="X933" s="33">
        <v>1</v>
      </c>
      <c r="Y933" s="33">
        <v>10.5672271628</v>
      </c>
      <c r="Z933" s="33">
        <v>10</v>
      </c>
      <c r="AB933" s="33">
        <f t="shared" si="162"/>
        <v>0</v>
      </c>
      <c r="AC933" s="33">
        <f t="shared" si="162"/>
        <v>0</v>
      </c>
      <c r="AD933" s="33">
        <f t="shared" si="162"/>
        <v>0</v>
      </c>
      <c r="AE933" s="33">
        <f t="shared" si="162"/>
        <v>1</v>
      </c>
      <c r="AF933" s="33">
        <f t="shared" si="162"/>
        <v>0</v>
      </c>
      <c r="AG933" s="33">
        <f t="shared" si="162"/>
        <v>0</v>
      </c>
      <c r="AH933" s="33">
        <f t="shared" si="162"/>
        <v>0</v>
      </c>
      <c r="AI933" s="33">
        <f t="shared" si="162"/>
        <v>0</v>
      </c>
      <c r="AJ933" s="33">
        <f t="shared" si="162"/>
        <v>0</v>
      </c>
      <c r="AK933" s="33">
        <f t="shared" si="162"/>
        <v>0</v>
      </c>
      <c r="AL933" s="33">
        <f t="shared" si="162"/>
        <v>0</v>
      </c>
      <c r="AM933" s="33">
        <f t="shared" si="162"/>
        <v>0</v>
      </c>
    </row>
    <row r="934" spans="1:39">
      <c r="A934" s="33" t="s">
        <v>267</v>
      </c>
      <c r="B934" s="33" t="str">
        <f t="shared" si="160"/>
        <v>2000s</v>
      </c>
      <c r="C934" s="33" t="s">
        <v>311</v>
      </c>
      <c r="D934" s="77">
        <v>2</v>
      </c>
      <c r="E934" s="33">
        <f t="shared" si="156"/>
        <v>0</v>
      </c>
      <c r="F934" s="33">
        <f t="shared" si="156"/>
        <v>0</v>
      </c>
      <c r="G934" s="33">
        <f t="shared" si="156"/>
        <v>0</v>
      </c>
      <c r="H934" s="33">
        <f t="shared" si="157"/>
        <v>1</v>
      </c>
      <c r="I934" s="33">
        <f t="shared" si="157"/>
        <v>0</v>
      </c>
      <c r="J934" s="33">
        <f t="shared" si="157"/>
        <v>0</v>
      </c>
      <c r="K934" s="33">
        <f t="shared" si="157"/>
        <v>0</v>
      </c>
      <c r="L934" s="33">
        <f t="shared" si="157"/>
        <v>0</v>
      </c>
      <c r="M934" s="33">
        <f t="shared" si="157"/>
        <v>0</v>
      </c>
      <c r="N934" s="33">
        <f t="shared" si="161"/>
        <v>0</v>
      </c>
      <c r="O934" s="33">
        <f t="shared" si="161"/>
        <v>0</v>
      </c>
      <c r="P934" s="33">
        <f t="shared" si="161"/>
        <v>0</v>
      </c>
      <c r="Q934" s="36">
        <f t="shared" si="159"/>
        <v>1</v>
      </c>
      <c r="R934" s="33" t="s">
        <v>328</v>
      </c>
      <c r="U934" s="33" t="s">
        <v>338</v>
      </c>
      <c r="V934" s="33" t="s">
        <v>9</v>
      </c>
      <c r="W934" s="33" t="s">
        <v>311</v>
      </c>
      <c r="X934" s="33">
        <v>2</v>
      </c>
      <c r="Y934" s="33">
        <v>10.0329119156</v>
      </c>
      <c r="Z934" s="33">
        <v>10</v>
      </c>
      <c r="AB934" s="33">
        <f t="shared" ref="AB934:AM947" si="163">IF(AB$2=$Z934,1,0)</f>
        <v>0</v>
      </c>
      <c r="AC934" s="33">
        <f t="shared" si="163"/>
        <v>0</v>
      </c>
      <c r="AD934" s="33">
        <f t="shared" si="163"/>
        <v>0</v>
      </c>
      <c r="AE934" s="33">
        <f t="shared" si="163"/>
        <v>1</v>
      </c>
      <c r="AF934" s="33">
        <f t="shared" si="163"/>
        <v>0</v>
      </c>
      <c r="AG934" s="33">
        <f t="shared" si="163"/>
        <v>0</v>
      </c>
      <c r="AH934" s="33">
        <f t="shared" si="163"/>
        <v>0</v>
      </c>
      <c r="AI934" s="33">
        <f t="shared" si="163"/>
        <v>0</v>
      </c>
      <c r="AJ934" s="33">
        <f t="shared" si="163"/>
        <v>0</v>
      </c>
      <c r="AK934" s="33">
        <f t="shared" si="163"/>
        <v>0</v>
      </c>
      <c r="AL934" s="33">
        <f t="shared" si="163"/>
        <v>0</v>
      </c>
      <c r="AM934" s="33">
        <f t="shared" si="163"/>
        <v>0</v>
      </c>
    </row>
    <row r="935" spans="1:39">
      <c r="A935" s="33" t="s">
        <v>267</v>
      </c>
      <c r="B935" s="33" t="str">
        <f t="shared" si="160"/>
        <v>2000s</v>
      </c>
      <c r="C935" s="33" t="s">
        <v>311</v>
      </c>
      <c r="D935" s="77" t="s">
        <v>161</v>
      </c>
      <c r="E935" s="33">
        <f t="shared" si="156"/>
        <v>0</v>
      </c>
      <c r="F935" s="33">
        <f t="shared" si="156"/>
        <v>0</v>
      </c>
      <c r="G935" s="33">
        <f t="shared" si="156"/>
        <v>0</v>
      </c>
      <c r="H935" s="33">
        <f t="shared" si="157"/>
        <v>1</v>
      </c>
      <c r="I935" s="33">
        <f t="shared" si="157"/>
        <v>0</v>
      </c>
      <c r="J935" s="33">
        <f t="shared" si="157"/>
        <v>0</v>
      </c>
      <c r="K935" s="33">
        <f t="shared" si="157"/>
        <v>0</v>
      </c>
      <c r="L935" s="33">
        <f t="shared" si="157"/>
        <v>0</v>
      </c>
      <c r="M935" s="33">
        <f t="shared" si="157"/>
        <v>0</v>
      </c>
      <c r="N935" s="33">
        <f t="shared" si="161"/>
        <v>0</v>
      </c>
      <c r="O935" s="33">
        <f t="shared" si="161"/>
        <v>0</v>
      </c>
      <c r="P935" s="33">
        <f t="shared" si="161"/>
        <v>0</v>
      </c>
      <c r="Q935" s="36">
        <f t="shared" si="159"/>
        <v>1</v>
      </c>
      <c r="R935" s="33" t="s">
        <v>328</v>
      </c>
      <c r="U935" s="33" t="s">
        <v>338</v>
      </c>
      <c r="V935" s="33" t="s">
        <v>9</v>
      </c>
      <c r="W935" s="33" t="s">
        <v>311</v>
      </c>
      <c r="X935" s="33" t="s">
        <v>161</v>
      </c>
      <c r="Y935" s="33">
        <v>10.384236633800001</v>
      </c>
      <c r="Z935" s="33">
        <v>10</v>
      </c>
      <c r="AB935" s="33">
        <f t="shared" si="163"/>
        <v>0</v>
      </c>
      <c r="AC935" s="33">
        <f t="shared" si="163"/>
        <v>0</v>
      </c>
      <c r="AD935" s="33">
        <f t="shared" si="163"/>
        <v>0</v>
      </c>
      <c r="AE935" s="33">
        <f t="shared" si="163"/>
        <v>1</v>
      </c>
      <c r="AF935" s="33">
        <f t="shared" si="163"/>
        <v>0</v>
      </c>
      <c r="AG935" s="33">
        <f t="shared" si="163"/>
        <v>0</v>
      </c>
      <c r="AH935" s="33">
        <f t="shared" si="163"/>
        <v>0</v>
      </c>
      <c r="AI935" s="33">
        <f t="shared" si="163"/>
        <v>0</v>
      </c>
      <c r="AJ935" s="33">
        <f t="shared" si="163"/>
        <v>0</v>
      </c>
      <c r="AK935" s="33">
        <f t="shared" si="163"/>
        <v>0</v>
      </c>
      <c r="AL935" s="33">
        <f t="shared" si="163"/>
        <v>0</v>
      </c>
      <c r="AM935" s="33">
        <f t="shared" si="163"/>
        <v>0</v>
      </c>
    </row>
    <row r="936" spans="1:39">
      <c r="A936" s="33" t="s">
        <v>267</v>
      </c>
      <c r="B936" s="33" t="str">
        <f t="shared" si="160"/>
        <v>2000s</v>
      </c>
      <c r="C936" s="33" t="s">
        <v>162</v>
      </c>
      <c r="D936" s="77">
        <v>1</v>
      </c>
      <c r="E936" s="33">
        <f t="shared" si="156"/>
        <v>0</v>
      </c>
      <c r="F936" s="33">
        <f t="shared" si="156"/>
        <v>0</v>
      </c>
      <c r="G936" s="33">
        <f t="shared" si="156"/>
        <v>0</v>
      </c>
      <c r="H936" s="33">
        <f t="shared" si="157"/>
        <v>0</v>
      </c>
      <c r="I936" s="33">
        <f t="shared" si="157"/>
        <v>1</v>
      </c>
      <c r="J936" s="33">
        <f t="shared" si="157"/>
        <v>0</v>
      </c>
      <c r="K936" s="33">
        <f t="shared" si="157"/>
        <v>0</v>
      </c>
      <c r="L936" s="33">
        <f t="shared" si="157"/>
        <v>0</v>
      </c>
      <c r="M936" s="33">
        <f t="shared" si="157"/>
        <v>0</v>
      </c>
      <c r="N936" s="33">
        <f t="shared" si="161"/>
        <v>0</v>
      </c>
      <c r="O936" s="33">
        <f t="shared" si="161"/>
        <v>0</v>
      </c>
      <c r="P936" s="33">
        <f t="shared" si="161"/>
        <v>0</v>
      </c>
      <c r="Q936" s="36">
        <f t="shared" si="159"/>
        <v>1</v>
      </c>
      <c r="R936" s="33" t="s">
        <v>328</v>
      </c>
      <c r="U936" s="33" t="s">
        <v>338</v>
      </c>
      <c r="V936" s="33" t="s">
        <v>9</v>
      </c>
      <c r="W936" s="33" t="s">
        <v>162</v>
      </c>
      <c r="X936" s="33">
        <v>1</v>
      </c>
      <c r="Y936" s="33">
        <v>8.7104672495499997</v>
      </c>
      <c r="Z936" s="33">
        <v>8</v>
      </c>
      <c r="AB936" s="33">
        <f t="shared" si="163"/>
        <v>0</v>
      </c>
      <c r="AC936" s="33">
        <f t="shared" si="163"/>
        <v>0</v>
      </c>
      <c r="AD936" s="33">
        <f t="shared" si="163"/>
        <v>0</v>
      </c>
      <c r="AE936" s="33">
        <f t="shared" si="163"/>
        <v>0</v>
      </c>
      <c r="AF936" s="33">
        <f t="shared" si="163"/>
        <v>1</v>
      </c>
      <c r="AG936" s="33">
        <f t="shared" si="163"/>
        <v>0</v>
      </c>
      <c r="AH936" s="33">
        <f t="shared" si="163"/>
        <v>0</v>
      </c>
      <c r="AI936" s="33">
        <f t="shared" si="163"/>
        <v>0</v>
      </c>
      <c r="AJ936" s="33">
        <f t="shared" si="163"/>
        <v>0</v>
      </c>
      <c r="AK936" s="33">
        <f t="shared" si="163"/>
        <v>0</v>
      </c>
      <c r="AL936" s="33">
        <f t="shared" si="163"/>
        <v>0</v>
      </c>
      <c r="AM936" s="33">
        <f t="shared" si="163"/>
        <v>0</v>
      </c>
    </row>
    <row r="937" spans="1:39">
      <c r="A937" s="33" t="s">
        <v>267</v>
      </c>
      <c r="B937" s="33" t="str">
        <f t="shared" si="160"/>
        <v>2000s</v>
      </c>
      <c r="C937" s="33" t="s">
        <v>162</v>
      </c>
      <c r="D937" s="77">
        <v>2</v>
      </c>
      <c r="E937" s="33">
        <f t="shared" si="156"/>
        <v>0</v>
      </c>
      <c r="F937" s="33">
        <f t="shared" si="156"/>
        <v>0</v>
      </c>
      <c r="G937" s="33">
        <f t="shared" si="156"/>
        <v>0</v>
      </c>
      <c r="H937" s="33">
        <f t="shared" si="157"/>
        <v>0</v>
      </c>
      <c r="I937" s="33">
        <f t="shared" si="157"/>
        <v>1</v>
      </c>
      <c r="J937" s="33">
        <f t="shared" si="157"/>
        <v>0</v>
      </c>
      <c r="K937" s="33">
        <f t="shared" si="157"/>
        <v>0</v>
      </c>
      <c r="L937" s="33">
        <f t="shared" si="157"/>
        <v>0</v>
      </c>
      <c r="M937" s="33">
        <f t="shared" si="157"/>
        <v>0</v>
      </c>
      <c r="N937" s="33">
        <f t="shared" si="161"/>
        <v>0</v>
      </c>
      <c r="O937" s="33">
        <f t="shared" si="161"/>
        <v>0</v>
      </c>
      <c r="P937" s="33">
        <f t="shared" si="161"/>
        <v>0</v>
      </c>
      <c r="Q937" s="36">
        <f t="shared" si="159"/>
        <v>1</v>
      </c>
      <c r="R937" s="33" t="s">
        <v>328</v>
      </c>
      <c r="U937" s="33" t="s">
        <v>338</v>
      </c>
      <c r="V937" s="33" t="s">
        <v>9</v>
      </c>
      <c r="W937" s="33" t="s">
        <v>162</v>
      </c>
      <c r="X937" s="33">
        <v>2</v>
      </c>
      <c r="Y937" s="33">
        <v>8.2700361515999994</v>
      </c>
      <c r="Z937" s="33">
        <v>8</v>
      </c>
      <c r="AB937" s="33">
        <f t="shared" si="163"/>
        <v>0</v>
      </c>
      <c r="AC937" s="33">
        <f t="shared" si="163"/>
        <v>0</v>
      </c>
      <c r="AD937" s="33">
        <f t="shared" si="163"/>
        <v>0</v>
      </c>
      <c r="AE937" s="33">
        <f t="shared" si="163"/>
        <v>0</v>
      </c>
      <c r="AF937" s="33">
        <f t="shared" si="163"/>
        <v>1</v>
      </c>
      <c r="AG937" s="33">
        <f t="shared" si="163"/>
        <v>0</v>
      </c>
      <c r="AH937" s="33">
        <f t="shared" si="163"/>
        <v>0</v>
      </c>
      <c r="AI937" s="33">
        <f t="shared" si="163"/>
        <v>0</v>
      </c>
      <c r="AJ937" s="33">
        <f t="shared" si="163"/>
        <v>0</v>
      </c>
      <c r="AK937" s="33">
        <f t="shared" si="163"/>
        <v>0</v>
      </c>
      <c r="AL937" s="33">
        <f t="shared" si="163"/>
        <v>0</v>
      </c>
      <c r="AM937" s="33">
        <f t="shared" si="163"/>
        <v>0</v>
      </c>
    </row>
    <row r="938" spans="1:39">
      <c r="A938" s="33" t="s">
        <v>267</v>
      </c>
      <c r="B938" s="33" t="str">
        <f t="shared" si="160"/>
        <v>2000s</v>
      </c>
      <c r="C938" s="33" t="s">
        <v>162</v>
      </c>
      <c r="D938" s="77" t="s">
        <v>161</v>
      </c>
      <c r="E938" s="33">
        <f t="shared" si="156"/>
        <v>0</v>
      </c>
      <c r="F938" s="33">
        <f t="shared" si="156"/>
        <v>0</v>
      </c>
      <c r="G938" s="33">
        <f t="shared" si="156"/>
        <v>0</v>
      </c>
      <c r="H938" s="33">
        <f t="shared" si="157"/>
        <v>0</v>
      </c>
      <c r="I938" s="33">
        <f t="shared" si="157"/>
        <v>1</v>
      </c>
      <c r="J938" s="33">
        <f t="shared" si="157"/>
        <v>0</v>
      </c>
      <c r="K938" s="33">
        <f t="shared" si="157"/>
        <v>0</v>
      </c>
      <c r="L938" s="33">
        <f t="shared" si="157"/>
        <v>0</v>
      </c>
      <c r="M938" s="33">
        <f t="shared" si="157"/>
        <v>0</v>
      </c>
      <c r="N938" s="33">
        <f t="shared" si="161"/>
        <v>0</v>
      </c>
      <c r="O938" s="33">
        <f t="shared" si="161"/>
        <v>0</v>
      </c>
      <c r="P938" s="33">
        <f t="shared" si="161"/>
        <v>0</v>
      </c>
      <c r="Q938" s="36">
        <f t="shared" si="159"/>
        <v>1</v>
      </c>
      <c r="R938" s="33" t="s">
        <v>328</v>
      </c>
      <c r="U938" s="33" t="s">
        <v>338</v>
      </c>
      <c r="V938" s="33" t="s">
        <v>9</v>
      </c>
      <c r="W938" s="33" t="s">
        <v>162</v>
      </c>
      <c r="X938" s="33" t="s">
        <v>161</v>
      </c>
      <c r="Y938" s="33">
        <v>8.5596298552400008</v>
      </c>
      <c r="Z938" s="33">
        <v>8</v>
      </c>
      <c r="AB938" s="33">
        <f t="shared" si="163"/>
        <v>0</v>
      </c>
      <c r="AC938" s="33">
        <f t="shared" si="163"/>
        <v>0</v>
      </c>
      <c r="AD938" s="33">
        <f t="shared" si="163"/>
        <v>0</v>
      </c>
      <c r="AE938" s="33">
        <f t="shared" si="163"/>
        <v>0</v>
      </c>
      <c r="AF938" s="33">
        <f t="shared" si="163"/>
        <v>1</v>
      </c>
      <c r="AG938" s="33">
        <f t="shared" si="163"/>
        <v>0</v>
      </c>
      <c r="AH938" s="33">
        <f t="shared" si="163"/>
        <v>0</v>
      </c>
      <c r="AI938" s="33">
        <f t="shared" si="163"/>
        <v>0</v>
      </c>
      <c r="AJ938" s="33">
        <f t="shared" si="163"/>
        <v>0</v>
      </c>
      <c r="AK938" s="33">
        <f t="shared" si="163"/>
        <v>0</v>
      </c>
      <c r="AL938" s="33">
        <f t="shared" si="163"/>
        <v>0</v>
      </c>
      <c r="AM938" s="33">
        <f t="shared" si="163"/>
        <v>0</v>
      </c>
    </row>
    <row r="939" spans="1:39">
      <c r="A939" s="33" t="s">
        <v>267</v>
      </c>
      <c r="B939" s="33" t="str">
        <f t="shared" si="160"/>
        <v>2000s</v>
      </c>
      <c r="C939" s="33" t="s">
        <v>163</v>
      </c>
      <c r="D939" s="77">
        <v>1</v>
      </c>
      <c r="E939" s="33">
        <f t="shared" si="156"/>
        <v>0</v>
      </c>
      <c r="F939" s="33">
        <f t="shared" si="156"/>
        <v>0</v>
      </c>
      <c r="G939" s="33">
        <f t="shared" si="156"/>
        <v>0</v>
      </c>
      <c r="H939" s="33">
        <f t="shared" si="157"/>
        <v>0</v>
      </c>
      <c r="I939" s="33">
        <f t="shared" si="157"/>
        <v>0</v>
      </c>
      <c r="J939" s="33">
        <f t="shared" si="157"/>
        <v>1</v>
      </c>
      <c r="K939" s="33">
        <f t="shared" si="157"/>
        <v>0</v>
      </c>
      <c r="L939" s="33">
        <f t="shared" si="157"/>
        <v>0</v>
      </c>
      <c r="M939" s="33">
        <f t="shared" si="157"/>
        <v>0</v>
      </c>
      <c r="N939" s="33">
        <f t="shared" si="161"/>
        <v>0</v>
      </c>
      <c r="O939" s="33">
        <f t="shared" si="161"/>
        <v>0</v>
      </c>
      <c r="P939" s="33">
        <f t="shared" si="161"/>
        <v>0</v>
      </c>
      <c r="Q939" s="36">
        <f t="shared" si="159"/>
        <v>1</v>
      </c>
      <c r="R939" s="33" t="s">
        <v>328</v>
      </c>
      <c r="U939" s="33" t="s">
        <v>338</v>
      </c>
      <c r="V939" s="33" t="s">
        <v>9</v>
      </c>
      <c r="W939" s="33" t="s">
        <v>163</v>
      </c>
      <c r="X939" s="33">
        <v>1</v>
      </c>
      <c r="Y939" s="33">
        <v>7.17995729025</v>
      </c>
      <c r="Z939" s="33">
        <v>7</v>
      </c>
      <c r="AB939" s="33">
        <f t="shared" si="163"/>
        <v>0</v>
      </c>
      <c r="AC939" s="33">
        <f t="shared" si="163"/>
        <v>0</v>
      </c>
      <c r="AD939" s="33">
        <f t="shared" si="163"/>
        <v>0</v>
      </c>
      <c r="AE939" s="33">
        <f t="shared" si="163"/>
        <v>0</v>
      </c>
      <c r="AF939" s="33">
        <f t="shared" si="163"/>
        <v>0</v>
      </c>
      <c r="AG939" s="33">
        <f t="shared" si="163"/>
        <v>1</v>
      </c>
      <c r="AH939" s="33">
        <f t="shared" si="163"/>
        <v>0</v>
      </c>
      <c r="AI939" s="33">
        <f t="shared" si="163"/>
        <v>0</v>
      </c>
      <c r="AJ939" s="33">
        <f t="shared" si="163"/>
        <v>0</v>
      </c>
      <c r="AK939" s="33">
        <f t="shared" si="163"/>
        <v>0</v>
      </c>
      <c r="AL939" s="33">
        <f t="shared" si="163"/>
        <v>0</v>
      </c>
      <c r="AM939" s="33">
        <f t="shared" si="163"/>
        <v>0</v>
      </c>
    </row>
    <row r="940" spans="1:39">
      <c r="A940" s="33" t="s">
        <v>267</v>
      </c>
      <c r="B940" s="33" t="str">
        <f t="shared" si="160"/>
        <v>2000s</v>
      </c>
      <c r="C940" s="33" t="s">
        <v>163</v>
      </c>
      <c r="D940" s="77">
        <v>2</v>
      </c>
      <c r="E940" s="33">
        <f t="shared" si="156"/>
        <v>0</v>
      </c>
      <c r="F940" s="33">
        <f t="shared" si="156"/>
        <v>0</v>
      </c>
      <c r="G940" s="33">
        <f t="shared" si="156"/>
        <v>0</v>
      </c>
      <c r="H940" s="33">
        <f t="shared" si="157"/>
        <v>0</v>
      </c>
      <c r="I940" s="33">
        <f t="shared" si="157"/>
        <v>0</v>
      </c>
      <c r="J940" s="33">
        <f t="shared" si="157"/>
        <v>1</v>
      </c>
      <c r="K940" s="33">
        <f t="shared" si="157"/>
        <v>0</v>
      </c>
      <c r="L940" s="33">
        <f t="shared" si="157"/>
        <v>0</v>
      </c>
      <c r="M940" s="33">
        <f t="shared" si="157"/>
        <v>0</v>
      </c>
      <c r="N940" s="33">
        <f t="shared" si="161"/>
        <v>0</v>
      </c>
      <c r="O940" s="33">
        <f t="shared" si="161"/>
        <v>0</v>
      </c>
      <c r="P940" s="33">
        <f t="shared" si="161"/>
        <v>0</v>
      </c>
      <c r="Q940" s="36">
        <f t="shared" si="159"/>
        <v>1</v>
      </c>
      <c r="R940" s="33" t="s">
        <v>328</v>
      </c>
      <c r="U940" s="33" t="s">
        <v>338</v>
      </c>
      <c r="V940" s="33" t="s">
        <v>9</v>
      </c>
      <c r="W940" s="33" t="s">
        <v>163</v>
      </c>
      <c r="X940" s="33">
        <v>2</v>
      </c>
      <c r="Y940" s="33">
        <v>6.81691402495</v>
      </c>
      <c r="Z940" s="33">
        <v>7</v>
      </c>
      <c r="AB940" s="33">
        <f t="shared" si="163"/>
        <v>0</v>
      </c>
      <c r="AC940" s="33">
        <f t="shared" si="163"/>
        <v>0</v>
      </c>
      <c r="AD940" s="33">
        <f t="shared" si="163"/>
        <v>0</v>
      </c>
      <c r="AE940" s="33">
        <f t="shared" si="163"/>
        <v>0</v>
      </c>
      <c r="AF940" s="33">
        <f t="shared" si="163"/>
        <v>0</v>
      </c>
      <c r="AG940" s="33">
        <f t="shared" si="163"/>
        <v>1</v>
      </c>
      <c r="AH940" s="33">
        <f t="shared" si="163"/>
        <v>0</v>
      </c>
      <c r="AI940" s="33">
        <f t="shared" si="163"/>
        <v>0</v>
      </c>
      <c r="AJ940" s="33">
        <f t="shared" si="163"/>
        <v>0</v>
      </c>
      <c r="AK940" s="33">
        <f t="shared" si="163"/>
        <v>0</v>
      </c>
      <c r="AL940" s="33">
        <f t="shared" si="163"/>
        <v>0</v>
      </c>
      <c r="AM940" s="33">
        <f t="shared" si="163"/>
        <v>0</v>
      </c>
    </row>
    <row r="941" spans="1:39">
      <c r="A941" s="33" t="s">
        <v>267</v>
      </c>
      <c r="B941" s="33" t="str">
        <f t="shared" si="160"/>
        <v>2000s</v>
      </c>
      <c r="C941" s="33" t="s">
        <v>163</v>
      </c>
      <c r="D941" s="77" t="s">
        <v>161</v>
      </c>
      <c r="E941" s="33">
        <f t="shared" si="156"/>
        <v>0</v>
      </c>
      <c r="F941" s="33">
        <f t="shared" si="156"/>
        <v>0</v>
      </c>
      <c r="G941" s="33">
        <f t="shared" si="156"/>
        <v>0</v>
      </c>
      <c r="H941" s="33">
        <f t="shared" si="157"/>
        <v>0</v>
      </c>
      <c r="I941" s="33">
        <f t="shared" si="157"/>
        <v>0</v>
      </c>
      <c r="J941" s="33">
        <f t="shared" si="157"/>
        <v>1</v>
      </c>
      <c r="K941" s="33">
        <f t="shared" si="157"/>
        <v>0</v>
      </c>
      <c r="L941" s="33">
        <f t="shared" si="157"/>
        <v>0</v>
      </c>
      <c r="M941" s="33">
        <f t="shared" si="157"/>
        <v>0</v>
      </c>
      <c r="N941" s="33">
        <f t="shared" si="161"/>
        <v>0</v>
      </c>
      <c r="O941" s="33">
        <f t="shared" si="161"/>
        <v>0</v>
      </c>
      <c r="P941" s="33">
        <f t="shared" si="161"/>
        <v>0</v>
      </c>
      <c r="Q941" s="36">
        <f t="shared" si="159"/>
        <v>1</v>
      </c>
      <c r="R941" s="33" t="s">
        <v>328</v>
      </c>
      <c r="U941" s="33" t="s">
        <v>338</v>
      </c>
      <c r="V941" s="33" t="s">
        <v>9</v>
      </c>
      <c r="W941" s="33" t="s">
        <v>163</v>
      </c>
      <c r="X941" s="33" t="s">
        <v>161</v>
      </c>
      <c r="Y941" s="33">
        <v>7.0556234264200004</v>
      </c>
      <c r="Z941" s="33">
        <v>7</v>
      </c>
      <c r="AB941" s="33">
        <f t="shared" si="163"/>
        <v>0</v>
      </c>
      <c r="AC941" s="33">
        <f t="shared" si="163"/>
        <v>0</v>
      </c>
      <c r="AD941" s="33">
        <f t="shared" si="163"/>
        <v>0</v>
      </c>
      <c r="AE941" s="33">
        <f t="shared" si="163"/>
        <v>0</v>
      </c>
      <c r="AF941" s="33">
        <f t="shared" si="163"/>
        <v>0</v>
      </c>
      <c r="AG941" s="33">
        <f t="shared" si="163"/>
        <v>1</v>
      </c>
      <c r="AH941" s="33">
        <f t="shared" si="163"/>
        <v>0</v>
      </c>
      <c r="AI941" s="33">
        <f t="shared" si="163"/>
        <v>0</v>
      </c>
      <c r="AJ941" s="33">
        <f t="shared" si="163"/>
        <v>0</v>
      </c>
      <c r="AK941" s="33">
        <f t="shared" si="163"/>
        <v>0</v>
      </c>
      <c r="AL941" s="33">
        <f t="shared" si="163"/>
        <v>0</v>
      </c>
      <c r="AM941" s="33">
        <f t="shared" si="163"/>
        <v>0</v>
      </c>
    </row>
    <row r="942" spans="1:39">
      <c r="A942" s="33" t="s">
        <v>267</v>
      </c>
      <c r="B942" s="33" t="str">
        <f t="shared" si="160"/>
        <v>2000s</v>
      </c>
      <c r="C942" s="33" t="s">
        <v>164</v>
      </c>
      <c r="D942" s="77">
        <v>1</v>
      </c>
      <c r="E942" s="33">
        <f t="shared" si="156"/>
        <v>0</v>
      </c>
      <c r="F942" s="33">
        <f t="shared" si="156"/>
        <v>0</v>
      </c>
      <c r="G942" s="33">
        <f t="shared" si="156"/>
        <v>0</v>
      </c>
      <c r="H942" s="33">
        <f t="shared" si="157"/>
        <v>0</v>
      </c>
      <c r="I942" s="33">
        <f t="shared" si="157"/>
        <v>0</v>
      </c>
      <c r="J942" s="33">
        <f t="shared" si="157"/>
        <v>0</v>
      </c>
      <c r="K942" s="33">
        <f t="shared" si="157"/>
        <v>1</v>
      </c>
      <c r="L942" s="33">
        <f t="shared" si="157"/>
        <v>0</v>
      </c>
      <c r="M942" s="33">
        <f t="shared" si="157"/>
        <v>0</v>
      </c>
      <c r="N942" s="33">
        <f t="shared" si="161"/>
        <v>0</v>
      </c>
      <c r="O942" s="33">
        <f t="shared" si="161"/>
        <v>0</v>
      </c>
      <c r="P942" s="33">
        <f t="shared" si="161"/>
        <v>0</v>
      </c>
      <c r="Q942" s="36">
        <f t="shared" si="159"/>
        <v>1</v>
      </c>
      <c r="R942" s="33" t="s">
        <v>328</v>
      </c>
      <c r="U942" s="33" t="s">
        <v>338</v>
      </c>
      <c r="V942" s="33" t="s">
        <v>9</v>
      </c>
      <c r="W942" s="33" t="s">
        <v>164</v>
      </c>
      <c r="X942" s="33">
        <v>1</v>
      </c>
      <c r="Y942" s="33">
        <v>5.9183721392699997</v>
      </c>
      <c r="Z942" s="33">
        <v>6</v>
      </c>
      <c r="AB942" s="33">
        <f t="shared" si="163"/>
        <v>0</v>
      </c>
      <c r="AC942" s="33">
        <f t="shared" si="163"/>
        <v>0</v>
      </c>
      <c r="AD942" s="33">
        <f t="shared" si="163"/>
        <v>0</v>
      </c>
      <c r="AE942" s="33">
        <f t="shared" si="163"/>
        <v>0</v>
      </c>
      <c r="AF942" s="33">
        <f t="shared" si="163"/>
        <v>0</v>
      </c>
      <c r="AG942" s="33">
        <f t="shared" si="163"/>
        <v>0</v>
      </c>
      <c r="AH942" s="33">
        <f t="shared" si="163"/>
        <v>1</v>
      </c>
      <c r="AI942" s="33">
        <f t="shared" si="163"/>
        <v>0</v>
      </c>
      <c r="AJ942" s="33">
        <f t="shared" si="163"/>
        <v>0</v>
      </c>
      <c r="AK942" s="33">
        <f t="shared" si="163"/>
        <v>0</v>
      </c>
      <c r="AL942" s="33">
        <f t="shared" si="163"/>
        <v>0</v>
      </c>
      <c r="AM942" s="33">
        <f t="shared" si="163"/>
        <v>0</v>
      </c>
    </row>
    <row r="943" spans="1:39">
      <c r="A943" s="33" t="s">
        <v>267</v>
      </c>
      <c r="B943" s="33" t="str">
        <f t="shared" si="160"/>
        <v>2000s</v>
      </c>
      <c r="C943" s="33" t="s">
        <v>164</v>
      </c>
      <c r="D943" s="77">
        <v>2</v>
      </c>
      <c r="E943" s="33">
        <f t="shared" si="156"/>
        <v>0</v>
      </c>
      <c r="F943" s="33">
        <f t="shared" si="156"/>
        <v>0</v>
      </c>
      <c r="G943" s="33">
        <f t="shared" si="156"/>
        <v>0</v>
      </c>
      <c r="H943" s="33">
        <f t="shared" si="157"/>
        <v>0</v>
      </c>
      <c r="I943" s="33">
        <f t="shared" si="157"/>
        <v>0</v>
      </c>
      <c r="J943" s="33">
        <f t="shared" si="157"/>
        <v>0</v>
      </c>
      <c r="K943" s="33">
        <f t="shared" si="157"/>
        <v>1</v>
      </c>
      <c r="L943" s="33">
        <f t="shared" si="157"/>
        <v>0</v>
      </c>
      <c r="M943" s="33">
        <f t="shared" si="157"/>
        <v>0</v>
      </c>
      <c r="N943" s="33">
        <f t="shared" si="161"/>
        <v>0</v>
      </c>
      <c r="O943" s="33">
        <f t="shared" si="161"/>
        <v>0</v>
      </c>
      <c r="P943" s="33">
        <f t="shared" si="161"/>
        <v>0</v>
      </c>
      <c r="Q943" s="36">
        <f t="shared" si="159"/>
        <v>1</v>
      </c>
      <c r="R943" s="33" t="s">
        <v>328</v>
      </c>
      <c r="U943" s="33" t="s">
        <v>338</v>
      </c>
      <c r="V943" s="33" t="s">
        <v>9</v>
      </c>
      <c r="W943" s="33" t="s">
        <v>164</v>
      </c>
      <c r="X943" s="33">
        <v>2</v>
      </c>
      <c r="Y943" s="33">
        <v>5.6191189460000004</v>
      </c>
      <c r="Z943" s="33">
        <v>6</v>
      </c>
      <c r="AB943" s="33">
        <f t="shared" si="163"/>
        <v>0</v>
      </c>
      <c r="AC943" s="33">
        <f t="shared" si="163"/>
        <v>0</v>
      </c>
      <c r="AD943" s="33">
        <f t="shared" si="163"/>
        <v>0</v>
      </c>
      <c r="AE943" s="33">
        <f t="shared" si="163"/>
        <v>0</v>
      </c>
      <c r="AF943" s="33">
        <f t="shared" si="163"/>
        <v>0</v>
      </c>
      <c r="AG943" s="33">
        <f t="shared" si="163"/>
        <v>0</v>
      </c>
      <c r="AH943" s="33">
        <f t="shared" si="163"/>
        <v>1</v>
      </c>
      <c r="AI943" s="33">
        <f t="shared" si="163"/>
        <v>0</v>
      </c>
      <c r="AJ943" s="33">
        <f t="shared" si="163"/>
        <v>0</v>
      </c>
      <c r="AK943" s="33">
        <f t="shared" si="163"/>
        <v>0</v>
      </c>
      <c r="AL943" s="33">
        <f t="shared" si="163"/>
        <v>0</v>
      </c>
      <c r="AM943" s="33">
        <f t="shared" si="163"/>
        <v>0</v>
      </c>
    </row>
    <row r="944" spans="1:39">
      <c r="A944" s="33" t="s">
        <v>267</v>
      </c>
      <c r="B944" s="33" t="str">
        <f t="shared" si="160"/>
        <v>2000s</v>
      </c>
      <c r="C944" s="33" t="s">
        <v>164</v>
      </c>
      <c r="D944" s="77" t="s">
        <v>161</v>
      </c>
      <c r="E944" s="33">
        <f t="shared" si="156"/>
        <v>0</v>
      </c>
      <c r="F944" s="33">
        <f t="shared" si="156"/>
        <v>0</v>
      </c>
      <c r="G944" s="33">
        <f t="shared" si="156"/>
        <v>0</v>
      </c>
      <c r="H944" s="33">
        <f t="shared" si="157"/>
        <v>0</v>
      </c>
      <c r="I944" s="33">
        <f t="shared" si="157"/>
        <v>0</v>
      </c>
      <c r="J944" s="33">
        <f t="shared" si="157"/>
        <v>0</v>
      </c>
      <c r="K944" s="33">
        <f t="shared" si="157"/>
        <v>1</v>
      </c>
      <c r="L944" s="33">
        <f t="shared" si="157"/>
        <v>0</v>
      </c>
      <c r="M944" s="33">
        <f t="shared" si="157"/>
        <v>0</v>
      </c>
      <c r="N944" s="33">
        <f t="shared" si="161"/>
        <v>0</v>
      </c>
      <c r="O944" s="33">
        <f t="shared" si="161"/>
        <v>0</v>
      </c>
      <c r="P944" s="33">
        <f t="shared" si="161"/>
        <v>0</v>
      </c>
      <c r="Q944" s="36">
        <f t="shared" si="159"/>
        <v>1</v>
      </c>
      <c r="R944" s="33" t="s">
        <v>328</v>
      </c>
      <c r="U944" s="33" t="s">
        <v>338</v>
      </c>
      <c r="V944" s="33" t="s">
        <v>9</v>
      </c>
      <c r="W944" s="33" t="s">
        <v>164</v>
      </c>
      <c r="X944" s="33" t="s">
        <v>161</v>
      </c>
      <c r="Y944" s="33">
        <v>5.8158848895700004</v>
      </c>
      <c r="Z944" s="33">
        <v>6</v>
      </c>
      <c r="AB944" s="33">
        <f t="shared" si="163"/>
        <v>0</v>
      </c>
      <c r="AC944" s="33">
        <f t="shared" si="163"/>
        <v>0</v>
      </c>
      <c r="AD944" s="33">
        <f t="shared" si="163"/>
        <v>0</v>
      </c>
      <c r="AE944" s="33">
        <f t="shared" si="163"/>
        <v>0</v>
      </c>
      <c r="AF944" s="33">
        <f t="shared" si="163"/>
        <v>0</v>
      </c>
      <c r="AG944" s="33">
        <f t="shared" si="163"/>
        <v>0</v>
      </c>
      <c r="AH944" s="33">
        <f t="shared" si="163"/>
        <v>1</v>
      </c>
      <c r="AI944" s="33">
        <f t="shared" si="163"/>
        <v>0</v>
      </c>
      <c r="AJ944" s="33">
        <f t="shared" si="163"/>
        <v>0</v>
      </c>
      <c r="AK944" s="33">
        <f t="shared" si="163"/>
        <v>0</v>
      </c>
      <c r="AL944" s="33">
        <f t="shared" si="163"/>
        <v>0</v>
      </c>
      <c r="AM944" s="33">
        <f t="shared" si="163"/>
        <v>0</v>
      </c>
    </row>
    <row r="945" spans="1:39">
      <c r="A945" s="33" t="s">
        <v>267</v>
      </c>
      <c r="B945" s="33" t="str">
        <f t="shared" si="160"/>
        <v>2000s</v>
      </c>
      <c r="C945" s="33" t="s">
        <v>165</v>
      </c>
      <c r="D945" s="77">
        <v>1</v>
      </c>
      <c r="E945" s="33">
        <f t="shared" si="156"/>
        <v>0</v>
      </c>
      <c r="F945" s="33">
        <f t="shared" si="156"/>
        <v>0</v>
      </c>
      <c r="G945" s="33">
        <f t="shared" si="156"/>
        <v>0</v>
      </c>
      <c r="H945" s="33">
        <f t="shared" si="157"/>
        <v>0</v>
      </c>
      <c r="I945" s="33">
        <f t="shared" si="157"/>
        <v>0</v>
      </c>
      <c r="J945" s="33">
        <f t="shared" si="157"/>
        <v>0</v>
      </c>
      <c r="K945" s="33">
        <f t="shared" si="157"/>
        <v>0</v>
      </c>
      <c r="L945" s="33">
        <f t="shared" si="157"/>
        <v>1</v>
      </c>
      <c r="M945" s="33">
        <f t="shared" si="157"/>
        <v>0</v>
      </c>
      <c r="N945" s="33">
        <f t="shared" si="161"/>
        <v>0</v>
      </c>
      <c r="O945" s="33">
        <f t="shared" si="161"/>
        <v>0</v>
      </c>
      <c r="P945" s="33">
        <f t="shared" si="161"/>
        <v>0</v>
      </c>
      <c r="Q945" s="36">
        <f t="shared" si="159"/>
        <v>1</v>
      </c>
      <c r="R945" s="33" t="s">
        <v>328</v>
      </c>
      <c r="U945" s="33" t="s">
        <v>338</v>
      </c>
      <c r="V945" s="33" t="s">
        <v>9</v>
      </c>
      <c r="W945" s="33" t="s">
        <v>165</v>
      </c>
      <c r="X945" s="33">
        <v>1</v>
      </c>
      <c r="Y945" s="33">
        <v>4.87845921124</v>
      </c>
      <c r="Z945" s="33">
        <v>5</v>
      </c>
      <c r="AB945" s="33">
        <f t="shared" si="163"/>
        <v>0</v>
      </c>
      <c r="AC945" s="33">
        <f t="shared" si="163"/>
        <v>0</v>
      </c>
      <c r="AD945" s="33">
        <f t="shared" si="163"/>
        <v>0</v>
      </c>
      <c r="AE945" s="33">
        <f t="shared" si="163"/>
        <v>0</v>
      </c>
      <c r="AF945" s="33">
        <f t="shared" si="163"/>
        <v>0</v>
      </c>
      <c r="AG945" s="33">
        <f t="shared" si="163"/>
        <v>0</v>
      </c>
      <c r="AH945" s="33">
        <f t="shared" si="163"/>
        <v>0</v>
      </c>
      <c r="AI945" s="33">
        <f t="shared" si="163"/>
        <v>1</v>
      </c>
      <c r="AJ945" s="33">
        <f t="shared" si="163"/>
        <v>0</v>
      </c>
      <c r="AK945" s="33">
        <f t="shared" si="163"/>
        <v>0</v>
      </c>
      <c r="AL945" s="33">
        <f t="shared" si="163"/>
        <v>0</v>
      </c>
      <c r="AM945" s="33">
        <f t="shared" si="163"/>
        <v>0</v>
      </c>
    </row>
    <row r="946" spans="1:39">
      <c r="A946" s="33" t="s">
        <v>267</v>
      </c>
      <c r="B946" s="33" t="str">
        <f t="shared" si="160"/>
        <v>2000s</v>
      </c>
      <c r="C946" s="33" t="s">
        <v>165</v>
      </c>
      <c r="D946" s="77">
        <v>2</v>
      </c>
      <c r="E946" s="33">
        <f t="shared" si="156"/>
        <v>0</v>
      </c>
      <c r="F946" s="33">
        <f t="shared" si="156"/>
        <v>0</v>
      </c>
      <c r="G946" s="33">
        <f t="shared" si="156"/>
        <v>0</v>
      </c>
      <c r="H946" s="33">
        <f t="shared" si="157"/>
        <v>0</v>
      </c>
      <c r="I946" s="33">
        <f t="shared" si="157"/>
        <v>0</v>
      </c>
      <c r="J946" s="33">
        <f t="shared" si="157"/>
        <v>0</v>
      </c>
      <c r="K946" s="33">
        <f t="shared" ref="K946:P992" si="164">AH946</f>
        <v>0</v>
      </c>
      <c r="L946" s="33">
        <f t="shared" si="164"/>
        <v>1</v>
      </c>
      <c r="M946" s="33">
        <f t="shared" si="164"/>
        <v>0</v>
      </c>
      <c r="N946" s="33">
        <f t="shared" si="161"/>
        <v>0</v>
      </c>
      <c r="O946" s="33">
        <f t="shared" si="161"/>
        <v>0</v>
      </c>
      <c r="P946" s="33">
        <f t="shared" si="161"/>
        <v>0</v>
      </c>
      <c r="Q946" s="36">
        <f t="shared" si="159"/>
        <v>1</v>
      </c>
      <c r="R946" s="33" t="s">
        <v>328</v>
      </c>
      <c r="U946" s="33" t="s">
        <v>338</v>
      </c>
      <c r="V946" s="33" t="s">
        <v>9</v>
      </c>
      <c r="W946" s="33" t="s">
        <v>165</v>
      </c>
      <c r="X946" s="33">
        <v>2</v>
      </c>
      <c r="Y946" s="33">
        <v>4.6317875821400003</v>
      </c>
      <c r="Z946" s="33">
        <v>5</v>
      </c>
      <c r="AB946" s="33">
        <f t="shared" si="163"/>
        <v>0</v>
      </c>
      <c r="AC946" s="33">
        <f t="shared" si="163"/>
        <v>0</v>
      </c>
      <c r="AD946" s="33">
        <f t="shared" si="163"/>
        <v>0</v>
      </c>
      <c r="AE946" s="33">
        <f t="shared" si="163"/>
        <v>0</v>
      </c>
      <c r="AF946" s="33">
        <f t="shared" si="163"/>
        <v>0</v>
      </c>
      <c r="AG946" s="33">
        <f t="shared" si="163"/>
        <v>0</v>
      </c>
      <c r="AH946" s="33">
        <f t="shared" si="163"/>
        <v>0</v>
      </c>
      <c r="AI946" s="33">
        <f t="shared" si="163"/>
        <v>1</v>
      </c>
      <c r="AJ946" s="33">
        <f t="shared" si="163"/>
        <v>0</v>
      </c>
      <c r="AK946" s="33">
        <f t="shared" si="163"/>
        <v>0</v>
      </c>
      <c r="AL946" s="33">
        <f t="shared" si="163"/>
        <v>0</v>
      </c>
      <c r="AM946" s="33">
        <f t="shared" si="163"/>
        <v>0</v>
      </c>
    </row>
    <row r="947" spans="1:39">
      <c r="A947" s="33" t="s">
        <v>267</v>
      </c>
      <c r="B947" s="33" t="str">
        <f t="shared" si="160"/>
        <v>2000s</v>
      </c>
      <c r="C947" s="33" t="s">
        <v>165</v>
      </c>
      <c r="D947" s="77" t="s">
        <v>161</v>
      </c>
      <c r="E947" s="33">
        <f t="shared" si="156"/>
        <v>0</v>
      </c>
      <c r="F947" s="33">
        <f t="shared" si="156"/>
        <v>0</v>
      </c>
      <c r="G947" s="33">
        <f t="shared" si="156"/>
        <v>0</v>
      </c>
      <c r="H947" s="33">
        <f t="shared" si="156"/>
        <v>0</v>
      </c>
      <c r="I947" s="33">
        <f t="shared" si="156"/>
        <v>0</v>
      </c>
      <c r="J947" s="33">
        <f t="shared" si="156"/>
        <v>0</v>
      </c>
      <c r="K947" s="33">
        <f t="shared" si="164"/>
        <v>0</v>
      </c>
      <c r="L947" s="33">
        <f t="shared" si="164"/>
        <v>1</v>
      </c>
      <c r="M947" s="33">
        <f t="shared" si="164"/>
        <v>0</v>
      </c>
      <c r="N947" s="33">
        <f t="shared" si="161"/>
        <v>0</v>
      </c>
      <c r="O947" s="33">
        <f t="shared" si="161"/>
        <v>0</v>
      </c>
      <c r="P947" s="33">
        <f t="shared" si="161"/>
        <v>0</v>
      </c>
      <c r="Q947" s="36">
        <f t="shared" si="159"/>
        <v>1</v>
      </c>
      <c r="R947" s="33" t="s">
        <v>328</v>
      </c>
      <c r="U947" s="33" t="s">
        <v>338</v>
      </c>
      <c r="V947" s="33" t="s">
        <v>9</v>
      </c>
      <c r="W947" s="33" t="s">
        <v>165</v>
      </c>
      <c r="X947" s="33" t="s">
        <v>161</v>
      </c>
      <c r="Y947" s="33">
        <v>4.7939799227500002</v>
      </c>
      <c r="Z947" s="33">
        <v>5</v>
      </c>
      <c r="AB947" s="33">
        <f t="shared" si="163"/>
        <v>0</v>
      </c>
      <c r="AC947" s="33">
        <f t="shared" si="163"/>
        <v>0</v>
      </c>
      <c r="AD947" s="33">
        <f t="shared" si="163"/>
        <v>0</v>
      </c>
      <c r="AE947" s="33">
        <f t="shared" si="163"/>
        <v>0</v>
      </c>
      <c r="AF947" s="33">
        <f t="shared" si="163"/>
        <v>0</v>
      </c>
      <c r="AG947" s="33">
        <f t="shared" si="163"/>
        <v>0</v>
      </c>
      <c r="AH947" s="33">
        <f t="shared" si="163"/>
        <v>0</v>
      </c>
      <c r="AI947" s="33">
        <f t="shared" si="163"/>
        <v>1</v>
      </c>
      <c r="AJ947" s="33">
        <f t="shared" si="163"/>
        <v>0</v>
      </c>
      <c r="AK947" s="33">
        <f t="shared" si="163"/>
        <v>0</v>
      </c>
      <c r="AL947" s="33">
        <f t="shared" si="163"/>
        <v>0</v>
      </c>
      <c r="AM947" s="33">
        <f t="shared" si="163"/>
        <v>0</v>
      </c>
    </row>
    <row r="948" spans="1:39">
      <c r="A948" s="33" t="s">
        <v>0</v>
      </c>
      <c r="B948" s="33" t="s">
        <v>272</v>
      </c>
      <c r="C948" s="33" t="s">
        <v>311</v>
      </c>
      <c r="D948" s="77">
        <v>1</v>
      </c>
      <c r="E948" s="33">
        <f t="shared" si="156"/>
        <v>1</v>
      </c>
      <c r="F948" s="33">
        <f t="shared" si="156"/>
        <v>0</v>
      </c>
      <c r="G948" s="33">
        <f t="shared" si="156"/>
        <v>0</v>
      </c>
      <c r="H948" s="33">
        <f t="shared" si="156"/>
        <v>0</v>
      </c>
      <c r="I948" s="33">
        <f t="shared" si="156"/>
        <v>0</v>
      </c>
      <c r="J948" s="33">
        <f t="shared" si="156"/>
        <v>0</v>
      </c>
      <c r="K948" s="33">
        <f t="shared" si="164"/>
        <v>0</v>
      </c>
      <c r="L948" s="33">
        <f t="shared" si="164"/>
        <v>0</v>
      </c>
      <c r="M948" s="33">
        <f t="shared" si="164"/>
        <v>0</v>
      </c>
      <c r="N948" s="33">
        <f t="shared" si="161"/>
        <v>0</v>
      </c>
      <c r="O948" s="33">
        <f t="shared" si="161"/>
        <v>0</v>
      </c>
      <c r="P948" s="33">
        <f t="shared" si="161"/>
        <v>0</v>
      </c>
      <c r="Q948" s="36">
        <f t="shared" si="159"/>
        <v>1</v>
      </c>
      <c r="R948" s="33" t="s">
        <v>328</v>
      </c>
      <c r="U948" s="33" t="s">
        <v>0</v>
      </c>
      <c r="V948" s="33" t="s">
        <v>330</v>
      </c>
      <c r="W948" s="33" t="s">
        <v>311</v>
      </c>
      <c r="X948" s="33">
        <v>1</v>
      </c>
      <c r="Y948" s="33">
        <v>23.706693504299999</v>
      </c>
      <c r="Z948" s="33">
        <v>25</v>
      </c>
      <c r="AB948" s="33">
        <f t="shared" ref="AB948:AM962" si="165">IF(AB$2=$Z948,1,0)</f>
        <v>1</v>
      </c>
      <c r="AC948" s="33">
        <f t="shared" si="165"/>
        <v>0</v>
      </c>
      <c r="AD948" s="33">
        <f t="shared" si="165"/>
        <v>0</v>
      </c>
      <c r="AE948" s="33">
        <f t="shared" si="165"/>
        <v>0</v>
      </c>
      <c r="AF948" s="33">
        <f t="shared" si="165"/>
        <v>0</v>
      </c>
      <c r="AG948" s="33">
        <f t="shared" si="165"/>
        <v>0</v>
      </c>
      <c r="AH948" s="33">
        <f t="shared" si="165"/>
        <v>0</v>
      </c>
      <c r="AI948" s="33">
        <f t="shared" si="165"/>
        <v>0</v>
      </c>
      <c r="AJ948" s="33">
        <f t="shared" si="165"/>
        <v>0</v>
      </c>
      <c r="AK948" s="33">
        <f t="shared" si="165"/>
        <v>0</v>
      </c>
      <c r="AL948" s="33">
        <f t="shared" si="165"/>
        <v>0</v>
      </c>
      <c r="AM948" s="33">
        <f t="shared" si="165"/>
        <v>0</v>
      </c>
    </row>
    <row r="949" spans="1:39">
      <c r="A949" s="33" t="s">
        <v>0</v>
      </c>
      <c r="B949" s="33" t="s">
        <v>272</v>
      </c>
      <c r="C949" s="33" t="s">
        <v>311</v>
      </c>
      <c r="D949" s="77">
        <v>2</v>
      </c>
      <c r="E949" s="33">
        <f t="shared" si="156"/>
        <v>1</v>
      </c>
      <c r="F949" s="33">
        <f t="shared" si="156"/>
        <v>0</v>
      </c>
      <c r="G949" s="33">
        <f t="shared" si="156"/>
        <v>0</v>
      </c>
      <c r="H949" s="33">
        <f t="shared" si="156"/>
        <v>0</v>
      </c>
      <c r="I949" s="33">
        <f t="shared" si="156"/>
        <v>0</v>
      </c>
      <c r="J949" s="33">
        <f t="shared" si="156"/>
        <v>0</v>
      </c>
      <c r="K949" s="33">
        <f t="shared" si="164"/>
        <v>0</v>
      </c>
      <c r="L949" s="33">
        <f t="shared" si="164"/>
        <v>0</v>
      </c>
      <c r="M949" s="33">
        <f t="shared" si="164"/>
        <v>0</v>
      </c>
      <c r="N949" s="33">
        <f t="shared" si="161"/>
        <v>0</v>
      </c>
      <c r="O949" s="33">
        <f t="shared" si="161"/>
        <v>0</v>
      </c>
      <c r="P949" s="33">
        <f t="shared" si="161"/>
        <v>0</v>
      </c>
      <c r="Q949" s="36">
        <f t="shared" si="159"/>
        <v>1</v>
      </c>
      <c r="R949" s="33" t="s">
        <v>328</v>
      </c>
      <c r="U949" s="33" t="s">
        <v>0</v>
      </c>
      <c r="V949" s="33" t="s">
        <v>330</v>
      </c>
      <c r="W949" s="33" t="s">
        <v>311</v>
      </c>
      <c r="X949" s="33">
        <v>2</v>
      </c>
      <c r="Y949" s="33">
        <v>22.5080017752</v>
      </c>
      <c r="Z949" s="33">
        <v>25</v>
      </c>
      <c r="AB949" s="33">
        <f t="shared" si="165"/>
        <v>1</v>
      </c>
      <c r="AC949" s="33">
        <f t="shared" si="165"/>
        <v>0</v>
      </c>
      <c r="AD949" s="33">
        <f t="shared" si="165"/>
        <v>0</v>
      </c>
      <c r="AE949" s="33">
        <f t="shared" si="165"/>
        <v>0</v>
      </c>
      <c r="AF949" s="33">
        <f t="shared" si="165"/>
        <v>0</v>
      </c>
      <c r="AG949" s="33">
        <f t="shared" si="165"/>
        <v>0</v>
      </c>
      <c r="AH949" s="33">
        <f t="shared" si="165"/>
        <v>0</v>
      </c>
      <c r="AI949" s="33">
        <f t="shared" si="165"/>
        <v>0</v>
      </c>
      <c r="AJ949" s="33">
        <f t="shared" si="165"/>
        <v>0</v>
      </c>
      <c r="AK949" s="33">
        <f t="shared" si="165"/>
        <v>0</v>
      </c>
      <c r="AL949" s="33">
        <f t="shared" si="165"/>
        <v>0</v>
      </c>
      <c r="AM949" s="33">
        <f t="shared" si="165"/>
        <v>0</v>
      </c>
    </row>
    <row r="950" spans="1:39">
      <c r="A950" s="33" t="s">
        <v>0</v>
      </c>
      <c r="B950" s="33" t="s">
        <v>272</v>
      </c>
      <c r="C950" s="33" t="s">
        <v>311</v>
      </c>
      <c r="D950" s="77" t="s">
        <v>161</v>
      </c>
      <c r="E950" s="33">
        <f t="shared" si="156"/>
        <v>1</v>
      </c>
      <c r="F950" s="33">
        <f t="shared" si="156"/>
        <v>0</v>
      </c>
      <c r="G950" s="33">
        <f t="shared" si="156"/>
        <v>0</v>
      </c>
      <c r="H950" s="33">
        <f t="shared" si="156"/>
        <v>0</v>
      </c>
      <c r="I950" s="33">
        <f t="shared" si="156"/>
        <v>0</v>
      </c>
      <c r="J950" s="33">
        <f t="shared" si="156"/>
        <v>0</v>
      </c>
      <c r="K950" s="33">
        <f t="shared" si="164"/>
        <v>0</v>
      </c>
      <c r="L950" s="33">
        <f t="shared" si="164"/>
        <v>0</v>
      </c>
      <c r="M950" s="33">
        <f t="shared" si="164"/>
        <v>0</v>
      </c>
      <c r="N950" s="33">
        <f t="shared" si="161"/>
        <v>0</v>
      </c>
      <c r="O950" s="33">
        <f t="shared" si="161"/>
        <v>0</v>
      </c>
      <c r="P950" s="33">
        <f t="shared" si="161"/>
        <v>0</v>
      </c>
      <c r="Q950" s="36">
        <f t="shared" si="159"/>
        <v>1</v>
      </c>
      <c r="R950" s="33" t="s">
        <v>328</v>
      </c>
      <c r="U950" s="33" t="s">
        <v>0</v>
      </c>
      <c r="V950" s="33" t="s">
        <v>330</v>
      </c>
      <c r="W950" s="33" t="s">
        <v>311</v>
      </c>
      <c r="X950" s="33" t="s">
        <v>161</v>
      </c>
      <c r="Y950" s="33">
        <v>23.296169502200001</v>
      </c>
      <c r="Z950" s="33">
        <v>25</v>
      </c>
      <c r="AB950" s="33">
        <f t="shared" si="165"/>
        <v>1</v>
      </c>
      <c r="AC950" s="33">
        <f t="shared" si="165"/>
        <v>0</v>
      </c>
      <c r="AD950" s="33">
        <f t="shared" si="165"/>
        <v>0</v>
      </c>
      <c r="AE950" s="33">
        <f t="shared" si="165"/>
        <v>0</v>
      </c>
      <c r="AF950" s="33">
        <f t="shared" si="165"/>
        <v>0</v>
      </c>
      <c r="AG950" s="33">
        <f t="shared" si="165"/>
        <v>0</v>
      </c>
      <c r="AH950" s="33">
        <f t="shared" si="165"/>
        <v>0</v>
      </c>
      <c r="AI950" s="33">
        <f t="shared" si="165"/>
        <v>0</v>
      </c>
      <c r="AJ950" s="33">
        <f t="shared" si="165"/>
        <v>0</v>
      </c>
      <c r="AK950" s="33">
        <f t="shared" si="165"/>
        <v>0</v>
      </c>
      <c r="AL950" s="33">
        <f t="shared" si="165"/>
        <v>0</v>
      </c>
      <c r="AM950" s="33">
        <f t="shared" si="165"/>
        <v>0</v>
      </c>
    </row>
    <row r="951" spans="1:39">
      <c r="A951" s="33" t="s">
        <v>0</v>
      </c>
      <c r="B951" s="33" t="s">
        <v>272</v>
      </c>
      <c r="C951" s="33" t="s">
        <v>162</v>
      </c>
      <c r="D951" s="77">
        <v>1</v>
      </c>
      <c r="E951" s="33">
        <f t="shared" si="156"/>
        <v>0</v>
      </c>
      <c r="F951" s="33">
        <f t="shared" si="156"/>
        <v>1</v>
      </c>
      <c r="G951" s="33">
        <f t="shared" si="156"/>
        <v>0</v>
      </c>
      <c r="H951" s="33">
        <f t="shared" si="156"/>
        <v>0</v>
      </c>
      <c r="I951" s="33">
        <f t="shared" si="156"/>
        <v>0</v>
      </c>
      <c r="J951" s="33">
        <f t="shared" si="156"/>
        <v>0</v>
      </c>
      <c r="K951" s="33">
        <f t="shared" si="164"/>
        <v>0</v>
      </c>
      <c r="L951" s="33">
        <f t="shared" si="164"/>
        <v>0</v>
      </c>
      <c r="M951" s="33">
        <f t="shared" si="164"/>
        <v>0</v>
      </c>
      <c r="N951" s="33">
        <f t="shared" si="161"/>
        <v>0</v>
      </c>
      <c r="O951" s="33">
        <f t="shared" si="161"/>
        <v>0</v>
      </c>
      <c r="P951" s="33">
        <f t="shared" si="161"/>
        <v>0</v>
      </c>
      <c r="Q951" s="36">
        <f t="shared" si="159"/>
        <v>1</v>
      </c>
      <c r="R951" s="33" t="s">
        <v>328</v>
      </c>
      <c r="U951" s="33" t="s">
        <v>0</v>
      </c>
      <c r="V951" s="33" t="s">
        <v>330</v>
      </c>
      <c r="W951" s="33" t="s">
        <v>162</v>
      </c>
      <c r="X951" s="33">
        <v>1</v>
      </c>
      <c r="Y951" s="33">
        <v>19.541207374700001</v>
      </c>
      <c r="Z951" s="33">
        <v>20</v>
      </c>
      <c r="AB951" s="33">
        <f t="shared" si="165"/>
        <v>0</v>
      </c>
      <c r="AC951" s="33">
        <f t="shared" si="165"/>
        <v>1</v>
      </c>
      <c r="AD951" s="33">
        <f t="shared" si="165"/>
        <v>0</v>
      </c>
      <c r="AE951" s="33">
        <f t="shared" si="165"/>
        <v>0</v>
      </c>
      <c r="AF951" s="33">
        <f t="shared" si="165"/>
        <v>0</v>
      </c>
      <c r="AG951" s="33">
        <f t="shared" si="165"/>
        <v>0</v>
      </c>
      <c r="AH951" s="33">
        <f t="shared" si="165"/>
        <v>0</v>
      </c>
      <c r="AI951" s="33">
        <f t="shared" si="165"/>
        <v>0</v>
      </c>
      <c r="AJ951" s="33">
        <f t="shared" si="165"/>
        <v>0</v>
      </c>
      <c r="AK951" s="33">
        <f t="shared" si="165"/>
        <v>0</v>
      </c>
      <c r="AL951" s="33">
        <f t="shared" si="165"/>
        <v>0</v>
      </c>
      <c r="AM951" s="33">
        <f t="shared" si="165"/>
        <v>0</v>
      </c>
    </row>
    <row r="952" spans="1:39">
      <c r="A952" s="33" t="s">
        <v>0</v>
      </c>
      <c r="B952" s="33" t="s">
        <v>272</v>
      </c>
      <c r="C952" s="33" t="s">
        <v>162</v>
      </c>
      <c r="D952" s="77">
        <v>2</v>
      </c>
      <c r="E952" s="33">
        <f t="shared" si="156"/>
        <v>0</v>
      </c>
      <c r="F952" s="33">
        <f t="shared" si="156"/>
        <v>1</v>
      </c>
      <c r="G952" s="33">
        <f t="shared" si="156"/>
        <v>0</v>
      </c>
      <c r="H952" s="33">
        <f t="shared" si="156"/>
        <v>0</v>
      </c>
      <c r="I952" s="33">
        <f t="shared" si="156"/>
        <v>0</v>
      </c>
      <c r="J952" s="33">
        <f t="shared" si="156"/>
        <v>0</v>
      </c>
      <c r="K952" s="33">
        <f t="shared" si="164"/>
        <v>0</v>
      </c>
      <c r="L952" s="33">
        <f t="shared" si="164"/>
        <v>0</v>
      </c>
      <c r="M952" s="33">
        <f t="shared" si="164"/>
        <v>0</v>
      </c>
      <c r="N952" s="33">
        <f t="shared" si="161"/>
        <v>0</v>
      </c>
      <c r="O952" s="33">
        <f t="shared" si="161"/>
        <v>0</v>
      </c>
      <c r="P952" s="33">
        <f t="shared" si="161"/>
        <v>0</v>
      </c>
      <c r="Q952" s="36">
        <f t="shared" si="159"/>
        <v>1</v>
      </c>
      <c r="R952" s="33" t="s">
        <v>328</v>
      </c>
      <c r="U952" s="33" t="s">
        <v>0</v>
      </c>
      <c r="V952" s="33" t="s">
        <v>330</v>
      </c>
      <c r="W952" s="33" t="s">
        <v>162</v>
      </c>
      <c r="X952" s="33">
        <v>2</v>
      </c>
      <c r="Y952" s="33">
        <v>18.553136910399999</v>
      </c>
      <c r="Z952" s="33">
        <v>20</v>
      </c>
      <c r="AB952" s="33">
        <f t="shared" si="165"/>
        <v>0</v>
      </c>
      <c r="AC952" s="33">
        <f t="shared" si="165"/>
        <v>1</v>
      </c>
      <c r="AD952" s="33">
        <f t="shared" si="165"/>
        <v>0</v>
      </c>
      <c r="AE952" s="33">
        <f t="shared" si="165"/>
        <v>0</v>
      </c>
      <c r="AF952" s="33">
        <f t="shared" si="165"/>
        <v>0</v>
      </c>
      <c r="AG952" s="33">
        <f t="shared" si="165"/>
        <v>0</v>
      </c>
      <c r="AH952" s="33">
        <f t="shared" si="165"/>
        <v>0</v>
      </c>
      <c r="AI952" s="33">
        <f t="shared" si="165"/>
        <v>0</v>
      </c>
      <c r="AJ952" s="33">
        <f t="shared" si="165"/>
        <v>0</v>
      </c>
      <c r="AK952" s="33">
        <f t="shared" si="165"/>
        <v>0</v>
      </c>
      <c r="AL952" s="33">
        <f t="shared" si="165"/>
        <v>0</v>
      </c>
      <c r="AM952" s="33">
        <f t="shared" si="165"/>
        <v>0</v>
      </c>
    </row>
    <row r="953" spans="1:39">
      <c r="A953" s="33" t="s">
        <v>0</v>
      </c>
      <c r="B953" s="33" t="s">
        <v>272</v>
      </c>
      <c r="C953" s="33" t="s">
        <v>162</v>
      </c>
      <c r="D953" s="77" t="s">
        <v>161</v>
      </c>
      <c r="E953" s="33">
        <f t="shared" si="156"/>
        <v>0</v>
      </c>
      <c r="F953" s="33">
        <f t="shared" si="156"/>
        <v>1</v>
      </c>
      <c r="G953" s="33">
        <f t="shared" si="156"/>
        <v>0</v>
      </c>
      <c r="H953" s="33">
        <f t="shared" si="156"/>
        <v>0</v>
      </c>
      <c r="I953" s="33">
        <f t="shared" si="156"/>
        <v>0</v>
      </c>
      <c r="J953" s="33">
        <f t="shared" si="156"/>
        <v>0</v>
      </c>
      <c r="K953" s="33">
        <f t="shared" si="164"/>
        <v>0</v>
      </c>
      <c r="L953" s="33">
        <f t="shared" si="164"/>
        <v>0</v>
      </c>
      <c r="M953" s="33">
        <f t="shared" si="164"/>
        <v>0</v>
      </c>
      <c r="N953" s="33">
        <f t="shared" si="161"/>
        <v>0</v>
      </c>
      <c r="O953" s="33">
        <f t="shared" si="161"/>
        <v>0</v>
      </c>
      <c r="P953" s="33">
        <f t="shared" si="161"/>
        <v>0</v>
      </c>
      <c r="Q953" s="36">
        <f t="shared" si="159"/>
        <v>1</v>
      </c>
      <c r="R953" s="33" t="s">
        <v>328</v>
      </c>
      <c r="U953" s="33" t="s">
        <v>0</v>
      </c>
      <c r="V953" s="33" t="s">
        <v>330</v>
      </c>
      <c r="W953" s="33" t="s">
        <v>162</v>
      </c>
      <c r="X953" s="33" t="s">
        <v>161</v>
      </c>
      <c r="Y953" s="33">
        <v>19.202816250800002</v>
      </c>
      <c r="Z953" s="33">
        <v>20</v>
      </c>
      <c r="AB953" s="33">
        <f t="shared" si="165"/>
        <v>0</v>
      </c>
      <c r="AC953" s="33">
        <f t="shared" si="165"/>
        <v>1</v>
      </c>
      <c r="AD953" s="33">
        <f t="shared" si="165"/>
        <v>0</v>
      </c>
      <c r="AE953" s="33">
        <f t="shared" si="165"/>
        <v>0</v>
      </c>
      <c r="AF953" s="33">
        <f t="shared" si="165"/>
        <v>0</v>
      </c>
      <c r="AG953" s="33">
        <f t="shared" si="165"/>
        <v>0</v>
      </c>
      <c r="AH953" s="33">
        <f t="shared" si="165"/>
        <v>0</v>
      </c>
      <c r="AI953" s="33">
        <f t="shared" si="165"/>
        <v>0</v>
      </c>
      <c r="AJ953" s="33">
        <f t="shared" si="165"/>
        <v>0</v>
      </c>
      <c r="AK953" s="33">
        <f t="shared" si="165"/>
        <v>0</v>
      </c>
      <c r="AL953" s="33">
        <f t="shared" si="165"/>
        <v>0</v>
      </c>
      <c r="AM953" s="33">
        <f t="shared" si="165"/>
        <v>0</v>
      </c>
    </row>
    <row r="954" spans="1:39">
      <c r="A954" s="33" t="s">
        <v>0</v>
      </c>
      <c r="B954" s="33" t="s">
        <v>272</v>
      </c>
      <c r="C954" s="33" t="s">
        <v>163</v>
      </c>
      <c r="D954" s="77">
        <v>1</v>
      </c>
      <c r="E954" s="33">
        <f t="shared" si="156"/>
        <v>0</v>
      </c>
      <c r="F954" s="33">
        <f t="shared" si="156"/>
        <v>0</v>
      </c>
      <c r="G954" s="33">
        <f t="shared" si="156"/>
        <v>1</v>
      </c>
      <c r="H954" s="33">
        <f t="shared" si="156"/>
        <v>0</v>
      </c>
      <c r="I954" s="33">
        <f t="shared" si="156"/>
        <v>0</v>
      </c>
      <c r="J954" s="33">
        <f t="shared" si="156"/>
        <v>0</v>
      </c>
      <c r="K954" s="33">
        <f t="shared" si="164"/>
        <v>0</v>
      </c>
      <c r="L954" s="33">
        <f t="shared" si="164"/>
        <v>0</v>
      </c>
      <c r="M954" s="33">
        <f t="shared" si="164"/>
        <v>0</v>
      </c>
      <c r="N954" s="33">
        <f t="shared" si="161"/>
        <v>0</v>
      </c>
      <c r="O954" s="33">
        <f t="shared" si="161"/>
        <v>0</v>
      </c>
      <c r="P954" s="33">
        <f t="shared" si="161"/>
        <v>0</v>
      </c>
      <c r="Q954" s="36">
        <f t="shared" si="159"/>
        <v>1</v>
      </c>
      <c r="R954" s="33" t="s">
        <v>328</v>
      </c>
      <c r="U954" s="33" t="s">
        <v>0</v>
      </c>
      <c r="V954" s="33" t="s">
        <v>330</v>
      </c>
      <c r="W954" s="33" t="s">
        <v>163</v>
      </c>
      <c r="X954" s="33">
        <v>1</v>
      </c>
      <c r="Y954" s="33">
        <v>16.107635828300001</v>
      </c>
      <c r="Z954" s="33">
        <v>15</v>
      </c>
      <c r="AB954" s="33">
        <f t="shared" si="165"/>
        <v>0</v>
      </c>
      <c r="AC954" s="33">
        <f t="shared" si="165"/>
        <v>0</v>
      </c>
      <c r="AD954" s="33">
        <f t="shared" si="165"/>
        <v>1</v>
      </c>
      <c r="AE954" s="33">
        <f t="shared" si="165"/>
        <v>0</v>
      </c>
      <c r="AF954" s="33">
        <f t="shared" si="165"/>
        <v>0</v>
      </c>
      <c r="AG954" s="33">
        <f t="shared" si="165"/>
        <v>0</v>
      </c>
      <c r="AH954" s="33">
        <f t="shared" si="165"/>
        <v>0</v>
      </c>
      <c r="AI954" s="33">
        <f t="shared" si="165"/>
        <v>0</v>
      </c>
      <c r="AJ954" s="33">
        <f t="shared" si="165"/>
        <v>0</v>
      </c>
      <c r="AK954" s="33">
        <f t="shared" si="165"/>
        <v>0</v>
      </c>
      <c r="AL954" s="33">
        <f t="shared" si="165"/>
        <v>0</v>
      </c>
      <c r="AM954" s="33">
        <f t="shared" si="165"/>
        <v>0</v>
      </c>
    </row>
    <row r="955" spans="1:39">
      <c r="A955" s="33" t="s">
        <v>0</v>
      </c>
      <c r="B955" s="33" t="s">
        <v>272</v>
      </c>
      <c r="C955" s="33" t="s">
        <v>163</v>
      </c>
      <c r="D955" s="77">
        <v>2</v>
      </c>
      <c r="E955" s="33">
        <f t="shared" si="156"/>
        <v>0</v>
      </c>
      <c r="F955" s="33">
        <f t="shared" si="156"/>
        <v>0</v>
      </c>
      <c r="G955" s="33">
        <f t="shared" si="156"/>
        <v>1</v>
      </c>
      <c r="H955" s="33">
        <f t="shared" si="156"/>
        <v>0</v>
      </c>
      <c r="I955" s="33">
        <f t="shared" si="156"/>
        <v>0</v>
      </c>
      <c r="J955" s="33">
        <f t="shared" si="156"/>
        <v>0</v>
      </c>
      <c r="K955" s="33">
        <f t="shared" si="164"/>
        <v>0</v>
      </c>
      <c r="L955" s="33">
        <f t="shared" si="164"/>
        <v>0</v>
      </c>
      <c r="M955" s="33">
        <f t="shared" si="164"/>
        <v>0</v>
      </c>
      <c r="N955" s="33">
        <f t="shared" si="161"/>
        <v>0</v>
      </c>
      <c r="O955" s="33">
        <f t="shared" si="161"/>
        <v>0</v>
      </c>
      <c r="P955" s="33">
        <f t="shared" si="161"/>
        <v>0</v>
      </c>
      <c r="Q955" s="36">
        <f t="shared" si="159"/>
        <v>1</v>
      </c>
      <c r="R955" s="33" t="s">
        <v>328</v>
      </c>
      <c r="U955" s="33" t="s">
        <v>0</v>
      </c>
      <c r="V955" s="33" t="s">
        <v>330</v>
      </c>
      <c r="W955" s="33" t="s">
        <v>163</v>
      </c>
      <c r="X955" s="33">
        <v>2</v>
      </c>
      <c r="Y955" s="33">
        <v>15.293178517399999</v>
      </c>
      <c r="Z955" s="33">
        <v>15</v>
      </c>
      <c r="AB955" s="33">
        <f t="shared" si="165"/>
        <v>0</v>
      </c>
      <c r="AC955" s="33">
        <f t="shared" si="165"/>
        <v>0</v>
      </c>
      <c r="AD955" s="33">
        <f t="shared" si="165"/>
        <v>1</v>
      </c>
      <c r="AE955" s="33">
        <f t="shared" si="165"/>
        <v>0</v>
      </c>
      <c r="AF955" s="33">
        <f t="shared" si="165"/>
        <v>0</v>
      </c>
      <c r="AG955" s="33">
        <f t="shared" si="165"/>
        <v>0</v>
      </c>
      <c r="AH955" s="33">
        <f t="shared" si="165"/>
        <v>0</v>
      </c>
      <c r="AI955" s="33">
        <f t="shared" si="165"/>
        <v>0</v>
      </c>
      <c r="AJ955" s="33">
        <f t="shared" si="165"/>
        <v>0</v>
      </c>
      <c r="AK955" s="33">
        <f t="shared" si="165"/>
        <v>0</v>
      </c>
      <c r="AL955" s="33">
        <f t="shared" si="165"/>
        <v>0</v>
      </c>
      <c r="AM955" s="33">
        <f t="shared" si="165"/>
        <v>0</v>
      </c>
    </row>
    <row r="956" spans="1:39">
      <c r="A956" s="33" t="s">
        <v>0</v>
      </c>
      <c r="B956" s="33" t="s">
        <v>272</v>
      </c>
      <c r="C956" s="33" t="s">
        <v>163</v>
      </c>
      <c r="D956" s="77" t="s">
        <v>161</v>
      </c>
      <c r="E956" s="33">
        <f t="shared" si="156"/>
        <v>0</v>
      </c>
      <c r="F956" s="33">
        <f t="shared" si="156"/>
        <v>0</v>
      </c>
      <c r="G956" s="33">
        <f t="shared" si="156"/>
        <v>1</v>
      </c>
      <c r="H956" s="33">
        <f t="shared" si="156"/>
        <v>0</v>
      </c>
      <c r="I956" s="33">
        <f t="shared" si="156"/>
        <v>0</v>
      </c>
      <c r="J956" s="33">
        <f t="shared" si="156"/>
        <v>0</v>
      </c>
      <c r="K956" s="33">
        <f t="shared" si="164"/>
        <v>0</v>
      </c>
      <c r="L956" s="33">
        <f t="shared" si="164"/>
        <v>0</v>
      </c>
      <c r="M956" s="33">
        <f t="shared" si="164"/>
        <v>0</v>
      </c>
      <c r="N956" s="33">
        <f t="shared" si="161"/>
        <v>0</v>
      </c>
      <c r="O956" s="33">
        <f t="shared" si="161"/>
        <v>0</v>
      </c>
      <c r="P956" s="33">
        <f t="shared" si="161"/>
        <v>0</v>
      </c>
      <c r="Q956" s="36">
        <f t="shared" si="159"/>
        <v>1</v>
      </c>
      <c r="R956" s="33" t="s">
        <v>328</v>
      </c>
      <c r="U956" s="33" t="s">
        <v>0</v>
      </c>
      <c r="V956" s="33" t="s">
        <v>330</v>
      </c>
      <c r="W956" s="33" t="s">
        <v>163</v>
      </c>
      <c r="X956" s="33" t="s">
        <v>161</v>
      </c>
      <c r="Y956" s="33">
        <v>15.8287031664</v>
      </c>
      <c r="Z956" s="33">
        <v>15</v>
      </c>
      <c r="AB956" s="33">
        <f t="shared" si="165"/>
        <v>0</v>
      </c>
      <c r="AC956" s="33">
        <f t="shared" si="165"/>
        <v>0</v>
      </c>
      <c r="AD956" s="33">
        <f t="shared" si="165"/>
        <v>1</v>
      </c>
      <c r="AE956" s="33">
        <f t="shared" si="165"/>
        <v>0</v>
      </c>
      <c r="AF956" s="33">
        <f t="shared" si="165"/>
        <v>0</v>
      </c>
      <c r="AG956" s="33">
        <f t="shared" si="165"/>
        <v>0</v>
      </c>
      <c r="AH956" s="33">
        <f t="shared" si="165"/>
        <v>0</v>
      </c>
      <c r="AI956" s="33">
        <f t="shared" si="165"/>
        <v>0</v>
      </c>
      <c r="AJ956" s="33">
        <f t="shared" si="165"/>
        <v>0</v>
      </c>
      <c r="AK956" s="33">
        <f t="shared" si="165"/>
        <v>0</v>
      </c>
      <c r="AL956" s="33">
        <f t="shared" si="165"/>
        <v>0</v>
      </c>
      <c r="AM956" s="33">
        <f t="shared" si="165"/>
        <v>0</v>
      </c>
    </row>
    <row r="957" spans="1:39">
      <c r="A957" s="33" t="s">
        <v>0</v>
      </c>
      <c r="B957" s="33" t="s">
        <v>272</v>
      </c>
      <c r="C957" s="33" t="s">
        <v>164</v>
      </c>
      <c r="D957" s="77">
        <v>1</v>
      </c>
      <c r="E957" s="33">
        <f t="shared" si="156"/>
        <v>0</v>
      </c>
      <c r="F957" s="33">
        <f t="shared" si="156"/>
        <v>0</v>
      </c>
      <c r="G957" s="33">
        <f t="shared" si="156"/>
        <v>1</v>
      </c>
      <c r="H957" s="33">
        <f t="shared" si="156"/>
        <v>0</v>
      </c>
      <c r="I957" s="33">
        <f t="shared" si="156"/>
        <v>0</v>
      </c>
      <c r="J957" s="33">
        <f t="shared" si="156"/>
        <v>0</v>
      </c>
      <c r="K957" s="33">
        <f t="shared" si="164"/>
        <v>0</v>
      </c>
      <c r="L957" s="33">
        <f t="shared" si="164"/>
        <v>0</v>
      </c>
      <c r="M957" s="33">
        <f t="shared" si="164"/>
        <v>0</v>
      </c>
      <c r="N957" s="33">
        <f t="shared" si="161"/>
        <v>0</v>
      </c>
      <c r="O957" s="33">
        <f t="shared" si="161"/>
        <v>0</v>
      </c>
      <c r="P957" s="33">
        <f t="shared" si="161"/>
        <v>0</v>
      </c>
      <c r="Q957" s="36">
        <f t="shared" si="159"/>
        <v>1</v>
      </c>
      <c r="R957" s="33" t="s">
        <v>328</v>
      </c>
      <c r="U957" s="33" t="s">
        <v>0</v>
      </c>
      <c r="V957" s="33" t="s">
        <v>330</v>
      </c>
      <c r="W957" s="33" t="s">
        <v>164</v>
      </c>
      <c r="X957" s="33">
        <v>1</v>
      </c>
      <c r="Y957" s="33">
        <v>13.277374678199999</v>
      </c>
      <c r="Z957" s="33">
        <v>15</v>
      </c>
      <c r="AB957" s="33">
        <f t="shared" si="165"/>
        <v>0</v>
      </c>
      <c r="AC957" s="33">
        <f t="shared" si="165"/>
        <v>0</v>
      </c>
      <c r="AD957" s="33">
        <f t="shared" si="165"/>
        <v>1</v>
      </c>
      <c r="AE957" s="33">
        <f t="shared" si="165"/>
        <v>0</v>
      </c>
      <c r="AF957" s="33">
        <f t="shared" si="165"/>
        <v>0</v>
      </c>
      <c r="AG957" s="33">
        <f t="shared" si="165"/>
        <v>0</v>
      </c>
      <c r="AH957" s="33">
        <f t="shared" si="165"/>
        <v>0</v>
      </c>
      <c r="AI957" s="33">
        <f t="shared" si="165"/>
        <v>0</v>
      </c>
      <c r="AJ957" s="33">
        <f t="shared" si="165"/>
        <v>0</v>
      </c>
      <c r="AK957" s="33">
        <f t="shared" si="165"/>
        <v>0</v>
      </c>
      <c r="AL957" s="33">
        <f t="shared" si="165"/>
        <v>0</v>
      </c>
      <c r="AM957" s="33">
        <f t="shared" si="165"/>
        <v>0</v>
      </c>
    </row>
    <row r="958" spans="1:39">
      <c r="A958" s="33" t="s">
        <v>0</v>
      </c>
      <c r="B958" s="33" t="s">
        <v>272</v>
      </c>
      <c r="C958" s="33" t="s">
        <v>164</v>
      </c>
      <c r="D958" s="77">
        <v>2</v>
      </c>
      <c r="E958" s="33">
        <f t="shared" ref="E958:J992" si="166">AB958</f>
        <v>0</v>
      </c>
      <c r="F958" s="33">
        <f t="shared" si="166"/>
        <v>0</v>
      </c>
      <c r="G958" s="33">
        <f t="shared" si="166"/>
        <v>1</v>
      </c>
      <c r="H958" s="33">
        <f t="shared" si="166"/>
        <v>0</v>
      </c>
      <c r="I958" s="33">
        <f t="shared" si="166"/>
        <v>0</v>
      </c>
      <c r="J958" s="33">
        <f t="shared" si="166"/>
        <v>0</v>
      </c>
      <c r="K958" s="33">
        <f t="shared" si="164"/>
        <v>0</v>
      </c>
      <c r="L958" s="33">
        <f t="shared" si="164"/>
        <v>0</v>
      </c>
      <c r="M958" s="33">
        <f t="shared" si="164"/>
        <v>0</v>
      </c>
      <c r="N958" s="33">
        <f t="shared" si="161"/>
        <v>0</v>
      </c>
      <c r="O958" s="33">
        <f t="shared" si="161"/>
        <v>0</v>
      </c>
      <c r="P958" s="33">
        <f t="shared" si="161"/>
        <v>0</v>
      </c>
      <c r="Q958" s="36">
        <f t="shared" si="159"/>
        <v>1</v>
      </c>
      <c r="R958" s="33" t="s">
        <v>328</v>
      </c>
      <c r="U958" s="33" t="s">
        <v>0</v>
      </c>
      <c r="V958" s="33" t="s">
        <v>330</v>
      </c>
      <c r="W958" s="33" t="s">
        <v>164</v>
      </c>
      <c r="X958" s="33">
        <v>2</v>
      </c>
      <c r="Y958" s="33">
        <v>12.6060250778</v>
      </c>
      <c r="Z958" s="33">
        <v>15</v>
      </c>
      <c r="AB958" s="33">
        <f t="shared" si="165"/>
        <v>0</v>
      </c>
      <c r="AC958" s="33">
        <f t="shared" si="165"/>
        <v>0</v>
      </c>
      <c r="AD958" s="33">
        <f t="shared" si="165"/>
        <v>1</v>
      </c>
      <c r="AE958" s="33">
        <f t="shared" si="165"/>
        <v>0</v>
      </c>
      <c r="AF958" s="33">
        <f t="shared" si="165"/>
        <v>0</v>
      </c>
      <c r="AG958" s="33">
        <f t="shared" si="165"/>
        <v>0</v>
      </c>
      <c r="AH958" s="33">
        <f t="shared" si="165"/>
        <v>0</v>
      </c>
      <c r="AI958" s="33">
        <f t="shared" si="165"/>
        <v>0</v>
      </c>
      <c r="AJ958" s="33">
        <f t="shared" si="165"/>
        <v>0</v>
      </c>
      <c r="AK958" s="33">
        <f t="shared" si="165"/>
        <v>0</v>
      </c>
      <c r="AL958" s="33">
        <f t="shared" si="165"/>
        <v>0</v>
      </c>
      <c r="AM958" s="33">
        <f t="shared" si="165"/>
        <v>0</v>
      </c>
    </row>
    <row r="959" spans="1:39">
      <c r="A959" s="33" t="s">
        <v>0</v>
      </c>
      <c r="B959" s="33" t="s">
        <v>272</v>
      </c>
      <c r="C959" s="33" t="s">
        <v>164</v>
      </c>
      <c r="D959" s="77" t="s">
        <v>161</v>
      </c>
      <c r="E959" s="33">
        <f t="shared" si="166"/>
        <v>0</v>
      </c>
      <c r="F959" s="33">
        <f t="shared" si="166"/>
        <v>0</v>
      </c>
      <c r="G959" s="33">
        <f t="shared" si="166"/>
        <v>1</v>
      </c>
      <c r="H959" s="33">
        <f t="shared" si="166"/>
        <v>0</v>
      </c>
      <c r="I959" s="33">
        <f t="shared" si="166"/>
        <v>0</v>
      </c>
      <c r="J959" s="33">
        <f t="shared" si="166"/>
        <v>0</v>
      </c>
      <c r="K959" s="33">
        <f t="shared" si="164"/>
        <v>0</v>
      </c>
      <c r="L959" s="33">
        <f t="shared" si="164"/>
        <v>0</v>
      </c>
      <c r="M959" s="33">
        <f t="shared" si="164"/>
        <v>0</v>
      </c>
      <c r="N959" s="33">
        <f t="shared" si="161"/>
        <v>0</v>
      </c>
      <c r="O959" s="33">
        <f t="shared" si="161"/>
        <v>0</v>
      </c>
      <c r="P959" s="33">
        <f t="shared" si="161"/>
        <v>0</v>
      </c>
      <c r="Q959" s="36">
        <f t="shared" si="159"/>
        <v>1</v>
      </c>
      <c r="R959" s="33" t="s">
        <v>328</v>
      </c>
      <c r="U959" s="33" t="s">
        <v>0</v>
      </c>
      <c r="V959" s="33" t="s">
        <v>330</v>
      </c>
      <c r="W959" s="33" t="s">
        <v>164</v>
      </c>
      <c r="X959" s="33" t="s">
        <v>161</v>
      </c>
      <c r="Y959" s="33">
        <v>13.0474530744</v>
      </c>
      <c r="Z959" s="33">
        <v>15</v>
      </c>
      <c r="AB959" s="33">
        <f t="shared" si="165"/>
        <v>0</v>
      </c>
      <c r="AC959" s="33">
        <f t="shared" si="165"/>
        <v>0</v>
      </c>
      <c r="AD959" s="33">
        <f t="shared" si="165"/>
        <v>1</v>
      </c>
      <c r="AE959" s="33">
        <f t="shared" si="165"/>
        <v>0</v>
      </c>
      <c r="AF959" s="33">
        <f t="shared" si="165"/>
        <v>0</v>
      </c>
      <c r="AG959" s="33">
        <f t="shared" si="165"/>
        <v>0</v>
      </c>
      <c r="AH959" s="33">
        <f t="shared" si="165"/>
        <v>0</v>
      </c>
      <c r="AI959" s="33">
        <f t="shared" si="165"/>
        <v>0</v>
      </c>
      <c r="AJ959" s="33">
        <f t="shared" si="165"/>
        <v>0</v>
      </c>
      <c r="AK959" s="33">
        <f t="shared" si="165"/>
        <v>0</v>
      </c>
      <c r="AL959" s="33">
        <f t="shared" si="165"/>
        <v>0</v>
      </c>
      <c r="AM959" s="33">
        <f t="shared" si="165"/>
        <v>0</v>
      </c>
    </row>
    <row r="960" spans="1:39">
      <c r="A960" s="33" t="s">
        <v>0</v>
      </c>
      <c r="B960" s="33" t="s">
        <v>272</v>
      </c>
      <c r="C960" s="33" t="s">
        <v>165</v>
      </c>
      <c r="D960" s="77">
        <v>1</v>
      </c>
      <c r="E960" s="33">
        <f t="shared" si="166"/>
        <v>0</v>
      </c>
      <c r="F960" s="33">
        <f t="shared" si="166"/>
        <v>0</v>
      </c>
      <c r="G960" s="33">
        <f t="shared" si="166"/>
        <v>0</v>
      </c>
      <c r="H960" s="33">
        <f t="shared" si="166"/>
        <v>1</v>
      </c>
      <c r="I960" s="33">
        <f t="shared" si="166"/>
        <v>0</v>
      </c>
      <c r="J960" s="33">
        <f t="shared" si="166"/>
        <v>0</v>
      </c>
      <c r="K960" s="33">
        <f t="shared" si="164"/>
        <v>0</v>
      </c>
      <c r="L960" s="33">
        <f t="shared" si="164"/>
        <v>0</v>
      </c>
      <c r="M960" s="33">
        <f t="shared" si="164"/>
        <v>0</v>
      </c>
      <c r="N960" s="33">
        <f t="shared" si="161"/>
        <v>0</v>
      </c>
      <c r="O960" s="33">
        <f t="shared" si="161"/>
        <v>0</v>
      </c>
      <c r="P960" s="33">
        <f t="shared" si="161"/>
        <v>0</v>
      </c>
      <c r="Q960" s="36">
        <f t="shared" si="159"/>
        <v>1</v>
      </c>
      <c r="R960" s="33" t="s">
        <v>328</v>
      </c>
      <c r="U960" s="33" t="s">
        <v>0</v>
      </c>
      <c r="V960" s="33" t="s">
        <v>330</v>
      </c>
      <c r="W960" s="33" t="s">
        <v>165</v>
      </c>
      <c r="X960" s="33">
        <v>1</v>
      </c>
      <c r="Y960" s="33">
        <v>10.9444166868</v>
      </c>
      <c r="Z960" s="33">
        <v>10</v>
      </c>
      <c r="AB960" s="33">
        <f t="shared" si="165"/>
        <v>0</v>
      </c>
      <c r="AC960" s="33">
        <f t="shared" si="165"/>
        <v>0</v>
      </c>
      <c r="AD960" s="33">
        <f t="shared" si="165"/>
        <v>0</v>
      </c>
      <c r="AE960" s="33">
        <f t="shared" si="165"/>
        <v>1</v>
      </c>
      <c r="AF960" s="33">
        <f t="shared" si="165"/>
        <v>0</v>
      </c>
      <c r="AG960" s="33">
        <f t="shared" si="165"/>
        <v>0</v>
      </c>
      <c r="AH960" s="33">
        <f t="shared" si="165"/>
        <v>0</v>
      </c>
      <c r="AI960" s="33">
        <f t="shared" si="165"/>
        <v>0</v>
      </c>
      <c r="AJ960" s="33">
        <f t="shared" si="165"/>
        <v>0</v>
      </c>
      <c r="AK960" s="33">
        <f t="shared" si="165"/>
        <v>0</v>
      </c>
      <c r="AL960" s="33">
        <f t="shared" si="165"/>
        <v>0</v>
      </c>
      <c r="AM960" s="33">
        <f t="shared" si="165"/>
        <v>0</v>
      </c>
    </row>
    <row r="961" spans="1:39">
      <c r="A961" s="33" t="s">
        <v>0</v>
      </c>
      <c r="B961" s="33" t="s">
        <v>272</v>
      </c>
      <c r="C961" s="33" t="s">
        <v>165</v>
      </c>
      <c r="D961" s="77">
        <v>2</v>
      </c>
      <c r="E961" s="33">
        <f t="shared" si="166"/>
        <v>0</v>
      </c>
      <c r="F961" s="33">
        <f t="shared" si="166"/>
        <v>0</v>
      </c>
      <c r="G961" s="33">
        <f t="shared" si="166"/>
        <v>0</v>
      </c>
      <c r="H961" s="33">
        <f t="shared" si="166"/>
        <v>1</v>
      </c>
      <c r="I961" s="33">
        <f t="shared" si="166"/>
        <v>0</v>
      </c>
      <c r="J961" s="33">
        <f t="shared" si="166"/>
        <v>0</v>
      </c>
      <c r="K961" s="33">
        <f t="shared" si="164"/>
        <v>0</v>
      </c>
      <c r="L961" s="33">
        <f t="shared" si="164"/>
        <v>0</v>
      </c>
      <c r="M961" s="33">
        <f t="shared" si="164"/>
        <v>0</v>
      </c>
      <c r="N961" s="33">
        <f t="shared" si="161"/>
        <v>0</v>
      </c>
      <c r="O961" s="33">
        <f t="shared" si="161"/>
        <v>0</v>
      </c>
      <c r="P961" s="33">
        <f t="shared" si="161"/>
        <v>0</v>
      </c>
      <c r="Q961" s="36">
        <f t="shared" si="159"/>
        <v>1</v>
      </c>
      <c r="R961" s="33" t="s">
        <v>328</v>
      </c>
      <c r="U961" s="33" t="s">
        <v>0</v>
      </c>
      <c r="V961" s="33" t="s">
        <v>330</v>
      </c>
      <c r="W961" s="33" t="s">
        <v>165</v>
      </c>
      <c r="X961" s="33">
        <v>2</v>
      </c>
      <c r="Y961" s="33">
        <v>10.391029443700001</v>
      </c>
      <c r="Z961" s="33">
        <v>10</v>
      </c>
      <c r="AB961" s="33">
        <f t="shared" si="165"/>
        <v>0</v>
      </c>
      <c r="AC961" s="33">
        <f t="shared" si="165"/>
        <v>0</v>
      </c>
      <c r="AD961" s="33">
        <f t="shared" si="165"/>
        <v>0</v>
      </c>
      <c r="AE961" s="33">
        <f t="shared" si="165"/>
        <v>1</v>
      </c>
      <c r="AF961" s="33">
        <f t="shared" si="165"/>
        <v>0</v>
      </c>
      <c r="AG961" s="33">
        <f t="shared" si="165"/>
        <v>0</v>
      </c>
      <c r="AH961" s="33">
        <f t="shared" si="165"/>
        <v>0</v>
      </c>
      <c r="AI961" s="33">
        <f t="shared" si="165"/>
        <v>0</v>
      </c>
      <c r="AJ961" s="33">
        <f t="shared" si="165"/>
        <v>0</v>
      </c>
      <c r="AK961" s="33">
        <f t="shared" si="165"/>
        <v>0</v>
      </c>
      <c r="AL961" s="33">
        <f t="shared" si="165"/>
        <v>0</v>
      </c>
      <c r="AM961" s="33">
        <f t="shared" si="165"/>
        <v>0</v>
      </c>
    </row>
    <row r="962" spans="1:39">
      <c r="A962" s="33" t="s">
        <v>0</v>
      </c>
      <c r="B962" s="33" t="s">
        <v>272</v>
      </c>
      <c r="C962" s="33" t="s">
        <v>165</v>
      </c>
      <c r="D962" s="77" t="s">
        <v>161</v>
      </c>
      <c r="E962" s="33">
        <f t="shared" si="166"/>
        <v>0</v>
      </c>
      <c r="F962" s="33">
        <f t="shared" si="166"/>
        <v>0</v>
      </c>
      <c r="G962" s="33">
        <f t="shared" si="166"/>
        <v>0</v>
      </c>
      <c r="H962" s="33">
        <f t="shared" si="166"/>
        <v>1</v>
      </c>
      <c r="I962" s="33">
        <f t="shared" si="166"/>
        <v>0</v>
      </c>
      <c r="J962" s="33">
        <f t="shared" si="166"/>
        <v>0</v>
      </c>
      <c r="K962" s="33">
        <f t="shared" si="164"/>
        <v>0</v>
      </c>
      <c r="L962" s="33">
        <f t="shared" si="164"/>
        <v>0</v>
      </c>
      <c r="M962" s="33">
        <f t="shared" si="164"/>
        <v>0</v>
      </c>
      <c r="N962" s="33">
        <f t="shared" si="161"/>
        <v>0</v>
      </c>
      <c r="O962" s="33">
        <f t="shared" si="161"/>
        <v>0</v>
      </c>
      <c r="P962" s="33">
        <f t="shared" si="161"/>
        <v>0</v>
      </c>
      <c r="Q962" s="36">
        <f t="shared" si="159"/>
        <v>1</v>
      </c>
      <c r="R962" s="33" t="s">
        <v>328</v>
      </c>
      <c r="U962" s="33" t="s">
        <v>0</v>
      </c>
      <c r="V962" s="33" t="s">
        <v>330</v>
      </c>
      <c r="W962" s="33" t="s">
        <v>165</v>
      </c>
      <c r="X962" s="33" t="s">
        <v>161</v>
      </c>
      <c r="Y962" s="33">
        <v>10.7548944433</v>
      </c>
      <c r="Z962" s="33">
        <v>10</v>
      </c>
      <c r="AB962" s="33">
        <f t="shared" si="165"/>
        <v>0</v>
      </c>
      <c r="AC962" s="33">
        <f t="shared" si="165"/>
        <v>0</v>
      </c>
      <c r="AD962" s="33">
        <f t="shared" si="165"/>
        <v>0</v>
      </c>
      <c r="AE962" s="33">
        <f t="shared" si="165"/>
        <v>1</v>
      </c>
      <c r="AF962" s="33">
        <f t="shared" si="165"/>
        <v>0</v>
      </c>
      <c r="AG962" s="33">
        <f t="shared" si="165"/>
        <v>0</v>
      </c>
      <c r="AH962" s="33">
        <f t="shared" si="165"/>
        <v>0</v>
      </c>
      <c r="AI962" s="33">
        <f t="shared" si="165"/>
        <v>0</v>
      </c>
      <c r="AJ962" s="33">
        <f t="shared" si="165"/>
        <v>0</v>
      </c>
      <c r="AK962" s="33">
        <f t="shared" si="165"/>
        <v>0</v>
      </c>
      <c r="AL962" s="33">
        <f t="shared" si="165"/>
        <v>0</v>
      </c>
      <c r="AM962" s="33">
        <f t="shared" si="165"/>
        <v>0</v>
      </c>
    </row>
    <row r="963" spans="1:39">
      <c r="A963" s="33" t="s">
        <v>0</v>
      </c>
      <c r="B963" s="33" t="str">
        <f t="shared" ref="B963:B1016" si="167">V963</f>
        <v>1950s</v>
      </c>
      <c r="C963" s="33" t="s">
        <v>311</v>
      </c>
      <c r="D963" s="77">
        <v>1</v>
      </c>
      <c r="E963" s="33">
        <f t="shared" si="166"/>
        <v>1</v>
      </c>
      <c r="F963" s="33">
        <f t="shared" si="166"/>
        <v>0</v>
      </c>
      <c r="G963" s="33">
        <f t="shared" si="166"/>
        <v>0</v>
      </c>
      <c r="H963" s="33">
        <f t="shared" si="166"/>
        <v>0</v>
      </c>
      <c r="I963" s="33">
        <f t="shared" si="166"/>
        <v>0</v>
      </c>
      <c r="J963" s="33">
        <f t="shared" si="166"/>
        <v>0</v>
      </c>
      <c r="K963" s="33">
        <f t="shared" si="164"/>
        <v>0</v>
      </c>
      <c r="L963" s="33">
        <f t="shared" si="164"/>
        <v>0</v>
      </c>
      <c r="M963" s="33">
        <f t="shared" si="164"/>
        <v>0</v>
      </c>
      <c r="N963" s="33">
        <f t="shared" si="161"/>
        <v>0</v>
      </c>
      <c r="O963" s="33">
        <f t="shared" si="161"/>
        <v>0</v>
      </c>
      <c r="P963" s="33">
        <f t="shared" si="161"/>
        <v>0</v>
      </c>
      <c r="Q963" s="36">
        <f t="shared" ref="Q963:Q1015" si="168">SUM(AB963:AM963)</f>
        <v>1</v>
      </c>
      <c r="R963" s="33" t="s">
        <v>328</v>
      </c>
      <c r="U963" s="33" t="s">
        <v>0</v>
      </c>
      <c r="V963" s="33" t="s">
        <v>4</v>
      </c>
      <c r="W963" s="33" t="s">
        <v>311</v>
      </c>
      <c r="X963" s="33">
        <v>1</v>
      </c>
      <c r="Y963" s="33">
        <v>23.706693504299999</v>
      </c>
      <c r="Z963" s="33">
        <v>25</v>
      </c>
      <c r="AB963" s="33">
        <f t="shared" ref="AB963:AM975" si="169">IF(AB$2=$Z963,1,0)</f>
        <v>1</v>
      </c>
      <c r="AC963" s="33">
        <f t="shared" si="169"/>
        <v>0</v>
      </c>
      <c r="AD963" s="33">
        <f t="shared" si="169"/>
        <v>0</v>
      </c>
      <c r="AE963" s="33">
        <f t="shared" si="169"/>
        <v>0</v>
      </c>
      <c r="AF963" s="33">
        <f t="shared" si="169"/>
        <v>0</v>
      </c>
      <c r="AG963" s="33">
        <f t="shared" si="169"/>
        <v>0</v>
      </c>
      <c r="AH963" s="33">
        <f t="shared" si="169"/>
        <v>0</v>
      </c>
      <c r="AI963" s="33">
        <f t="shared" si="169"/>
        <v>0</v>
      </c>
      <c r="AJ963" s="33">
        <f t="shared" si="169"/>
        <v>0</v>
      </c>
      <c r="AK963" s="33">
        <f t="shared" si="169"/>
        <v>0</v>
      </c>
      <c r="AL963" s="33">
        <f t="shared" si="169"/>
        <v>0</v>
      </c>
      <c r="AM963" s="33">
        <f t="shared" si="169"/>
        <v>0</v>
      </c>
    </row>
    <row r="964" spans="1:39">
      <c r="A964" s="33" t="s">
        <v>0</v>
      </c>
      <c r="B964" s="33" t="str">
        <f t="shared" si="167"/>
        <v>1950s</v>
      </c>
      <c r="C964" s="33" t="s">
        <v>311</v>
      </c>
      <c r="D964" s="77">
        <v>2</v>
      </c>
      <c r="E964" s="33">
        <f t="shared" si="166"/>
        <v>1</v>
      </c>
      <c r="F964" s="33">
        <f t="shared" si="166"/>
        <v>0</v>
      </c>
      <c r="G964" s="33">
        <f t="shared" si="166"/>
        <v>0</v>
      </c>
      <c r="H964" s="33">
        <f t="shared" si="166"/>
        <v>0</v>
      </c>
      <c r="I964" s="33">
        <f t="shared" si="166"/>
        <v>0</v>
      </c>
      <c r="J964" s="33">
        <f t="shared" si="166"/>
        <v>0</v>
      </c>
      <c r="K964" s="33">
        <f t="shared" si="164"/>
        <v>0</v>
      </c>
      <c r="L964" s="33">
        <f t="shared" si="164"/>
        <v>0</v>
      </c>
      <c r="M964" s="33">
        <f t="shared" si="164"/>
        <v>0</v>
      </c>
      <c r="N964" s="33">
        <f t="shared" si="161"/>
        <v>0</v>
      </c>
      <c r="O964" s="33">
        <f t="shared" si="161"/>
        <v>0</v>
      </c>
      <c r="P964" s="33">
        <f t="shared" si="161"/>
        <v>0</v>
      </c>
      <c r="Q964" s="36">
        <f t="shared" si="168"/>
        <v>1</v>
      </c>
      <c r="R964" s="33" t="s">
        <v>328</v>
      </c>
      <c r="U964" s="33" t="s">
        <v>0</v>
      </c>
      <c r="V964" s="33" t="s">
        <v>4</v>
      </c>
      <c r="W964" s="33" t="s">
        <v>311</v>
      </c>
      <c r="X964" s="33">
        <v>2</v>
      </c>
      <c r="Y964" s="33">
        <v>22.5080017752</v>
      </c>
      <c r="Z964" s="33">
        <v>25</v>
      </c>
      <c r="AB964" s="33">
        <f t="shared" si="169"/>
        <v>1</v>
      </c>
      <c r="AC964" s="33">
        <f t="shared" si="169"/>
        <v>0</v>
      </c>
      <c r="AD964" s="33">
        <f t="shared" si="169"/>
        <v>0</v>
      </c>
      <c r="AE964" s="33">
        <f t="shared" si="169"/>
        <v>0</v>
      </c>
      <c r="AF964" s="33">
        <f t="shared" si="169"/>
        <v>0</v>
      </c>
      <c r="AG964" s="33">
        <f t="shared" si="169"/>
        <v>0</v>
      </c>
      <c r="AH964" s="33">
        <f t="shared" si="169"/>
        <v>0</v>
      </c>
      <c r="AI964" s="33">
        <f t="shared" si="169"/>
        <v>0</v>
      </c>
      <c r="AJ964" s="33">
        <f t="shared" si="169"/>
        <v>0</v>
      </c>
      <c r="AK964" s="33">
        <f t="shared" si="169"/>
        <v>0</v>
      </c>
      <c r="AL964" s="33">
        <f t="shared" si="169"/>
        <v>0</v>
      </c>
      <c r="AM964" s="33">
        <f t="shared" si="169"/>
        <v>0</v>
      </c>
    </row>
    <row r="965" spans="1:39">
      <c r="A965" s="33" t="s">
        <v>0</v>
      </c>
      <c r="B965" s="33" t="str">
        <f t="shared" si="167"/>
        <v>1950s</v>
      </c>
      <c r="C965" s="33" t="s">
        <v>311</v>
      </c>
      <c r="D965" s="77" t="s">
        <v>161</v>
      </c>
      <c r="E965" s="33">
        <f t="shared" si="166"/>
        <v>1</v>
      </c>
      <c r="F965" s="33">
        <f t="shared" si="166"/>
        <v>0</v>
      </c>
      <c r="G965" s="33">
        <f t="shared" si="166"/>
        <v>0</v>
      </c>
      <c r="H965" s="33">
        <f t="shared" si="166"/>
        <v>0</v>
      </c>
      <c r="I965" s="33">
        <f t="shared" si="166"/>
        <v>0</v>
      </c>
      <c r="J965" s="33">
        <f t="shared" si="166"/>
        <v>0</v>
      </c>
      <c r="K965" s="33">
        <f t="shared" si="164"/>
        <v>0</v>
      </c>
      <c r="L965" s="33">
        <f t="shared" si="164"/>
        <v>0</v>
      </c>
      <c r="M965" s="33">
        <f t="shared" si="164"/>
        <v>0</v>
      </c>
      <c r="N965" s="33">
        <f t="shared" si="161"/>
        <v>0</v>
      </c>
      <c r="O965" s="33">
        <f t="shared" si="161"/>
        <v>0</v>
      </c>
      <c r="P965" s="33">
        <f t="shared" si="161"/>
        <v>0</v>
      </c>
      <c r="Q965" s="36">
        <f t="shared" si="168"/>
        <v>1</v>
      </c>
      <c r="R965" s="33" t="s">
        <v>328</v>
      </c>
      <c r="U965" s="33" t="s">
        <v>0</v>
      </c>
      <c r="V965" s="33" t="s">
        <v>4</v>
      </c>
      <c r="W965" s="33" t="s">
        <v>311</v>
      </c>
      <c r="X965" s="33" t="s">
        <v>161</v>
      </c>
      <c r="Y965" s="33">
        <v>23.296169502200001</v>
      </c>
      <c r="Z965" s="33">
        <v>25</v>
      </c>
      <c r="AB965" s="33">
        <f t="shared" si="169"/>
        <v>1</v>
      </c>
      <c r="AC965" s="33">
        <f t="shared" si="169"/>
        <v>0</v>
      </c>
      <c r="AD965" s="33">
        <f t="shared" si="169"/>
        <v>0</v>
      </c>
      <c r="AE965" s="33">
        <f t="shared" si="169"/>
        <v>0</v>
      </c>
      <c r="AF965" s="33">
        <f t="shared" si="169"/>
        <v>0</v>
      </c>
      <c r="AG965" s="33">
        <f t="shared" si="169"/>
        <v>0</v>
      </c>
      <c r="AH965" s="33">
        <f t="shared" si="169"/>
        <v>0</v>
      </c>
      <c r="AI965" s="33">
        <f t="shared" si="169"/>
        <v>0</v>
      </c>
      <c r="AJ965" s="33">
        <f t="shared" si="169"/>
        <v>0</v>
      </c>
      <c r="AK965" s="33">
        <f t="shared" si="169"/>
        <v>0</v>
      </c>
      <c r="AL965" s="33">
        <f t="shared" si="169"/>
        <v>0</v>
      </c>
      <c r="AM965" s="33">
        <f t="shared" si="169"/>
        <v>0</v>
      </c>
    </row>
    <row r="966" spans="1:39">
      <c r="A966" s="33" t="s">
        <v>0</v>
      </c>
      <c r="B966" s="33" t="str">
        <f t="shared" si="167"/>
        <v>1950s</v>
      </c>
      <c r="C966" s="33" t="s">
        <v>162</v>
      </c>
      <c r="D966" s="77">
        <v>1</v>
      </c>
      <c r="E966" s="33">
        <f t="shared" si="166"/>
        <v>0</v>
      </c>
      <c r="F966" s="33">
        <f t="shared" si="166"/>
        <v>1</v>
      </c>
      <c r="G966" s="33">
        <f t="shared" si="166"/>
        <v>0</v>
      </c>
      <c r="H966" s="33">
        <f t="shared" si="166"/>
        <v>0</v>
      </c>
      <c r="I966" s="33">
        <f t="shared" si="166"/>
        <v>0</v>
      </c>
      <c r="J966" s="33">
        <f t="shared" si="166"/>
        <v>0</v>
      </c>
      <c r="K966" s="33">
        <f t="shared" si="164"/>
        <v>0</v>
      </c>
      <c r="L966" s="33">
        <f t="shared" si="164"/>
        <v>0</v>
      </c>
      <c r="M966" s="33">
        <f t="shared" si="164"/>
        <v>0</v>
      </c>
      <c r="N966" s="33">
        <f t="shared" si="161"/>
        <v>0</v>
      </c>
      <c r="O966" s="33">
        <f t="shared" si="161"/>
        <v>0</v>
      </c>
      <c r="P966" s="33">
        <f t="shared" si="161"/>
        <v>0</v>
      </c>
      <c r="Q966" s="36">
        <f t="shared" si="168"/>
        <v>1</v>
      </c>
      <c r="R966" s="33" t="s">
        <v>328</v>
      </c>
      <c r="U966" s="33" t="s">
        <v>0</v>
      </c>
      <c r="V966" s="33" t="s">
        <v>4</v>
      </c>
      <c r="W966" s="33" t="s">
        <v>162</v>
      </c>
      <c r="X966" s="33">
        <v>1</v>
      </c>
      <c r="Y966" s="33">
        <v>19.541207374700001</v>
      </c>
      <c r="Z966" s="33">
        <v>20</v>
      </c>
      <c r="AB966" s="33">
        <f t="shared" si="169"/>
        <v>0</v>
      </c>
      <c r="AC966" s="33">
        <f t="shared" si="169"/>
        <v>1</v>
      </c>
      <c r="AD966" s="33">
        <f t="shared" si="169"/>
        <v>0</v>
      </c>
      <c r="AE966" s="33">
        <f t="shared" si="169"/>
        <v>0</v>
      </c>
      <c r="AF966" s="33">
        <f t="shared" si="169"/>
        <v>0</v>
      </c>
      <c r="AG966" s="33">
        <f t="shared" si="169"/>
        <v>0</v>
      </c>
      <c r="AH966" s="33">
        <f t="shared" si="169"/>
        <v>0</v>
      </c>
      <c r="AI966" s="33">
        <f t="shared" si="169"/>
        <v>0</v>
      </c>
      <c r="AJ966" s="33">
        <f t="shared" si="169"/>
        <v>0</v>
      </c>
      <c r="AK966" s="33">
        <f t="shared" si="169"/>
        <v>0</v>
      </c>
      <c r="AL966" s="33">
        <f t="shared" si="169"/>
        <v>0</v>
      </c>
      <c r="AM966" s="33">
        <f t="shared" si="169"/>
        <v>0</v>
      </c>
    </row>
    <row r="967" spans="1:39">
      <c r="A967" s="33" t="s">
        <v>0</v>
      </c>
      <c r="B967" s="33" t="str">
        <f t="shared" si="167"/>
        <v>1950s</v>
      </c>
      <c r="C967" s="33" t="s">
        <v>162</v>
      </c>
      <c r="D967" s="77">
        <v>2</v>
      </c>
      <c r="E967" s="33">
        <f t="shared" si="166"/>
        <v>0</v>
      </c>
      <c r="F967" s="33">
        <f t="shared" si="166"/>
        <v>1</v>
      </c>
      <c r="G967" s="33">
        <f t="shared" si="166"/>
        <v>0</v>
      </c>
      <c r="H967" s="33">
        <f t="shared" si="166"/>
        <v>0</v>
      </c>
      <c r="I967" s="33">
        <f t="shared" si="166"/>
        <v>0</v>
      </c>
      <c r="J967" s="33">
        <f t="shared" si="166"/>
        <v>0</v>
      </c>
      <c r="K967" s="33">
        <f t="shared" si="164"/>
        <v>0</v>
      </c>
      <c r="L967" s="33">
        <f t="shared" si="164"/>
        <v>0</v>
      </c>
      <c r="M967" s="33">
        <f t="shared" si="164"/>
        <v>0</v>
      </c>
      <c r="N967" s="33">
        <f t="shared" si="161"/>
        <v>0</v>
      </c>
      <c r="O967" s="33">
        <f t="shared" si="161"/>
        <v>0</v>
      </c>
      <c r="P967" s="33">
        <f t="shared" si="161"/>
        <v>0</v>
      </c>
      <c r="Q967" s="36">
        <f t="shared" si="168"/>
        <v>1</v>
      </c>
      <c r="R967" s="33" t="s">
        <v>328</v>
      </c>
      <c r="U967" s="33" t="s">
        <v>0</v>
      </c>
      <c r="V967" s="33" t="s">
        <v>4</v>
      </c>
      <c r="W967" s="33" t="s">
        <v>162</v>
      </c>
      <c r="X967" s="33">
        <v>2</v>
      </c>
      <c r="Y967" s="33">
        <v>18.553136910399999</v>
      </c>
      <c r="Z967" s="33">
        <v>20</v>
      </c>
      <c r="AB967" s="33">
        <f t="shared" si="169"/>
        <v>0</v>
      </c>
      <c r="AC967" s="33">
        <f t="shared" si="169"/>
        <v>1</v>
      </c>
      <c r="AD967" s="33">
        <f t="shared" si="169"/>
        <v>0</v>
      </c>
      <c r="AE967" s="33">
        <f t="shared" si="169"/>
        <v>0</v>
      </c>
      <c r="AF967" s="33">
        <f t="shared" si="169"/>
        <v>0</v>
      </c>
      <c r="AG967" s="33">
        <f t="shared" si="169"/>
        <v>0</v>
      </c>
      <c r="AH967" s="33">
        <f t="shared" si="169"/>
        <v>0</v>
      </c>
      <c r="AI967" s="33">
        <f t="shared" si="169"/>
        <v>0</v>
      </c>
      <c r="AJ967" s="33">
        <f t="shared" si="169"/>
        <v>0</v>
      </c>
      <c r="AK967" s="33">
        <f t="shared" si="169"/>
        <v>0</v>
      </c>
      <c r="AL967" s="33">
        <f t="shared" si="169"/>
        <v>0</v>
      </c>
      <c r="AM967" s="33">
        <f t="shared" si="169"/>
        <v>0</v>
      </c>
    </row>
    <row r="968" spans="1:39">
      <c r="A968" s="33" t="s">
        <v>0</v>
      </c>
      <c r="B968" s="33" t="str">
        <f t="shared" si="167"/>
        <v>1950s</v>
      </c>
      <c r="C968" s="33" t="s">
        <v>162</v>
      </c>
      <c r="D968" s="77" t="s">
        <v>161</v>
      </c>
      <c r="E968" s="33">
        <f t="shared" si="166"/>
        <v>0</v>
      </c>
      <c r="F968" s="33">
        <f t="shared" si="166"/>
        <v>1</v>
      </c>
      <c r="G968" s="33">
        <f t="shared" si="166"/>
        <v>0</v>
      </c>
      <c r="H968" s="33">
        <f t="shared" si="166"/>
        <v>0</v>
      </c>
      <c r="I968" s="33">
        <f t="shared" si="166"/>
        <v>0</v>
      </c>
      <c r="J968" s="33">
        <f t="shared" si="166"/>
        <v>0</v>
      </c>
      <c r="K968" s="33">
        <f t="shared" si="164"/>
        <v>0</v>
      </c>
      <c r="L968" s="33">
        <f t="shared" si="164"/>
        <v>0</v>
      </c>
      <c r="M968" s="33">
        <f t="shared" si="164"/>
        <v>0</v>
      </c>
      <c r="N968" s="33">
        <f t="shared" si="161"/>
        <v>0</v>
      </c>
      <c r="O968" s="33">
        <f t="shared" si="161"/>
        <v>0</v>
      </c>
      <c r="P968" s="33">
        <f t="shared" si="161"/>
        <v>0</v>
      </c>
      <c r="Q968" s="36">
        <f t="shared" si="168"/>
        <v>1</v>
      </c>
      <c r="R968" s="33" t="s">
        <v>328</v>
      </c>
      <c r="U968" s="33" t="s">
        <v>0</v>
      </c>
      <c r="V968" s="33" t="s">
        <v>4</v>
      </c>
      <c r="W968" s="33" t="s">
        <v>162</v>
      </c>
      <c r="X968" s="33" t="s">
        <v>161</v>
      </c>
      <c r="Y968" s="33">
        <v>19.202816250800002</v>
      </c>
      <c r="Z968" s="33">
        <v>20</v>
      </c>
      <c r="AB968" s="33">
        <f t="shared" si="169"/>
        <v>0</v>
      </c>
      <c r="AC968" s="33">
        <f t="shared" si="169"/>
        <v>1</v>
      </c>
      <c r="AD968" s="33">
        <f t="shared" si="169"/>
        <v>0</v>
      </c>
      <c r="AE968" s="33">
        <f t="shared" si="169"/>
        <v>0</v>
      </c>
      <c r="AF968" s="33">
        <f t="shared" si="169"/>
        <v>0</v>
      </c>
      <c r="AG968" s="33">
        <f t="shared" si="169"/>
        <v>0</v>
      </c>
      <c r="AH968" s="33">
        <f t="shared" si="169"/>
        <v>0</v>
      </c>
      <c r="AI968" s="33">
        <f t="shared" si="169"/>
        <v>0</v>
      </c>
      <c r="AJ968" s="33">
        <f t="shared" si="169"/>
        <v>0</v>
      </c>
      <c r="AK968" s="33">
        <f t="shared" si="169"/>
        <v>0</v>
      </c>
      <c r="AL968" s="33">
        <f t="shared" si="169"/>
        <v>0</v>
      </c>
      <c r="AM968" s="33">
        <f t="shared" si="169"/>
        <v>0</v>
      </c>
    </row>
    <row r="969" spans="1:39">
      <c r="A969" s="33" t="s">
        <v>0</v>
      </c>
      <c r="B969" s="33" t="str">
        <f t="shared" si="167"/>
        <v>1950s</v>
      </c>
      <c r="C969" s="33" t="s">
        <v>163</v>
      </c>
      <c r="D969" s="77">
        <v>1</v>
      </c>
      <c r="E969" s="33">
        <f t="shared" si="166"/>
        <v>0</v>
      </c>
      <c r="F969" s="33">
        <f t="shared" si="166"/>
        <v>0</v>
      </c>
      <c r="G969" s="33">
        <f t="shared" si="166"/>
        <v>1</v>
      </c>
      <c r="H969" s="33">
        <f t="shared" si="166"/>
        <v>0</v>
      </c>
      <c r="I969" s="33">
        <f t="shared" si="166"/>
        <v>0</v>
      </c>
      <c r="J969" s="33">
        <f t="shared" si="166"/>
        <v>0</v>
      </c>
      <c r="K969" s="33">
        <f t="shared" si="164"/>
        <v>0</v>
      </c>
      <c r="L969" s="33">
        <f t="shared" si="164"/>
        <v>0</v>
      </c>
      <c r="M969" s="33">
        <f t="shared" si="164"/>
        <v>0</v>
      </c>
      <c r="N969" s="33">
        <f t="shared" si="164"/>
        <v>0</v>
      </c>
      <c r="O969" s="33">
        <f t="shared" si="164"/>
        <v>0</v>
      </c>
      <c r="P969" s="33">
        <f t="shared" si="164"/>
        <v>0</v>
      </c>
      <c r="Q969" s="36">
        <f t="shared" si="168"/>
        <v>1</v>
      </c>
      <c r="R969" s="33" t="s">
        <v>328</v>
      </c>
      <c r="U969" s="33" t="s">
        <v>0</v>
      </c>
      <c r="V969" s="33" t="s">
        <v>4</v>
      </c>
      <c r="W969" s="33" t="s">
        <v>163</v>
      </c>
      <c r="X969" s="33">
        <v>1</v>
      </c>
      <c r="Y969" s="33">
        <v>16.107635828300001</v>
      </c>
      <c r="Z969" s="33">
        <v>15</v>
      </c>
      <c r="AB969" s="33">
        <f t="shared" si="169"/>
        <v>0</v>
      </c>
      <c r="AC969" s="33">
        <f t="shared" si="169"/>
        <v>0</v>
      </c>
      <c r="AD969" s="33">
        <f t="shared" si="169"/>
        <v>1</v>
      </c>
      <c r="AE969" s="33">
        <f t="shared" si="169"/>
        <v>0</v>
      </c>
      <c r="AF969" s="33">
        <f t="shared" si="169"/>
        <v>0</v>
      </c>
      <c r="AG969" s="33">
        <f t="shared" si="169"/>
        <v>0</v>
      </c>
      <c r="AH969" s="33">
        <f t="shared" si="169"/>
        <v>0</v>
      </c>
      <c r="AI969" s="33">
        <f t="shared" si="169"/>
        <v>0</v>
      </c>
      <c r="AJ969" s="33">
        <f t="shared" si="169"/>
        <v>0</v>
      </c>
      <c r="AK969" s="33">
        <f t="shared" si="169"/>
        <v>0</v>
      </c>
      <c r="AL969" s="33">
        <f t="shared" si="169"/>
        <v>0</v>
      </c>
      <c r="AM969" s="33">
        <f t="shared" si="169"/>
        <v>0</v>
      </c>
    </row>
    <row r="970" spans="1:39">
      <c r="A970" s="33" t="s">
        <v>0</v>
      </c>
      <c r="B970" s="33" t="str">
        <f t="shared" si="167"/>
        <v>1950s</v>
      </c>
      <c r="C970" s="33" t="s">
        <v>163</v>
      </c>
      <c r="D970" s="77">
        <v>2</v>
      </c>
      <c r="E970" s="33">
        <f t="shared" si="166"/>
        <v>0</v>
      </c>
      <c r="F970" s="33">
        <f t="shared" si="166"/>
        <v>0</v>
      </c>
      <c r="G970" s="33">
        <f t="shared" si="166"/>
        <v>1</v>
      </c>
      <c r="H970" s="33">
        <f t="shared" si="166"/>
        <v>0</v>
      </c>
      <c r="I970" s="33">
        <f t="shared" si="166"/>
        <v>0</v>
      </c>
      <c r="J970" s="33">
        <f t="shared" si="166"/>
        <v>0</v>
      </c>
      <c r="K970" s="33">
        <f t="shared" si="164"/>
        <v>0</v>
      </c>
      <c r="L970" s="33">
        <f t="shared" si="164"/>
        <v>0</v>
      </c>
      <c r="M970" s="33">
        <f t="shared" si="164"/>
        <v>0</v>
      </c>
      <c r="N970" s="33">
        <f t="shared" si="164"/>
        <v>0</v>
      </c>
      <c r="O970" s="33">
        <f t="shared" si="164"/>
        <v>0</v>
      </c>
      <c r="P970" s="33">
        <f t="shared" si="164"/>
        <v>0</v>
      </c>
      <c r="Q970" s="36">
        <f t="shared" si="168"/>
        <v>1</v>
      </c>
      <c r="R970" s="33" t="s">
        <v>328</v>
      </c>
      <c r="U970" s="33" t="s">
        <v>0</v>
      </c>
      <c r="V970" s="33" t="s">
        <v>4</v>
      </c>
      <c r="W970" s="33" t="s">
        <v>163</v>
      </c>
      <c r="X970" s="33">
        <v>2</v>
      </c>
      <c r="Y970" s="33">
        <v>15.293178517399999</v>
      </c>
      <c r="Z970" s="33">
        <v>15</v>
      </c>
      <c r="AB970" s="33">
        <f t="shared" si="169"/>
        <v>0</v>
      </c>
      <c r="AC970" s="33">
        <f t="shared" si="169"/>
        <v>0</v>
      </c>
      <c r="AD970" s="33">
        <f t="shared" si="169"/>
        <v>1</v>
      </c>
      <c r="AE970" s="33">
        <f t="shared" si="169"/>
        <v>0</v>
      </c>
      <c r="AF970" s="33">
        <f t="shared" si="169"/>
        <v>0</v>
      </c>
      <c r="AG970" s="33">
        <f t="shared" si="169"/>
        <v>0</v>
      </c>
      <c r="AH970" s="33">
        <f t="shared" si="169"/>
        <v>0</v>
      </c>
      <c r="AI970" s="33">
        <f t="shared" si="169"/>
        <v>0</v>
      </c>
      <c r="AJ970" s="33">
        <f t="shared" si="169"/>
        <v>0</v>
      </c>
      <c r="AK970" s="33">
        <f t="shared" si="169"/>
        <v>0</v>
      </c>
      <c r="AL970" s="33">
        <f t="shared" si="169"/>
        <v>0</v>
      </c>
      <c r="AM970" s="33">
        <f t="shared" si="169"/>
        <v>0</v>
      </c>
    </row>
    <row r="971" spans="1:39">
      <c r="A971" s="33" t="s">
        <v>0</v>
      </c>
      <c r="B971" s="33" t="str">
        <f t="shared" si="167"/>
        <v>1950s</v>
      </c>
      <c r="C971" s="33" t="s">
        <v>163</v>
      </c>
      <c r="D971" s="77" t="s">
        <v>161</v>
      </c>
      <c r="E971" s="33">
        <f t="shared" si="166"/>
        <v>0</v>
      </c>
      <c r="F971" s="33">
        <f t="shared" si="166"/>
        <v>0</v>
      </c>
      <c r="G971" s="33">
        <f t="shared" si="166"/>
        <v>1</v>
      </c>
      <c r="H971" s="33">
        <f t="shared" si="166"/>
        <v>0</v>
      </c>
      <c r="I971" s="33">
        <f t="shared" si="166"/>
        <v>0</v>
      </c>
      <c r="J971" s="33">
        <f t="shared" si="166"/>
        <v>0</v>
      </c>
      <c r="K971" s="33">
        <f t="shared" si="164"/>
        <v>0</v>
      </c>
      <c r="L971" s="33">
        <f t="shared" si="164"/>
        <v>0</v>
      </c>
      <c r="M971" s="33">
        <f t="shared" si="164"/>
        <v>0</v>
      </c>
      <c r="N971" s="33">
        <f t="shared" si="164"/>
        <v>0</v>
      </c>
      <c r="O971" s="33">
        <f t="shared" si="164"/>
        <v>0</v>
      </c>
      <c r="P971" s="33">
        <f t="shared" si="164"/>
        <v>0</v>
      </c>
      <c r="Q971" s="36">
        <f t="shared" si="168"/>
        <v>1</v>
      </c>
      <c r="R971" s="33" t="s">
        <v>328</v>
      </c>
      <c r="U971" s="33" t="s">
        <v>0</v>
      </c>
      <c r="V971" s="33" t="s">
        <v>4</v>
      </c>
      <c r="W971" s="33" t="s">
        <v>163</v>
      </c>
      <c r="X971" s="33" t="s">
        <v>161</v>
      </c>
      <c r="Y971" s="33">
        <v>15.8287031664</v>
      </c>
      <c r="Z971" s="33">
        <v>15</v>
      </c>
      <c r="AB971" s="33">
        <f t="shared" si="169"/>
        <v>0</v>
      </c>
      <c r="AC971" s="33">
        <f t="shared" si="169"/>
        <v>0</v>
      </c>
      <c r="AD971" s="33">
        <f t="shared" si="169"/>
        <v>1</v>
      </c>
      <c r="AE971" s="33">
        <f t="shared" si="169"/>
        <v>0</v>
      </c>
      <c r="AF971" s="33">
        <f t="shared" si="169"/>
        <v>0</v>
      </c>
      <c r="AG971" s="33">
        <f t="shared" si="169"/>
        <v>0</v>
      </c>
      <c r="AH971" s="33">
        <f t="shared" si="169"/>
        <v>0</v>
      </c>
      <c r="AI971" s="33">
        <f t="shared" si="169"/>
        <v>0</v>
      </c>
      <c r="AJ971" s="33">
        <f t="shared" si="169"/>
        <v>0</v>
      </c>
      <c r="AK971" s="33">
        <f t="shared" si="169"/>
        <v>0</v>
      </c>
      <c r="AL971" s="33">
        <f t="shared" si="169"/>
        <v>0</v>
      </c>
      <c r="AM971" s="33">
        <f t="shared" si="169"/>
        <v>0</v>
      </c>
    </row>
    <row r="972" spans="1:39">
      <c r="A972" s="33" t="s">
        <v>0</v>
      </c>
      <c r="B972" s="33" t="str">
        <f t="shared" si="167"/>
        <v>1950s</v>
      </c>
      <c r="C972" s="33" t="s">
        <v>164</v>
      </c>
      <c r="D972" s="77">
        <v>1</v>
      </c>
      <c r="E972" s="33">
        <f t="shared" si="166"/>
        <v>0</v>
      </c>
      <c r="F972" s="33">
        <f t="shared" si="166"/>
        <v>0</v>
      </c>
      <c r="G972" s="33">
        <f t="shared" si="166"/>
        <v>1</v>
      </c>
      <c r="H972" s="33">
        <f t="shared" si="166"/>
        <v>0</v>
      </c>
      <c r="I972" s="33">
        <f t="shared" si="166"/>
        <v>0</v>
      </c>
      <c r="J972" s="33">
        <f t="shared" si="166"/>
        <v>0</v>
      </c>
      <c r="K972" s="33">
        <f t="shared" si="164"/>
        <v>0</v>
      </c>
      <c r="L972" s="33">
        <f t="shared" si="164"/>
        <v>0</v>
      </c>
      <c r="M972" s="33">
        <f t="shared" si="164"/>
        <v>0</v>
      </c>
      <c r="N972" s="33">
        <f t="shared" si="164"/>
        <v>0</v>
      </c>
      <c r="O972" s="33">
        <f t="shared" si="164"/>
        <v>0</v>
      </c>
      <c r="P972" s="33">
        <f t="shared" si="164"/>
        <v>0</v>
      </c>
      <c r="Q972" s="36">
        <f t="shared" si="168"/>
        <v>1</v>
      </c>
      <c r="R972" s="33" t="s">
        <v>328</v>
      </c>
      <c r="U972" s="33" t="s">
        <v>0</v>
      </c>
      <c r="V972" s="33" t="s">
        <v>4</v>
      </c>
      <c r="W972" s="33" t="s">
        <v>164</v>
      </c>
      <c r="X972" s="33">
        <v>1</v>
      </c>
      <c r="Y972" s="33">
        <v>13.277374678199999</v>
      </c>
      <c r="Z972" s="33">
        <v>15</v>
      </c>
      <c r="AB972" s="33">
        <f t="shared" si="169"/>
        <v>0</v>
      </c>
      <c r="AC972" s="33">
        <f t="shared" si="169"/>
        <v>0</v>
      </c>
      <c r="AD972" s="33">
        <f t="shared" si="169"/>
        <v>1</v>
      </c>
      <c r="AE972" s="33">
        <f t="shared" si="169"/>
        <v>0</v>
      </c>
      <c r="AF972" s="33">
        <f t="shared" si="169"/>
        <v>0</v>
      </c>
      <c r="AG972" s="33">
        <f t="shared" si="169"/>
        <v>0</v>
      </c>
      <c r="AH972" s="33">
        <f t="shared" si="169"/>
        <v>0</v>
      </c>
      <c r="AI972" s="33">
        <f t="shared" si="169"/>
        <v>0</v>
      </c>
      <c r="AJ972" s="33">
        <f t="shared" si="169"/>
        <v>0</v>
      </c>
      <c r="AK972" s="33">
        <f t="shared" si="169"/>
        <v>0</v>
      </c>
      <c r="AL972" s="33">
        <f t="shared" si="169"/>
        <v>0</v>
      </c>
      <c r="AM972" s="33">
        <f t="shared" si="169"/>
        <v>0</v>
      </c>
    </row>
    <row r="973" spans="1:39">
      <c r="A973" s="33" t="s">
        <v>0</v>
      </c>
      <c r="B973" s="33" t="str">
        <f t="shared" si="167"/>
        <v>1950s</v>
      </c>
      <c r="C973" s="33" t="s">
        <v>164</v>
      </c>
      <c r="D973" s="77">
        <v>2</v>
      </c>
      <c r="E973" s="33">
        <f t="shared" si="166"/>
        <v>0</v>
      </c>
      <c r="F973" s="33">
        <f t="shared" si="166"/>
        <v>0</v>
      </c>
      <c r="G973" s="33">
        <f t="shared" si="166"/>
        <v>1</v>
      </c>
      <c r="H973" s="33">
        <f t="shared" si="166"/>
        <v>0</v>
      </c>
      <c r="I973" s="33">
        <f t="shared" si="166"/>
        <v>0</v>
      </c>
      <c r="J973" s="33">
        <f t="shared" si="166"/>
        <v>0</v>
      </c>
      <c r="K973" s="33">
        <f t="shared" si="164"/>
        <v>0</v>
      </c>
      <c r="L973" s="33">
        <f t="shared" si="164"/>
        <v>0</v>
      </c>
      <c r="M973" s="33">
        <f t="shared" si="164"/>
        <v>0</v>
      </c>
      <c r="N973" s="33">
        <f t="shared" si="164"/>
        <v>0</v>
      </c>
      <c r="O973" s="33">
        <f t="shared" si="164"/>
        <v>0</v>
      </c>
      <c r="P973" s="33">
        <f t="shared" si="164"/>
        <v>0</v>
      </c>
      <c r="Q973" s="36">
        <f t="shared" si="168"/>
        <v>1</v>
      </c>
      <c r="R973" s="33" t="s">
        <v>328</v>
      </c>
      <c r="U973" s="33" t="s">
        <v>0</v>
      </c>
      <c r="V973" s="33" t="s">
        <v>4</v>
      </c>
      <c r="W973" s="33" t="s">
        <v>164</v>
      </c>
      <c r="X973" s="33">
        <v>2</v>
      </c>
      <c r="Y973" s="33">
        <v>12.6060250778</v>
      </c>
      <c r="Z973" s="33">
        <v>15</v>
      </c>
      <c r="AB973" s="33">
        <f t="shared" si="169"/>
        <v>0</v>
      </c>
      <c r="AC973" s="33">
        <f t="shared" si="169"/>
        <v>0</v>
      </c>
      <c r="AD973" s="33">
        <f t="shared" si="169"/>
        <v>1</v>
      </c>
      <c r="AE973" s="33">
        <f t="shared" si="169"/>
        <v>0</v>
      </c>
      <c r="AF973" s="33">
        <f t="shared" si="169"/>
        <v>0</v>
      </c>
      <c r="AG973" s="33">
        <f t="shared" si="169"/>
        <v>0</v>
      </c>
      <c r="AH973" s="33">
        <f t="shared" si="169"/>
        <v>0</v>
      </c>
      <c r="AI973" s="33">
        <f t="shared" si="169"/>
        <v>0</v>
      </c>
      <c r="AJ973" s="33">
        <f t="shared" si="169"/>
        <v>0</v>
      </c>
      <c r="AK973" s="33">
        <f t="shared" si="169"/>
        <v>0</v>
      </c>
      <c r="AL973" s="33">
        <f t="shared" si="169"/>
        <v>0</v>
      </c>
      <c r="AM973" s="33">
        <f t="shared" si="169"/>
        <v>0</v>
      </c>
    </row>
    <row r="974" spans="1:39">
      <c r="A974" s="33" t="s">
        <v>0</v>
      </c>
      <c r="B974" s="33" t="str">
        <f t="shared" si="167"/>
        <v>1950s</v>
      </c>
      <c r="C974" s="33" t="s">
        <v>164</v>
      </c>
      <c r="D974" s="77" t="s">
        <v>161</v>
      </c>
      <c r="E974" s="33">
        <f t="shared" si="166"/>
        <v>0</v>
      </c>
      <c r="F974" s="33">
        <f t="shared" si="166"/>
        <v>0</v>
      </c>
      <c r="G974" s="33">
        <f t="shared" si="166"/>
        <v>1</v>
      </c>
      <c r="H974" s="33">
        <f t="shared" si="166"/>
        <v>0</v>
      </c>
      <c r="I974" s="33">
        <f t="shared" si="166"/>
        <v>0</v>
      </c>
      <c r="J974" s="33">
        <f t="shared" si="166"/>
        <v>0</v>
      </c>
      <c r="K974" s="33">
        <f t="shared" si="164"/>
        <v>0</v>
      </c>
      <c r="L974" s="33">
        <f t="shared" si="164"/>
        <v>0</v>
      </c>
      <c r="M974" s="33">
        <f t="shared" si="164"/>
        <v>0</v>
      </c>
      <c r="N974" s="33">
        <f t="shared" si="164"/>
        <v>0</v>
      </c>
      <c r="O974" s="33">
        <f t="shared" si="164"/>
        <v>0</v>
      </c>
      <c r="P974" s="33">
        <f t="shared" si="164"/>
        <v>0</v>
      </c>
      <c r="Q974" s="36">
        <f t="shared" si="168"/>
        <v>1</v>
      </c>
      <c r="R974" s="33" t="s">
        <v>328</v>
      </c>
      <c r="U974" s="33" t="s">
        <v>0</v>
      </c>
      <c r="V974" s="33" t="s">
        <v>4</v>
      </c>
      <c r="W974" s="33" t="s">
        <v>164</v>
      </c>
      <c r="X974" s="33" t="s">
        <v>161</v>
      </c>
      <c r="Y974" s="33">
        <v>13.0474530744</v>
      </c>
      <c r="Z974" s="33">
        <v>15</v>
      </c>
      <c r="AB974" s="33">
        <f t="shared" si="169"/>
        <v>0</v>
      </c>
      <c r="AC974" s="33">
        <f t="shared" si="169"/>
        <v>0</v>
      </c>
      <c r="AD974" s="33">
        <f t="shared" si="169"/>
        <v>1</v>
      </c>
      <c r="AE974" s="33">
        <f t="shared" si="169"/>
        <v>0</v>
      </c>
      <c r="AF974" s="33">
        <f t="shared" si="169"/>
        <v>0</v>
      </c>
      <c r="AG974" s="33">
        <f t="shared" si="169"/>
        <v>0</v>
      </c>
      <c r="AH974" s="33">
        <f t="shared" si="169"/>
        <v>0</v>
      </c>
      <c r="AI974" s="33">
        <f t="shared" si="169"/>
        <v>0</v>
      </c>
      <c r="AJ974" s="33">
        <f t="shared" si="169"/>
        <v>0</v>
      </c>
      <c r="AK974" s="33">
        <f t="shared" si="169"/>
        <v>0</v>
      </c>
      <c r="AL974" s="33">
        <f t="shared" si="169"/>
        <v>0</v>
      </c>
      <c r="AM974" s="33">
        <f t="shared" si="169"/>
        <v>0</v>
      </c>
    </row>
    <row r="975" spans="1:39">
      <c r="A975" s="33" t="s">
        <v>0</v>
      </c>
      <c r="B975" s="33" t="str">
        <f t="shared" si="167"/>
        <v>1950s</v>
      </c>
      <c r="C975" s="33" t="s">
        <v>165</v>
      </c>
      <c r="D975" s="77">
        <v>1</v>
      </c>
      <c r="E975" s="33">
        <f t="shared" si="166"/>
        <v>0</v>
      </c>
      <c r="F975" s="33">
        <f t="shared" si="166"/>
        <v>0</v>
      </c>
      <c r="G975" s="33">
        <f t="shared" si="166"/>
        <v>0</v>
      </c>
      <c r="H975" s="33">
        <f t="shared" si="166"/>
        <v>1</v>
      </c>
      <c r="I975" s="33">
        <f t="shared" si="166"/>
        <v>0</v>
      </c>
      <c r="J975" s="33">
        <f t="shared" si="166"/>
        <v>0</v>
      </c>
      <c r="K975" s="33">
        <f t="shared" si="164"/>
        <v>0</v>
      </c>
      <c r="L975" s="33">
        <f t="shared" si="164"/>
        <v>0</v>
      </c>
      <c r="M975" s="33">
        <f t="shared" si="164"/>
        <v>0</v>
      </c>
      <c r="N975" s="33">
        <f t="shared" si="164"/>
        <v>0</v>
      </c>
      <c r="O975" s="33">
        <f t="shared" si="164"/>
        <v>0</v>
      </c>
      <c r="P975" s="33">
        <f t="shared" si="164"/>
        <v>0</v>
      </c>
      <c r="Q975" s="36">
        <f t="shared" si="168"/>
        <v>1</v>
      </c>
      <c r="R975" s="33" t="s">
        <v>328</v>
      </c>
      <c r="U975" s="33" t="s">
        <v>0</v>
      </c>
      <c r="V975" s="33" t="s">
        <v>4</v>
      </c>
      <c r="W975" s="33" t="s">
        <v>165</v>
      </c>
      <c r="X975" s="33">
        <v>1</v>
      </c>
      <c r="Y975" s="33">
        <v>10.9444166868</v>
      </c>
      <c r="Z975" s="33">
        <v>10</v>
      </c>
      <c r="AB975" s="33">
        <f t="shared" si="169"/>
        <v>0</v>
      </c>
      <c r="AC975" s="33">
        <f t="shared" si="169"/>
        <v>0</v>
      </c>
      <c r="AD975" s="33">
        <f t="shared" si="169"/>
        <v>0</v>
      </c>
      <c r="AE975" s="33">
        <f t="shared" si="169"/>
        <v>1</v>
      </c>
      <c r="AF975" s="33">
        <f t="shared" si="169"/>
        <v>0</v>
      </c>
      <c r="AG975" s="33">
        <f t="shared" si="169"/>
        <v>0</v>
      </c>
      <c r="AH975" s="33">
        <f t="shared" si="169"/>
        <v>0</v>
      </c>
      <c r="AI975" s="33">
        <f t="shared" si="169"/>
        <v>0</v>
      </c>
      <c r="AJ975" s="33">
        <f t="shared" si="169"/>
        <v>0</v>
      </c>
      <c r="AK975" s="33">
        <f t="shared" si="169"/>
        <v>0</v>
      </c>
      <c r="AL975" s="33">
        <f t="shared" si="169"/>
        <v>0</v>
      </c>
      <c r="AM975" s="33">
        <f t="shared" si="169"/>
        <v>0</v>
      </c>
    </row>
    <row r="976" spans="1:39">
      <c r="A976" s="33" t="s">
        <v>0</v>
      </c>
      <c r="B976" s="33" t="str">
        <f t="shared" si="167"/>
        <v>1950s</v>
      </c>
      <c r="C976" s="33" t="s">
        <v>165</v>
      </c>
      <c r="D976" s="77">
        <v>2</v>
      </c>
      <c r="E976" s="33">
        <f t="shared" si="166"/>
        <v>0</v>
      </c>
      <c r="F976" s="33">
        <f t="shared" si="166"/>
        <v>0</v>
      </c>
      <c r="G976" s="33">
        <f t="shared" si="166"/>
        <v>0</v>
      </c>
      <c r="H976" s="33">
        <f t="shared" si="166"/>
        <v>1</v>
      </c>
      <c r="I976" s="33">
        <f t="shared" si="166"/>
        <v>0</v>
      </c>
      <c r="J976" s="33">
        <f t="shared" si="166"/>
        <v>0</v>
      </c>
      <c r="K976" s="33">
        <f t="shared" si="164"/>
        <v>0</v>
      </c>
      <c r="L976" s="33">
        <f t="shared" si="164"/>
        <v>0</v>
      </c>
      <c r="M976" s="33">
        <f t="shared" si="164"/>
        <v>0</v>
      </c>
      <c r="N976" s="33">
        <f t="shared" si="164"/>
        <v>0</v>
      </c>
      <c r="O976" s="33">
        <f t="shared" si="164"/>
        <v>0</v>
      </c>
      <c r="P976" s="33">
        <f t="shared" si="164"/>
        <v>0</v>
      </c>
      <c r="Q976" s="36">
        <f t="shared" si="168"/>
        <v>1</v>
      </c>
      <c r="R976" s="33" t="s">
        <v>328</v>
      </c>
      <c r="U976" s="33" t="s">
        <v>0</v>
      </c>
      <c r="V976" s="33" t="s">
        <v>4</v>
      </c>
      <c r="W976" s="33" t="s">
        <v>165</v>
      </c>
      <c r="X976" s="33">
        <v>2</v>
      </c>
      <c r="Y976" s="33">
        <v>10.391029443700001</v>
      </c>
      <c r="Z976" s="33">
        <v>10</v>
      </c>
      <c r="AB976" s="33">
        <f t="shared" ref="AB976:AM988" si="170">IF(AB$2=$Z976,1,0)</f>
        <v>0</v>
      </c>
      <c r="AC976" s="33">
        <f t="shared" si="170"/>
        <v>0</v>
      </c>
      <c r="AD976" s="33">
        <f t="shared" si="170"/>
        <v>0</v>
      </c>
      <c r="AE976" s="33">
        <f t="shared" si="170"/>
        <v>1</v>
      </c>
      <c r="AF976" s="33">
        <f t="shared" si="170"/>
        <v>0</v>
      </c>
      <c r="AG976" s="33">
        <f t="shared" si="170"/>
        <v>0</v>
      </c>
      <c r="AH976" s="33">
        <f t="shared" si="170"/>
        <v>0</v>
      </c>
      <c r="AI976" s="33">
        <f t="shared" si="170"/>
        <v>0</v>
      </c>
      <c r="AJ976" s="33">
        <f t="shared" si="170"/>
        <v>0</v>
      </c>
      <c r="AK976" s="33">
        <f t="shared" si="170"/>
        <v>0</v>
      </c>
      <c r="AL976" s="33">
        <f t="shared" si="170"/>
        <v>0</v>
      </c>
      <c r="AM976" s="33">
        <f t="shared" si="170"/>
        <v>0</v>
      </c>
    </row>
    <row r="977" spans="1:39">
      <c r="A977" s="33" t="s">
        <v>0</v>
      </c>
      <c r="B977" s="33" t="str">
        <f t="shared" si="167"/>
        <v>1950s</v>
      </c>
      <c r="C977" s="33" t="s">
        <v>165</v>
      </c>
      <c r="D977" s="77" t="s">
        <v>161</v>
      </c>
      <c r="E977" s="33">
        <f t="shared" si="166"/>
        <v>0</v>
      </c>
      <c r="F977" s="33">
        <f t="shared" si="166"/>
        <v>0</v>
      </c>
      <c r="G977" s="33">
        <f t="shared" si="166"/>
        <v>0</v>
      </c>
      <c r="H977" s="33">
        <f t="shared" si="166"/>
        <v>1</v>
      </c>
      <c r="I977" s="33">
        <f t="shared" si="166"/>
        <v>0</v>
      </c>
      <c r="J977" s="33">
        <f t="shared" si="166"/>
        <v>0</v>
      </c>
      <c r="K977" s="33">
        <f t="shared" si="164"/>
        <v>0</v>
      </c>
      <c r="L977" s="33">
        <f t="shared" si="164"/>
        <v>0</v>
      </c>
      <c r="M977" s="33">
        <f t="shared" si="164"/>
        <v>0</v>
      </c>
      <c r="N977" s="33">
        <f t="shared" si="164"/>
        <v>0</v>
      </c>
      <c r="O977" s="33">
        <f t="shared" si="164"/>
        <v>0</v>
      </c>
      <c r="P977" s="33">
        <f t="shared" si="164"/>
        <v>0</v>
      </c>
      <c r="Q977" s="36">
        <f t="shared" si="168"/>
        <v>1</v>
      </c>
      <c r="R977" s="33" t="s">
        <v>328</v>
      </c>
      <c r="U977" s="33" t="s">
        <v>0</v>
      </c>
      <c r="V977" s="33" t="s">
        <v>4</v>
      </c>
      <c r="W977" s="33" t="s">
        <v>165</v>
      </c>
      <c r="X977" s="33" t="s">
        <v>161</v>
      </c>
      <c r="Y977" s="33">
        <v>10.7548944433</v>
      </c>
      <c r="Z977" s="33">
        <v>10</v>
      </c>
      <c r="AB977" s="33">
        <f t="shared" si="170"/>
        <v>0</v>
      </c>
      <c r="AC977" s="33">
        <f t="shared" si="170"/>
        <v>0</v>
      </c>
      <c r="AD977" s="33">
        <f t="shared" si="170"/>
        <v>0</v>
      </c>
      <c r="AE977" s="33">
        <f t="shared" si="170"/>
        <v>1</v>
      </c>
      <c r="AF977" s="33">
        <f t="shared" si="170"/>
        <v>0</v>
      </c>
      <c r="AG977" s="33">
        <f t="shared" si="170"/>
        <v>0</v>
      </c>
      <c r="AH977" s="33">
        <f t="shared" si="170"/>
        <v>0</v>
      </c>
      <c r="AI977" s="33">
        <f t="shared" si="170"/>
        <v>0</v>
      </c>
      <c r="AJ977" s="33">
        <f t="shared" si="170"/>
        <v>0</v>
      </c>
      <c r="AK977" s="33">
        <f t="shared" si="170"/>
        <v>0</v>
      </c>
      <c r="AL977" s="33">
        <f t="shared" si="170"/>
        <v>0</v>
      </c>
      <c r="AM977" s="33">
        <f t="shared" si="170"/>
        <v>0</v>
      </c>
    </row>
    <row r="978" spans="1:39">
      <c r="A978" s="33" t="s">
        <v>0</v>
      </c>
      <c r="B978" s="33" t="str">
        <f t="shared" si="167"/>
        <v>1960s</v>
      </c>
      <c r="C978" s="33" t="s">
        <v>162</v>
      </c>
      <c r="D978" s="77">
        <v>1</v>
      </c>
      <c r="E978" s="33">
        <f t="shared" si="166"/>
        <v>0</v>
      </c>
      <c r="F978" s="33">
        <f t="shared" si="166"/>
        <v>1</v>
      </c>
      <c r="G978" s="33">
        <f t="shared" si="166"/>
        <v>0</v>
      </c>
      <c r="H978" s="33">
        <f t="shared" si="166"/>
        <v>0</v>
      </c>
      <c r="I978" s="33">
        <f t="shared" si="166"/>
        <v>0</v>
      </c>
      <c r="J978" s="33">
        <f t="shared" si="166"/>
        <v>0</v>
      </c>
      <c r="K978" s="33">
        <f t="shared" si="164"/>
        <v>0</v>
      </c>
      <c r="L978" s="33">
        <f t="shared" si="164"/>
        <v>0</v>
      </c>
      <c r="M978" s="33">
        <f t="shared" si="164"/>
        <v>0</v>
      </c>
      <c r="N978" s="33">
        <f t="shared" si="164"/>
        <v>0</v>
      </c>
      <c r="O978" s="33">
        <f t="shared" si="164"/>
        <v>0</v>
      </c>
      <c r="P978" s="33">
        <f t="shared" si="164"/>
        <v>0</v>
      </c>
      <c r="Q978" s="36">
        <f t="shared" si="168"/>
        <v>1</v>
      </c>
      <c r="R978" s="33" t="s">
        <v>328</v>
      </c>
      <c r="U978" s="33" t="s">
        <v>0</v>
      </c>
      <c r="V978" s="33" t="s">
        <v>5</v>
      </c>
      <c r="W978" s="33" t="s">
        <v>327</v>
      </c>
      <c r="X978" s="33">
        <v>1</v>
      </c>
      <c r="Y978" s="33">
        <v>21.744773604399999</v>
      </c>
      <c r="Z978" s="33">
        <v>20</v>
      </c>
      <c r="AB978" s="33">
        <f t="shared" si="170"/>
        <v>0</v>
      </c>
      <c r="AC978" s="33">
        <f t="shared" si="170"/>
        <v>1</v>
      </c>
      <c r="AD978" s="33">
        <f t="shared" si="170"/>
        <v>0</v>
      </c>
      <c r="AE978" s="33">
        <f t="shared" si="170"/>
        <v>0</v>
      </c>
      <c r="AF978" s="33">
        <f t="shared" si="170"/>
        <v>0</v>
      </c>
      <c r="AG978" s="33">
        <f t="shared" si="170"/>
        <v>0</v>
      </c>
      <c r="AH978" s="33">
        <f t="shared" si="170"/>
        <v>0</v>
      </c>
      <c r="AI978" s="33">
        <f t="shared" si="170"/>
        <v>0</v>
      </c>
      <c r="AJ978" s="33">
        <f t="shared" si="170"/>
        <v>0</v>
      </c>
      <c r="AK978" s="33">
        <f t="shared" si="170"/>
        <v>0</v>
      </c>
      <c r="AL978" s="33">
        <f t="shared" si="170"/>
        <v>0</v>
      </c>
      <c r="AM978" s="33">
        <f t="shared" si="170"/>
        <v>0</v>
      </c>
    </row>
    <row r="979" spans="1:39">
      <c r="A979" s="33" t="s">
        <v>0</v>
      </c>
      <c r="B979" s="33" t="str">
        <f t="shared" si="167"/>
        <v>1960s</v>
      </c>
      <c r="C979" s="33" t="s">
        <v>311</v>
      </c>
      <c r="D979" s="77">
        <v>2</v>
      </c>
      <c r="E979" s="33">
        <f t="shared" si="166"/>
        <v>0</v>
      </c>
      <c r="F979" s="33">
        <f t="shared" si="166"/>
        <v>1</v>
      </c>
      <c r="G979" s="33">
        <f t="shared" si="166"/>
        <v>0</v>
      </c>
      <c r="H979" s="33">
        <f t="shared" si="166"/>
        <v>0</v>
      </c>
      <c r="I979" s="33">
        <f t="shared" si="166"/>
        <v>0</v>
      </c>
      <c r="J979" s="33">
        <f t="shared" si="166"/>
        <v>0</v>
      </c>
      <c r="K979" s="33">
        <f t="shared" si="164"/>
        <v>0</v>
      </c>
      <c r="L979" s="33">
        <f t="shared" si="164"/>
        <v>0</v>
      </c>
      <c r="M979" s="33">
        <f t="shared" si="164"/>
        <v>0</v>
      </c>
      <c r="N979" s="33">
        <f t="shared" si="164"/>
        <v>0</v>
      </c>
      <c r="O979" s="33">
        <f t="shared" si="164"/>
        <v>0</v>
      </c>
      <c r="P979" s="33">
        <f t="shared" si="164"/>
        <v>0</v>
      </c>
      <c r="Q979" s="36">
        <f t="shared" si="168"/>
        <v>1</v>
      </c>
      <c r="R979" s="33" t="s">
        <v>328</v>
      </c>
      <c r="U979" s="33" t="s">
        <v>0</v>
      </c>
      <c r="V979" s="33" t="s">
        <v>5</v>
      </c>
      <c r="W979" s="33" t="s">
        <v>311</v>
      </c>
      <c r="X979" s="33">
        <v>2</v>
      </c>
      <c r="Y979" s="33">
        <v>18.7439471277</v>
      </c>
      <c r="Z979" s="33">
        <v>20</v>
      </c>
      <c r="AB979" s="33">
        <f t="shared" si="170"/>
        <v>0</v>
      </c>
      <c r="AC979" s="33">
        <f t="shared" si="170"/>
        <v>1</v>
      </c>
      <c r="AD979" s="33">
        <f t="shared" si="170"/>
        <v>0</v>
      </c>
      <c r="AE979" s="33">
        <f t="shared" si="170"/>
        <v>0</v>
      </c>
      <c r="AF979" s="33">
        <f t="shared" si="170"/>
        <v>0</v>
      </c>
      <c r="AG979" s="33">
        <f t="shared" si="170"/>
        <v>0</v>
      </c>
      <c r="AH979" s="33">
        <f t="shared" si="170"/>
        <v>0</v>
      </c>
      <c r="AI979" s="33">
        <f t="shared" si="170"/>
        <v>0</v>
      </c>
      <c r="AJ979" s="33">
        <f t="shared" si="170"/>
        <v>0</v>
      </c>
      <c r="AK979" s="33">
        <f t="shared" si="170"/>
        <v>0</v>
      </c>
      <c r="AL979" s="33">
        <f t="shared" si="170"/>
        <v>0</v>
      </c>
      <c r="AM979" s="33">
        <f t="shared" si="170"/>
        <v>0</v>
      </c>
    </row>
    <row r="980" spans="1:39">
      <c r="A980" s="33" t="s">
        <v>0</v>
      </c>
      <c r="B980" s="33" t="str">
        <f t="shared" si="167"/>
        <v>1960s</v>
      </c>
      <c r="C980" s="33" t="s">
        <v>311</v>
      </c>
      <c r="D980" s="77" t="s">
        <v>161</v>
      </c>
      <c r="E980" s="33">
        <f t="shared" si="166"/>
        <v>0</v>
      </c>
      <c r="F980" s="33">
        <f t="shared" si="166"/>
        <v>1</v>
      </c>
      <c r="G980" s="33">
        <f t="shared" si="166"/>
        <v>0</v>
      </c>
      <c r="H980" s="33">
        <f t="shared" si="166"/>
        <v>0</v>
      </c>
      <c r="I980" s="33">
        <f t="shared" si="166"/>
        <v>0</v>
      </c>
      <c r="J980" s="33">
        <f t="shared" si="166"/>
        <v>0</v>
      </c>
      <c r="K980" s="33">
        <f t="shared" si="164"/>
        <v>0</v>
      </c>
      <c r="L980" s="33">
        <f t="shared" si="164"/>
        <v>0</v>
      </c>
      <c r="M980" s="33">
        <f t="shared" si="164"/>
        <v>0</v>
      </c>
      <c r="N980" s="33">
        <f t="shared" si="164"/>
        <v>0</v>
      </c>
      <c r="O980" s="33">
        <f t="shared" si="164"/>
        <v>0</v>
      </c>
      <c r="P980" s="33">
        <f t="shared" si="164"/>
        <v>0</v>
      </c>
      <c r="Q980" s="36">
        <f t="shared" si="168"/>
        <v>1</v>
      </c>
      <c r="R980" s="33" t="s">
        <v>328</v>
      </c>
      <c r="U980" s="33" t="s">
        <v>0</v>
      </c>
      <c r="V980" s="33" t="s">
        <v>5</v>
      </c>
      <c r="W980" s="33" t="s">
        <v>311</v>
      </c>
      <c r="X980" s="33" t="s">
        <v>161</v>
      </c>
      <c r="Y980" s="33">
        <v>19.400308112099999</v>
      </c>
      <c r="Z980" s="33">
        <v>20</v>
      </c>
      <c r="AB980" s="33">
        <f t="shared" si="170"/>
        <v>0</v>
      </c>
      <c r="AC980" s="33">
        <f t="shared" si="170"/>
        <v>1</v>
      </c>
      <c r="AD980" s="33">
        <f t="shared" si="170"/>
        <v>0</v>
      </c>
      <c r="AE980" s="33">
        <f t="shared" si="170"/>
        <v>0</v>
      </c>
      <c r="AF980" s="33">
        <f t="shared" si="170"/>
        <v>0</v>
      </c>
      <c r="AG980" s="33">
        <f t="shared" si="170"/>
        <v>0</v>
      </c>
      <c r="AH980" s="33">
        <f t="shared" si="170"/>
        <v>0</v>
      </c>
      <c r="AI980" s="33">
        <f t="shared" si="170"/>
        <v>0</v>
      </c>
      <c r="AJ980" s="33">
        <f t="shared" si="170"/>
        <v>0</v>
      </c>
      <c r="AK980" s="33">
        <f t="shared" si="170"/>
        <v>0</v>
      </c>
      <c r="AL980" s="33">
        <f t="shared" si="170"/>
        <v>0</v>
      </c>
      <c r="AM980" s="33">
        <f t="shared" si="170"/>
        <v>0</v>
      </c>
    </row>
    <row r="981" spans="1:39">
      <c r="A981" s="33" t="s">
        <v>0</v>
      </c>
      <c r="B981" s="33" t="str">
        <f t="shared" si="167"/>
        <v>1960s</v>
      </c>
      <c r="C981" s="33" t="s">
        <v>162</v>
      </c>
      <c r="D981" s="77">
        <v>2</v>
      </c>
      <c r="E981" s="33">
        <f t="shared" si="166"/>
        <v>0</v>
      </c>
      <c r="F981" s="33">
        <f t="shared" si="166"/>
        <v>0</v>
      </c>
      <c r="G981" s="33">
        <f t="shared" si="166"/>
        <v>1</v>
      </c>
      <c r="H981" s="33">
        <f t="shared" si="166"/>
        <v>0</v>
      </c>
      <c r="I981" s="33">
        <f t="shared" si="166"/>
        <v>0</v>
      </c>
      <c r="J981" s="33">
        <f t="shared" si="166"/>
        <v>0</v>
      </c>
      <c r="K981" s="33">
        <f t="shared" si="164"/>
        <v>0</v>
      </c>
      <c r="L981" s="33">
        <f t="shared" si="164"/>
        <v>0</v>
      </c>
      <c r="M981" s="33">
        <f t="shared" si="164"/>
        <v>0</v>
      </c>
      <c r="N981" s="33">
        <f t="shared" si="164"/>
        <v>0</v>
      </c>
      <c r="O981" s="33">
        <f t="shared" si="164"/>
        <v>0</v>
      </c>
      <c r="P981" s="33">
        <f t="shared" si="164"/>
        <v>0</v>
      </c>
      <c r="Q981" s="36">
        <f t="shared" si="168"/>
        <v>1</v>
      </c>
      <c r="R981" s="33" t="s">
        <v>328</v>
      </c>
      <c r="U981" s="33" t="s">
        <v>0</v>
      </c>
      <c r="V981" s="33" t="s">
        <v>5</v>
      </c>
      <c r="W981" s="33" t="s">
        <v>162</v>
      </c>
      <c r="X981" s="33">
        <v>1</v>
      </c>
      <c r="Y981" s="33">
        <v>16.2732952263</v>
      </c>
      <c r="Z981" s="33">
        <v>15</v>
      </c>
      <c r="AB981" s="33">
        <f t="shared" si="170"/>
        <v>0</v>
      </c>
      <c r="AC981" s="33">
        <f t="shared" si="170"/>
        <v>0</v>
      </c>
      <c r="AD981" s="33">
        <f t="shared" si="170"/>
        <v>1</v>
      </c>
      <c r="AE981" s="33">
        <f t="shared" si="170"/>
        <v>0</v>
      </c>
      <c r="AF981" s="33">
        <f t="shared" si="170"/>
        <v>0</v>
      </c>
      <c r="AG981" s="33">
        <f t="shared" si="170"/>
        <v>0</v>
      </c>
      <c r="AH981" s="33">
        <f t="shared" si="170"/>
        <v>0</v>
      </c>
      <c r="AI981" s="33">
        <f t="shared" si="170"/>
        <v>0</v>
      </c>
      <c r="AJ981" s="33">
        <f t="shared" si="170"/>
        <v>0</v>
      </c>
      <c r="AK981" s="33">
        <f t="shared" si="170"/>
        <v>0</v>
      </c>
      <c r="AL981" s="33">
        <f t="shared" si="170"/>
        <v>0</v>
      </c>
      <c r="AM981" s="33">
        <f t="shared" si="170"/>
        <v>0</v>
      </c>
    </row>
    <row r="982" spans="1:39">
      <c r="A982" s="33" t="s">
        <v>0</v>
      </c>
      <c r="B982" s="33" t="str">
        <f t="shared" si="167"/>
        <v>1960s</v>
      </c>
      <c r="C982" s="33" t="s">
        <v>162</v>
      </c>
      <c r="D982" s="77" t="s">
        <v>161</v>
      </c>
      <c r="E982" s="33">
        <f t="shared" si="166"/>
        <v>0</v>
      </c>
      <c r="F982" s="33">
        <f t="shared" si="166"/>
        <v>0</v>
      </c>
      <c r="G982" s="33">
        <f t="shared" si="166"/>
        <v>1</v>
      </c>
      <c r="H982" s="33">
        <f t="shared" si="166"/>
        <v>0</v>
      </c>
      <c r="I982" s="33">
        <f t="shared" si="166"/>
        <v>0</v>
      </c>
      <c r="J982" s="33">
        <f t="shared" si="166"/>
        <v>0</v>
      </c>
      <c r="K982" s="33">
        <f t="shared" si="164"/>
        <v>0</v>
      </c>
      <c r="L982" s="33">
        <f t="shared" si="164"/>
        <v>0</v>
      </c>
      <c r="M982" s="33">
        <f t="shared" si="164"/>
        <v>0</v>
      </c>
      <c r="N982" s="33">
        <f t="shared" si="164"/>
        <v>0</v>
      </c>
      <c r="O982" s="33">
        <f t="shared" si="164"/>
        <v>0</v>
      </c>
      <c r="P982" s="33">
        <f t="shared" si="164"/>
        <v>0</v>
      </c>
      <c r="Q982" s="36">
        <f t="shared" si="168"/>
        <v>1</v>
      </c>
      <c r="R982" s="33" t="s">
        <v>328</v>
      </c>
      <c r="U982" s="33" t="s">
        <v>0</v>
      </c>
      <c r="V982" s="33" t="s">
        <v>5</v>
      </c>
      <c r="W982" s="33" t="s">
        <v>162</v>
      </c>
      <c r="X982" s="33">
        <v>2</v>
      </c>
      <c r="Y982" s="33">
        <v>15.450461607999999</v>
      </c>
      <c r="Z982" s="33">
        <v>15</v>
      </c>
      <c r="AB982" s="33">
        <f t="shared" si="170"/>
        <v>0</v>
      </c>
      <c r="AC982" s="33">
        <f t="shared" si="170"/>
        <v>0</v>
      </c>
      <c r="AD982" s="33">
        <f t="shared" si="170"/>
        <v>1</v>
      </c>
      <c r="AE982" s="33">
        <f t="shared" si="170"/>
        <v>0</v>
      </c>
      <c r="AF982" s="33">
        <f t="shared" si="170"/>
        <v>0</v>
      </c>
      <c r="AG982" s="33">
        <f t="shared" si="170"/>
        <v>0</v>
      </c>
      <c r="AH982" s="33">
        <f t="shared" si="170"/>
        <v>0</v>
      </c>
      <c r="AI982" s="33">
        <f t="shared" si="170"/>
        <v>0</v>
      </c>
      <c r="AJ982" s="33">
        <f t="shared" si="170"/>
        <v>0</v>
      </c>
      <c r="AK982" s="33">
        <f t="shared" si="170"/>
        <v>0</v>
      </c>
      <c r="AL982" s="33">
        <f t="shared" si="170"/>
        <v>0</v>
      </c>
      <c r="AM982" s="33">
        <f t="shared" si="170"/>
        <v>0</v>
      </c>
    </row>
    <row r="983" spans="1:39">
      <c r="A983" s="33" t="s">
        <v>0</v>
      </c>
      <c r="B983" s="33" t="str">
        <f t="shared" si="167"/>
        <v>1960s</v>
      </c>
      <c r="C983" s="33" t="s">
        <v>163</v>
      </c>
      <c r="D983" s="77">
        <v>1</v>
      </c>
      <c r="E983" s="33">
        <f t="shared" si="166"/>
        <v>0</v>
      </c>
      <c r="F983" s="33">
        <f t="shared" si="166"/>
        <v>0</v>
      </c>
      <c r="G983" s="33">
        <f t="shared" si="166"/>
        <v>1</v>
      </c>
      <c r="H983" s="33">
        <f t="shared" si="166"/>
        <v>0</v>
      </c>
      <c r="I983" s="33">
        <f t="shared" si="166"/>
        <v>0</v>
      </c>
      <c r="J983" s="33">
        <f t="shared" si="166"/>
        <v>0</v>
      </c>
      <c r="K983" s="33">
        <f t="shared" si="164"/>
        <v>0</v>
      </c>
      <c r="L983" s="33">
        <f t="shared" si="164"/>
        <v>0</v>
      </c>
      <c r="M983" s="33">
        <f t="shared" si="164"/>
        <v>0</v>
      </c>
      <c r="N983" s="33">
        <f t="shared" si="164"/>
        <v>0</v>
      </c>
      <c r="O983" s="33">
        <f t="shared" si="164"/>
        <v>0</v>
      </c>
      <c r="P983" s="33">
        <f t="shared" si="164"/>
        <v>0</v>
      </c>
      <c r="Q983" s="36">
        <f t="shared" si="168"/>
        <v>1</v>
      </c>
      <c r="R983" s="33" t="s">
        <v>328</v>
      </c>
      <c r="U983" s="33" t="s">
        <v>0</v>
      </c>
      <c r="V983" s="33" t="s">
        <v>5</v>
      </c>
      <c r="W983" s="33" t="s">
        <v>162</v>
      </c>
      <c r="X983" s="33" t="s">
        <v>161</v>
      </c>
      <c r="Y983" s="33">
        <v>15.9914938742</v>
      </c>
      <c r="Z983" s="33">
        <v>15</v>
      </c>
      <c r="AB983" s="33">
        <f t="shared" si="170"/>
        <v>0</v>
      </c>
      <c r="AC983" s="33">
        <f t="shared" si="170"/>
        <v>0</v>
      </c>
      <c r="AD983" s="33">
        <f t="shared" si="170"/>
        <v>1</v>
      </c>
      <c r="AE983" s="33">
        <f t="shared" si="170"/>
        <v>0</v>
      </c>
      <c r="AF983" s="33">
        <f t="shared" si="170"/>
        <v>0</v>
      </c>
      <c r="AG983" s="33">
        <f t="shared" si="170"/>
        <v>0</v>
      </c>
      <c r="AH983" s="33">
        <f t="shared" si="170"/>
        <v>0</v>
      </c>
      <c r="AI983" s="33">
        <f t="shared" si="170"/>
        <v>0</v>
      </c>
      <c r="AJ983" s="33">
        <f t="shared" si="170"/>
        <v>0</v>
      </c>
      <c r="AK983" s="33">
        <f t="shared" si="170"/>
        <v>0</v>
      </c>
      <c r="AL983" s="33">
        <f t="shared" si="170"/>
        <v>0</v>
      </c>
      <c r="AM983" s="33">
        <f t="shared" si="170"/>
        <v>0</v>
      </c>
    </row>
    <row r="984" spans="1:39">
      <c r="A984" s="33" t="s">
        <v>0</v>
      </c>
      <c r="B984" s="33" t="str">
        <f t="shared" si="167"/>
        <v>1960s</v>
      </c>
      <c r="C984" s="33" t="s">
        <v>163</v>
      </c>
      <c r="D984" s="77">
        <v>2</v>
      </c>
      <c r="E984" s="33">
        <f t="shared" si="166"/>
        <v>0</v>
      </c>
      <c r="F984" s="33">
        <f t="shared" si="166"/>
        <v>0</v>
      </c>
      <c r="G984" s="33">
        <f t="shared" si="166"/>
        <v>1</v>
      </c>
      <c r="H984" s="33">
        <f t="shared" si="166"/>
        <v>0</v>
      </c>
      <c r="I984" s="33">
        <f t="shared" si="166"/>
        <v>0</v>
      </c>
      <c r="J984" s="33">
        <f t="shared" si="166"/>
        <v>0</v>
      </c>
      <c r="K984" s="33">
        <f t="shared" si="164"/>
        <v>0</v>
      </c>
      <c r="L984" s="33">
        <f t="shared" si="164"/>
        <v>0</v>
      </c>
      <c r="M984" s="33">
        <f t="shared" si="164"/>
        <v>0</v>
      </c>
      <c r="N984" s="33">
        <f t="shared" si="164"/>
        <v>0</v>
      </c>
      <c r="O984" s="33">
        <f t="shared" si="164"/>
        <v>0</v>
      </c>
      <c r="P984" s="33">
        <f t="shared" si="164"/>
        <v>0</v>
      </c>
      <c r="Q984" s="36">
        <f t="shared" si="168"/>
        <v>1</v>
      </c>
      <c r="R984" s="33" t="s">
        <v>328</v>
      </c>
      <c r="U984" s="33" t="s">
        <v>0</v>
      </c>
      <c r="V984" s="33" t="s">
        <v>5</v>
      </c>
      <c r="W984" s="33" t="s">
        <v>163</v>
      </c>
      <c r="X984" s="33">
        <v>1</v>
      </c>
      <c r="Y984" s="33">
        <v>13.413926182000001</v>
      </c>
      <c r="Z984" s="33">
        <v>15</v>
      </c>
      <c r="AB984" s="33">
        <f t="shared" si="170"/>
        <v>0</v>
      </c>
      <c r="AC984" s="33">
        <f t="shared" si="170"/>
        <v>0</v>
      </c>
      <c r="AD984" s="33">
        <f t="shared" si="170"/>
        <v>1</v>
      </c>
      <c r="AE984" s="33">
        <f t="shared" si="170"/>
        <v>0</v>
      </c>
      <c r="AF984" s="33">
        <f t="shared" si="170"/>
        <v>0</v>
      </c>
      <c r="AG984" s="33">
        <f t="shared" si="170"/>
        <v>0</v>
      </c>
      <c r="AH984" s="33">
        <f t="shared" si="170"/>
        <v>0</v>
      </c>
      <c r="AI984" s="33">
        <f t="shared" si="170"/>
        <v>0</v>
      </c>
      <c r="AJ984" s="33">
        <f t="shared" si="170"/>
        <v>0</v>
      </c>
      <c r="AK984" s="33">
        <f t="shared" si="170"/>
        <v>0</v>
      </c>
      <c r="AL984" s="33">
        <f t="shared" si="170"/>
        <v>0</v>
      </c>
      <c r="AM984" s="33">
        <f t="shared" si="170"/>
        <v>0</v>
      </c>
    </row>
    <row r="985" spans="1:39">
      <c r="A985" s="33" t="s">
        <v>0</v>
      </c>
      <c r="B985" s="33" t="str">
        <f t="shared" si="167"/>
        <v>1960s</v>
      </c>
      <c r="C985" s="33" t="s">
        <v>163</v>
      </c>
      <c r="D985" s="77" t="s">
        <v>161</v>
      </c>
      <c r="E985" s="33">
        <f t="shared" si="166"/>
        <v>0</v>
      </c>
      <c r="F985" s="33">
        <f t="shared" si="166"/>
        <v>0</v>
      </c>
      <c r="G985" s="33">
        <f t="shared" si="166"/>
        <v>1</v>
      </c>
      <c r="H985" s="33">
        <f t="shared" si="166"/>
        <v>0</v>
      </c>
      <c r="I985" s="33">
        <f t="shared" si="166"/>
        <v>0</v>
      </c>
      <c r="J985" s="33">
        <f t="shared" si="166"/>
        <v>0</v>
      </c>
      <c r="K985" s="33">
        <f t="shared" si="164"/>
        <v>0</v>
      </c>
      <c r="L985" s="33">
        <f t="shared" si="164"/>
        <v>0</v>
      </c>
      <c r="M985" s="33">
        <f t="shared" si="164"/>
        <v>0</v>
      </c>
      <c r="N985" s="33">
        <f t="shared" si="164"/>
        <v>0</v>
      </c>
      <c r="O985" s="33">
        <f t="shared" si="164"/>
        <v>0</v>
      </c>
      <c r="P985" s="33">
        <f t="shared" si="164"/>
        <v>0</v>
      </c>
      <c r="Q985" s="36">
        <f t="shared" si="168"/>
        <v>1</v>
      </c>
      <c r="R985" s="33" t="s">
        <v>328</v>
      </c>
      <c r="U985" s="33" t="s">
        <v>0</v>
      </c>
      <c r="V985" s="33" t="s">
        <v>5</v>
      </c>
      <c r="W985" s="33" t="s">
        <v>163</v>
      </c>
      <c r="X985" s="33">
        <v>2</v>
      </c>
      <c r="Y985" s="33">
        <v>12.7356720693</v>
      </c>
      <c r="Z985" s="33">
        <v>15</v>
      </c>
      <c r="AB985" s="33">
        <f t="shared" si="170"/>
        <v>0</v>
      </c>
      <c r="AC985" s="33">
        <f t="shared" si="170"/>
        <v>0</v>
      </c>
      <c r="AD985" s="33">
        <f t="shared" si="170"/>
        <v>1</v>
      </c>
      <c r="AE985" s="33">
        <f t="shared" si="170"/>
        <v>0</v>
      </c>
      <c r="AF985" s="33">
        <f t="shared" si="170"/>
        <v>0</v>
      </c>
      <c r="AG985" s="33">
        <f t="shared" si="170"/>
        <v>0</v>
      </c>
      <c r="AH985" s="33">
        <f t="shared" si="170"/>
        <v>0</v>
      </c>
      <c r="AI985" s="33">
        <f t="shared" si="170"/>
        <v>0</v>
      </c>
      <c r="AJ985" s="33">
        <f t="shared" si="170"/>
        <v>0</v>
      </c>
      <c r="AK985" s="33">
        <f t="shared" si="170"/>
        <v>0</v>
      </c>
      <c r="AL985" s="33">
        <f t="shared" si="170"/>
        <v>0</v>
      </c>
      <c r="AM985" s="33">
        <f t="shared" si="170"/>
        <v>0</v>
      </c>
    </row>
    <row r="986" spans="1:39">
      <c r="A986" s="33" t="s">
        <v>0</v>
      </c>
      <c r="B986" s="33" t="str">
        <f t="shared" si="167"/>
        <v>1960s</v>
      </c>
      <c r="C986" s="33" t="s">
        <v>164</v>
      </c>
      <c r="D986" s="77">
        <v>1</v>
      </c>
      <c r="E986" s="33">
        <f t="shared" si="166"/>
        <v>0</v>
      </c>
      <c r="F986" s="33">
        <f t="shared" si="166"/>
        <v>0</v>
      </c>
      <c r="G986" s="33">
        <f t="shared" si="166"/>
        <v>1</v>
      </c>
      <c r="H986" s="33">
        <f t="shared" si="166"/>
        <v>0</v>
      </c>
      <c r="I986" s="33">
        <f t="shared" si="166"/>
        <v>0</v>
      </c>
      <c r="J986" s="33">
        <f t="shared" si="166"/>
        <v>0</v>
      </c>
      <c r="K986" s="33">
        <f t="shared" si="164"/>
        <v>0</v>
      </c>
      <c r="L986" s="33">
        <f t="shared" si="164"/>
        <v>0</v>
      </c>
      <c r="M986" s="33">
        <f t="shared" si="164"/>
        <v>0</v>
      </c>
      <c r="N986" s="33">
        <f t="shared" si="164"/>
        <v>0</v>
      </c>
      <c r="O986" s="33">
        <f t="shared" si="164"/>
        <v>0</v>
      </c>
      <c r="P986" s="33">
        <f t="shared" si="164"/>
        <v>0</v>
      </c>
      <c r="Q986" s="36">
        <f t="shared" si="168"/>
        <v>1</v>
      </c>
      <c r="R986" s="33" t="s">
        <v>328</v>
      </c>
      <c r="U986" s="33" t="s">
        <v>0</v>
      </c>
      <c r="V986" s="33" t="s">
        <v>5</v>
      </c>
      <c r="W986" s="33" t="s">
        <v>163</v>
      </c>
      <c r="X986" s="33" t="s">
        <v>161</v>
      </c>
      <c r="Y986" s="33">
        <v>13.1816399436</v>
      </c>
      <c r="Z986" s="33">
        <v>15</v>
      </c>
      <c r="AB986" s="33">
        <f t="shared" si="170"/>
        <v>0</v>
      </c>
      <c r="AC986" s="33">
        <f t="shared" si="170"/>
        <v>0</v>
      </c>
      <c r="AD986" s="33">
        <f t="shared" si="170"/>
        <v>1</v>
      </c>
      <c r="AE986" s="33">
        <f t="shared" si="170"/>
        <v>0</v>
      </c>
      <c r="AF986" s="33">
        <f t="shared" si="170"/>
        <v>0</v>
      </c>
      <c r="AG986" s="33">
        <f t="shared" si="170"/>
        <v>0</v>
      </c>
      <c r="AH986" s="33">
        <f t="shared" si="170"/>
        <v>0</v>
      </c>
      <c r="AI986" s="33">
        <f t="shared" si="170"/>
        <v>0</v>
      </c>
      <c r="AJ986" s="33">
        <f t="shared" si="170"/>
        <v>0</v>
      </c>
      <c r="AK986" s="33">
        <f t="shared" si="170"/>
        <v>0</v>
      </c>
      <c r="AL986" s="33">
        <f t="shared" si="170"/>
        <v>0</v>
      </c>
      <c r="AM986" s="33">
        <f t="shared" si="170"/>
        <v>0</v>
      </c>
    </row>
    <row r="987" spans="1:39">
      <c r="A987" s="33" t="s">
        <v>0</v>
      </c>
      <c r="B987" s="33" t="str">
        <f t="shared" si="167"/>
        <v>1960s</v>
      </c>
      <c r="C987" s="33" t="s">
        <v>164</v>
      </c>
      <c r="D987" s="77">
        <v>2</v>
      </c>
      <c r="E987" s="33">
        <f t="shared" si="166"/>
        <v>0</v>
      </c>
      <c r="F987" s="33">
        <f t="shared" si="166"/>
        <v>0</v>
      </c>
      <c r="G987" s="33">
        <f t="shared" si="166"/>
        <v>0</v>
      </c>
      <c r="H987" s="33">
        <f t="shared" si="166"/>
        <v>1</v>
      </c>
      <c r="I987" s="33">
        <f t="shared" si="166"/>
        <v>0</v>
      </c>
      <c r="J987" s="33">
        <f t="shared" si="166"/>
        <v>0</v>
      </c>
      <c r="K987" s="33">
        <f t="shared" si="164"/>
        <v>0</v>
      </c>
      <c r="L987" s="33">
        <f t="shared" si="164"/>
        <v>0</v>
      </c>
      <c r="M987" s="33">
        <f t="shared" si="164"/>
        <v>0</v>
      </c>
      <c r="N987" s="33">
        <f t="shared" si="164"/>
        <v>0</v>
      </c>
      <c r="O987" s="33">
        <f t="shared" si="164"/>
        <v>0</v>
      </c>
      <c r="P987" s="33">
        <f t="shared" si="164"/>
        <v>0</v>
      </c>
      <c r="Q987" s="36">
        <f t="shared" si="168"/>
        <v>1</v>
      </c>
      <c r="R987" s="33" t="s">
        <v>328</v>
      </c>
      <c r="U987" s="33" t="s">
        <v>0</v>
      </c>
      <c r="V987" s="33" t="s">
        <v>5</v>
      </c>
      <c r="W987" s="33" t="s">
        <v>164</v>
      </c>
      <c r="X987" s="33">
        <v>1</v>
      </c>
      <c r="Y987" s="33">
        <v>11.056974823799999</v>
      </c>
      <c r="Z987" s="33">
        <v>10</v>
      </c>
      <c r="AB987" s="33">
        <f t="shared" si="170"/>
        <v>0</v>
      </c>
      <c r="AC987" s="33">
        <f t="shared" si="170"/>
        <v>0</v>
      </c>
      <c r="AD987" s="33">
        <f t="shared" si="170"/>
        <v>0</v>
      </c>
      <c r="AE987" s="33">
        <f t="shared" si="170"/>
        <v>1</v>
      </c>
      <c r="AF987" s="33">
        <f t="shared" si="170"/>
        <v>0</v>
      </c>
      <c r="AG987" s="33">
        <f t="shared" si="170"/>
        <v>0</v>
      </c>
      <c r="AH987" s="33">
        <f t="shared" si="170"/>
        <v>0</v>
      </c>
      <c r="AI987" s="33">
        <f t="shared" si="170"/>
        <v>0</v>
      </c>
      <c r="AJ987" s="33">
        <f t="shared" si="170"/>
        <v>0</v>
      </c>
      <c r="AK987" s="33">
        <f t="shared" si="170"/>
        <v>0</v>
      </c>
      <c r="AL987" s="33">
        <f t="shared" si="170"/>
        <v>0</v>
      </c>
      <c r="AM987" s="33">
        <f t="shared" si="170"/>
        <v>0</v>
      </c>
    </row>
    <row r="988" spans="1:39">
      <c r="A988" s="33" t="s">
        <v>0</v>
      </c>
      <c r="B988" s="33" t="str">
        <f t="shared" si="167"/>
        <v>1960s</v>
      </c>
      <c r="C988" s="33" t="s">
        <v>164</v>
      </c>
      <c r="D988" s="77" t="s">
        <v>161</v>
      </c>
      <c r="E988" s="33">
        <f t="shared" si="166"/>
        <v>0</v>
      </c>
      <c r="F988" s="33">
        <f t="shared" si="166"/>
        <v>0</v>
      </c>
      <c r="G988" s="33">
        <f t="shared" si="166"/>
        <v>0</v>
      </c>
      <c r="H988" s="33">
        <f t="shared" si="166"/>
        <v>1</v>
      </c>
      <c r="I988" s="33">
        <f t="shared" si="166"/>
        <v>0</v>
      </c>
      <c r="J988" s="33">
        <f t="shared" si="166"/>
        <v>0</v>
      </c>
      <c r="K988" s="33">
        <f t="shared" si="164"/>
        <v>0</v>
      </c>
      <c r="L988" s="33">
        <f t="shared" si="164"/>
        <v>0</v>
      </c>
      <c r="M988" s="33">
        <f t="shared" si="164"/>
        <v>0</v>
      </c>
      <c r="N988" s="33">
        <f t="shared" si="164"/>
        <v>0</v>
      </c>
      <c r="O988" s="33">
        <f t="shared" si="164"/>
        <v>0</v>
      </c>
      <c r="P988" s="33">
        <f t="shared" si="164"/>
        <v>0</v>
      </c>
      <c r="Q988" s="36">
        <f t="shared" si="168"/>
        <v>1</v>
      </c>
      <c r="R988" s="33" t="s">
        <v>328</v>
      </c>
      <c r="U988" s="33" t="s">
        <v>0</v>
      </c>
      <c r="V988" s="33" t="s">
        <v>5</v>
      </c>
      <c r="W988" s="33" t="s">
        <v>164</v>
      </c>
      <c r="X988" s="33">
        <v>2</v>
      </c>
      <c r="Y988" s="33">
        <v>10.497896255200001</v>
      </c>
      <c r="Z988" s="33">
        <v>10</v>
      </c>
      <c r="AB988" s="33">
        <f t="shared" si="170"/>
        <v>0</v>
      </c>
      <c r="AC988" s="33">
        <f t="shared" si="170"/>
        <v>0</v>
      </c>
      <c r="AD988" s="33">
        <f t="shared" si="170"/>
        <v>0</v>
      </c>
      <c r="AE988" s="33">
        <f t="shared" si="170"/>
        <v>1</v>
      </c>
      <c r="AF988" s="33">
        <f t="shared" si="170"/>
        <v>0</v>
      </c>
      <c r="AG988" s="33">
        <f t="shared" si="170"/>
        <v>0</v>
      </c>
      <c r="AH988" s="33">
        <f t="shared" si="170"/>
        <v>0</v>
      </c>
      <c r="AI988" s="33">
        <f t="shared" si="170"/>
        <v>0</v>
      </c>
      <c r="AJ988" s="33">
        <f t="shared" si="170"/>
        <v>0</v>
      </c>
      <c r="AK988" s="33">
        <f t="shared" si="170"/>
        <v>0</v>
      </c>
      <c r="AL988" s="33">
        <f t="shared" si="170"/>
        <v>0</v>
      </c>
      <c r="AM988" s="33">
        <f t="shared" si="170"/>
        <v>0</v>
      </c>
    </row>
    <row r="989" spans="1:39">
      <c r="A989" s="33" t="s">
        <v>0</v>
      </c>
      <c r="B989" s="33" t="str">
        <f t="shared" si="167"/>
        <v>1960s</v>
      </c>
      <c r="C989" s="33" t="s">
        <v>165</v>
      </c>
      <c r="D989" s="77">
        <v>1</v>
      </c>
      <c r="E989" s="33">
        <f t="shared" si="166"/>
        <v>0</v>
      </c>
      <c r="F989" s="33">
        <f t="shared" si="166"/>
        <v>0</v>
      </c>
      <c r="G989" s="33">
        <f t="shared" si="166"/>
        <v>0</v>
      </c>
      <c r="H989" s="33">
        <f t="shared" si="166"/>
        <v>1</v>
      </c>
      <c r="I989" s="33">
        <f t="shared" si="166"/>
        <v>0</v>
      </c>
      <c r="J989" s="33">
        <f t="shared" si="166"/>
        <v>0</v>
      </c>
      <c r="K989" s="33">
        <f t="shared" si="164"/>
        <v>0</v>
      </c>
      <c r="L989" s="33">
        <f t="shared" si="164"/>
        <v>0</v>
      </c>
      <c r="M989" s="33">
        <f t="shared" si="164"/>
        <v>0</v>
      </c>
      <c r="N989" s="33">
        <f t="shared" si="164"/>
        <v>0</v>
      </c>
      <c r="O989" s="33">
        <f t="shared" si="164"/>
        <v>0</v>
      </c>
      <c r="P989" s="33">
        <f t="shared" si="164"/>
        <v>0</v>
      </c>
      <c r="Q989" s="36">
        <f t="shared" si="168"/>
        <v>1</v>
      </c>
      <c r="R989" s="33" t="s">
        <v>328</v>
      </c>
      <c r="U989" s="33" t="s">
        <v>0</v>
      </c>
      <c r="V989" s="33" t="s">
        <v>5</v>
      </c>
      <c r="W989" s="33" t="s">
        <v>164</v>
      </c>
      <c r="X989" s="33" t="s">
        <v>161</v>
      </c>
      <c r="Y989" s="33">
        <v>10.865503433800001</v>
      </c>
      <c r="Z989" s="33">
        <v>10</v>
      </c>
      <c r="AB989" s="33">
        <f t="shared" ref="AB989:AM1001" si="171">IF(AB$2=$Z989,1,0)</f>
        <v>0</v>
      </c>
      <c r="AC989" s="33">
        <f t="shared" si="171"/>
        <v>0</v>
      </c>
      <c r="AD989" s="33">
        <f t="shared" si="171"/>
        <v>0</v>
      </c>
      <c r="AE989" s="33">
        <f t="shared" si="171"/>
        <v>1</v>
      </c>
      <c r="AF989" s="33">
        <f t="shared" si="171"/>
        <v>0</v>
      </c>
      <c r="AG989" s="33">
        <f t="shared" si="171"/>
        <v>0</v>
      </c>
      <c r="AH989" s="33">
        <f t="shared" si="171"/>
        <v>0</v>
      </c>
      <c r="AI989" s="33">
        <f t="shared" si="171"/>
        <v>0</v>
      </c>
      <c r="AJ989" s="33">
        <f t="shared" si="171"/>
        <v>0</v>
      </c>
      <c r="AK989" s="33">
        <f t="shared" si="171"/>
        <v>0</v>
      </c>
      <c r="AL989" s="33">
        <f t="shared" si="171"/>
        <v>0</v>
      </c>
      <c r="AM989" s="33">
        <f t="shared" si="171"/>
        <v>0</v>
      </c>
    </row>
    <row r="990" spans="1:39">
      <c r="A990" s="33" t="s">
        <v>0</v>
      </c>
      <c r="B990" s="33" t="str">
        <f t="shared" si="167"/>
        <v>1960s</v>
      </c>
      <c r="C990" s="33" t="s">
        <v>165</v>
      </c>
      <c r="D990" s="77">
        <v>2</v>
      </c>
      <c r="E990" s="33">
        <f t="shared" si="166"/>
        <v>0</v>
      </c>
      <c r="F990" s="33">
        <f t="shared" si="166"/>
        <v>0</v>
      </c>
      <c r="G990" s="33">
        <f t="shared" si="166"/>
        <v>0</v>
      </c>
      <c r="H990" s="33">
        <f t="shared" si="166"/>
        <v>1</v>
      </c>
      <c r="I990" s="33">
        <f t="shared" si="166"/>
        <v>0</v>
      </c>
      <c r="J990" s="33">
        <f t="shared" si="166"/>
        <v>0</v>
      </c>
      <c r="K990" s="33">
        <f t="shared" si="164"/>
        <v>0</v>
      </c>
      <c r="L990" s="33">
        <f t="shared" si="164"/>
        <v>0</v>
      </c>
      <c r="M990" s="33">
        <f t="shared" si="164"/>
        <v>0</v>
      </c>
      <c r="N990" s="33">
        <f t="shared" si="164"/>
        <v>0</v>
      </c>
      <c r="O990" s="33">
        <f t="shared" si="164"/>
        <v>0</v>
      </c>
      <c r="P990" s="33">
        <f t="shared" si="164"/>
        <v>0</v>
      </c>
      <c r="Q990" s="36">
        <f t="shared" si="168"/>
        <v>1</v>
      </c>
      <c r="R990" s="33" t="s">
        <v>328</v>
      </c>
      <c r="U990" s="33" t="s">
        <v>0</v>
      </c>
      <c r="V990" s="33" t="s">
        <v>5</v>
      </c>
      <c r="W990" s="33" t="s">
        <v>165</v>
      </c>
      <c r="X990" s="33">
        <v>1</v>
      </c>
      <c r="Y990" s="33">
        <v>9.1141616999000004</v>
      </c>
      <c r="Z990" s="33">
        <v>10</v>
      </c>
      <c r="AB990" s="33">
        <f t="shared" si="171"/>
        <v>0</v>
      </c>
      <c r="AC990" s="33">
        <f t="shared" si="171"/>
        <v>0</v>
      </c>
      <c r="AD990" s="33">
        <f t="shared" si="171"/>
        <v>0</v>
      </c>
      <c r="AE990" s="33">
        <f t="shared" si="171"/>
        <v>1</v>
      </c>
      <c r="AF990" s="33">
        <f t="shared" si="171"/>
        <v>0</v>
      </c>
      <c r="AG990" s="33">
        <f t="shared" si="171"/>
        <v>0</v>
      </c>
      <c r="AH990" s="33">
        <f t="shared" si="171"/>
        <v>0</v>
      </c>
      <c r="AI990" s="33">
        <f t="shared" si="171"/>
        <v>0</v>
      </c>
      <c r="AJ990" s="33">
        <f t="shared" si="171"/>
        <v>0</v>
      </c>
      <c r="AK990" s="33">
        <f t="shared" si="171"/>
        <v>0</v>
      </c>
      <c r="AL990" s="33">
        <f t="shared" si="171"/>
        <v>0</v>
      </c>
      <c r="AM990" s="33">
        <f t="shared" si="171"/>
        <v>0</v>
      </c>
    </row>
    <row r="991" spans="1:39">
      <c r="A991" s="33" t="s">
        <v>0</v>
      </c>
      <c r="B991" s="33" t="str">
        <f t="shared" si="167"/>
        <v>1960s</v>
      </c>
      <c r="C991" s="33" t="s">
        <v>165</v>
      </c>
      <c r="D991" s="77" t="s">
        <v>161</v>
      </c>
      <c r="E991" s="33">
        <f t="shared" si="166"/>
        <v>0</v>
      </c>
      <c r="F991" s="33">
        <f t="shared" si="166"/>
        <v>0</v>
      </c>
      <c r="G991" s="33">
        <f t="shared" si="166"/>
        <v>0</v>
      </c>
      <c r="H991" s="33">
        <f t="shared" si="166"/>
        <v>0</v>
      </c>
      <c r="I991" s="33">
        <f t="shared" si="166"/>
        <v>1</v>
      </c>
      <c r="J991" s="33">
        <f t="shared" si="166"/>
        <v>0</v>
      </c>
      <c r="K991" s="33">
        <f t="shared" si="164"/>
        <v>0</v>
      </c>
      <c r="L991" s="33">
        <f t="shared" si="164"/>
        <v>0</v>
      </c>
      <c r="M991" s="33">
        <f t="shared" si="164"/>
        <v>0</v>
      </c>
      <c r="N991" s="33">
        <f t="shared" si="164"/>
        <v>0</v>
      </c>
      <c r="O991" s="33">
        <f t="shared" si="164"/>
        <v>0</v>
      </c>
      <c r="P991" s="33">
        <f t="shared" si="164"/>
        <v>0</v>
      </c>
      <c r="Q991" s="36">
        <f t="shared" si="168"/>
        <v>1</v>
      </c>
      <c r="R991" s="33" t="s">
        <v>328</v>
      </c>
      <c r="U991" s="33" t="s">
        <v>0</v>
      </c>
      <c r="V991" s="33" t="s">
        <v>5</v>
      </c>
      <c r="W991" s="33" t="s">
        <v>165</v>
      </c>
      <c r="X991" s="33">
        <v>2</v>
      </c>
      <c r="Y991" s="33">
        <v>8.6533184260200002</v>
      </c>
      <c r="Z991" s="33">
        <v>8</v>
      </c>
      <c r="AB991" s="33">
        <f t="shared" si="171"/>
        <v>0</v>
      </c>
      <c r="AC991" s="33">
        <f t="shared" si="171"/>
        <v>0</v>
      </c>
      <c r="AD991" s="33">
        <f t="shared" si="171"/>
        <v>0</v>
      </c>
      <c r="AE991" s="33">
        <f t="shared" si="171"/>
        <v>0</v>
      </c>
      <c r="AF991" s="33">
        <f t="shared" si="171"/>
        <v>1</v>
      </c>
      <c r="AG991" s="33">
        <f t="shared" si="171"/>
        <v>0</v>
      </c>
      <c r="AH991" s="33">
        <f t="shared" si="171"/>
        <v>0</v>
      </c>
      <c r="AI991" s="33">
        <f t="shared" si="171"/>
        <v>0</v>
      </c>
      <c r="AJ991" s="33">
        <f t="shared" si="171"/>
        <v>0</v>
      </c>
      <c r="AK991" s="33">
        <f t="shared" si="171"/>
        <v>0</v>
      </c>
      <c r="AL991" s="33">
        <f t="shared" si="171"/>
        <v>0</v>
      </c>
      <c r="AM991" s="33">
        <f t="shared" si="171"/>
        <v>0</v>
      </c>
    </row>
    <row r="992" spans="1:39">
      <c r="A992" s="33" t="s">
        <v>0</v>
      </c>
      <c r="B992" s="33" t="str">
        <f t="shared" si="167"/>
        <v>1960s</v>
      </c>
      <c r="C992" s="33" t="s">
        <v>311</v>
      </c>
      <c r="D992" s="77">
        <v>1</v>
      </c>
      <c r="E992" s="33">
        <f t="shared" si="166"/>
        <v>0</v>
      </c>
      <c r="F992" s="33">
        <f t="shared" si="166"/>
        <v>0</v>
      </c>
      <c r="G992" s="33">
        <f t="shared" si="166"/>
        <v>0</v>
      </c>
      <c r="H992" s="33">
        <f t="shared" si="166"/>
        <v>0</v>
      </c>
      <c r="I992" s="33">
        <f t="shared" si="166"/>
        <v>1</v>
      </c>
      <c r="J992" s="33">
        <f t="shared" si="166"/>
        <v>0</v>
      </c>
      <c r="K992" s="33">
        <f t="shared" si="164"/>
        <v>0</v>
      </c>
      <c r="L992" s="33">
        <f t="shared" si="164"/>
        <v>0</v>
      </c>
      <c r="M992" s="33">
        <f t="shared" si="164"/>
        <v>0</v>
      </c>
      <c r="N992" s="33">
        <f t="shared" si="164"/>
        <v>0</v>
      </c>
      <c r="O992" s="33">
        <f t="shared" si="164"/>
        <v>0</v>
      </c>
      <c r="P992" s="33">
        <f t="shared" si="164"/>
        <v>0</v>
      </c>
      <c r="Q992" s="36">
        <f t="shared" si="168"/>
        <v>1</v>
      </c>
      <c r="R992" s="33" t="s">
        <v>328</v>
      </c>
      <c r="U992" s="33" t="s">
        <v>0</v>
      </c>
      <c r="V992" s="33" t="s">
        <v>5</v>
      </c>
      <c r="W992" s="33" t="s">
        <v>165</v>
      </c>
      <c r="X992" s="33" t="s">
        <v>161</v>
      </c>
      <c r="Y992" s="33">
        <v>8.9563336106900007</v>
      </c>
      <c r="Z992" s="33">
        <v>8</v>
      </c>
      <c r="AB992" s="33">
        <f t="shared" si="171"/>
        <v>0</v>
      </c>
      <c r="AC992" s="33">
        <f t="shared" si="171"/>
        <v>0</v>
      </c>
      <c r="AD992" s="33">
        <f t="shared" si="171"/>
        <v>0</v>
      </c>
      <c r="AE992" s="33">
        <f t="shared" si="171"/>
        <v>0</v>
      </c>
      <c r="AF992" s="33">
        <f t="shared" si="171"/>
        <v>1</v>
      </c>
      <c r="AG992" s="33">
        <f t="shared" si="171"/>
        <v>0</v>
      </c>
      <c r="AH992" s="33">
        <f t="shared" si="171"/>
        <v>0</v>
      </c>
      <c r="AI992" s="33">
        <f t="shared" si="171"/>
        <v>0</v>
      </c>
      <c r="AJ992" s="33">
        <f t="shared" si="171"/>
        <v>0</v>
      </c>
      <c r="AK992" s="33">
        <f t="shared" si="171"/>
        <v>0</v>
      </c>
      <c r="AL992" s="33">
        <f t="shared" si="171"/>
        <v>0</v>
      </c>
      <c r="AM992" s="33">
        <f t="shared" si="171"/>
        <v>0</v>
      </c>
    </row>
    <row r="993" spans="1:39">
      <c r="A993" s="33" t="s">
        <v>0</v>
      </c>
      <c r="B993" s="33" t="str">
        <f t="shared" si="167"/>
        <v>1970s</v>
      </c>
      <c r="C993" s="33" t="s">
        <v>311</v>
      </c>
      <c r="D993" s="77">
        <v>1</v>
      </c>
      <c r="E993" s="33">
        <f t="shared" ref="E993:J1039" si="172">AB993</f>
        <v>0</v>
      </c>
      <c r="F993" s="33">
        <f t="shared" si="172"/>
        <v>1</v>
      </c>
      <c r="G993" s="33">
        <f t="shared" si="172"/>
        <v>0</v>
      </c>
      <c r="H993" s="33">
        <f t="shared" ref="H993:P1016" si="173">AE993</f>
        <v>0</v>
      </c>
      <c r="I993" s="33">
        <f t="shared" si="173"/>
        <v>0</v>
      </c>
      <c r="J993" s="33">
        <f t="shared" si="173"/>
        <v>0</v>
      </c>
      <c r="K993" s="33">
        <f t="shared" si="173"/>
        <v>0</v>
      </c>
      <c r="L993" s="33">
        <f t="shared" si="173"/>
        <v>0</v>
      </c>
      <c r="M993" s="33">
        <f t="shared" si="173"/>
        <v>0</v>
      </c>
      <c r="N993" s="33">
        <f t="shared" si="173"/>
        <v>0</v>
      </c>
      <c r="O993" s="33">
        <f t="shared" si="173"/>
        <v>0</v>
      </c>
      <c r="P993" s="33">
        <f t="shared" si="173"/>
        <v>0</v>
      </c>
      <c r="Q993" s="36">
        <f t="shared" si="168"/>
        <v>1</v>
      </c>
      <c r="R993" s="33" t="s">
        <v>328</v>
      </c>
      <c r="U993" s="33" t="s">
        <v>0</v>
      </c>
      <c r="V993" s="33" t="s">
        <v>6</v>
      </c>
      <c r="W993" s="33" t="s">
        <v>311</v>
      </c>
      <c r="X993" s="33">
        <v>1</v>
      </c>
      <c r="Y993" s="33">
        <v>19.370619020700001</v>
      </c>
      <c r="Z993" s="33">
        <v>20</v>
      </c>
      <c r="AB993" s="33">
        <f t="shared" si="171"/>
        <v>0</v>
      </c>
      <c r="AC993" s="33">
        <f t="shared" si="171"/>
        <v>1</v>
      </c>
      <c r="AD993" s="33">
        <f t="shared" si="171"/>
        <v>0</v>
      </c>
      <c r="AE993" s="33">
        <f t="shared" si="171"/>
        <v>0</v>
      </c>
      <c r="AF993" s="33">
        <f t="shared" si="171"/>
        <v>0</v>
      </c>
      <c r="AG993" s="33">
        <f t="shared" si="171"/>
        <v>0</v>
      </c>
      <c r="AH993" s="33">
        <f t="shared" si="171"/>
        <v>0</v>
      </c>
      <c r="AI993" s="33">
        <f t="shared" si="171"/>
        <v>0</v>
      </c>
      <c r="AJ993" s="33">
        <f t="shared" si="171"/>
        <v>0</v>
      </c>
      <c r="AK993" s="33">
        <f t="shared" si="171"/>
        <v>0</v>
      </c>
      <c r="AL993" s="33">
        <f t="shared" si="171"/>
        <v>0</v>
      </c>
      <c r="AM993" s="33">
        <f t="shared" si="171"/>
        <v>0</v>
      </c>
    </row>
    <row r="994" spans="1:39">
      <c r="A994" s="33" t="s">
        <v>0</v>
      </c>
      <c r="B994" s="33" t="str">
        <f t="shared" si="167"/>
        <v>1970s</v>
      </c>
      <c r="C994" s="33" t="s">
        <v>311</v>
      </c>
      <c r="D994" s="77">
        <v>2</v>
      </c>
      <c r="E994" s="33">
        <f t="shared" si="172"/>
        <v>0</v>
      </c>
      <c r="F994" s="33">
        <f t="shared" si="172"/>
        <v>1</v>
      </c>
      <c r="G994" s="33">
        <f t="shared" si="172"/>
        <v>0</v>
      </c>
      <c r="H994" s="33">
        <f t="shared" si="173"/>
        <v>0</v>
      </c>
      <c r="I994" s="33">
        <f t="shared" si="173"/>
        <v>0</v>
      </c>
      <c r="J994" s="33">
        <f t="shared" si="173"/>
        <v>0</v>
      </c>
      <c r="K994" s="33">
        <f t="shared" si="173"/>
        <v>0</v>
      </c>
      <c r="L994" s="33">
        <f t="shared" si="173"/>
        <v>0</v>
      </c>
      <c r="M994" s="33">
        <f t="shared" si="173"/>
        <v>0</v>
      </c>
      <c r="N994" s="33">
        <f t="shared" si="173"/>
        <v>0</v>
      </c>
      <c r="O994" s="33">
        <f t="shared" si="173"/>
        <v>0</v>
      </c>
      <c r="P994" s="33">
        <f t="shared" si="173"/>
        <v>0</v>
      </c>
      <c r="Q994" s="36">
        <f t="shared" si="168"/>
        <v>1</v>
      </c>
      <c r="R994" s="33" t="s">
        <v>328</v>
      </c>
      <c r="U994" s="33" t="s">
        <v>0</v>
      </c>
      <c r="V994" s="33" t="s">
        <v>6</v>
      </c>
      <c r="W994" s="33" t="s">
        <v>311</v>
      </c>
      <c r="X994" s="33">
        <v>2</v>
      </c>
      <c r="Y994" s="33">
        <v>18.3911740886</v>
      </c>
      <c r="Z994" s="33">
        <v>20</v>
      </c>
      <c r="AB994" s="33">
        <f t="shared" si="171"/>
        <v>0</v>
      </c>
      <c r="AC994" s="33">
        <f t="shared" si="171"/>
        <v>1</v>
      </c>
      <c r="AD994" s="33">
        <f t="shared" si="171"/>
        <v>0</v>
      </c>
      <c r="AE994" s="33">
        <f t="shared" si="171"/>
        <v>0</v>
      </c>
      <c r="AF994" s="33">
        <f t="shared" si="171"/>
        <v>0</v>
      </c>
      <c r="AG994" s="33">
        <f t="shared" si="171"/>
        <v>0</v>
      </c>
      <c r="AH994" s="33">
        <f t="shared" si="171"/>
        <v>0</v>
      </c>
      <c r="AI994" s="33">
        <f t="shared" si="171"/>
        <v>0</v>
      </c>
      <c r="AJ994" s="33">
        <f t="shared" si="171"/>
        <v>0</v>
      </c>
      <c r="AK994" s="33">
        <f t="shared" si="171"/>
        <v>0</v>
      </c>
      <c r="AL994" s="33">
        <f t="shared" si="171"/>
        <v>0</v>
      </c>
      <c r="AM994" s="33">
        <f t="shared" si="171"/>
        <v>0</v>
      </c>
    </row>
    <row r="995" spans="1:39">
      <c r="A995" s="33" t="s">
        <v>0</v>
      </c>
      <c r="B995" s="33" t="str">
        <f t="shared" si="167"/>
        <v>1970s</v>
      </c>
      <c r="C995" s="33" t="s">
        <v>311</v>
      </c>
      <c r="D995" s="77" t="s">
        <v>161</v>
      </c>
      <c r="E995" s="33">
        <f t="shared" si="172"/>
        <v>0</v>
      </c>
      <c r="F995" s="33">
        <f t="shared" si="172"/>
        <v>1</v>
      </c>
      <c r="G995" s="33">
        <f t="shared" si="172"/>
        <v>0</v>
      </c>
      <c r="H995" s="33">
        <f t="shared" si="173"/>
        <v>0</v>
      </c>
      <c r="I995" s="33">
        <f t="shared" si="173"/>
        <v>0</v>
      </c>
      <c r="J995" s="33">
        <f t="shared" si="173"/>
        <v>0</v>
      </c>
      <c r="K995" s="33">
        <f t="shared" si="173"/>
        <v>0</v>
      </c>
      <c r="L995" s="33">
        <f t="shared" si="173"/>
        <v>0</v>
      </c>
      <c r="M995" s="33">
        <f t="shared" si="173"/>
        <v>0</v>
      </c>
      <c r="N995" s="33">
        <f t="shared" si="173"/>
        <v>0</v>
      </c>
      <c r="O995" s="33">
        <f t="shared" si="173"/>
        <v>0</v>
      </c>
      <c r="P995" s="33">
        <f t="shared" si="173"/>
        <v>0</v>
      </c>
      <c r="Q995" s="36">
        <f t="shared" si="168"/>
        <v>1</v>
      </c>
      <c r="R995" s="33" t="s">
        <v>328</v>
      </c>
      <c r="U995" s="33" t="s">
        <v>0</v>
      </c>
      <c r="V995" s="33" t="s">
        <v>6</v>
      </c>
      <c r="W995" s="33" t="s">
        <v>311</v>
      </c>
      <c r="X995" s="33" t="s">
        <v>161</v>
      </c>
      <c r="Y995" s="33">
        <v>19.035181940699999</v>
      </c>
      <c r="Z995" s="33">
        <v>20</v>
      </c>
      <c r="AB995" s="33">
        <f t="shared" si="171"/>
        <v>0</v>
      </c>
      <c r="AC995" s="33">
        <f t="shared" si="171"/>
        <v>1</v>
      </c>
      <c r="AD995" s="33">
        <f t="shared" si="171"/>
        <v>0</v>
      </c>
      <c r="AE995" s="33">
        <f t="shared" si="171"/>
        <v>0</v>
      </c>
      <c r="AF995" s="33">
        <f t="shared" si="171"/>
        <v>0</v>
      </c>
      <c r="AG995" s="33">
        <f t="shared" si="171"/>
        <v>0</v>
      </c>
      <c r="AH995" s="33">
        <f t="shared" si="171"/>
        <v>0</v>
      </c>
      <c r="AI995" s="33">
        <f t="shared" si="171"/>
        <v>0</v>
      </c>
      <c r="AJ995" s="33">
        <f t="shared" si="171"/>
        <v>0</v>
      </c>
      <c r="AK995" s="33">
        <f t="shared" si="171"/>
        <v>0</v>
      </c>
      <c r="AL995" s="33">
        <f t="shared" si="171"/>
        <v>0</v>
      </c>
      <c r="AM995" s="33">
        <f t="shared" si="171"/>
        <v>0</v>
      </c>
    </row>
    <row r="996" spans="1:39">
      <c r="A996" s="33" t="s">
        <v>0</v>
      </c>
      <c r="B996" s="33" t="str">
        <f t="shared" si="167"/>
        <v>1970s</v>
      </c>
      <c r="C996" s="33" t="s">
        <v>162</v>
      </c>
      <c r="D996" s="77">
        <v>1</v>
      </c>
      <c r="E996" s="33">
        <f t="shared" si="172"/>
        <v>0</v>
      </c>
      <c r="F996" s="33">
        <f t="shared" si="172"/>
        <v>0</v>
      </c>
      <c r="G996" s="33">
        <f t="shared" si="172"/>
        <v>1</v>
      </c>
      <c r="H996" s="33">
        <f t="shared" si="173"/>
        <v>0</v>
      </c>
      <c r="I996" s="33">
        <f t="shared" si="173"/>
        <v>0</v>
      </c>
      <c r="J996" s="33">
        <f t="shared" si="173"/>
        <v>0</v>
      </c>
      <c r="K996" s="33">
        <f t="shared" si="173"/>
        <v>0</v>
      </c>
      <c r="L996" s="33">
        <f t="shared" si="173"/>
        <v>0</v>
      </c>
      <c r="M996" s="33">
        <f t="shared" si="173"/>
        <v>0</v>
      </c>
      <c r="N996" s="33">
        <f t="shared" si="173"/>
        <v>0</v>
      </c>
      <c r="O996" s="33">
        <f t="shared" si="173"/>
        <v>0</v>
      </c>
      <c r="P996" s="33">
        <f t="shared" si="173"/>
        <v>0</v>
      </c>
      <c r="Q996" s="36">
        <f t="shared" si="168"/>
        <v>1</v>
      </c>
      <c r="R996" s="33" t="s">
        <v>328</v>
      </c>
      <c r="U996" s="33" t="s">
        <v>0</v>
      </c>
      <c r="V996" s="33" t="s">
        <v>6</v>
      </c>
      <c r="W996" s="33" t="s">
        <v>162</v>
      </c>
      <c r="X996" s="33">
        <v>1</v>
      </c>
      <c r="Y996" s="33">
        <v>15.967021431699999</v>
      </c>
      <c r="Z996" s="33">
        <v>15</v>
      </c>
      <c r="AB996" s="33">
        <f t="shared" si="171"/>
        <v>0</v>
      </c>
      <c r="AC996" s="33">
        <f t="shared" si="171"/>
        <v>0</v>
      </c>
      <c r="AD996" s="33">
        <f t="shared" si="171"/>
        <v>1</v>
      </c>
      <c r="AE996" s="33">
        <f t="shared" si="171"/>
        <v>0</v>
      </c>
      <c r="AF996" s="33">
        <f t="shared" si="171"/>
        <v>0</v>
      </c>
      <c r="AG996" s="33">
        <f t="shared" si="171"/>
        <v>0</v>
      </c>
      <c r="AH996" s="33">
        <f t="shared" si="171"/>
        <v>0</v>
      </c>
      <c r="AI996" s="33">
        <f t="shared" si="171"/>
        <v>0</v>
      </c>
      <c r="AJ996" s="33">
        <f t="shared" si="171"/>
        <v>0</v>
      </c>
      <c r="AK996" s="33">
        <f t="shared" si="171"/>
        <v>0</v>
      </c>
      <c r="AL996" s="33">
        <f t="shared" si="171"/>
        <v>0</v>
      </c>
      <c r="AM996" s="33">
        <f t="shared" si="171"/>
        <v>0</v>
      </c>
    </row>
    <row r="997" spans="1:39">
      <c r="A997" s="33" t="s">
        <v>0</v>
      </c>
      <c r="B997" s="33" t="str">
        <f t="shared" si="167"/>
        <v>1970s</v>
      </c>
      <c r="C997" s="33" t="s">
        <v>162</v>
      </c>
      <c r="D997" s="77">
        <v>2</v>
      </c>
      <c r="E997" s="33">
        <f t="shared" si="172"/>
        <v>0</v>
      </c>
      <c r="F997" s="33">
        <f t="shared" si="172"/>
        <v>0</v>
      </c>
      <c r="G997" s="33">
        <f t="shared" si="172"/>
        <v>1</v>
      </c>
      <c r="H997" s="33">
        <f t="shared" si="173"/>
        <v>0</v>
      </c>
      <c r="I997" s="33">
        <f t="shared" si="173"/>
        <v>0</v>
      </c>
      <c r="J997" s="33">
        <f t="shared" si="173"/>
        <v>0</v>
      </c>
      <c r="K997" s="33">
        <f t="shared" si="173"/>
        <v>0</v>
      </c>
      <c r="L997" s="33">
        <f t="shared" si="173"/>
        <v>0</v>
      </c>
      <c r="M997" s="33">
        <f t="shared" si="173"/>
        <v>0</v>
      </c>
      <c r="N997" s="33">
        <f t="shared" si="173"/>
        <v>0</v>
      </c>
      <c r="O997" s="33">
        <f t="shared" si="173"/>
        <v>0</v>
      </c>
      <c r="P997" s="33">
        <f t="shared" si="173"/>
        <v>0</v>
      </c>
      <c r="Q997" s="36">
        <f t="shared" si="168"/>
        <v>1</v>
      </c>
      <c r="R997" s="33" t="s">
        <v>328</v>
      </c>
      <c r="U997" s="33" t="s">
        <v>0</v>
      </c>
      <c r="V997" s="33" t="s">
        <v>6</v>
      </c>
      <c r="W997" s="33" t="s">
        <v>162</v>
      </c>
      <c r="X997" s="33">
        <v>2</v>
      </c>
      <c r="Y997" s="33">
        <v>15.159674066899999</v>
      </c>
      <c r="Z997" s="33">
        <v>15</v>
      </c>
      <c r="AB997" s="33">
        <f t="shared" si="171"/>
        <v>0</v>
      </c>
      <c r="AC997" s="33">
        <f t="shared" si="171"/>
        <v>0</v>
      </c>
      <c r="AD997" s="33">
        <f t="shared" si="171"/>
        <v>1</v>
      </c>
      <c r="AE997" s="33">
        <f t="shared" si="171"/>
        <v>0</v>
      </c>
      <c r="AF997" s="33">
        <f t="shared" si="171"/>
        <v>0</v>
      </c>
      <c r="AG997" s="33">
        <f t="shared" si="171"/>
        <v>0</v>
      </c>
      <c r="AH997" s="33">
        <f t="shared" si="171"/>
        <v>0</v>
      </c>
      <c r="AI997" s="33">
        <f t="shared" si="171"/>
        <v>0</v>
      </c>
      <c r="AJ997" s="33">
        <f t="shared" si="171"/>
        <v>0</v>
      </c>
      <c r="AK997" s="33">
        <f t="shared" si="171"/>
        <v>0</v>
      </c>
      <c r="AL997" s="33">
        <f t="shared" si="171"/>
        <v>0</v>
      </c>
      <c r="AM997" s="33">
        <f t="shared" si="171"/>
        <v>0</v>
      </c>
    </row>
    <row r="998" spans="1:39">
      <c r="A998" s="33" t="s">
        <v>0</v>
      </c>
      <c r="B998" s="33" t="str">
        <f t="shared" si="167"/>
        <v>1970s</v>
      </c>
      <c r="C998" s="33" t="s">
        <v>162</v>
      </c>
      <c r="D998" s="77" t="s">
        <v>161</v>
      </c>
      <c r="E998" s="33">
        <f t="shared" si="172"/>
        <v>0</v>
      </c>
      <c r="F998" s="33">
        <f t="shared" si="172"/>
        <v>0</v>
      </c>
      <c r="G998" s="33">
        <f t="shared" si="172"/>
        <v>1</v>
      </c>
      <c r="H998" s="33">
        <f t="shared" si="173"/>
        <v>0</v>
      </c>
      <c r="I998" s="33">
        <f t="shared" si="173"/>
        <v>0</v>
      </c>
      <c r="J998" s="33">
        <f t="shared" si="173"/>
        <v>0</v>
      </c>
      <c r="K998" s="33">
        <f t="shared" si="173"/>
        <v>0</v>
      </c>
      <c r="L998" s="33">
        <f t="shared" si="173"/>
        <v>0</v>
      </c>
      <c r="M998" s="33">
        <f t="shared" si="173"/>
        <v>0</v>
      </c>
      <c r="N998" s="33">
        <f t="shared" si="173"/>
        <v>0</v>
      </c>
      <c r="O998" s="33">
        <f t="shared" si="173"/>
        <v>0</v>
      </c>
      <c r="P998" s="33">
        <f t="shared" si="173"/>
        <v>0</v>
      </c>
      <c r="Q998" s="36">
        <f t="shared" si="168"/>
        <v>1</v>
      </c>
      <c r="R998" s="33" t="s">
        <v>328</v>
      </c>
      <c r="U998" s="33" t="s">
        <v>0</v>
      </c>
      <c r="V998" s="33" t="s">
        <v>6</v>
      </c>
      <c r="W998" s="33" t="s">
        <v>162</v>
      </c>
      <c r="X998" s="33" t="s">
        <v>161</v>
      </c>
      <c r="Y998" s="33">
        <v>15.6905237608</v>
      </c>
      <c r="Z998" s="33">
        <v>15</v>
      </c>
      <c r="AB998" s="33">
        <f t="shared" si="171"/>
        <v>0</v>
      </c>
      <c r="AC998" s="33">
        <f t="shared" si="171"/>
        <v>0</v>
      </c>
      <c r="AD998" s="33">
        <f t="shared" si="171"/>
        <v>1</v>
      </c>
      <c r="AE998" s="33">
        <f t="shared" si="171"/>
        <v>0</v>
      </c>
      <c r="AF998" s="33">
        <f t="shared" si="171"/>
        <v>0</v>
      </c>
      <c r="AG998" s="33">
        <f t="shared" si="171"/>
        <v>0</v>
      </c>
      <c r="AH998" s="33">
        <f t="shared" si="171"/>
        <v>0</v>
      </c>
      <c r="AI998" s="33">
        <f t="shared" si="171"/>
        <v>0</v>
      </c>
      <c r="AJ998" s="33">
        <f t="shared" si="171"/>
        <v>0</v>
      </c>
      <c r="AK998" s="33">
        <f t="shared" si="171"/>
        <v>0</v>
      </c>
      <c r="AL998" s="33">
        <f t="shared" si="171"/>
        <v>0</v>
      </c>
      <c r="AM998" s="33">
        <f t="shared" si="171"/>
        <v>0</v>
      </c>
    </row>
    <row r="999" spans="1:39">
      <c r="A999" s="33" t="s">
        <v>0</v>
      </c>
      <c r="B999" s="33" t="str">
        <f t="shared" si="167"/>
        <v>1970s</v>
      </c>
      <c r="C999" s="33" t="s">
        <v>163</v>
      </c>
      <c r="D999" s="77">
        <v>1</v>
      </c>
      <c r="E999" s="33">
        <f t="shared" si="172"/>
        <v>0</v>
      </c>
      <c r="F999" s="33">
        <f t="shared" si="172"/>
        <v>0</v>
      </c>
      <c r="G999" s="33">
        <f t="shared" si="172"/>
        <v>1</v>
      </c>
      <c r="H999" s="33">
        <f t="shared" si="173"/>
        <v>0</v>
      </c>
      <c r="I999" s="33">
        <f t="shared" si="173"/>
        <v>0</v>
      </c>
      <c r="J999" s="33">
        <f t="shared" si="173"/>
        <v>0</v>
      </c>
      <c r="K999" s="33">
        <f t="shared" si="173"/>
        <v>0</v>
      </c>
      <c r="L999" s="33">
        <f t="shared" si="173"/>
        <v>0</v>
      </c>
      <c r="M999" s="33">
        <f t="shared" si="173"/>
        <v>0</v>
      </c>
      <c r="N999" s="33">
        <f t="shared" si="173"/>
        <v>0</v>
      </c>
      <c r="O999" s="33">
        <f t="shared" si="173"/>
        <v>0</v>
      </c>
      <c r="P999" s="33">
        <f t="shared" si="173"/>
        <v>0</v>
      </c>
      <c r="Q999" s="36">
        <f t="shared" si="168"/>
        <v>1</v>
      </c>
      <c r="R999" s="33" t="s">
        <v>328</v>
      </c>
      <c r="U999" s="33" t="s">
        <v>0</v>
      </c>
      <c r="V999" s="33" t="s">
        <v>6</v>
      </c>
      <c r="W999" s="33" t="s">
        <v>163</v>
      </c>
      <c r="X999" s="33">
        <v>1</v>
      </c>
      <c r="Y999" s="33">
        <v>13.1614675365</v>
      </c>
      <c r="Z999" s="33">
        <v>15</v>
      </c>
      <c r="AB999" s="33">
        <f t="shared" si="171"/>
        <v>0</v>
      </c>
      <c r="AC999" s="33">
        <f t="shared" si="171"/>
        <v>0</v>
      </c>
      <c r="AD999" s="33">
        <f t="shared" si="171"/>
        <v>1</v>
      </c>
      <c r="AE999" s="33">
        <f t="shared" si="171"/>
        <v>0</v>
      </c>
      <c r="AF999" s="33">
        <f t="shared" si="171"/>
        <v>0</v>
      </c>
      <c r="AG999" s="33">
        <f t="shared" si="171"/>
        <v>0</v>
      </c>
      <c r="AH999" s="33">
        <f t="shared" si="171"/>
        <v>0</v>
      </c>
      <c r="AI999" s="33">
        <f t="shared" si="171"/>
        <v>0</v>
      </c>
      <c r="AJ999" s="33">
        <f t="shared" si="171"/>
        <v>0</v>
      </c>
      <c r="AK999" s="33">
        <f t="shared" si="171"/>
        <v>0</v>
      </c>
      <c r="AL999" s="33">
        <f t="shared" si="171"/>
        <v>0</v>
      </c>
      <c r="AM999" s="33">
        <f t="shared" si="171"/>
        <v>0</v>
      </c>
    </row>
    <row r="1000" spans="1:39">
      <c r="A1000" s="33" t="s">
        <v>0</v>
      </c>
      <c r="B1000" s="33" t="str">
        <f t="shared" si="167"/>
        <v>1970s</v>
      </c>
      <c r="C1000" s="33" t="s">
        <v>163</v>
      </c>
      <c r="D1000" s="77">
        <v>2</v>
      </c>
      <c r="E1000" s="33">
        <f t="shared" si="172"/>
        <v>0</v>
      </c>
      <c r="F1000" s="33">
        <f t="shared" si="172"/>
        <v>0</v>
      </c>
      <c r="G1000" s="33">
        <f t="shared" si="172"/>
        <v>0</v>
      </c>
      <c r="H1000" s="33">
        <f t="shared" si="173"/>
        <v>1</v>
      </c>
      <c r="I1000" s="33">
        <f t="shared" si="173"/>
        <v>0</v>
      </c>
      <c r="J1000" s="33">
        <f t="shared" si="173"/>
        <v>0</v>
      </c>
      <c r="K1000" s="33">
        <f t="shared" si="173"/>
        <v>0</v>
      </c>
      <c r="L1000" s="33">
        <f t="shared" si="173"/>
        <v>0</v>
      </c>
      <c r="M1000" s="33">
        <f t="shared" si="173"/>
        <v>0</v>
      </c>
      <c r="N1000" s="33">
        <f t="shared" si="173"/>
        <v>0</v>
      </c>
      <c r="O1000" s="33">
        <f t="shared" si="173"/>
        <v>0</v>
      </c>
      <c r="P1000" s="33">
        <f t="shared" si="173"/>
        <v>0</v>
      </c>
      <c r="Q1000" s="36">
        <f t="shared" si="168"/>
        <v>1</v>
      </c>
      <c r="R1000" s="33" t="s">
        <v>328</v>
      </c>
      <c r="U1000" s="33" t="s">
        <v>0</v>
      </c>
      <c r="V1000" s="33" t="s">
        <v>6</v>
      </c>
      <c r="W1000" s="33" t="s">
        <v>163</v>
      </c>
      <c r="X1000" s="33">
        <v>2</v>
      </c>
      <c r="Y1000" s="33">
        <v>12.495978598700001</v>
      </c>
      <c r="Z1000" s="33">
        <v>10</v>
      </c>
      <c r="AB1000" s="33">
        <f t="shared" si="171"/>
        <v>0</v>
      </c>
      <c r="AC1000" s="33">
        <f t="shared" si="171"/>
        <v>0</v>
      </c>
      <c r="AD1000" s="33">
        <f t="shared" si="171"/>
        <v>0</v>
      </c>
      <c r="AE1000" s="33">
        <f t="shared" si="171"/>
        <v>1</v>
      </c>
      <c r="AF1000" s="33">
        <f t="shared" si="171"/>
        <v>0</v>
      </c>
      <c r="AG1000" s="33">
        <f t="shared" si="171"/>
        <v>0</v>
      </c>
      <c r="AH1000" s="33">
        <f t="shared" si="171"/>
        <v>0</v>
      </c>
      <c r="AI1000" s="33">
        <f t="shared" si="171"/>
        <v>0</v>
      </c>
      <c r="AJ1000" s="33">
        <f t="shared" si="171"/>
        <v>0</v>
      </c>
      <c r="AK1000" s="33">
        <f t="shared" si="171"/>
        <v>0</v>
      </c>
      <c r="AL1000" s="33">
        <f t="shared" si="171"/>
        <v>0</v>
      </c>
      <c r="AM1000" s="33">
        <f t="shared" si="171"/>
        <v>0</v>
      </c>
    </row>
    <row r="1001" spans="1:39">
      <c r="A1001" s="33" t="s">
        <v>0</v>
      </c>
      <c r="B1001" s="33" t="str">
        <f t="shared" si="167"/>
        <v>1970s</v>
      </c>
      <c r="C1001" s="33" t="s">
        <v>163</v>
      </c>
      <c r="D1001" s="77" t="s">
        <v>161</v>
      </c>
      <c r="E1001" s="33">
        <f t="shared" si="172"/>
        <v>0</v>
      </c>
      <c r="F1001" s="33">
        <f t="shared" si="172"/>
        <v>0</v>
      </c>
      <c r="G1001" s="33">
        <f t="shared" si="172"/>
        <v>1</v>
      </c>
      <c r="H1001" s="33">
        <f t="shared" si="173"/>
        <v>0</v>
      </c>
      <c r="I1001" s="33">
        <f t="shared" si="173"/>
        <v>0</v>
      </c>
      <c r="J1001" s="33">
        <f t="shared" si="173"/>
        <v>0</v>
      </c>
      <c r="K1001" s="33">
        <f t="shared" si="173"/>
        <v>0</v>
      </c>
      <c r="L1001" s="33">
        <f t="shared" si="173"/>
        <v>0</v>
      </c>
      <c r="M1001" s="33">
        <f t="shared" si="173"/>
        <v>0</v>
      </c>
      <c r="N1001" s="33">
        <f t="shared" si="173"/>
        <v>0</v>
      </c>
      <c r="O1001" s="33">
        <f t="shared" si="173"/>
        <v>0</v>
      </c>
      <c r="P1001" s="33">
        <f t="shared" si="173"/>
        <v>0</v>
      </c>
      <c r="Q1001" s="36">
        <f t="shared" si="168"/>
        <v>1</v>
      </c>
      <c r="R1001" s="33" t="s">
        <v>328</v>
      </c>
      <c r="U1001" s="33" t="s">
        <v>0</v>
      </c>
      <c r="V1001" s="33" t="s">
        <v>6</v>
      </c>
      <c r="W1001" s="33" t="s">
        <v>163</v>
      </c>
      <c r="X1001" s="33" t="s">
        <v>161</v>
      </c>
      <c r="Y1001" s="33">
        <v>12.933553073100001</v>
      </c>
      <c r="Z1001" s="33">
        <v>15</v>
      </c>
      <c r="AB1001" s="33">
        <f t="shared" si="171"/>
        <v>0</v>
      </c>
      <c r="AC1001" s="33">
        <f t="shared" si="171"/>
        <v>0</v>
      </c>
      <c r="AD1001" s="33">
        <f t="shared" si="171"/>
        <v>1</v>
      </c>
      <c r="AE1001" s="33">
        <f t="shared" si="171"/>
        <v>0</v>
      </c>
      <c r="AF1001" s="33">
        <f t="shared" si="171"/>
        <v>0</v>
      </c>
      <c r="AG1001" s="33">
        <f t="shared" si="171"/>
        <v>0</v>
      </c>
      <c r="AH1001" s="33">
        <f t="shared" si="171"/>
        <v>0</v>
      </c>
      <c r="AI1001" s="33">
        <f t="shared" si="171"/>
        <v>0</v>
      </c>
      <c r="AJ1001" s="33">
        <f t="shared" si="171"/>
        <v>0</v>
      </c>
      <c r="AK1001" s="33">
        <f t="shared" si="171"/>
        <v>0</v>
      </c>
      <c r="AL1001" s="33">
        <f t="shared" si="171"/>
        <v>0</v>
      </c>
      <c r="AM1001" s="33">
        <f t="shared" si="171"/>
        <v>0</v>
      </c>
    </row>
    <row r="1002" spans="1:39">
      <c r="A1002" s="33" t="s">
        <v>0</v>
      </c>
      <c r="B1002" s="33" t="str">
        <f t="shared" si="167"/>
        <v>1970s</v>
      </c>
      <c r="C1002" s="33" t="s">
        <v>164</v>
      </c>
      <c r="D1002" s="77">
        <v>1</v>
      </c>
      <c r="E1002" s="33">
        <f t="shared" si="172"/>
        <v>0</v>
      </c>
      <c r="F1002" s="33">
        <f t="shared" si="172"/>
        <v>0</v>
      </c>
      <c r="G1002" s="33">
        <f t="shared" si="172"/>
        <v>0</v>
      </c>
      <c r="H1002" s="33">
        <f t="shared" si="173"/>
        <v>1</v>
      </c>
      <c r="I1002" s="33">
        <f t="shared" si="173"/>
        <v>0</v>
      </c>
      <c r="J1002" s="33">
        <f t="shared" si="173"/>
        <v>0</v>
      </c>
      <c r="K1002" s="33">
        <f t="shared" si="173"/>
        <v>0</v>
      </c>
      <c r="L1002" s="33">
        <f t="shared" si="173"/>
        <v>0</v>
      </c>
      <c r="M1002" s="33">
        <f t="shared" si="173"/>
        <v>0</v>
      </c>
      <c r="N1002" s="33">
        <f t="shared" si="173"/>
        <v>0</v>
      </c>
      <c r="O1002" s="33">
        <f t="shared" si="173"/>
        <v>0</v>
      </c>
      <c r="P1002" s="33">
        <f t="shared" si="173"/>
        <v>0</v>
      </c>
      <c r="Q1002" s="36">
        <f t="shared" si="168"/>
        <v>1</v>
      </c>
      <c r="R1002" s="33" t="s">
        <v>328</v>
      </c>
      <c r="U1002" s="33" t="s">
        <v>0</v>
      </c>
      <c r="V1002" s="33" t="s">
        <v>6</v>
      </c>
      <c r="W1002" s="33" t="s">
        <v>164</v>
      </c>
      <c r="X1002" s="33">
        <v>1</v>
      </c>
      <c r="Y1002" s="33">
        <v>10.848875505900001</v>
      </c>
      <c r="Z1002" s="33">
        <v>10</v>
      </c>
      <c r="AB1002" s="33">
        <f t="shared" ref="AB1002:AM1014" si="174">IF(AB$2=$Z1002,1,0)</f>
        <v>0</v>
      </c>
      <c r="AC1002" s="33">
        <f t="shared" si="174"/>
        <v>0</v>
      </c>
      <c r="AD1002" s="33">
        <f t="shared" si="174"/>
        <v>0</v>
      </c>
      <c r="AE1002" s="33">
        <f t="shared" si="174"/>
        <v>1</v>
      </c>
      <c r="AF1002" s="33">
        <f t="shared" si="174"/>
        <v>0</v>
      </c>
      <c r="AG1002" s="33">
        <f t="shared" si="174"/>
        <v>0</v>
      </c>
      <c r="AH1002" s="33">
        <f t="shared" si="174"/>
        <v>0</v>
      </c>
      <c r="AI1002" s="33">
        <f t="shared" si="174"/>
        <v>0</v>
      </c>
      <c r="AJ1002" s="33">
        <f t="shared" si="174"/>
        <v>0</v>
      </c>
      <c r="AK1002" s="33">
        <f t="shared" si="174"/>
        <v>0</v>
      </c>
      <c r="AL1002" s="33">
        <f t="shared" si="174"/>
        <v>0</v>
      </c>
      <c r="AM1002" s="33">
        <f t="shared" si="174"/>
        <v>0</v>
      </c>
    </row>
    <row r="1003" spans="1:39">
      <c r="A1003" s="33" t="s">
        <v>0</v>
      </c>
      <c r="B1003" s="33" t="str">
        <f t="shared" si="167"/>
        <v>1970s</v>
      </c>
      <c r="C1003" s="33" t="s">
        <v>164</v>
      </c>
      <c r="D1003" s="77">
        <v>2</v>
      </c>
      <c r="E1003" s="33">
        <f t="shared" si="172"/>
        <v>0</v>
      </c>
      <c r="F1003" s="33">
        <f t="shared" si="172"/>
        <v>0</v>
      </c>
      <c r="G1003" s="33">
        <f t="shared" si="172"/>
        <v>0</v>
      </c>
      <c r="H1003" s="33">
        <f t="shared" si="173"/>
        <v>1</v>
      </c>
      <c r="I1003" s="33">
        <f t="shared" si="173"/>
        <v>0</v>
      </c>
      <c r="J1003" s="33">
        <f t="shared" si="173"/>
        <v>0</v>
      </c>
      <c r="K1003" s="33">
        <f t="shared" si="173"/>
        <v>0</v>
      </c>
      <c r="L1003" s="33">
        <f t="shared" si="173"/>
        <v>0</v>
      </c>
      <c r="M1003" s="33">
        <f t="shared" si="173"/>
        <v>0</v>
      </c>
      <c r="N1003" s="33">
        <f t="shared" si="173"/>
        <v>0</v>
      </c>
      <c r="O1003" s="33">
        <f t="shared" si="173"/>
        <v>0</v>
      </c>
      <c r="P1003" s="33">
        <f t="shared" si="173"/>
        <v>0</v>
      </c>
      <c r="Q1003" s="36">
        <f t="shared" si="168"/>
        <v>1</v>
      </c>
      <c r="R1003" s="33" t="s">
        <v>328</v>
      </c>
      <c r="U1003" s="33" t="s">
        <v>0</v>
      </c>
      <c r="V1003" s="33" t="s">
        <v>6</v>
      </c>
      <c r="W1003" s="33" t="s">
        <v>164</v>
      </c>
      <c r="X1003" s="33">
        <v>2</v>
      </c>
      <c r="Y1003" s="33">
        <v>10.3003191526</v>
      </c>
      <c r="Z1003" s="33">
        <v>10</v>
      </c>
      <c r="AB1003" s="33">
        <f t="shared" si="174"/>
        <v>0</v>
      </c>
      <c r="AC1003" s="33">
        <f t="shared" si="174"/>
        <v>0</v>
      </c>
      <c r="AD1003" s="33">
        <f t="shared" si="174"/>
        <v>0</v>
      </c>
      <c r="AE1003" s="33">
        <f t="shared" si="174"/>
        <v>1</v>
      </c>
      <c r="AF1003" s="33">
        <f t="shared" si="174"/>
        <v>0</v>
      </c>
      <c r="AG1003" s="33">
        <f t="shared" si="174"/>
        <v>0</v>
      </c>
      <c r="AH1003" s="33">
        <f t="shared" si="174"/>
        <v>0</v>
      </c>
      <c r="AI1003" s="33">
        <f t="shared" si="174"/>
        <v>0</v>
      </c>
      <c r="AJ1003" s="33">
        <f t="shared" si="174"/>
        <v>0</v>
      </c>
      <c r="AK1003" s="33">
        <f t="shared" si="174"/>
        <v>0</v>
      </c>
      <c r="AL1003" s="33">
        <f t="shared" si="174"/>
        <v>0</v>
      </c>
      <c r="AM1003" s="33">
        <f t="shared" si="174"/>
        <v>0</v>
      </c>
    </row>
    <row r="1004" spans="1:39">
      <c r="A1004" s="33" t="s">
        <v>0</v>
      </c>
      <c r="B1004" s="33" t="str">
        <f t="shared" si="167"/>
        <v>1970s</v>
      </c>
      <c r="C1004" s="33" t="s">
        <v>164</v>
      </c>
      <c r="D1004" s="77" t="s">
        <v>161</v>
      </c>
      <c r="E1004" s="33">
        <f t="shared" si="172"/>
        <v>0</v>
      </c>
      <c r="F1004" s="33">
        <f t="shared" si="172"/>
        <v>0</v>
      </c>
      <c r="G1004" s="33">
        <f t="shared" si="172"/>
        <v>0</v>
      </c>
      <c r="H1004" s="33">
        <f t="shared" si="173"/>
        <v>1</v>
      </c>
      <c r="I1004" s="33">
        <f t="shared" si="173"/>
        <v>0</v>
      </c>
      <c r="J1004" s="33">
        <f t="shared" si="173"/>
        <v>0</v>
      </c>
      <c r="K1004" s="33">
        <f t="shared" si="173"/>
        <v>0</v>
      </c>
      <c r="L1004" s="33">
        <f t="shared" si="173"/>
        <v>0</v>
      </c>
      <c r="M1004" s="33">
        <f t="shared" si="173"/>
        <v>0</v>
      </c>
      <c r="N1004" s="33">
        <f t="shared" si="173"/>
        <v>0</v>
      </c>
      <c r="O1004" s="33">
        <f t="shared" si="173"/>
        <v>0</v>
      </c>
      <c r="P1004" s="33">
        <f t="shared" si="173"/>
        <v>0</v>
      </c>
      <c r="Q1004" s="36">
        <f t="shared" si="168"/>
        <v>1</v>
      </c>
      <c r="R1004" s="33" t="s">
        <v>328</v>
      </c>
      <c r="U1004" s="33" t="s">
        <v>0</v>
      </c>
      <c r="V1004" s="33" t="s">
        <v>6</v>
      </c>
      <c r="W1004" s="33" t="s">
        <v>164</v>
      </c>
      <c r="X1004" s="33" t="s">
        <v>161</v>
      </c>
      <c r="Y1004" s="33">
        <v>10.6610077297</v>
      </c>
      <c r="Z1004" s="33">
        <v>10</v>
      </c>
      <c r="AB1004" s="33">
        <f t="shared" si="174"/>
        <v>0</v>
      </c>
      <c r="AC1004" s="33">
        <f t="shared" si="174"/>
        <v>0</v>
      </c>
      <c r="AD1004" s="33">
        <f t="shared" si="174"/>
        <v>0</v>
      </c>
      <c r="AE1004" s="33">
        <f t="shared" si="174"/>
        <v>1</v>
      </c>
      <c r="AF1004" s="33">
        <f t="shared" si="174"/>
        <v>0</v>
      </c>
      <c r="AG1004" s="33">
        <f t="shared" si="174"/>
        <v>0</v>
      </c>
      <c r="AH1004" s="33">
        <f t="shared" si="174"/>
        <v>0</v>
      </c>
      <c r="AI1004" s="33">
        <f t="shared" si="174"/>
        <v>0</v>
      </c>
      <c r="AJ1004" s="33">
        <f t="shared" si="174"/>
        <v>0</v>
      </c>
      <c r="AK1004" s="33">
        <f t="shared" si="174"/>
        <v>0</v>
      </c>
      <c r="AL1004" s="33">
        <f t="shared" si="174"/>
        <v>0</v>
      </c>
      <c r="AM1004" s="33">
        <f t="shared" si="174"/>
        <v>0</v>
      </c>
    </row>
    <row r="1005" spans="1:39">
      <c r="A1005" s="33" t="s">
        <v>0</v>
      </c>
      <c r="B1005" s="33" t="str">
        <f t="shared" si="167"/>
        <v>1970s</v>
      </c>
      <c r="C1005" s="33" t="s">
        <v>165</v>
      </c>
      <c r="D1005" s="77">
        <v>1</v>
      </c>
      <c r="E1005" s="33">
        <f t="shared" si="172"/>
        <v>0</v>
      </c>
      <c r="F1005" s="33">
        <f t="shared" si="172"/>
        <v>0</v>
      </c>
      <c r="G1005" s="33">
        <f t="shared" si="172"/>
        <v>0</v>
      </c>
      <c r="H1005" s="33">
        <f t="shared" si="173"/>
        <v>0</v>
      </c>
      <c r="I1005" s="33">
        <f t="shared" si="173"/>
        <v>1</v>
      </c>
      <c r="J1005" s="33">
        <f t="shared" si="173"/>
        <v>0</v>
      </c>
      <c r="K1005" s="33">
        <f t="shared" si="173"/>
        <v>0</v>
      </c>
      <c r="L1005" s="33">
        <f t="shared" si="173"/>
        <v>0</v>
      </c>
      <c r="M1005" s="33">
        <f t="shared" si="173"/>
        <v>0</v>
      </c>
      <c r="N1005" s="33">
        <f t="shared" si="173"/>
        <v>0</v>
      </c>
      <c r="O1005" s="33">
        <f t="shared" si="173"/>
        <v>0</v>
      </c>
      <c r="P1005" s="33">
        <f t="shared" si="173"/>
        <v>0</v>
      </c>
      <c r="Q1005" s="36">
        <f t="shared" si="168"/>
        <v>1</v>
      </c>
      <c r="R1005" s="33" t="s">
        <v>328</v>
      </c>
      <c r="U1005" s="33" t="s">
        <v>0</v>
      </c>
      <c r="V1005" s="33" t="s">
        <v>6</v>
      </c>
      <c r="W1005" s="33" t="s">
        <v>165</v>
      </c>
      <c r="X1005" s="33">
        <v>1</v>
      </c>
      <c r="Y1005" s="33">
        <v>8.9426273640900007</v>
      </c>
      <c r="Z1005" s="33">
        <v>8</v>
      </c>
      <c r="AB1005" s="33">
        <f t="shared" si="174"/>
        <v>0</v>
      </c>
      <c r="AC1005" s="33">
        <f t="shared" si="174"/>
        <v>0</v>
      </c>
      <c r="AD1005" s="33">
        <f t="shared" si="174"/>
        <v>0</v>
      </c>
      <c r="AE1005" s="33">
        <f t="shared" si="174"/>
        <v>0</v>
      </c>
      <c r="AF1005" s="33">
        <f t="shared" si="174"/>
        <v>1</v>
      </c>
      <c r="AG1005" s="33">
        <f t="shared" si="174"/>
        <v>0</v>
      </c>
      <c r="AH1005" s="33">
        <f t="shared" si="174"/>
        <v>0</v>
      </c>
      <c r="AI1005" s="33">
        <f t="shared" si="174"/>
        <v>0</v>
      </c>
      <c r="AJ1005" s="33">
        <f t="shared" si="174"/>
        <v>0</v>
      </c>
      <c r="AK1005" s="33">
        <f t="shared" si="174"/>
        <v>0</v>
      </c>
      <c r="AL1005" s="33">
        <f t="shared" si="174"/>
        <v>0</v>
      </c>
      <c r="AM1005" s="33">
        <f t="shared" si="174"/>
        <v>0</v>
      </c>
    </row>
    <row r="1006" spans="1:39">
      <c r="A1006" s="33" t="s">
        <v>0</v>
      </c>
      <c r="B1006" s="33" t="str">
        <f t="shared" si="167"/>
        <v>1970s</v>
      </c>
      <c r="C1006" s="33" t="s">
        <v>165</v>
      </c>
      <c r="D1006" s="77">
        <v>2</v>
      </c>
      <c r="E1006" s="33">
        <f t="shared" si="172"/>
        <v>0</v>
      </c>
      <c r="F1006" s="33">
        <f t="shared" si="172"/>
        <v>0</v>
      </c>
      <c r="G1006" s="33">
        <f t="shared" si="172"/>
        <v>0</v>
      </c>
      <c r="H1006" s="33">
        <f t="shared" si="173"/>
        <v>0</v>
      </c>
      <c r="I1006" s="33">
        <f t="shared" si="173"/>
        <v>1</v>
      </c>
      <c r="J1006" s="33">
        <f t="shared" si="173"/>
        <v>0</v>
      </c>
      <c r="K1006" s="33">
        <f t="shared" si="173"/>
        <v>0</v>
      </c>
      <c r="L1006" s="33">
        <f t="shared" si="173"/>
        <v>0</v>
      </c>
      <c r="M1006" s="33">
        <f t="shared" si="173"/>
        <v>0</v>
      </c>
      <c r="N1006" s="33">
        <f t="shared" si="173"/>
        <v>0</v>
      </c>
      <c r="O1006" s="33">
        <f t="shared" si="173"/>
        <v>0</v>
      </c>
      <c r="P1006" s="33">
        <f t="shared" si="173"/>
        <v>0</v>
      </c>
      <c r="Q1006" s="36">
        <f t="shared" si="168"/>
        <v>1</v>
      </c>
      <c r="R1006" s="33" t="s">
        <v>328</v>
      </c>
      <c r="U1006" s="33" t="s">
        <v>0</v>
      </c>
      <c r="V1006" s="33" t="s">
        <v>6</v>
      </c>
      <c r="W1006" s="33" t="s">
        <v>165</v>
      </c>
      <c r="X1006" s="33">
        <v>2</v>
      </c>
      <c r="Y1006" s="33">
        <v>8.4904574545199996</v>
      </c>
      <c r="Z1006" s="33">
        <v>8</v>
      </c>
      <c r="AB1006" s="33">
        <f t="shared" si="174"/>
        <v>0</v>
      </c>
      <c r="AC1006" s="33">
        <f t="shared" si="174"/>
        <v>0</v>
      </c>
      <c r="AD1006" s="33">
        <f t="shared" si="174"/>
        <v>0</v>
      </c>
      <c r="AE1006" s="33">
        <f t="shared" si="174"/>
        <v>0</v>
      </c>
      <c r="AF1006" s="33">
        <f t="shared" si="174"/>
        <v>1</v>
      </c>
      <c r="AG1006" s="33">
        <f t="shared" si="174"/>
        <v>0</v>
      </c>
      <c r="AH1006" s="33">
        <f t="shared" si="174"/>
        <v>0</v>
      </c>
      <c r="AI1006" s="33">
        <f t="shared" si="174"/>
        <v>0</v>
      </c>
      <c r="AJ1006" s="33">
        <f t="shared" si="174"/>
        <v>0</v>
      </c>
      <c r="AK1006" s="33">
        <f t="shared" si="174"/>
        <v>0</v>
      </c>
      <c r="AL1006" s="33">
        <f t="shared" si="174"/>
        <v>0</v>
      </c>
      <c r="AM1006" s="33">
        <f t="shared" si="174"/>
        <v>0</v>
      </c>
    </row>
    <row r="1007" spans="1:39">
      <c r="A1007" s="33" t="s">
        <v>0</v>
      </c>
      <c r="B1007" s="33" t="str">
        <f t="shared" si="167"/>
        <v>1970s</v>
      </c>
      <c r="C1007" s="33" t="s">
        <v>165</v>
      </c>
      <c r="D1007" s="77" t="s">
        <v>161</v>
      </c>
      <c r="E1007" s="33">
        <f t="shared" si="172"/>
        <v>0</v>
      </c>
      <c r="F1007" s="33">
        <f t="shared" si="172"/>
        <v>0</v>
      </c>
      <c r="G1007" s="33">
        <f t="shared" si="172"/>
        <v>0</v>
      </c>
      <c r="H1007" s="33">
        <f t="shared" si="173"/>
        <v>0</v>
      </c>
      <c r="I1007" s="33">
        <f t="shared" si="173"/>
        <v>1</v>
      </c>
      <c r="J1007" s="33">
        <f t="shared" si="173"/>
        <v>0</v>
      </c>
      <c r="K1007" s="33">
        <f t="shared" si="173"/>
        <v>0</v>
      </c>
      <c r="L1007" s="33">
        <f t="shared" si="173"/>
        <v>0</v>
      </c>
      <c r="M1007" s="33">
        <f t="shared" si="173"/>
        <v>0</v>
      </c>
      <c r="N1007" s="33">
        <f t="shared" si="173"/>
        <v>0</v>
      </c>
      <c r="O1007" s="33">
        <f t="shared" si="173"/>
        <v>0</v>
      </c>
      <c r="P1007" s="33">
        <f t="shared" si="173"/>
        <v>0</v>
      </c>
      <c r="Q1007" s="36">
        <f t="shared" si="168"/>
        <v>1</v>
      </c>
      <c r="R1007" s="33" t="s">
        <v>328</v>
      </c>
      <c r="U1007" s="33" t="s">
        <v>0</v>
      </c>
      <c r="V1007" s="33" t="s">
        <v>6</v>
      </c>
      <c r="W1007" s="33" t="s">
        <v>165</v>
      </c>
      <c r="X1007" s="33" t="s">
        <v>161</v>
      </c>
      <c r="Y1007" s="33">
        <v>8.7877697001699993</v>
      </c>
      <c r="Z1007" s="33">
        <v>8</v>
      </c>
      <c r="AB1007" s="33">
        <f t="shared" si="174"/>
        <v>0</v>
      </c>
      <c r="AC1007" s="33">
        <f t="shared" si="174"/>
        <v>0</v>
      </c>
      <c r="AD1007" s="33">
        <f t="shared" si="174"/>
        <v>0</v>
      </c>
      <c r="AE1007" s="33">
        <f t="shared" si="174"/>
        <v>0</v>
      </c>
      <c r="AF1007" s="33">
        <f t="shared" si="174"/>
        <v>1</v>
      </c>
      <c r="AG1007" s="33">
        <f t="shared" si="174"/>
        <v>0</v>
      </c>
      <c r="AH1007" s="33">
        <f t="shared" si="174"/>
        <v>0</v>
      </c>
      <c r="AI1007" s="33">
        <f t="shared" si="174"/>
        <v>0</v>
      </c>
      <c r="AJ1007" s="33">
        <f t="shared" si="174"/>
        <v>0</v>
      </c>
      <c r="AK1007" s="33">
        <f t="shared" si="174"/>
        <v>0</v>
      </c>
      <c r="AL1007" s="33">
        <f t="shared" si="174"/>
        <v>0</v>
      </c>
      <c r="AM1007" s="33">
        <f t="shared" si="174"/>
        <v>0</v>
      </c>
    </row>
    <row r="1008" spans="1:39">
      <c r="A1008" s="33" t="s">
        <v>0</v>
      </c>
      <c r="B1008" s="33" t="str">
        <f t="shared" si="167"/>
        <v>1980s</v>
      </c>
      <c r="C1008" s="33" t="s">
        <v>311</v>
      </c>
      <c r="D1008" s="77">
        <v>1</v>
      </c>
      <c r="E1008" s="33">
        <f t="shared" si="172"/>
        <v>0</v>
      </c>
      <c r="F1008" s="33">
        <f t="shared" si="172"/>
        <v>0</v>
      </c>
      <c r="G1008" s="33">
        <f t="shared" si="172"/>
        <v>1</v>
      </c>
      <c r="H1008" s="33">
        <f t="shared" si="173"/>
        <v>0</v>
      </c>
      <c r="I1008" s="33">
        <f t="shared" si="173"/>
        <v>0</v>
      </c>
      <c r="J1008" s="33">
        <f t="shared" si="173"/>
        <v>0</v>
      </c>
      <c r="K1008" s="33">
        <f t="shared" si="173"/>
        <v>0</v>
      </c>
      <c r="L1008" s="33">
        <f t="shared" si="173"/>
        <v>0</v>
      </c>
      <c r="M1008" s="33">
        <f t="shared" si="173"/>
        <v>0</v>
      </c>
      <c r="N1008" s="33">
        <f t="shared" si="173"/>
        <v>0</v>
      </c>
      <c r="O1008" s="33">
        <f t="shared" si="173"/>
        <v>0</v>
      </c>
      <c r="P1008" s="33">
        <f t="shared" si="173"/>
        <v>0</v>
      </c>
      <c r="Q1008" s="36">
        <f t="shared" si="168"/>
        <v>1</v>
      </c>
      <c r="R1008" s="33" t="s">
        <v>328</v>
      </c>
      <c r="U1008" s="33" t="s">
        <v>0</v>
      </c>
      <c r="V1008" s="33" t="s">
        <v>7</v>
      </c>
      <c r="W1008" s="33" t="s">
        <v>311</v>
      </c>
      <c r="X1008" s="33">
        <v>1</v>
      </c>
      <c r="Y1008" s="33">
        <v>15.827634552899999</v>
      </c>
      <c r="Z1008" s="33">
        <v>15</v>
      </c>
      <c r="AB1008" s="33">
        <f t="shared" si="174"/>
        <v>0</v>
      </c>
      <c r="AC1008" s="33">
        <f t="shared" si="174"/>
        <v>0</v>
      </c>
      <c r="AD1008" s="33">
        <f t="shared" si="174"/>
        <v>1</v>
      </c>
      <c r="AE1008" s="33">
        <f t="shared" si="174"/>
        <v>0</v>
      </c>
      <c r="AF1008" s="33">
        <f t="shared" si="174"/>
        <v>0</v>
      </c>
      <c r="AG1008" s="33">
        <f t="shared" si="174"/>
        <v>0</v>
      </c>
      <c r="AH1008" s="33">
        <f t="shared" si="174"/>
        <v>0</v>
      </c>
      <c r="AI1008" s="33">
        <f t="shared" si="174"/>
        <v>0</v>
      </c>
      <c r="AJ1008" s="33">
        <f t="shared" si="174"/>
        <v>0</v>
      </c>
      <c r="AK1008" s="33">
        <f t="shared" si="174"/>
        <v>0</v>
      </c>
      <c r="AL1008" s="33">
        <f t="shared" si="174"/>
        <v>0</v>
      </c>
      <c r="AM1008" s="33">
        <f t="shared" si="174"/>
        <v>0</v>
      </c>
    </row>
    <row r="1009" spans="1:39">
      <c r="A1009" s="33" t="s">
        <v>0</v>
      </c>
      <c r="B1009" s="33" t="str">
        <f t="shared" si="167"/>
        <v>1980s</v>
      </c>
      <c r="C1009" s="33" t="s">
        <v>311</v>
      </c>
      <c r="D1009" s="77">
        <v>2</v>
      </c>
      <c r="E1009" s="33">
        <f t="shared" si="172"/>
        <v>0</v>
      </c>
      <c r="F1009" s="33">
        <f t="shared" si="172"/>
        <v>0</v>
      </c>
      <c r="G1009" s="33">
        <f t="shared" si="172"/>
        <v>1</v>
      </c>
      <c r="H1009" s="33">
        <f t="shared" si="173"/>
        <v>0</v>
      </c>
      <c r="I1009" s="33">
        <f t="shared" si="173"/>
        <v>0</v>
      </c>
      <c r="J1009" s="33">
        <f t="shared" si="173"/>
        <v>0</v>
      </c>
      <c r="K1009" s="33">
        <f t="shared" si="173"/>
        <v>0</v>
      </c>
      <c r="L1009" s="33">
        <f t="shared" si="173"/>
        <v>0</v>
      </c>
      <c r="M1009" s="33">
        <f t="shared" si="173"/>
        <v>0</v>
      </c>
      <c r="N1009" s="33">
        <f t="shared" si="173"/>
        <v>0</v>
      </c>
      <c r="O1009" s="33">
        <f t="shared" si="173"/>
        <v>0</v>
      </c>
      <c r="P1009" s="33">
        <f t="shared" si="173"/>
        <v>0</v>
      </c>
      <c r="Q1009" s="36">
        <f t="shared" si="168"/>
        <v>1</v>
      </c>
      <c r="R1009" s="33" t="s">
        <v>328</v>
      </c>
      <c r="U1009" s="33" t="s">
        <v>0</v>
      </c>
      <c r="V1009" s="33" t="s">
        <v>7</v>
      </c>
      <c r="W1009" s="33" t="s">
        <v>311</v>
      </c>
      <c r="X1009" s="33">
        <v>2</v>
      </c>
      <c r="Y1009" s="33">
        <v>15.027335066699999</v>
      </c>
      <c r="Z1009" s="33">
        <v>15</v>
      </c>
      <c r="AB1009" s="33">
        <f t="shared" si="174"/>
        <v>0</v>
      </c>
      <c r="AC1009" s="33">
        <f t="shared" si="174"/>
        <v>0</v>
      </c>
      <c r="AD1009" s="33">
        <f t="shared" si="174"/>
        <v>1</v>
      </c>
      <c r="AE1009" s="33">
        <f t="shared" si="174"/>
        <v>0</v>
      </c>
      <c r="AF1009" s="33">
        <f t="shared" si="174"/>
        <v>0</v>
      </c>
      <c r="AG1009" s="33">
        <f t="shared" si="174"/>
        <v>0</v>
      </c>
      <c r="AH1009" s="33">
        <f t="shared" si="174"/>
        <v>0</v>
      </c>
      <c r="AI1009" s="33">
        <f t="shared" si="174"/>
        <v>0</v>
      </c>
      <c r="AJ1009" s="33">
        <f t="shared" si="174"/>
        <v>0</v>
      </c>
      <c r="AK1009" s="33">
        <f t="shared" si="174"/>
        <v>0</v>
      </c>
      <c r="AL1009" s="33">
        <f t="shared" si="174"/>
        <v>0</v>
      </c>
      <c r="AM1009" s="33">
        <f t="shared" si="174"/>
        <v>0</v>
      </c>
    </row>
    <row r="1010" spans="1:39">
      <c r="A1010" s="33" t="s">
        <v>0</v>
      </c>
      <c r="B1010" s="33" t="str">
        <f t="shared" si="167"/>
        <v>1980s</v>
      </c>
      <c r="C1010" s="33" t="s">
        <v>311</v>
      </c>
      <c r="D1010" s="77" t="s">
        <v>161</v>
      </c>
      <c r="E1010" s="33">
        <f t="shared" si="172"/>
        <v>0</v>
      </c>
      <c r="F1010" s="33">
        <f t="shared" si="172"/>
        <v>0</v>
      </c>
      <c r="G1010" s="33">
        <f t="shared" si="172"/>
        <v>1</v>
      </c>
      <c r="H1010" s="33">
        <f t="shared" si="173"/>
        <v>0</v>
      </c>
      <c r="I1010" s="33">
        <f t="shared" si="173"/>
        <v>0</v>
      </c>
      <c r="J1010" s="33">
        <f t="shared" si="173"/>
        <v>0</v>
      </c>
      <c r="K1010" s="33">
        <f t="shared" si="173"/>
        <v>0</v>
      </c>
      <c r="L1010" s="33">
        <f t="shared" si="173"/>
        <v>0</v>
      </c>
      <c r="M1010" s="33">
        <f t="shared" si="173"/>
        <v>0</v>
      </c>
      <c r="N1010" s="33">
        <f t="shared" si="173"/>
        <v>0</v>
      </c>
      <c r="O1010" s="33">
        <f t="shared" si="173"/>
        <v>0</v>
      </c>
      <c r="P1010" s="33">
        <f t="shared" si="173"/>
        <v>0</v>
      </c>
      <c r="Q1010" s="36">
        <f t="shared" si="168"/>
        <v>1</v>
      </c>
      <c r="R1010" s="33" t="s">
        <v>328</v>
      </c>
      <c r="U1010" s="33" t="s">
        <v>0</v>
      </c>
      <c r="V1010" s="33" t="s">
        <v>7</v>
      </c>
      <c r="W1010" s="33" t="s">
        <v>311</v>
      </c>
      <c r="X1010" s="33" t="s">
        <v>161</v>
      </c>
      <c r="Y1010" s="33">
        <v>15.553550616200001</v>
      </c>
      <c r="Z1010" s="33">
        <v>15</v>
      </c>
      <c r="AB1010" s="33">
        <f t="shared" si="174"/>
        <v>0</v>
      </c>
      <c r="AC1010" s="33">
        <f t="shared" si="174"/>
        <v>0</v>
      </c>
      <c r="AD1010" s="33">
        <f t="shared" si="174"/>
        <v>1</v>
      </c>
      <c r="AE1010" s="33">
        <f t="shared" si="174"/>
        <v>0</v>
      </c>
      <c r="AF1010" s="33">
        <f t="shared" si="174"/>
        <v>0</v>
      </c>
      <c r="AG1010" s="33">
        <f t="shared" si="174"/>
        <v>0</v>
      </c>
      <c r="AH1010" s="33">
        <f t="shared" si="174"/>
        <v>0</v>
      </c>
      <c r="AI1010" s="33">
        <f t="shared" si="174"/>
        <v>0</v>
      </c>
      <c r="AJ1010" s="33">
        <f t="shared" si="174"/>
        <v>0</v>
      </c>
      <c r="AK1010" s="33">
        <f t="shared" si="174"/>
        <v>0</v>
      </c>
      <c r="AL1010" s="33">
        <f t="shared" si="174"/>
        <v>0</v>
      </c>
      <c r="AM1010" s="33">
        <f t="shared" si="174"/>
        <v>0</v>
      </c>
    </row>
    <row r="1011" spans="1:39">
      <c r="A1011" s="33" t="s">
        <v>0</v>
      </c>
      <c r="B1011" s="33" t="str">
        <f t="shared" si="167"/>
        <v>1980s</v>
      </c>
      <c r="C1011" s="33" t="s">
        <v>162</v>
      </c>
      <c r="D1011" s="77">
        <v>1</v>
      </c>
      <c r="E1011" s="33">
        <f t="shared" si="172"/>
        <v>0</v>
      </c>
      <c r="F1011" s="33">
        <f t="shared" si="172"/>
        <v>0</v>
      </c>
      <c r="G1011" s="33">
        <f t="shared" si="172"/>
        <v>1</v>
      </c>
      <c r="H1011" s="33">
        <f t="shared" si="173"/>
        <v>0</v>
      </c>
      <c r="I1011" s="33">
        <f t="shared" si="173"/>
        <v>0</v>
      </c>
      <c r="J1011" s="33">
        <f t="shared" si="173"/>
        <v>0</v>
      </c>
      <c r="K1011" s="33">
        <f t="shared" si="173"/>
        <v>0</v>
      </c>
      <c r="L1011" s="33">
        <f t="shared" si="173"/>
        <v>0</v>
      </c>
      <c r="M1011" s="33">
        <f t="shared" si="173"/>
        <v>0</v>
      </c>
      <c r="N1011" s="33">
        <f t="shared" si="173"/>
        <v>0</v>
      </c>
      <c r="O1011" s="33">
        <f t="shared" si="173"/>
        <v>0</v>
      </c>
      <c r="P1011" s="33">
        <f t="shared" si="173"/>
        <v>0</v>
      </c>
      <c r="Q1011" s="36">
        <f t="shared" si="168"/>
        <v>1</v>
      </c>
      <c r="R1011" s="33" t="s">
        <v>328</v>
      </c>
      <c r="U1011" s="33" t="s">
        <v>0</v>
      </c>
      <c r="V1011" s="33" t="s">
        <v>7</v>
      </c>
      <c r="W1011" s="33" t="s">
        <v>162</v>
      </c>
      <c r="X1011" s="33">
        <v>1</v>
      </c>
      <c r="Y1011" s="33">
        <v>13.0465722262</v>
      </c>
      <c r="Z1011" s="33">
        <v>15</v>
      </c>
      <c r="AB1011" s="33">
        <f t="shared" si="174"/>
        <v>0</v>
      </c>
      <c r="AC1011" s="33">
        <f t="shared" si="174"/>
        <v>0</v>
      </c>
      <c r="AD1011" s="33">
        <f t="shared" si="174"/>
        <v>1</v>
      </c>
      <c r="AE1011" s="33">
        <f t="shared" si="174"/>
        <v>0</v>
      </c>
      <c r="AF1011" s="33">
        <f t="shared" si="174"/>
        <v>0</v>
      </c>
      <c r="AG1011" s="33">
        <f t="shared" si="174"/>
        <v>0</v>
      </c>
      <c r="AH1011" s="33">
        <f t="shared" si="174"/>
        <v>0</v>
      </c>
      <c r="AI1011" s="33">
        <f t="shared" si="174"/>
        <v>0</v>
      </c>
      <c r="AJ1011" s="33">
        <f t="shared" si="174"/>
        <v>0</v>
      </c>
      <c r="AK1011" s="33">
        <f t="shared" si="174"/>
        <v>0</v>
      </c>
      <c r="AL1011" s="33">
        <f t="shared" si="174"/>
        <v>0</v>
      </c>
      <c r="AM1011" s="33">
        <f t="shared" si="174"/>
        <v>0</v>
      </c>
    </row>
    <row r="1012" spans="1:39">
      <c r="A1012" s="33" t="s">
        <v>0</v>
      </c>
      <c r="B1012" s="33" t="str">
        <f t="shared" si="167"/>
        <v>1980s</v>
      </c>
      <c r="C1012" s="33" t="s">
        <v>162</v>
      </c>
      <c r="D1012" s="77">
        <v>2</v>
      </c>
      <c r="E1012" s="33">
        <f t="shared" si="172"/>
        <v>0</v>
      </c>
      <c r="F1012" s="33">
        <f t="shared" si="172"/>
        <v>0</v>
      </c>
      <c r="G1012" s="33">
        <f t="shared" si="172"/>
        <v>0</v>
      </c>
      <c r="H1012" s="33">
        <f t="shared" si="173"/>
        <v>1</v>
      </c>
      <c r="I1012" s="33">
        <f t="shared" si="173"/>
        <v>0</v>
      </c>
      <c r="J1012" s="33">
        <f t="shared" si="173"/>
        <v>0</v>
      </c>
      <c r="K1012" s="33">
        <f t="shared" si="173"/>
        <v>0</v>
      </c>
      <c r="L1012" s="33">
        <f t="shared" si="173"/>
        <v>0</v>
      </c>
      <c r="M1012" s="33">
        <f t="shared" si="173"/>
        <v>0</v>
      </c>
      <c r="N1012" s="33">
        <f t="shared" si="173"/>
        <v>0</v>
      </c>
      <c r="O1012" s="33">
        <f t="shared" si="173"/>
        <v>0</v>
      </c>
      <c r="P1012" s="33">
        <f t="shared" si="173"/>
        <v>0</v>
      </c>
      <c r="Q1012" s="36">
        <f t="shared" si="168"/>
        <v>1</v>
      </c>
      <c r="R1012" s="33" t="s">
        <v>328</v>
      </c>
      <c r="U1012" s="33" t="s">
        <v>0</v>
      </c>
      <c r="V1012" s="33" t="s">
        <v>7</v>
      </c>
      <c r="W1012" s="33" t="s">
        <v>162</v>
      </c>
      <c r="X1012" s="33">
        <v>2</v>
      </c>
      <c r="Y1012" s="33">
        <v>12.386892789399999</v>
      </c>
      <c r="Z1012" s="33">
        <v>10</v>
      </c>
      <c r="AB1012" s="33">
        <f t="shared" si="174"/>
        <v>0</v>
      </c>
      <c r="AC1012" s="33">
        <f t="shared" si="174"/>
        <v>0</v>
      </c>
      <c r="AD1012" s="33">
        <f t="shared" si="174"/>
        <v>0</v>
      </c>
      <c r="AE1012" s="33">
        <f t="shared" si="174"/>
        <v>1</v>
      </c>
      <c r="AF1012" s="33">
        <f t="shared" si="174"/>
        <v>0</v>
      </c>
      <c r="AG1012" s="33">
        <f t="shared" si="174"/>
        <v>0</v>
      </c>
      <c r="AH1012" s="33">
        <f t="shared" si="174"/>
        <v>0</v>
      </c>
      <c r="AI1012" s="33">
        <f t="shared" si="174"/>
        <v>0</v>
      </c>
      <c r="AJ1012" s="33">
        <f t="shared" si="174"/>
        <v>0</v>
      </c>
      <c r="AK1012" s="33">
        <f t="shared" si="174"/>
        <v>0</v>
      </c>
      <c r="AL1012" s="33">
        <f t="shared" si="174"/>
        <v>0</v>
      </c>
      <c r="AM1012" s="33">
        <f t="shared" si="174"/>
        <v>0</v>
      </c>
    </row>
    <row r="1013" spans="1:39">
      <c r="A1013" s="33" t="s">
        <v>0</v>
      </c>
      <c r="B1013" s="33" t="str">
        <f t="shared" si="167"/>
        <v>1980s</v>
      </c>
      <c r="C1013" s="33" t="s">
        <v>162</v>
      </c>
      <c r="D1013" s="77" t="s">
        <v>161</v>
      </c>
      <c r="E1013" s="33">
        <f t="shared" si="172"/>
        <v>0</v>
      </c>
      <c r="F1013" s="33">
        <f t="shared" si="172"/>
        <v>0</v>
      </c>
      <c r="G1013" s="33">
        <f t="shared" si="172"/>
        <v>1</v>
      </c>
      <c r="H1013" s="33">
        <f t="shared" si="173"/>
        <v>0</v>
      </c>
      <c r="I1013" s="33">
        <f t="shared" si="173"/>
        <v>0</v>
      </c>
      <c r="J1013" s="33">
        <f t="shared" si="173"/>
        <v>0</v>
      </c>
      <c r="K1013" s="33">
        <f t="shared" si="173"/>
        <v>0</v>
      </c>
      <c r="L1013" s="33">
        <f t="shared" si="173"/>
        <v>0</v>
      </c>
      <c r="M1013" s="33">
        <f t="shared" si="173"/>
        <v>0</v>
      </c>
      <c r="N1013" s="33">
        <f t="shared" si="173"/>
        <v>0</v>
      </c>
      <c r="O1013" s="33">
        <f t="shared" si="173"/>
        <v>0</v>
      </c>
      <c r="P1013" s="33">
        <f t="shared" si="173"/>
        <v>0</v>
      </c>
      <c r="Q1013" s="36">
        <f t="shared" si="168"/>
        <v>1</v>
      </c>
      <c r="R1013" s="33" t="s">
        <v>328</v>
      </c>
      <c r="U1013" s="33" t="s">
        <v>0</v>
      </c>
      <c r="V1013" s="33" t="s">
        <v>7</v>
      </c>
      <c r="W1013" s="33" t="s">
        <v>162</v>
      </c>
      <c r="X1013" s="33" t="s">
        <v>161</v>
      </c>
      <c r="Y1013" s="33">
        <v>12.820647381700001</v>
      </c>
      <c r="Z1013" s="33">
        <v>15</v>
      </c>
      <c r="AB1013" s="33">
        <f t="shared" si="174"/>
        <v>0</v>
      </c>
      <c r="AC1013" s="33">
        <f t="shared" si="174"/>
        <v>0</v>
      </c>
      <c r="AD1013" s="33">
        <f t="shared" si="174"/>
        <v>1</v>
      </c>
      <c r="AE1013" s="33">
        <f t="shared" si="174"/>
        <v>0</v>
      </c>
      <c r="AF1013" s="33">
        <f t="shared" si="174"/>
        <v>0</v>
      </c>
      <c r="AG1013" s="33">
        <f t="shared" si="174"/>
        <v>0</v>
      </c>
      <c r="AH1013" s="33">
        <f t="shared" si="174"/>
        <v>0</v>
      </c>
      <c r="AI1013" s="33">
        <f t="shared" si="174"/>
        <v>0</v>
      </c>
      <c r="AJ1013" s="33">
        <f t="shared" si="174"/>
        <v>0</v>
      </c>
      <c r="AK1013" s="33">
        <f t="shared" si="174"/>
        <v>0</v>
      </c>
      <c r="AL1013" s="33">
        <f t="shared" si="174"/>
        <v>0</v>
      </c>
      <c r="AM1013" s="33">
        <f t="shared" si="174"/>
        <v>0</v>
      </c>
    </row>
    <row r="1014" spans="1:39">
      <c r="A1014" s="33" t="s">
        <v>0</v>
      </c>
      <c r="B1014" s="33" t="str">
        <f t="shared" si="167"/>
        <v>1980s</v>
      </c>
      <c r="C1014" s="33" t="s">
        <v>163</v>
      </c>
      <c r="D1014" s="77">
        <v>1</v>
      </c>
      <c r="E1014" s="33">
        <f t="shared" si="172"/>
        <v>0</v>
      </c>
      <c r="F1014" s="33">
        <f t="shared" si="172"/>
        <v>0</v>
      </c>
      <c r="G1014" s="33">
        <f t="shared" si="172"/>
        <v>0</v>
      </c>
      <c r="H1014" s="33">
        <f t="shared" si="173"/>
        <v>1</v>
      </c>
      <c r="I1014" s="33">
        <f t="shared" si="173"/>
        <v>0</v>
      </c>
      <c r="J1014" s="33">
        <f t="shared" si="173"/>
        <v>0</v>
      </c>
      <c r="K1014" s="33">
        <f t="shared" si="173"/>
        <v>0</v>
      </c>
      <c r="L1014" s="33">
        <f t="shared" si="173"/>
        <v>0</v>
      </c>
      <c r="M1014" s="33">
        <f t="shared" si="173"/>
        <v>0</v>
      </c>
      <c r="N1014" s="33">
        <f t="shared" si="173"/>
        <v>0</v>
      </c>
      <c r="O1014" s="33">
        <f t="shared" si="173"/>
        <v>0</v>
      </c>
      <c r="P1014" s="33">
        <f t="shared" si="173"/>
        <v>0</v>
      </c>
      <c r="Q1014" s="36">
        <f t="shared" si="168"/>
        <v>1</v>
      </c>
      <c r="R1014" s="33" t="s">
        <v>328</v>
      </c>
      <c r="U1014" s="33" t="s">
        <v>0</v>
      </c>
      <c r="V1014" s="33" t="s">
        <v>7</v>
      </c>
      <c r="W1014" s="33" t="s">
        <v>163</v>
      </c>
      <c r="X1014" s="33">
        <v>1</v>
      </c>
      <c r="Y1014" s="33">
        <v>10.7541683683</v>
      </c>
      <c r="Z1014" s="33">
        <v>10</v>
      </c>
      <c r="AB1014" s="33">
        <f t="shared" si="174"/>
        <v>0</v>
      </c>
      <c r="AC1014" s="33">
        <f t="shared" si="174"/>
        <v>0</v>
      </c>
      <c r="AD1014" s="33">
        <f t="shared" si="174"/>
        <v>0</v>
      </c>
      <c r="AE1014" s="33">
        <f t="shared" si="174"/>
        <v>1</v>
      </c>
      <c r="AF1014" s="33">
        <f t="shared" si="174"/>
        <v>0</v>
      </c>
      <c r="AG1014" s="33">
        <f t="shared" si="174"/>
        <v>0</v>
      </c>
      <c r="AH1014" s="33">
        <f t="shared" si="174"/>
        <v>0</v>
      </c>
      <c r="AI1014" s="33">
        <f t="shared" si="174"/>
        <v>0</v>
      </c>
      <c r="AJ1014" s="33">
        <f t="shared" si="174"/>
        <v>0</v>
      </c>
      <c r="AK1014" s="33">
        <f t="shared" si="174"/>
        <v>0</v>
      </c>
      <c r="AL1014" s="33">
        <f t="shared" si="174"/>
        <v>0</v>
      </c>
      <c r="AM1014" s="33">
        <f t="shared" si="174"/>
        <v>0</v>
      </c>
    </row>
    <row r="1015" spans="1:39">
      <c r="A1015" s="33" t="s">
        <v>0</v>
      </c>
      <c r="B1015" s="33" t="str">
        <f t="shared" si="167"/>
        <v>1980s</v>
      </c>
      <c r="C1015" s="33" t="s">
        <v>163</v>
      </c>
      <c r="D1015" s="77">
        <v>2</v>
      </c>
      <c r="E1015" s="33">
        <f t="shared" si="172"/>
        <v>0</v>
      </c>
      <c r="F1015" s="33">
        <f t="shared" si="172"/>
        <v>0</v>
      </c>
      <c r="G1015" s="33">
        <f t="shared" si="172"/>
        <v>0</v>
      </c>
      <c r="H1015" s="33">
        <f t="shared" si="173"/>
        <v>1</v>
      </c>
      <c r="I1015" s="33">
        <f t="shared" si="173"/>
        <v>0</v>
      </c>
      <c r="J1015" s="33">
        <f t="shared" si="173"/>
        <v>0</v>
      </c>
      <c r="K1015" s="33">
        <f t="shared" si="173"/>
        <v>0</v>
      </c>
      <c r="L1015" s="33">
        <f t="shared" si="173"/>
        <v>0</v>
      </c>
      <c r="M1015" s="33">
        <f t="shared" si="173"/>
        <v>0</v>
      </c>
      <c r="N1015" s="33">
        <f t="shared" si="173"/>
        <v>0</v>
      </c>
      <c r="O1015" s="33">
        <f t="shared" si="173"/>
        <v>0</v>
      </c>
      <c r="P1015" s="33">
        <f t="shared" si="173"/>
        <v>0</v>
      </c>
      <c r="Q1015" s="36">
        <f t="shared" si="168"/>
        <v>1</v>
      </c>
      <c r="R1015" s="33" t="s">
        <v>328</v>
      </c>
      <c r="U1015" s="33" t="s">
        <v>0</v>
      </c>
      <c r="V1015" s="33" t="s">
        <v>7</v>
      </c>
      <c r="W1015" s="33" t="s">
        <v>163</v>
      </c>
      <c r="X1015" s="33">
        <v>2</v>
      </c>
      <c r="Y1015" s="33">
        <v>10.2104007326</v>
      </c>
      <c r="Z1015" s="33">
        <v>10</v>
      </c>
      <c r="AB1015" s="33">
        <f t="shared" ref="AB1015:AM1027" si="175">IF(AB$2=$Z1015,1,0)</f>
        <v>0</v>
      </c>
      <c r="AC1015" s="33">
        <f t="shared" si="175"/>
        <v>0</v>
      </c>
      <c r="AD1015" s="33">
        <f t="shared" si="175"/>
        <v>0</v>
      </c>
      <c r="AE1015" s="33">
        <f t="shared" si="175"/>
        <v>1</v>
      </c>
      <c r="AF1015" s="33">
        <f t="shared" si="175"/>
        <v>0</v>
      </c>
      <c r="AG1015" s="33">
        <f t="shared" si="175"/>
        <v>0</v>
      </c>
      <c r="AH1015" s="33">
        <f t="shared" si="175"/>
        <v>0</v>
      </c>
      <c r="AI1015" s="33">
        <f t="shared" si="175"/>
        <v>0</v>
      </c>
      <c r="AJ1015" s="33">
        <f t="shared" si="175"/>
        <v>0</v>
      </c>
      <c r="AK1015" s="33">
        <f t="shared" si="175"/>
        <v>0</v>
      </c>
      <c r="AL1015" s="33">
        <f t="shared" si="175"/>
        <v>0</v>
      </c>
      <c r="AM1015" s="33">
        <f t="shared" si="175"/>
        <v>0</v>
      </c>
    </row>
    <row r="1016" spans="1:39">
      <c r="A1016" s="33" t="s">
        <v>0</v>
      </c>
      <c r="B1016" s="33" t="str">
        <f t="shared" si="167"/>
        <v>1980s</v>
      </c>
      <c r="C1016" s="33" t="s">
        <v>163</v>
      </c>
      <c r="D1016" s="77" t="s">
        <v>161</v>
      </c>
      <c r="E1016" s="33">
        <f t="shared" si="172"/>
        <v>0</v>
      </c>
      <c r="F1016" s="33">
        <f t="shared" si="172"/>
        <v>0</v>
      </c>
      <c r="G1016" s="33">
        <f t="shared" si="172"/>
        <v>0</v>
      </c>
      <c r="H1016" s="33">
        <f t="shared" si="173"/>
        <v>1</v>
      </c>
      <c r="I1016" s="33">
        <f t="shared" si="173"/>
        <v>0</v>
      </c>
      <c r="J1016" s="33">
        <f t="shared" si="173"/>
        <v>0</v>
      </c>
      <c r="K1016" s="33">
        <f t="shared" ref="K1016:P1052" si="176">AH1016</f>
        <v>0</v>
      </c>
      <c r="L1016" s="33">
        <f t="shared" si="176"/>
        <v>0</v>
      </c>
      <c r="M1016" s="33">
        <f t="shared" si="176"/>
        <v>0</v>
      </c>
      <c r="N1016" s="33">
        <f t="shared" si="176"/>
        <v>0</v>
      </c>
      <c r="O1016" s="33">
        <f t="shared" si="176"/>
        <v>0</v>
      </c>
      <c r="P1016" s="33">
        <f t="shared" si="176"/>
        <v>0</v>
      </c>
      <c r="Q1016" s="36">
        <f t="shared" ref="Q1016:Q1067" si="177">SUM(AB1016:AM1016)</f>
        <v>1</v>
      </c>
      <c r="R1016" s="33" t="s">
        <v>328</v>
      </c>
      <c r="U1016" s="33" t="s">
        <v>0</v>
      </c>
      <c r="V1016" s="33" t="s">
        <v>7</v>
      </c>
      <c r="W1016" s="33" t="s">
        <v>163</v>
      </c>
      <c r="X1016" s="33" t="s">
        <v>161</v>
      </c>
      <c r="Y1016" s="33">
        <v>10.5679406163</v>
      </c>
      <c r="Z1016" s="33">
        <v>10</v>
      </c>
      <c r="AB1016" s="33">
        <f t="shared" si="175"/>
        <v>0</v>
      </c>
      <c r="AC1016" s="33">
        <f t="shared" si="175"/>
        <v>0</v>
      </c>
      <c r="AD1016" s="33">
        <f t="shared" si="175"/>
        <v>0</v>
      </c>
      <c r="AE1016" s="33">
        <f t="shared" si="175"/>
        <v>1</v>
      </c>
      <c r="AF1016" s="33">
        <f t="shared" si="175"/>
        <v>0</v>
      </c>
      <c r="AG1016" s="33">
        <f t="shared" si="175"/>
        <v>0</v>
      </c>
      <c r="AH1016" s="33">
        <f t="shared" si="175"/>
        <v>0</v>
      </c>
      <c r="AI1016" s="33">
        <f t="shared" si="175"/>
        <v>0</v>
      </c>
      <c r="AJ1016" s="33">
        <f t="shared" si="175"/>
        <v>0</v>
      </c>
      <c r="AK1016" s="33">
        <f t="shared" si="175"/>
        <v>0</v>
      </c>
      <c r="AL1016" s="33">
        <f t="shared" si="175"/>
        <v>0</v>
      </c>
      <c r="AM1016" s="33">
        <f t="shared" si="175"/>
        <v>0</v>
      </c>
    </row>
    <row r="1017" spans="1:39">
      <c r="A1017" s="33" t="s">
        <v>0</v>
      </c>
      <c r="B1017" s="33" t="str">
        <f t="shared" ref="B1017:B1068" si="178">V1017</f>
        <v>1980s</v>
      </c>
      <c r="C1017" s="33" t="s">
        <v>164</v>
      </c>
      <c r="D1017" s="77">
        <v>1</v>
      </c>
      <c r="E1017" s="33">
        <f t="shared" si="172"/>
        <v>0</v>
      </c>
      <c r="F1017" s="33">
        <f t="shared" si="172"/>
        <v>0</v>
      </c>
      <c r="G1017" s="33">
        <f t="shared" si="172"/>
        <v>0</v>
      </c>
      <c r="H1017" s="33">
        <f t="shared" si="172"/>
        <v>0</v>
      </c>
      <c r="I1017" s="33">
        <f t="shared" si="172"/>
        <v>1</v>
      </c>
      <c r="J1017" s="33">
        <f t="shared" si="172"/>
        <v>0</v>
      </c>
      <c r="K1017" s="33">
        <f t="shared" si="176"/>
        <v>0</v>
      </c>
      <c r="L1017" s="33">
        <f t="shared" si="176"/>
        <v>0</v>
      </c>
      <c r="M1017" s="33">
        <f t="shared" si="176"/>
        <v>0</v>
      </c>
      <c r="N1017" s="33">
        <f t="shared" si="176"/>
        <v>0</v>
      </c>
      <c r="O1017" s="33">
        <f t="shared" si="176"/>
        <v>0</v>
      </c>
      <c r="P1017" s="33">
        <f t="shared" si="176"/>
        <v>0</v>
      </c>
      <c r="Q1017" s="36">
        <f t="shared" si="177"/>
        <v>1</v>
      </c>
      <c r="R1017" s="33" t="s">
        <v>328</v>
      </c>
      <c r="U1017" s="33" t="s">
        <v>0</v>
      </c>
      <c r="V1017" s="33" t="s">
        <v>7</v>
      </c>
      <c r="W1017" s="33" t="s">
        <v>164</v>
      </c>
      <c r="X1017" s="33">
        <v>1</v>
      </c>
      <c r="Y1017" s="33">
        <v>8.8645611497699992</v>
      </c>
      <c r="Z1017" s="33">
        <v>8</v>
      </c>
      <c r="AB1017" s="33">
        <f t="shared" si="175"/>
        <v>0</v>
      </c>
      <c r="AC1017" s="33">
        <f t="shared" si="175"/>
        <v>0</v>
      </c>
      <c r="AD1017" s="33">
        <f t="shared" si="175"/>
        <v>0</v>
      </c>
      <c r="AE1017" s="33">
        <f t="shared" si="175"/>
        <v>0</v>
      </c>
      <c r="AF1017" s="33">
        <f t="shared" si="175"/>
        <v>1</v>
      </c>
      <c r="AG1017" s="33">
        <f t="shared" si="175"/>
        <v>0</v>
      </c>
      <c r="AH1017" s="33">
        <f t="shared" si="175"/>
        <v>0</v>
      </c>
      <c r="AI1017" s="33">
        <f t="shared" si="175"/>
        <v>0</v>
      </c>
      <c r="AJ1017" s="33">
        <f t="shared" si="175"/>
        <v>0</v>
      </c>
      <c r="AK1017" s="33">
        <f t="shared" si="175"/>
        <v>0</v>
      </c>
      <c r="AL1017" s="33">
        <f t="shared" si="175"/>
        <v>0</v>
      </c>
      <c r="AM1017" s="33">
        <f t="shared" si="175"/>
        <v>0</v>
      </c>
    </row>
    <row r="1018" spans="1:39">
      <c r="A1018" s="33" t="s">
        <v>0</v>
      </c>
      <c r="B1018" s="33" t="str">
        <f t="shared" si="178"/>
        <v>1980s</v>
      </c>
      <c r="C1018" s="33" t="s">
        <v>164</v>
      </c>
      <c r="D1018" s="77">
        <v>2</v>
      </c>
      <c r="E1018" s="33">
        <f t="shared" si="172"/>
        <v>0</v>
      </c>
      <c r="F1018" s="33">
        <f t="shared" si="172"/>
        <v>0</v>
      </c>
      <c r="G1018" s="33">
        <f t="shared" si="172"/>
        <v>0</v>
      </c>
      <c r="H1018" s="33">
        <f t="shared" si="172"/>
        <v>0</v>
      </c>
      <c r="I1018" s="33">
        <f t="shared" si="172"/>
        <v>1</v>
      </c>
      <c r="J1018" s="33">
        <f t="shared" si="172"/>
        <v>0</v>
      </c>
      <c r="K1018" s="33">
        <f t="shared" si="176"/>
        <v>0</v>
      </c>
      <c r="L1018" s="33">
        <f t="shared" si="176"/>
        <v>0</v>
      </c>
      <c r="M1018" s="33">
        <f t="shared" si="176"/>
        <v>0</v>
      </c>
      <c r="N1018" s="33">
        <f t="shared" si="176"/>
        <v>0</v>
      </c>
      <c r="O1018" s="33">
        <f t="shared" si="176"/>
        <v>0</v>
      </c>
      <c r="P1018" s="33">
        <f t="shared" si="176"/>
        <v>0</v>
      </c>
      <c r="Q1018" s="36">
        <f t="shared" si="177"/>
        <v>1</v>
      </c>
      <c r="R1018" s="33" t="s">
        <v>328</v>
      </c>
      <c r="U1018" s="33" t="s">
        <v>0</v>
      </c>
      <c r="V1018" s="33" t="s">
        <v>7</v>
      </c>
      <c r="W1018" s="33" t="s">
        <v>164</v>
      </c>
      <c r="X1018" s="33">
        <v>2</v>
      </c>
      <c r="Y1018" s="33">
        <v>8.4163385357399996</v>
      </c>
      <c r="Z1018" s="33">
        <v>8</v>
      </c>
      <c r="AB1018" s="33">
        <f t="shared" si="175"/>
        <v>0</v>
      </c>
      <c r="AC1018" s="33">
        <f t="shared" si="175"/>
        <v>0</v>
      </c>
      <c r="AD1018" s="33">
        <f t="shared" si="175"/>
        <v>0</v>
      </c>
      <c r="AE1018" s="33">
        <f t="shared" si="175"/>
        <v>0</v>
      </c>
      <c r="AF1018" s="33">
        <f t="shared" si="175"/>
        <v>1</v>
      </c>
      <c r="AG1018" s="33">
        <f t="shared" si="175"/>
        <v>0</v>
      </c>
      <c r="AH1018" s="33">
        <f t="shared" si="175"/>
        <v>0</v>
      </c>
      <c r="AI1018" s="33">
        <f t="shared" si="175"/>
        <v>0</v>
      </c>
      <c r="AJ1018" s="33">
        <f t="shared" si="175"/>
        <v>0</v>
      </c>
      <c r="AK1018" s="33">
        <f t="shared" si="175"/>
        <v>0</v>
      </c>
      <c r="AL1018" s="33">
        <f t="shared" si="175"/>
        <v>0</v>
      </c>
      <c r="AM1018" s="33">
        <f t="shared" si="175"/>
        <v>0</v>
      </c>
    </row>
    <row r="1019" spans="1:39">
      <c r="A1019" s="33" t="s">
        <v>0</v>
      </c>
      <c r="B1019" s="33" t="str">
        <f t="shared" si="178"/>
        <v>1980s</v>
      </c>
      <c r="C1019" s="33" t="s">
        <v>164</v>
      </c>
      <c r="D1019" s="77" t="s">
        <v>161</v>
      </c>
      <c r="E1019" s="33">
        <f t="shared" si="172"/>
        <v>0</v>
      </c>
      <c r="F1019" s="33">
        <f t="shared" si="172"/>
        <v>0</v>
      </c>
      <c r="G1019" s="33">
        <f t="shared" si="172"/>
        <v>0</v>
      </c>
      <c r="H1019" s="33">
        <f t="shared" si="172"/>
        <v>0</v>
      </c>
      <c r="I1019" s="33">
        <f t="shared" si="172"/>
        <v>1</v>
      </c>
      <c r="J1019" s="33">
        <f t="shared" si="172"/>
        <v>0</v>
      </c>
      <c r="K1019" s="33">
        <f t="shared" si="176"/>
        <v>0</v>
      </c>
      <c r="L1019" s="33">
        <f t="shared" si="176"/>
        <v>0</v>
      </c>
      <c r="M1019" s="33">
        <f t="shared" si="176"/>
        <v>0</v>
      </c>
      <c r="N1019" s="33">
        <f t="shared" si="176"/>
        <v>0</v>
      </c>
      <c r="O1019" s="33">
        <f t="shared" si="176"/>
        <v>0</v>
      </c>
      <c r="P1019" s="33">
        <f t="shared" si="176"/>
        <v>0</v>
      </c>
      <c r="Q1019" s="36">
        <f t="shared" si="177"/>
        <v>1</v>
      </c>
      <c r="R1019" s="33" t="s">
        <v>328</v>
      </c>
      <c r="U1019" s="33" t="s">
        <v>0</v>
      </c>
      <c r="V1019" s="33" t="s">
        <v>7</v>
      </c>
      <c r="W1019" s="33" t="s">
        <v>164</v>
      </c>
      <c r="X1019" s="33" t="s">
        <v>161</v>
      </c>
      <c r="Y1019" s="33">
        <v>8.7110553426500008</v>
      </c>
      <c r="Z1019" s="33">
        <v>8</v>
      </c>
      <c r="AB1019" s="33">
        <f t="shared" si="175"/>
        <v>0</v>
      </c>
      <c r="AC1019" s="33">
        <f t="shared" si="175"/>
        <v>0</v>
      </c>
      <c r="AD1019" s="33">
        <f t="shared" si="175"/>
        <v>0</v>
      </c>
      <c r="AE1019" s="33">
        <f t="shared" si="175"/>
        <v>0</v>
      </c>
      <c r="AF1019" s="33">
        <f t="shared" si="175"/>
        <v>1</v>
      </c>
      <c r="AG1019" s="33">
        <f t="shared" si="175"/>
        <v>0</v>
      </c>
      <c r="AH1019" s="33">
        <f t="shared" si="175"/>
        <v>0</v>
      </c>
      <c r="AI1019" s="33">
        <f t="shared" si="175"/>
        <v>0</v>
      </c>
      <c r="AJ1019" s="33">
        <f t="shared" si="175"/>
        <v>0</v>
      </c>
      <c r="AK1019" s="33">
        <f t="shared" si="175"/>
        <v>0</v>
      </c>
      <c r="AL1019" s="33">
        <f t="shared" si="175"/>
        <v>0</v>
      </c>
      <c r="AM1019" s="33">
        <f t="shared" si="175"/>
        <v>0</v>
      </c>
    </row>
    <row r="1020" spans="1:39">
      <c r="A1020" s="33" t="s">
        <v>0</v>
      </c>
      <c r="B1020" s="33" t="str">
        <f t="shared" si="178"/>
        <v>1980s</v>
      </c>
      <c r="C1020" s="33" t="s">
        <v>165</v>
      </c>
      <c r="D1020" s="77">
        <v>1</v>
      </c>
      <c r="E1020" s="33">
        <f t="shared" si="172"/>
        <v>0</v>
      </c>
      <c r="F1020" s="33">
        <f t="shared" si="172"/>
        <v>0</v>
      </c>
      <c r="G1020" s="33">
        <f t="shared" si="172"/>
        <v>0</v>
      </c>
      <c r="H1020" s="33">
        <f t="shared" si="172"/>
        <v>0</v>
      </c>
      <c r="I1020" s="33">
        <f t="shared" si="172"/>
        <v>0</v>
      </c>
      <c r="J1020" s="33">
        <f t="shared" si="172"/>
        <v>1</v>
      </c>
      <c r="K1020" s="33">
        <f t="shared" si="176"/>
        <v>0</v>
      </c>
      <c r="L1020" s="33">
        <f t="shared" si="176"/>
        <v>0</v>
      </c>
      <c r="M1020" s="33">
        <f t="shared" si="176"/>
        <v>0</v>
      </c>
      <c r="N1020" s="33">
        <f t="shared" si="176"/>
        <v>0</v>
      </c>
      <c r="O1020" s="33">
        <f t="shared" si="176"/>
        <v>0</v>
      </c>
      <c r="P1020" s="33">
        <f t="shared" si="176"/>
        <v>0</v>
      </c>
      <c r="Q1020" s="36">
        <f t="shared" si="177"/>
        <v>1</v>
      </c>
      <c r="R1020" s="33" t="s">
        <v>328</v>
      </c>
      <c r="U1020" s="33" t="s">
        <v>0</v>
      </c>
      <c r="V1020" s="33" t="s">
        <v>7</v>
      </c>
      <c r="W1020" s="33" t="s">
        <v>165</v>
      </c>
      <c r="X1020" s="33">
        <v>1</v>
      </c>
      <c r="Y1020" s="33">
        <v>7.3069754616699996</v>
      </c>
      <c r="Z1020" s="33">
        <v>7</v>
      </c>
      <c r="AB1020" s="33">
        <f t="shared" si="175"/>
        <v>0</v>
      </c>
      <c r="AC1020" s="33">
        <f t="shared" si="175"/>
        <v>0</v>
      </c>
      <c r="AD1020" s="33">
        <f t="shared" si="175"/>
        <v>0</v>
      </c>
      <c r="AE1020" s="33">
        <f t="shared" si="175"/>
        <v>0</v>
      </c>
      <c r="AF1020" s="33">
        <f t="shared" si="175"/>
        <v>0</v>
      </c>
      <c r="AG1020" s="33">
        <f t="shared" si="175"/>
        <v>1</v>
      </c>
      <c r="AH1020" s="33">
        <f t="shared" si="175"/>
        <v>0</v>
      </c>
      <c r="AI1020" s="33">
        <f t="shared" si="175"/>
        <v>0</v>
      </c>
      <c r="AJ1020" s="33">
        <f t="shared" si="175"/>
        <v>0</v>
      </c>
      <c r="AK1020" s="33">
        <f t="shared" si="175"/>
        <v>0</v>
      </c>
      <c r="AL1020" s="33">
        <f t="shared" si="175"/>
        <v>0</v>
      </c>
      <c r="AM1020" s="33">
        <f t="shared" si="175"/>
        <v>0</v>
      </c>
    </row>
    <row r="1021" spans="1:39">
      <c r="A1021" s="33" t="s">
        <v>0</v>
      </c>
      <c r="B1021" s="33" t="str">
        <f t="shared" si="178"/>
        <v>1980s</v>
      </c>
      <c r="C1021" s="33" t="s">
        <v>165</v>
      </c>
      <c r="D1021" s="77">
        <v>2</v>
      </c>
      <c r="E1021" s="33">
        <f t="shared" si="172"/>
        <v>0</v>
      </c>
      <c r="F1021" s="33">
        <f t="shared" si="172"/>
        <v>0</v>
      </c>
      <c r="G1021" s="33">
        <f t="shared" si="172"/>
        <v>0</v>
      </c>
      <c r="H1021" s="33">
        <f t="shared" si="172"/>
        <v>0</v>
      </c>
      <c r="I1021" s="33">
        <f t="shared" si="172"/>
        <v>0</v>
      </c>
      <c r="J1021" s="33">
        <f t="shared" si="172"/>
        <v>1</v>
      </c>
      <c r="K1021" s="33">
        <f t="shared" si="176"/>
        <v>0</v>
      </c>
      <c r="L1021" s="33">
        <f t="shared" si="176"/>
        <v>0</v>
      </c>
      <c r="M1021" s="33">
        <f t="shared" si="176"/>
        <v>0</v>
      </c>
      <c r="N1021" s="33">
        <f t="shared" si="176"/>
        <v>0</v>
      </c>
      <c r="O1021" s="33">
        <f t="shared" si="176"/>
        <v>0</v>
      </c>
      <c r="P1021" s="33">
        <f t="shared" si="176"/>
        <v>0</v>
      </c>
      <c r="Q1021" s="36">
        <f t="shared" si="177"/>
        <v>1</v>
      </c>
      <c r="R1021" s="33" t="s">
        <v>328</v>
      </c>
      <c r="U1021" s="33" t="s">
        <v>0</v>
      </c>
      <c r="V1021" s="33" t="s">
        <v>7</v>
      </c>
      <c r="W1021" s="33" t="s">
        <v>165</v>
      </c>
      <c r="X1021" s="33">
        <v>2</v>
      </c>
      <c r="Y1021" s="33">
        <v>6.9375097219999997</v>
      </c>
      <c r="Z1021" s="33">
        <v>7</v>
      </c>
      <c r="AB1021" s="33">
        <f t="shared" si="175"/>
        <v>0</v>
      </c>
      <c r="AC1021" s="33">
        <f t="shared" si="175"/>
        <v>0</v>
      </c>
      <c r="AD1021" s="33">
        <f t="shared" si="175"/>
        <v>0</v>
      </c>
      <c r="AE1021" s="33">
        <f t="shared" si="175"/>
        <v>0</v>
      </c>
      <c r="AF1021" s="33">
        <f t="shared" si="175"/>
        <v>0</v>
      </c>
      <c r="AG1021" s="33">
        <f t="shared" si="175"/>
        <v>1</v>
      </c>
      <c r="AH1021" s="33">
        <f t="shared" si="175"/>
        <v>0</v>
      </c>
      <c r="AI1021" s="33">
        <f t="shared" si="175"/>
        <v>0</v>
      </c>
      <c r="AJ1021" s="33">
        <f t="shared" si="175"/>
        <v>0</v>
      </c>
      <c r="AK1021" s="33">
        <f t="shared" si="175"/>
        <v>0</v>
      </c>
      <c r="AL1021" s="33">
        <f t="shared" si="175"/>
        <v>0</v>
      </c>
      <c r="AM1021" s="33">
        <f t="shared" si="175"/>
        <v>0</v>
      </c>
    </row>
    <row r="1022" spans="1:39">
      <c r="A1022" s="33" t="s">
        <v>0</v>
      </c>
      <c r="B1022" s="33" t="str">
        <f t="shared" si="178"/>
        <v>1980s</v>
      </c>
      <c r="C1022" s="33" t="s">
        <v>165</v>
      </c>
      <c r="D1022" s="77" t="s">
        <v>161</v>
      </c>
      <c r="E1022" s="33">
        <f t="shared" si="172"/>
        <v>0</v>
      </c>
      <c r="F1022" s="33">
        <f t="shared" si="172"/>
        <v>0</v>
      </c>
      <c r="G1022" s="33">
        <f t="shared" si="172"/>
        <v>0</v>
      </c>
      <c r="H1022" s="33">
        <f t="shared" si="172"/>
        <v>0</v>
      </c>
      <c r="I1022" s="33">
        <f t="shared" si="172"/>
        <v>0</v>
      </c>
      <c r="J1022" s="33">
        <f t="shared" si="172"/>
        <v>1</v>
      </c>
      <c r="K1022" s="33">
        <f t="shared" si="176"/>
        <v>0</v>
      </c>
      <c r="L1022" s="33">
        <f t="shared" si="176"/>
        <v>0</v>
      </c>
      <c r="M1022" s="33">
        <f t="shared" si="176"/>
        <v>0</v>
      </c>
      <c r="N1022" s="33">
        <f t="shared" si="176"/>
        <v>0</v>
      </c>
      <c r="O1022" s="33">
        <f t="shared" si="176"/>
        <v>0</v>
      </c>
      <c r="P1022" s="33">
        <f t="shared" si="176"/>
        <v>0</v>
      </c>
      <c r="Q1022" s="36">
        <f t="shared" si="177"/>
        <v>1</v>
      </c>
      <c r="R1022" s="33" t="s">
        <v>328</v>
      </c>
      <c r="U1022" s="33" t="s">
        <v>0</v>
      </c>
      <c r="V1022" s="33" t="s">
        <v>7</v>
      </c>
      <c r="W1022" s="33" t="s">
        <v>165</v>
      </c>
      <c r="X1022" s="33" t="s">
        <v>161</v>
      </c>
      <c r="Y1022" s="33">
        <v>7.1804420499399999</v>
      </c>
      <c r="Z1022" s="33">
        <v>7</v>
      </c>
      <c r="AB1022" s="33">
        <f t="shared" si="175"/>
        <v>0</v>
      </c>
      <c r="AC1022" s="33">
        <f t="shared" si="175"/>
        <v>0</v>
      </c>
      <c r="AD1022" s="33">
        <f t="shared" si="175"/>
        <v>0</v>
      </c>
      <c r="AE1022" s="33">
        <f t="shared" si="175"/>
        <v>0</v>
      </c>
      <c r="AF1022" s="33">
        <f t="shared" si="175"/>
        <v>0</v>
      </c>
      <c r="AG1022" s="33">
        <f t="shared" si="175"/>
        <v>1</v>
      </c>
      <c r="AH1022" s="33">
        <f t="shared" si="175"/>
        <v>0</v>
      </c>
      <c r="AI1022" s="33">
        <f t="shared" si="175"/>
        <v>0</v>
      </c>
      <c r="AJ1022" s="33">
        <f t="shared" si="175"/>
        <v>0</v>
      </c>
      <c r="AK1022" s="33">
        <f t="shared" si="175"/>
        <v>0</v>
      </c>
      <c r="AL1022" s="33">
        <f t="shared" si="175"/>
        <v>0</v>
      </c>
      <c r="AM1022" s="33">
        <f t="shared" si="175"/>
        <v>0</v>
      </c>
    </row>
    <row r="1023" spans="1:39">
      <c r="A1023" s="33" t="s">
        <v>0</v>
      </c>
      <c r="B1023" s="33" t="str">
        <f t="shared" si="178"/>
        <v>1990s</v>
      </c>
      <c r="C1023" s="33" t="s">
        <v>311</v>
      </c>
      <c r="D1023" s="77">
        <v>1</v>
      </c>
      <c r="E1023" s="33">
        <f t="shared" si="172"/>
        <v>0</v>
      </c>
      <c r="F1023" s="33">
        <f t="shared" si="172"/>
        <v>0</v>
      </c>
      <c r="G1023" s="33">
        <f t="shared" si="172"/>
        <v>0</v>
      </c>
      <c r="H1023" s="33">
        <f t="shared" si="172"/>
        <v>1</v>
      </c>
      <c r="I1023" s="33">
        <f t="shared" si="172"/>
        <v>0</v>
      </c>
      <c r="J1023" s="33">
        <f t="shared" si="172"/>
        <v>0</v>
      </c>
      <c r="K1023" s="33">
        <f t="shared" si="176"/>
        <v>0</v>
      </c>
      <c r="L1023" s="33">
        <f t="shared" si="176"/>
        <v>0</v>
      </c>
      <c r="M1023" s="33">
        <f t="shared" si="176"/>
        <v>0</v>
      </c>
      <c r="N1023" s="33">
        <f t="shared" si="176"/>
        <v>0</v>
      </c>
      <c r="O1023" s="33">
        <f t="shared" si="176"/>
        <v>0</v>
      </c>
      <c r="P1023" s="33">
        <f t="shared" si="176"/>
        <v>0</v>
      </c>
      <c r="Q1023" s="36">
        <f t="shared" si="177"/>
        <v>1</v>
      </c>
      <c r="R1023" s="33" t="s">
        <v>328</v>
      </c>
      <c r="U1023" s="33" t="s">
        <v>0</v>
      </c>
      <c r="V1023" s="33" t="s">
        <v>8</v>
      </c>
      <c r="W1023" s="33" t="s">
        <v>311</v>
      </c>
      <c r="X1023" s="33">
        <v>1</v>
      </c>
      <c r="Y1023" s="33">
        <v>12.1917248987</v>
      </c>
      <c r="Z1023" s="33">
        <v>10</v>
      </c>
      <c r="AB1023" s="33">
        <f t="shared" si="175"/>
        <v>0</v>
      </c>
      <c r="AC1023" s="33">
        <f t="shared" si="175"/>
        <v>0</v>
      </c>
      <c r="AD1023" s="33">
        <f t="shared" si="175"/>
        <v>0</v>
      </c>
      <c r="AE1023" s="33">
        <f t="shared" si="175"/>
        <v>1</v>
      </c>
      <c r="AF1023" s="33">
        <f t="shared" si="175"/>
        <v>0</v>
      </c>
      <c r="AG1023" s="33">
        <f t="shared" si="175"/>
        <v>0</v>
      </c>
      <c r="AH1023" s="33">
        <f t="shared" si="175"/>
        <v>0</v>
      </c>
      <c r="AI1023" s="33">
        <f t="shared" si="175"/>
        <v>0</v>
      </c>
      <c r="AJ1023" s="33">
        <f t="shared" si="175"/>
        <v>0</v>
      </c>
      <c r="AK1023" s="33">
        <f t="shared" si="175"/>
        <v>0</v>
      </c>
      <c r="AL1023" s="33">
        <f t="shared" si="175"/>
        <v>0</v>
      </c>
      <c r="AM1023" s="33">
        <f t="shared" si="175"/>
        <v>0</v>
      </c>
    </row>
    <row r="1024" spans="1:39">
      <c r="A1024" s="33" t="s">
        <v>0</v>
      </c>
      <c r="B1024" s="33" t="str">
        <f t="shared" si="178"/>
        <v>1990s</v>
      </c>
      <c r="C1024" s="33" t="s">
        <v>311</v>
      </c>
      <c r="D1024" s="77">
        <v>2</v>
      </c>
      <c r="E1024" s="33">
        <f t="shared" si="172"/>
        <v>0</v>
      </c>
      <c r="F1024" s="33">
        <f t="shared" si="172"/>
        <v>0</v>
      </c>
      <c r="G1024" s="33">
        <f t="shared" si="172"/>
        <v>0</v>
      </c>
      <c r="H1024" s="33">
        <f t="shared" si="172"/>
        <v>1</v>
      </c>
      <c r="I1024" s="33">
        <f t="shared" si="172"/>
        <v>0</v>
      </c>
      <c r="J1024" s="33">
        <f t="shared" si="172"/>
        <v>0</v>
      </c>
      <c r="K1024" s="33">
        <f t="shared" si="176"/>
        <v>0</v>
      </c>
      <c r="L1024" s="33">
        <f t="shared" si="176"/>
        <v>0</v>
      </c>
      <c r="M1024" s="33">
        <f t="shared" si="176"/>
        <v>0</v>
      </c>
      <c r="N1024" s="33">
        <f t="shared" si="176"/>
        <v>0</v>
      </c>
      <c r="O1024" s="33">
        <f t="shared" si="176"/>
        <v>0</v>
      </c>
      <c r="P1024" s="33">
        <f t="shared" si="176"/>
        <v>0</v>
      </c>
      <c r="Q1024" s="36">
        <f t="shared" si="177"/>
        <v>1</v>
      </c>
      <c r="R1024" s="33" t="s">
        <v>328</v>
      </c>
      <c r="U1024" s="33" t="s">
        <v>0</v>
      </c>
      <c r="V1024" s="33" t="s">
        <v>8</v>
      </c>
      <c r="W1024" s="33" t="s">
        <v>311</v>
      </c>
      <c r="X1024" s="33">
        <v>2</v>
      </c>
      <c r="Y1024" s="33">
        <v>11.575269474600001</v>
      </c>
      <c r="Z1024" s="33">
        <v>10</v>
      </c>
      <c r="AB1024" s="33">
        <f t="shared" si="175"/>
        <v>0</v>
      </c>
      <c r="AC1024" s="33">
        <f t="shared" si="175"/>
        <v>0</v>
      </c>
      <c r="AD1024" s="33">
        <f t="shared" si="175"/>
        <v>0</v>
      </c>
      <c r="AE1024" s="33">
        <f t="shared" si="175"/>
        <v>1</v>
      </c>
      <c r="AF1024" s="33">
        <f t="shared" si="175"/>
        <v>0</v>
      </c>
      <c r="AG1024" s="33">
        <f t="shared" si="175"/>
        <v>0</v>
      </c>
      <c r="AH1024" s="33">
        <f t="shared" si="175"/>
        <v>0</v>
      </c>
      <c r="AI1024" s="33">
        <f t="shared" si="175"/>
        <v>0</v>
      </c>
      <c r="AJ1024" s="33">
        <f t="shared" si="175"/>
        <v>0</v>
      </c>
      <c r="AK1024" s="33">
        <f t="shared" si="175"/>
        <v>0</v>
      </c>
      <c r="AL1024" s="33">
        <f t="shared" si="175"/>
        <v>0</v>
      </c>
      <c r="AM1024" s="33">
        <f t="shared" si="175"/>
        <v>0</v>
      </c>
    </row>
    <row r="1025" spans="1:39">
      <c r="A1025" s="33" t="s">
        <v>0</v>
      </c>
      <c r="B1025" s="33" t="str">
        <f t="shared" si="178"/>
        <v>1990s</v>
      </c>
      <c r="C1025" s="33" t="s">
        <v>311</v>
      </c>
      <c r="D1025" s="77" t="s">
        <v>161</v>
      </c>
      <c r="E1025" s="33">
        <f t="shared" si="172"/>
        <v>0</v>
      </c>
      <c r="F1025" s="33">
        <f t="shared" si="172"/>
        <v>0</v>
      </c>
      <c r="G1025" s="33">
        <f t="shared" si="172"/>
        <v>0</v>
      </c>
      <c r="H1025" s="33">
        <f t="shared" si="172"/>
        <v>1</v>
      </c>
      <c r="I1025" s="33">
        <f t="shared" si="172"/>
        <v>0</v>
      </c>
      <c r="J1025" s="33">
        <f t="shared" si="172"/>
        <v>0</v>
      </c>
      <c r="K1025" s="33">
        <f t="shared" si="176"/>
        <v>0</v>
      </c>
      <c r="L1025" s="33">
        <f t="shared" si="176"/>
        <v>0</v>
      </c>
      <c r="M1025" s="33">
        <f t="shared" si="176"/>
        <v>0</v>
      </c>
      <c r="N1025" s="33">
        <f t="shared" si="176"/>
        <v>0</v>
      </c>
      <c r="O1025" s="33">
        <f t="shared" si="176"/>
        <v>0</v>
      </c>
      <c r="P1025" s="33">
        <f t="shared" si="176"/>
        <v>0</v>
      </c>
      <c r="Q1025" s="36">
        <f t="shared" si="177"/>
        <v>1</v>
      </c>
      <c r="R1025" s="33" t="s">
        <v>328</v>
      </c>
      <c r="U1025" s="33" t="s">
        <v>0</v>
      </c>
      <c r="V1025" s="33" t="s">
        <v>8</v>
      </c>
      <c r="W1025" s="33" t="s">
        <v>311</v>
      </c>
      <c r="X1025" s="33" t="s">
        <v>161</v>
      </c>
      <c r="Y1025" s="33">
        <v>11.9806032719</v>
      </c>
      <c r="Z1025" s="33">
        <v>10</v>
      </c>
      <c r="AB1025" s="33">
        <f t="shared" si="175"/>
        <v>0</v>
      </c>
      <c r="AC1025" s="33">
        <f t="shared" si="175"/>
        <v>0</v>
      </c>
      <c r="AD1025" s="33">
        <f t="shared" si="175"/>
        <v>0</v>
      </c>
      <c r="AE1025" s="33">
        <f t="shared" si="175"/>
        <v>1</v>
      </c>
      <c r="AF1025" s="33">
        <f t="shared" si="175"/>
        <v>0</v>
      </c>
      <c r="AG1025" s="33">
        <f t="shared" si="175"/>
        <v>0</v>
      </c>
      <c r="AH1025" s="33">
        <f t="shared" si="175"/>
        <v>0</v>
      </c>
      <c r="AI1025" s="33">
        <f t="shared" si="175"/>
        <v>0</v>
      </c>
      <c r="AJ1025" s="33">
        <f t="shared" si="175"/>
        <v>0</v>
      </c>
      <c r="AK1025" s="33">
        <f t="shared" si="175"/>
        <v>0</v>
      </c>
      <c r="AL1025" s="33">
        <f t="shared" si="175"/>
        <v>0</v>
      </c>
      <c r="AM1025" s="33">
        <f t="shared" si="175"/>
        <v>0</v>
      </c>
    </row>
    <row r="1026" spans="1:39">
      <c r="A1026" s="33" t="s">
        <v>0</v>
      </c>
      <c r="B1026" s="33" t="str">
        <f t="shared" si="178"/>
        <v>1990s</v>
      </c>
      <c r="C1026" s="33" t="s">
        <v>162</v>
      </c>
      <c r="D1026" s="77">
        <v>1</v>
      </c>
      <c r="E1026" s="33">
        <f t="shared" si="172"/>
        <v>0</v>
      </c>
      <c r="F1026" s="33">
        <f t="shared" si="172"/>
        <v>0</v>
      </c>
      <c r="G1026" s="33">
        <f t="shared" si="172"/>
        <v>0</v>
      </c>
      <c r="H1026" s="33">
        <f t="shared" si="172"/>
        <v>1</v>
      </c>
      <c r="I1026" s="33">
        <f t="shared" si="172"/>
        <v>0</v>
      </c>
      <c r="J1026" s="33">
        <f t="shared" si="172"/>
        <v>0</v>
      </c>
      <c r="K1026" s="33">
        <f t="shared" si="176"/>
        <v>0</v>
      </c>
      <c r="L1026" s="33">
        <f t="shared" si="176"/>
        <v>0</v>
      </c>
      <c r="M1026" s="33">
        <f t="shared" si="176"/>
        <v>0</v>
      </c>
      <c r="N1026" s="33">
        <f t="shared" si="176"/>
        <v>0</v>
      </c>
      <c r="O1026" s="33">
        <f t="shared" si="176"/>
        <v>0</v>
      </c>
      <c r="P1026" s="33">
        <f t="shared" si="176"/>
        <v>0</v>
      </c>
      <c r="Q1026" s="36">
        <f t="shared" si="177"/>
        <v>1</v>
      </c>
      <c r="R1026" s="33" t="s">
        <v>328</v>
      </c>
      <c r="U1026" s="33" t="s">
        <v>0</v>
      </c>
      <c r="V1026" s="33" t="s">
        <v>8</v>
      </c>
      <c r="W1026" s="33" t="s">
        <v>162</v>
      </c>
      <c r="X1026" s="33">
        <v>1</v>
      </c>
      <c r="Y1026" s="33">
        <v>10.0495256522</v>
      </c>
      <c r="Z1026" s="33">
        <v>10</v>
      </c>
      <c r="AB1026" s="33">
        <f t="shared" si="175"/>
        <v>0</v>
      </c>
      <c r="AC1026" s="33">
        <f t="shared" si="175"/>
        <v>0</v>
      </c>
      <c r="AD1026" s="33">
        <f t="shared" si="175"/>
        <v>0</v>
      </c>
      <c r="AE1026" s="33">
        <f t="shared" si="175"/>
        <v>1</v>
      </c>
      <c r="AF1026" s="33">
        <f t="shared" si="175"/>
        <v>0</v>
      </c>
      <c r="AG1026" s="33">
        <f t="shared" si="175"/>
        <v>0</v>
      </c>
      <c r="AH1026" s="33">
        <f t="shared" si="175"/>
        <v>0</v>
      </c>
      <c r="AI1026" s="33">
        <f t="shared" si="175"/>
        <v>0</v>
      </c>
      <c r="AJ1026" s="33">
        <f t="shared" si="175"/>
        <v>0</v>
      </c>
      <c r="AK1026" s="33">
        <f t="shared" si="175"/>
        <v>0</v>
      </c>
      <c r="AL1026" s="33">
        <f t="shared" si="175"/>
        <v>0</v>
      </c>
      <c r="AM1026" s="33">
        <f t="shared" si="175"/>
        <v>0</v>
      </c>
    </row>
    <row r="1027" spans="1:39">
      <c r="A1027" s="33" t="s">
        <v>0</v>
      </c>
      <c r="B1027" s="33" t="str">
        <f t="shared" si="178"/>
        <v>1990s</v>
      </c>
      <c r="C1027" s="33" t="s">
        <v>162</v>
      </c>
      <c r="D1027" s="77">
        <v>2</v>
      </c>
      <c r="E1027" s="33">
        <f t="shared" si="172"/>
        <v>0</v>
      </c>
      <c r="F1027" s="33">
        <f t="shared" si="172"/>
        <v>0</v>
      </c>
      <c r="G1027" s="33">
        <f t="shared" si="172"/>
        <v>0</v>
      </c>
      <c r="H1027" s="33">
        <f t="shared" si="172"/>
        <v>1</v>
      </c>
      <c r="I1027" s="33">
        <f t="shared" si="172"/>
        <v>0</v>
      </c>
      <c r="J1027" s="33">
        <f t="shared" si="172"/>
        <v>0</v>
      </c>
      <c r="K1027" s="33">
        <f t="shared" si="176"/>
        <v>0</v>
      </c>
      <c r="L1027" s="33">
        <f t="shared" si="176"/>
        <v>0</v>
      </c>
      <c r="M1027" s="33">
        <f t="shared" si="176"/>
        <v>0</v>
      </c>
      <c r="N1027" s="33">
        <f t="shared" si="176"/>
        <v>0</v>
      </c>
      <c r="O1027" s="33">
        <f t="shared" si="176"/>
        <v>0</v>
      </c>
      <c r="P1027" s="33">
        <f t="shared" si="176"/>
        <v>0</v>
      </c>
      <c r="Q1027" s="36">
        <f t="shared" si="177"/>
        <v>1</v>
      </c>
      <c r="R1027" s="33" t="s">
        <v>328</v>
      </c>
      <c r="U1027" s="33" t="s">
        <v>0</v>
      </c>
      <c r="V1027" s="33" t="s">
        <v>8</v>
      </c>
      <c r="W1027" s="33" t="s">
        <v>162</v>
      </c>
      <c r="X1027" s="33">
        <v>2</v>
      </c>
      <c r="Y1027" s="33">
        <v>9.5413871689600001</v>
      </c>
      <c r="Z1027" s="33">
        <v>10</v>
      </c>
      <c r="AB1027" s="33">
        <f t="shared" si="175"/>
        <v>0</v>
      </c>
      <c r="AC1027" s="33">
        <f t="shared" si="175"/>
        <v>0</v>
      </c>
      <c r="AD1027" s="33">
        <f t="shared" si="175"/>
        <v>0</v>
      </c>
      <c r="AE1027" s="33">
        <f t="shared" si="175"/>
        <v>1</v>
      </c>
      <c r="AF1027" s="33">
        <f t="shared" si="175"/>
        <v>0</v>
      </c>
      <c r="AG1027" s="33">
        <f t="shared" si="175"/>
        <v>0</v>
      </c>
      <c r="AH1027" s="33">
        <f t="shared" si="175"/>
        <v>0</v>
      </c>
      <c r="AI1027" s="33">
        <f t="shared" si="175"/>
        <v>0</v>
      </c>
      <c r="AJ1027" s="33">
        <f t="shared" si="175"/>
        <v>0</v>
      </c>
      <c r="AK1027" s="33">
        <f t="shared" si="175"/>
        <v>0</v>
      </c>
      <c r="AL1027" s="33">
        <f t="shared" si="175"/>
        <v>0</v>
      </c>
      <c r="AM1027" s="33">
        <f t="shared" si="175"/>
        <v>0</v>
      </c>
    </row>
    <row r="1028" spans="1:39">
      <c r="A1028" s="33" t="s">
        <v>0</v>
      </c>
      <c r="B1028" s="33" t="str">
        <f t="shared" si="178"/>
        <v>1990s</v>
      </c>
      <c r="C1028" s="33" t="s">
        <v>162</v>
      </c>
      <c r="D1028" s="77" t="s">
        <v>161</v>
      </c>
      <c r="E1028" s="33">
        <f t="shared" si="172"/>
        <v>0</v>
      </c>
      <c r="F1028" s="33">
        <f t="shared" si="172"/>
        <v>0</v>
      </c>
      <c r="G1028" s="33">
        <f t="shared" si="172"/>
        <v>0</v>
      </c>
      <c r="H1028" s="33">
        <f t="shared" si="172"/>
        <v>1</v>
      </c>
      <c r="I1028" s="33">
        <f t="shared" si="172"/>
        <v>0</v>
      </c>
      <c r="J1028" s="33">
        <f t="shared" si="172"/>
        <v>0</v>
      </c>
      <c r="K1028" s="33">
        <f t="shared" si="176"/>
        <v>0</v>
      </c>
      <c r="L1028" s="33">
        <f t="shared" si="176"/>
        <v>0</v>
      </c>
      <c r="M1028" s="33">
        <f t="shared" si="176"/>
        <v>0</v>
      </c>
      <c r="N1028" s="33">
        <f t="shared" si="176"/>
        <v>0</v>
      </c>
      <c r="O1028" s="33">
        <f t="shared" si="176"/>
        <v>0</v>
      </c>
      <c r="P1028" s="33">
        <f t="shared" si="176"/>
        <v>0</v>
      </c>
      <c r="Q1028" s="36">
        <f t="shared" si="177"/>
        <v>1</v>
      </c>
      <c r="R1028" s="33" t="s">
        <v>328</v>
      </c>
      <c r="U1028" s="33" t="s">
        <v>0</v>
      </c>
      <c r="V1028" s="33" t="s">
        <v>8</v>
      </c>
      <c r="W1028" s="33" t="s">
        <v>162</v>
      </c>
      <c r="X1028" s="33" t="s">
        <v>161</v>
      </c>
      <c r="Y1028" s="33">
        <v>9.8755000552199999</v>
      </c>
      <c r="Z1028" s="33">
        <v>10</v>
      </c>
      <c r="AB1028" s="33">
        <f t="shared" ref="AB1028:AM1040" si="179">IF(AB$2=$Z1028,1,0)</f>
        <v>0</v>
      </c>
      <c r="AC1028" s="33">
        <f t="shared" si="179"/>
        <v>0</v>
      </c>
      <c r="AD1028" s="33">
        <f t="shared" si="179"/>
        <v>0</v>
      </c>
      <c r="AE1028" s="33">
        <f t="shared" si="179"/>
        <v>1</v>
      </c>
      <c r="AF1028" s="33">
        <f t="shared" si="179"/>
        <v>0</v>
      </c>
      <c r="AG1028" s="33">
        <f t="shared" si="179"/>
        <v>0</v>
      </c>
      <c r="AH1028" s="33">
        <f t="shared" si="179"/>
        <v>0</v>
      </c>
      <c r="AI1028" s="33">
        <f t="shared" si="179"/>
        <v>0</v>
      </c>
      <c r="AJ1028" s="33">
        <f t="shared" si="179"/>
        <v>0</v>
      </c>
      <c r="AK1028" s="33">
        <f t="shared" si="179"/>
        <v>0</v>
      </c>
      <c r="AL1028" s="33">
        <f t="shared" si="179"/>
        <v>0</v>
      </c>
      <c r="AM1028" s="33">
        <f t="shared" si="179"/>
        <v>0</v>
      </c>
    </row>
    <row r="1029" spans="1:39">
      <c r="A1029" s="33" t="s">
        <v>0</v>
      </c>
      <c r="B1029" s="33" t="str">
        <f t="shared" si="178"/>
        <v>1990s</v>
      </c>
      <c r="C1029" s="33" t="s">
        <v>163</v>
      </c>
      <c r="D1029" s="77">
        <v>1</v>
      </c>
      <c r="E1029" s="33">
        <f t="shared" si="172"/>
        <v>0</v>
      </c>
      <c r="F1029" s="33">
        <f t="shared" si="172"/>
        <v>0</v>
      </c>
      <c r="G1029" s="33">
        <f t="shared" si="172"/>
        <v>0</v>
      </c>
      <c r="H1029" s="33">
        <f t="shared" si="172"/>
        <v>0</v>
      </c>
      <c r="I1029" s="33">
        <f t="shared" si="172"/>
        <v>1</v>
      </c>
      <c r="J1029" s="33">
        <f t="shared" si="172"/>
        <v>0</v>
      </c>
      <c r="K1029" s="33">
        <f t="shared" si="176"/>
        <v>0</v>
      </c>
      <c r="L1029" s="33">
        <f t="shared" si="176"/>
        <v>0</v>
      </c>
      <c r="M1029" s="33">
        <f t="shared" si="176"/>
        <v>0</v>
      </c>
      <c r="N1029" s="33">
        <f t="shared" si="176"/>
        <v>0</v>
      </c>
      <c r="O1029" s="33">
        <f t="shared" si="176"/>
        <v>0</v>
      </c>
      <c r="P1029" s="33">
        <f t="shared" si="176"/>
        <v>0</v>
      </c>
      <c r="Q1029" s="36">
        <f t="shared" si="177"/>
        <v>1</v>
      </c>
      <c r="R1029" s="33" t="s">
        <v>328</v>
      </c>
      <c r="U1029" s="33" t="s">
        <v>0</v>
      </c>
      <c r="V1029" s="33" t="s">
        <v>8</v>
      </c>
      <c r="W1029" s="33" t="s">
        <v>163</v>
      </c>
      <c r="X1029" s="33">
        <v>1</v>
      </c>
      <c r="Y1029" s="33">
        <v>8.2837307004500005</v>
      </c>
      <c r="Z1029" s="33">
        <v>8</v>
      </c>
      <c r="AB1029" s="33">
        <f t="shared" si="179"/>
        <v>0</v>
      </c>
      <c r="AC1029" s="33">
        <f t="shared" si="179"/>
        <v>0</v>
      </c>
      <c r="AD1029" s="33">
        <f t="shared" si="179"/>
        <v>0</v>
      </c>
      <c r="AE1029" s="33">
        <f t="shared" si="179"/>
        <v>0</v>
      </c>
      <c r="AF1029" s="33">
        <f t="shared" si="179"/>
        <v>1</v>
      </c>
      <c r="AG1029" s="33">
        <f t="shared" si="179"/>
        <v>0</v>
      </c>
      <c r="AH1029" s="33">
        <f t="shared" si="179"/>
        <v>0</v>
      </c>
      <c r="AI1029" s="33">
        <f t="shared" si="179"/>
        <v>0</v>
      </c>
      <c r="AJ1029" s="33">
        <f t="shared" si="179"/>
        <v>0</v>
      </c>
      <c r="AK1029" s="33">
        <f t="shared" si="179"/>
        <v>0</v>
      </c>
      <c r="AL1029" s="33">
        <f t="shared" si="179"/>
        <v>0</v>
      </c>
      <c r="AM1029" s="33">
        <f t="shared" si="179"/>
        <v>0</v>
      </c>
    </row>
    <row r="1030" spans="1:39">
      <c r="A1030" s="33" t="s">
        <v>0</v>
      </c>
      <c r="B1030" s="33" t="str">
        <f t="shared" si="178"/>
        <v>1990s</v>
      </c>
      <c r="C1030" s="33" t="s">
        <v>163</v>
      </c>
      <c r="D1030" s="77">
        <v>2</v>
      </c>
      <c r="E1030" s="33">
        <f t="shared" si="172"/>
        <v>0</v>
      </c>
      <c r="F1030" s="33">
        <f t="shared" si="172"/>
        <v>0</v>
      </c>
      <c r="G1030" s="33">
        <f t="shared" si="172"/>
        <v>0</v>
      </c>
      <c r="H1030" s="33">
        <f t="shared" si="172"/>
        <v>0</v>
      </c>
      <c r="I1030" s="33">
        <f t="shared" si="172"/>
        <v>1</v>
      </c>
      <c r="J1030" s="33">
        <f t="shared" si="172"/>
        <v>0</v>
      </c>
      <c r="K1030" s="33">
        <f t="shared" si="176"/>
        <v>0</v>
      </c>
      <c r="L1030" s="33">
        <f t="shared" si="176"/>
        <v>0</v>
      </c>
      <c r="M1030" s="33">
        <f t="shared" si="176"/>
        <v>0</v>
      </c>
      <c r="N1030" s="33">
        <f t="shared" si="176"/>
        <v>0</v>
      </c>
      <c r="O1030" s="33">
        <f t="shared" si="176"/>
        <v>0</v>
      </c>
      <c r="P1030" s="33">
        <f t="shared" si="176"/>
        <v>0</v>
      </c>
      <c r="Q1030" s="36">
        <f t="shared" si="177"/>
        <v>1</v>
      </c>
      <c r="R1030" s="33" t="s">
        <v>328</v>
      </c>
      <c r="U1030" s="33" t="s">
        <v>0</v>
      </c>
      <c r="V1030" s="33" t="s">
        <v>8</v>
      </c>
      <c r="W1030" s="33" t="s">
        <v>163</v>
      </c>
      <c r="X1030" s="33">
        <v>2</v>
      </c>
      <c r="Y1030" s="33">
        <v>7.8648768659800004</v>
      </c>
      <c r="Z1030" s="33">
        <v>8</v>
      </c>
      <c r="AB1030" s="33">
        <f t="shared" si="179"/>
        <v>0</v>
      </c>
      <c r="AC1030" s="33">
        <f t="shared" si="179"/>
        <v>0</v>
      </c>
      <c r="AD1030" s="33">
        <f t="shared" si="179"/>
        <v>0</v>
      </c>
      <c r="AE1030" s="33">
        <f t="shared" si="179"/>
        <v>0</v>
      </c>
      <c r="AF1030" s="33">
        <f t="shared" si="179"/>
        <v>1</v>
      </c>
      <c r="AG1030" s="33">
        <f t="shared" si="179"/>
        <v>0</v>
      </c>
      <c r="AH1030" s="33">
        <f t="shared" si="179"/>
        <v>0</v>
      </c>
      <c r="AI1030" s="33">
        <f t="shared" si="179"/>
        <v>0</v>
      </c>
      <c r="AJ1030" s="33">
        <f t="shared" si="179"/>
        <v>0</v>
      </c>
      <c r="AK1030" s="33">
        <f t="shared" si="179"/>
        <v>0</v>
      </c>
      <c r="AL1030" s="33">
        <f t="shared" si="179"/>
        <v>0</v>
      </c>
      <c r="AM1030" s="33">
        <f t="shared" si="179"/>
        <v>0</v>
      </c>
    </row>
    <row r="1031" spans="1:39">
      <c r="A1031" s="33" t="s">
        <v>0</v>
      </c>
      <c r="B1031" s="33" t="str">
        <f t="shared" si="178"/>
        <v>1990s</v>
      </c>
      <c r="C1031" s="33" t="s">
        <v>163</v>
      </c>
      <c r="D1031" s="77" t="s">
        <v>161</v>
      </c>
      <c r="E1031" s="33">
        <f t="shared" si="172"/>
        <v>0</v>
      </c>
      <c r="F1031" s="33">
        <f t="shared" si="172"/>
        <v>0</v>
      </c>
      <c r="G1031" s="33">
        <f t="shared" si="172"/>
        <v>0</v>
      </c>
      <c r="H1031" s="33">
        <f t="shared" si="172"/>
        <v>0</v>
      </c>
      <c r="I1031" s="33">
        <f t="shared" si="172"/>
        <v>1</v>
      </c>
      <c r="J1031" s="33">
        <f t="shared" si="172"/>
        <v>0</v>
      </c>
      <c r="K1031" s="33">
        <f t="shared" si="176"/>
        <v>0</v>
      </c>
      <c r="L1031" s="33">
        <f t="shared" si="176"/>
        <v>0</v>
      </c>
      <c r="M1031" s="33">
        <f t="shared" si="176"/>
        <v>0</v>
      </c>
      <c r="N1031" s="33">
        <f t="shared" si="176"/>
        <v>0</v>
      </c>
      <c r="O1031" s="33">
        <f t="shared" si="176"/>
        <v>0</v>
      </c>
      <c r="P1031" s="33">
        <f t="shared" si="176"/>
        <v>0</v>
      </c>
      <c r="Q1031" s="36">
        <f t="shared" si="177"/>
        <v>1</v>
      </c>
      <c r="R1031" s="33" t="s">
        <v>328</v>
      </c>
      <c r="U1031" s="33" t="s">
        <v>0</v>
      </c>
      <c r="V1031" s="33" t="s">
        <v>8</v>
      </c>
      <c r="W1031" s="33" t="s">
        <v>163</v>
      </c>
      <c r="X1031" s="33" t="s">
        <v>161</v>
      </c>
      <c r="Y1031" s="33">
        <v>8.1402830163900006</v>
      </c>
      <c r="Z1031" s="33">
        <v>8</v>
      </c>
      <c r="AB1031" s="33">
        <f t="shared" si="179"/>
        <v>0</v>
      </c>
      <c r="AC1031" s="33">
        <f t="shared" si="179"/>
        <v>0</v>
      </c>
      <c r="AD1031" s="33">
        <f t="shared" si="179"/>
        <v>0</v>
      </c>
      <c r="AE1031" s="33">
        <f t="shared" si="179"/>
        <v>0</v>
      </c>
      <c r="AF1031" s="33">
        <f t="shared" si="179"/>
        <v>1</v>
      </c>
      <c r="AG1031" s="33">
        <f t="shared" si="179"/>
        <v>0</v>
      </c>
      <c r="AH1031" s="33">
        <f t="shared" si="179"/>
        <v>0</v>
      </c>
      <c r="AI1031" s="33">
        <f t="shared" si="179"/>
        <v>0</v>
      </c>
      <c r="AJ1031" s="33">
        <f t="shared" si="179"/>
        <v>0</v>
      </c>
      <c r="AK1031" s="33">
        <f t="shared" si="179"/>
        <v>0</v>
      </c>
      <c r="AL1031" s="33">
        <f t="shared" si="179"/>
        <v>0</v>
      </c>
      <c r="AM1031" s="33">
        <f t="shared" si="179"/>
        <v>0</v>
      </c>
    </row>
    <row r="1032" spans="1:39">
      <c r="A1032" s="33" t="s">
        <v>0</v>
      </c>
      <c r="B1032" s="33" t="str">
        <f t="shared" si="178"/>
        <v>1990s</v>
      </c>
      <c r="C1032" s="33" t="s">
        <v>164</v>
      </c>
      <c r="D1032" s="77">
        <v>1</v>
      </c>
      <c r="E1032" s="33">
        <f t="shared" si="172"/>
        <v>0</v>
      </c>
      <c r="F1032" s="33">
        <f t="shared" si="172"/>
        <v>0</v>
      </c>
      <c r="G1032" s="33">
        <f t="shared" si="172"/>
        <v>0</v>
      </c>
      <c r="H1032" s="33">
        <f t="shared" si="172"/>
        <v>0</v>
      </c>
      <c r="I1032" s="33">
        <f t="shared" si="172"/>
        <v>0</v>
      </c>
      <c r="J1032" s="33">
        <f t="shared" si="172"/>
        <v>1</v>
      </c>
      <c r="K1032" s="33">
        <f t="shared" si="176"/>
        <v>0</v>
      </c>
      <c r="L1032" s="33">
        <f t="shared" si="176"/>
        <v>0</v>
      </c>
      <c r="M1032" s="33">
        <f t="shared" si="176"/>
        <v>0</v>
      </c>
      <c r="N1032" s="33">
        <f t="shared" si="176"/>
        <v>0</v>
      </c>
      <c r="O1032" s="33">
        <f t="shared" si="176"/>
        <v>0</v>
      </c>
      <c r="P1032" s="33">
        <f t="shared" si="176"/>
        <v>0</v>
      </c>
      <c r="Q1032" s="36">
        <f t="shared" si="177"/>
        <v>1</v>
      </c>
      <c r="R1032" s="33" t="s">
        <v>328</v>
      </c>
      <c r="U1032" s="33" t="s">
        <v>0</v>
      </c>
      <c r="V1032" s="33" t="s">
        <v>8</v>
      </c>
      <c r="W1032" s="33" t="s">
        <v>164</v>
      </c>
      <c r="X1032" s="33">
        <v>1</v>
      </c>
      <c r="Y1032" s="33">
        <v>6.8282023144300004</v>
      </c>
      <c r="Z1032" s="33">
        <v>7</v>
      </c>
      <c r="AB1032" s="33">
        <f t="shared" si="179"/>
        <v>0</v>
      </c>
      <c r="AC1032" s="33">
        <f t="shared" si="179"/>
        <v>0</v>
      </c>
      <c r="AD1032" s="33">
        <f t="shared" si="179"/>
        <v>0</v>
      </c>
      <c r="AE1032" s="33">
        <f t="shared" si="179"/>
        <v>0</v>
      </c>
      <c r="AF1032" s="33">
        <f t="shared" si="179"/>
        <v>0</v>
      </c>
      <c r="AG1032" s="33">
        <f t="shared" si="179"/>
        <v>1</v>
      </c>
      <c r="AH1032" s="33">
        <f t="shared" si="179"/>
        <v>0</v>
      </c>
      <c r="AI1032" s="33">
        <f t="shared" si="179"/>
        <v>0</v>
      </c>
      <c r="AJ1032" s="33">
        <f t="shared" si="179"/>
        <v>0</v>
      </c>
      <c r="AK1032" s="33">
        <f t="shared" si="179"/>
        <v>0</v>
      </c>
      <c r="AL1032" s="33">
        <f t="shared" si="179"/>
        <v>0</v>
      </c>
      <c r="AM1032" s="33">
        <f t="shared" si="179"/>
        <v>0</v>
      </c>
    </row>
    <row r="1033" spans="1:39">
      <c r="A1033" s="33" t="s">
        <v>0</v>
      </c>
      <c r="B1033" s="33" t="str">
        <f t="shared" si="178"/>
        <v>1990s</v>
      </c>
      <c r="C1033" s="33" t="s">
        <v>164</v>
      </c>
      <c r="D1033" s="77">
        <v>2</v>
      </c>
      <c r="E1033" s="33">
        <f t="shared" si="172"/>
        <v>0</v>
      </c>
      <c r="F1033" s="33">
        <f t="shared" si="172"/>
        <v>0</v>
      </c>
      <c r="G1033" s="33">
        <f t="shared" si="172"/>
        <v>0</v>
      </c>
      <c r="H1033" s="33">
        <f t="shared" si="172"/>
        <v>0</v>
      </c>
      <c r="I1033" s="33">
        <f t="shared" si="172"/>
        <v>0</v>
      </c>
      <c r="J1033" s="33">
        <f t="shared" si="172"/>
        <v>0</v>
      </c>
      <c r="K1033" s="33">
        <f t="shared" si="176"/>
        <v>1</v>
      </c>
      <c r="L1033" s="33">
        <f t="shared" si="176"/>
        <v>0</v>
      </c>
      <c r="M1033" s="33">
        <f t="shared" si="176"/>
        <v>0</v>
      </c>
      <c r="N1033" s="33">
        <f t="shared" si="176"/>
        <v>0</v>
      </c>
      <c r="O1033" s="33">
        <f t="shared" si="176"/>
        <v>0</v>
      </c>
      <c r="P1033" s="33">
        <f t="shared" si="176"/>
        <v>0</v>
      </c>
      <c r="Q1033" s="36">
        <f t="shared" si="177"/>
        <v>1</v>
      </c>
      <c r="R1033" s="33" t="s">
        <v>328</v>
      </c>
      <c r="U1033" s="33" t="s">
        <v>0</v>
      </c>
      <c r="V1033" s="33" t="s">
        <v>8</v>
      </c>
      <c r="W1033" s="33" t="s">
        <v>164</v>
      </c>
      <c r="X1033" s="33">
        <v>2</v>
      </c>
      <c r="Y1033" s="33">
        <v>6.4829449870999998</v>
      </c>
      <c r="Z1033" s="33">
        <v>6</v>
      </c>
      <c r="AB1033" s="33">
        <f t="shared" si="179"/>
        <v>0</v>
      </c>
      <c r="AC1033" s="33">
        <f t="shared" si="179"/>
        <v>0</v>
      </c>
      <c r="AD1033" s="33">
        <f t="shared" si="179"/>
        <v>0</v>
      </c>
      <c r="AE1033" s="33">
        <f t="shared" si="179"/>
        <v>0</v>
      </c>
      <c r="AF1033" s="33">
        <f t="shared" si="179"/>
        <v>0</v>
      </c>
      <c r="AG1033" s="33">
        <f t="shared" si="179"/>
        <v>0</v>
      </c>
      <c r="AH1033" s="33">
        <f t="shared" si="179"/>
        <v>1</v>
      </c>
      <c r="AI1033" s="33">
        <f t="shared" si="179"/>
        <v>0</v>
      </c>
      <c r="AJ1033" s="33">
        <f t="shared" si="179"/>
        <v>0</v>
      </c>
      <c r="AK1033" s="33">
        <f t="shared" si="179"/>
        <v>0</v>
      </c>
      <c r="AL1033" s="33">
        <f t="shared" si="179"/>
        <v>0</v>
      </c>
      <c r="AM1033" s="33">
        <f t="shared" si="179"/>
        <v>0</v>
      </c>
    </row>
    <row r="1034" spans="1:39">
      <c r="A1034" s="33" t="s">
        <v>0</v>
      </c>
      <c r="B1034" s="33" t="str">
        <f t="shared" si="178"/>
        <v>1990s</v>
      </c>
      <c r="C1034" s="33" t="s">
        <v>164</v>
      </c>
      <c r="D1034" s="77" t="s">
        <v>161</v>
      </c>
      <c r="E1034" s="33">
        <f t="shared" si="172"/>
        <v>0</v>
      </c>
      <c r="F1034" s="33">
        <f t="shared" si="172"/>
        <v>0</v>
      </c>
      <c r="G1034" s="33">
        <f t="shared" si="172"/>
        <v>0</v>
      </c>
      <c r="H1034" s="33">
        <f t="shared" si="172"/>
        <v>0</v>
      </c>
      <c r="I1034" s="33">
        <f t="shared" si="172"/>
        <v>0</v>
      </c>
      <c r="J1034" s="33">
        <f t="shared" si="172"/>
        <v>1</v>
      </c>
      <c r="K1034" s="33">
        <f t="shared" si="176"/>
        <v>0</v>
      </c>
      <c r="L1034" s="33">
        <f t="shared" si="176"/>
        <v>0</v>
      </c>
      <c r="M1034" s="33">
        <f t="shared" si="176"/>
        <v>0</v>
      </c>
      <c r="N1034" s="33">
        <f t="shared" si="176"/>
        <v>0</v>
      </c>
      <c r="O1034" s="33">
        <f t="shared" si="176"/>
        <v>0</v>
      </c>
      <c r="P1034" s="33">
        <f t="shared" si="176"/>
        <v>0</v>
      </c>
      <c r="Q1034" s="36">
        <f t="shared" si="177"/>
        <v>1</v>
      </c>
      <c r="R1034" s="33" t="s">
        <v>328</v>
      </c>
      <c r="U1034" s="33" t="s">
        <v>0</v>
      </c>
      <c r="V1034" s="33" t="s">
        <v>8</v>
      </c>
      <c r="W1034" s="33" t="s">
        <v>164</v>
      </c>
      <c r="X1034" s="33" t="s">
        <v>161</v>
      </c>
      <c r="Y1034" s="33">
        <v>6.7099597201599996</v>
      </c>
      <c r="Z1034" s="33">
        <v>7</v>
      </c>
      <c r="AB1034" s="33">
        <f t="shared" si="179"/>
        <v>0</v>
      </c>
      <c r="AC1034" s="33">
        <f t="shared" si="179"/>
        <v>0</v>
      </c>
      <c r="AD1034" s="33">
        <f t="shared" si="179"/>
        <v>0</v>
      </c>
      <c r="AE1034" s="33">
        <f t="shared" si="179"/>
        <v>0</v>
      </c>
      <c r="AF1034" s="33">
        <f t="shared" si="179"/>
        <v>0</v>
      </c>
      <c r="AG1034" s="33">
        <f t="shared" si="179"/>
        <v>1</v>
      </c>
      <c r="AH1034" s="33">
        <f t="shared" si="179"/>
        <v>0</v>
      </c>
      <c r="AI1034" s="33">
        <f t="shared" si="179"/>
        <v>0</v>
      </c>
      <c r="AJ1034" s="33">
        <f t="shared" si="179"/>
        <v>0</v>
      </c>
      <c r="AK1034" s="33">
        <f t="shared" si="179"/>
        <v>0</v>
      </c>
      <c r="AL1034" s="33">
        <f t="shared" si="179"/>
        <v>0</v>
      </c>
      <c r="AM1034" s="33">
        <f t="shared" si="179"/>
        <v>0</v>
      </c>
    </row>
    <row r="1035" spans="1:39">
      <c r="A1035" s="33" t="s">
        <v>0</v>
      </c>
      <c r="B1035" s="33" t="str">
        <f t="shared" si="178"/>
        <v>1990s</v>
      </c>
      <c r="C1035" s="33" t="s">
        <v>165</v>
      </c>
      <c r="D1035" s="77">
        <v>1</v>
      </c>
      <c r="E1035" s="33">
        <f t="shared" si="172"/>
        <v>0</v>
      </c>
      <c r="F1035" s="33">
        <f t="shared" si="172"/>
        <v>0</v>
      </c>
      <c r="G1035" s="33">
        <f t="shared" si="172"/>
        <v>0</v>
      </c>
      <c r="H1035" s="33">
        <f t="shared" si="172"/>
        <v>0</v>
      </c>
      <c r="I1035" s="33">
        <f t="shared" si="172"/>
        <v>0</v>
      </c>
      <c r="J1035" s="33">
        <f t="shared" si="172"/>
        <v>0</v>
      </c>
      <c r="K1035" s="33">
        <f t="shared" si="176"/>
        <v>1</v>
      </c>
      <c r="L1035" s="33">
        <f t="shared" si="176"/>
        <v>0</v>
      </c>
      <c r="M1035" s="33">
        <f t="shared" si="176"/>
        <v>0</v>
      </c>
      <c r="N1035" s="33">
        <f t="shared" si="176"/>
        <v>0</v>
      </c>
      <c r="O1035" s="33">
        <f t="shared" si="176"/>
        <v>0</v>
      </c>
      <c r="P1035" s="33">
        <f t="shared" si="176"/>
        <v>0</v>
      </c>
      <c r="Q1035" s="36">
        <f t="shared" si="177"/>
        <v>1</v>
      </c>
      <c r="R1035" s="33" t="s">
        <v>328</v>
      </c>
      <c r="U1035" s="33" t="s">
        <v>0</v>
      </c>
      <c r="V1035" s="33" t="s">
        <v>8</v>
      </c>
      <c r="W1035" s="33" t="s">
        <v>165</v>
      </c>
      <c r="X1035" s="33">
        <v>1</v>
      </c>
      <c r="Y1035" s="33">
        <v>5.6284237782200002</v>
      </c>
      <c r="Z1035" s="33">
        <v>6</v>
      </c>
      <c r="AB1035" s="33">
        <f t="shared" si="179"/>
        <v>0</v>
      </c>
      <c r="AC1035" s="33">
        <f t="shared" si="179"/>
        <v>0</v>
      </c>
      <c r="AD1035" s="33">
        <f t="shared" si="179"/>
        <v>0</v>
      </c>
      <c r="AE1035" s="33">
        <f t="shared" si="179"/>
        <v>0</v>
      </c>
      <c r="AF1035" s="33">
        <f t="shared" si="179"/>
        <v>0</v>
      </c>
      <c r="AG1035" s="33">
        <f t="shared" si="179"/>
        <v>0</v>
      </c>
      <c r="AH1035" s="33">
        <f t="shared" si="179"/>
        <v>1</v>
      </c>
      <c r="AI1035" s="33">
        <f t="shared" si="179"/>
        <v>0</v>
      </c>
      <c r="AJ1035" s="33">
        <f t="shared" si="179"/>
        <v>0</v>
      </c>
      <c r="AK1035" s="33">
        <f t="shared" si="179"/>
        <v>0</v>
      </c>
      <c r="AL1035" s="33">
        <f t="shared" si="179"/>
        <v>0</v>
      </c>
      <c r="AM1035" s="33">
        <f t="shared" si="179"/>
        <v>0</v>
      </c>
    </row>
    <row r="1036" spans="1:39">
      <c r="A1036" s="33" t="s">
        <v>0</v>
      </c>
      <c r="B1036" s="33" t="str">
        <f t="shared" si="178"/>
        <v>1990s</v>
      </c>
      <c r="C1036" s="33" t="s">
        <v>165</v>
      </c>
      <c r="D1036" s="77">
        <v>2</v>
      </c>
      <c r="E1036" s="33">
        <f t="shared" si="172"/>
        <v>0</v>
      </c>
      <c r="F1036" s="33">
        <f t="shared" si="172"/>
        <v>0</v>
      </c>
      <c r="G1036" s="33">
        <f t="shared" si="172"/>
        <v>0</v>
      </c>
      <c r="H1036" s="33">
        <f t="shared" si="172"/>
        <v>0</v>
      </c>
      <c r="I1036" s="33">
        <f t="shared" si="172"/>
        <v>0</v>
      </c>
      <c r="J1036" s="33">
        <f t="shared" si="172"/>
        <v>0</v>
      </c>
      <c r="K1036" s="33">
        <f t="shared" si="176"/>
        <v>0</v>
      </c>
      <c r="L1036" s="33">
        <f t="shared" si="176"/>
        <v>1</v>
      </c>
      <c r="M1036" s="33">
        <f t="shared" si="176"/>
        <v>0</v>
      </c>
      <c r="N1036" s="33">
        <f t="shared" si="176"/>
        <v>0</v>
      </c>
      <c r="O1036" s="33">
        <f t="shared" si="176"/>
        <v>0</v>
      </c>
      <c r="P1036" s="33">
        <f t="shared" si="176"/>
        <v>0</v>
      </c>
      <c r="Q1036" s="36">
        <f t="shared" si="177"/>
        <v>1</v>
      </c>
      <c r="R1036" s="33" t="s">
        <v>328</v>
      </c>
      <c r="U1036" s="33" t="s">
        <v>0</v>
      </c>
      <c r="V1036" s="33" t="s">
        <v>8</v>
      </c>
      <c r="W1036" s="33" t="s">
        <v>165</v>
      </c>
      <c r="X1036" s="33">
        <v>2</v>
      </c>
      <c r="Y1036" s="33">
        <v>5.3438313685000001</v>
      </c>
      <c r="Z1036" s="33">
        <v>5</v>
      </c>
      <c r="AB1036" s="33">
        <f t="shared" si="179"/>
        <v>0</v>
      </c>
      <c r="AC1036" s="33">
        <f t="shared" si="179"/>
        <v>0</v>
      </c>
      <c r="AD1036" s="33">
        <f t="shared" si="179"/>
        <v>0</v>
      </c>
      <c r="AE1036" s="33">
        <f t="shared" si="179"/>
        <v>0</v>
      </c>
      <c r="AF1036" s="33">
        <f t="shared" si="179"/>
        <v>0</v>
      </c>
      <c r="AG1036" s="33">
        <f t="shared" si="179"/>
        <v>0</v>
      </c>
      <c r="AH1036" s="33">
        <f t="shared" si="179"/>
        <v>0</v>
      </c>
      <c r="AI1036" s="33">
        <f t="shared" si="179"/>
        <v>1</v>
      </c>
      <c r="AJ1036" s="33">
        <f t="shared" si="179"/>
        <v>0</v>
      </c>
      <c r="AK1036" s="33">
        <f t="shared" si="179"/>
        <v>0</v>
      </c>
      <c r="AL1036" s="33">
        <f t="shared" si="179"/>
        <v>0</v>
      </c>
      <c r="AM1036" s="33">
        <f t="shared" si="179"/>
        <v>0</v>
      </c>
    </row>
    <row r="1037" spans="1:39">
      <c r="A1037" s="33" t="s">
        <v>0</v>
      </c>
      <c r="B1037" s="33" t="str">
        <f t="shared" si="178"/>
        <v>1990s</v>
      </c>
      <c r="C1037" s="33" t="s">
        <v>165</v>
      </c>
      <c r="D1037" s="77" t="s">
        <v>161</v>
      </c>
      <c r="E1037" s="33">
        <f t="shared" si="172"/>
        <v>0</v>
      </c>
      <c r="F1037" s="33">
        <f t="shared" si="172"/>
        <v>0</v>
      </c>
      <c r="G1037" s="33">
        <f t="shared" si="172"/>
        <v>0</v>
      </c>
      <c r="H1037" s="33">
        <f t="shared" si="172"/>
        <v>0</v>
      </c>
      <c r="I1037" s="33">
        <f t="shared" si="172"/>
        <v>0</v>
      </c>
      <c r="J1037" s="33">
        <f t="shared" si="172"/>
        <v>0</v>
      </c>
      <c r="K1037" s="33">
        <f t="shared" si="176"/>
        <v>1</v>
      </c>
      <c r="L1037" s="33">
        <f t="shared" si="176"/>
        <v>0</v>
      </c>
      <c r="M1037" s="33">
        <f t="shared" si="176"/>
        <v>0</v>
      </c>
      <c r="N1037" s="33">
        <f t="shared" si="176"/>
        <v>0</v>
      </c>
      <c r="O1037" s="33">
        <f t="shared" si="176"/>
        <v>0</v>
      </c>
      <c r="P1037" s="33">
        <f t="shared" si="176"/>
        <v>0</v>
      </c>
      <c r="Q1037" s="36">
        <f t="shared" si="177"/>
        <v>1</v>
      </c>
      <c r="R1037" s="33" t="s">
        <v>328</v>
      </c>
      <c r="U1037" s="33" t="s">
        <v>0</v>
      </c>
      <c r="V1037" s="33" t="s">
        <v>8</v>
      </c>
      <c r="W1037" s="33" t="s">
        <v>165</v>
      </c>
      <c r="X1037" s="33" t="s">
        <v>161</v>
      </c>
      <c r="Y1037" s="33">
        <v>5.53095750547</v>
      </c>
      <c r="Z1037" s="33">
        <v>6</v>
      </c>
      <c r="AB1037" s="33">
        <f t="shared" si="179"/>
        <v>0</v>
      </c>
      <c r="AC1037" s="33">
        <f t="shared" si="179"/>
        <v>0</v>
      </c>
      <c r="AD1037" s="33">
        <f t="shared" si="179"/>
        <v>0</v>
      </c>
      <c r="AE1037" s="33">
        <f t="shared" si="179"/>
        <v>0</v>
      </c>
      <c r="AF1037" s="33">
        <f t="shared" si="179"/>
        <v>0</v>
      </c>
      <c r="AG1037" s="33">
        <f t="shared" si="179"/>
        <v>0</v>
      </c>
      <c r="AH1037" s="33">
        <f t="shared" si="179"/>
        <v>1</v>
      </c>
      <c r="AI1037" s="33">
        <f t="shared" si="179"/>
        <v>0</v>
      </c>
      <c r="AJ1037" s="33">
        <f t="shared" si="179"/>
        <v>0</v>
      </c>
      <c r="AK1037" s="33">
        <f t="shared" si="179"/>
        <v>0</v>
      </c>
      <c r="AL1037" s="33">
        <f t="shared" si="179"/>
        <v>0</v>
      </c>
      <c r="AM1037" s="33">
        <f t="shared" si="179"/>
        <v>0</v>
      </c>
    </row>
    <row r="1038" spans="1:39">
      <c r="A1038" s="33" t="s">
        <v>0</v>
      </c>
      <c r="B1038" s="33" t="str">
        <f t="shared" si="178"/>
        <v>2000s</v>
      </c>
      <c r="C1038" s="33" t="s">
        <v>311</v>
      </c>
      <c r="D1038" s="77">
        <v>1</v>
      </c>
      <c r="E1038" s="33">
        <f t="shared" si="172"/>
        <v>0</v>
      </c>
      <c r="F1038" s="33">
        <f t="shared" si="172"/>
        <v>0</v>
      </c>
      <c r="G1038" s="33">
        <f t="shared" si="172"/>
        <v>0</v>
      </c>
      <c r="H1038" s="33">
        <f t="shared" si="172"/>
        <v>1</v>
      </c>
      <c r="I1038" s="33">
        <f t="shared" si="172"/>
        <v>0</v>
      </c>
      <c r="J1038" s="33">
        <f t="shared" si="172"/>
        <v>0</v>
      </c>
      <c r="K1038" s="33">
        <f t="shared" si="176"/>
        <v>0</v>
      </c>
      <c r="L1038" s="33">
        <f t="shared" si="176"/>
        <v>0</v>
      </c>
      <c r="M1038" s="33">
        <f t="shared" si="176"/>
        <v>0</v>
      </c>
      <c r="N1038" s="33">
        <f t="shared" si="176"/>
        <v>0</v>
      </c>
      <c r="O1038" s="33">
        <f t="shared" si="176"/>
        <v>0</v>
      </c>
      <c r="P1038" s="33">
        <f t="shared" si="176"/>
        <v>0</v>
      </c>
      <c r="Q1038" s="36">
        <f t="shared" si="177"/>
        <v>1</v>
      </c>
      <c r="R1038" s="33" t="s">
        <v>328</v>
      </c>
      <c r="U1038" s="33" t="s">
        <v>0</v>
      </c>
      <c r="V1038" s="33" t="s">
        <v>9</v>
      </c>
      <c r="W1038" s="33" t="s">
        <v>311</v>
      </c>
      <c r="X1038" s="33">
        <v>1</v>
      </c>
      <c r="Y1038" s="33">
        <v>10.5672271628</v>
      </c>
      <c r="Z1038" s="33">
        <v>10</v>
      </c>
      <c r="AB1038" s="33">
        <f t="shared" si="179"/>
        <v>0</v>
      </c>
      <c r="AC1038" s="33">
        <f t="shared" si="179"/>
        <v>0</v>
      </c>
      <c r="AD1038" s="33">
        <f t="shared" si="179"/>
        <v>0</v>
      </c>
      <c r="AE1038" s="33">
        <f t="shared" si="179"/>
        <v>1</v>
      </c>
      <c r="AF1038" s="33">
        <f t="shared" si="179"/>
        <v>0</v>
      </c>
      <c r="AG1038" s="33">
        <f t="shared" si="179"/>
        <v>0</v>
      </c>
      <c r="AH1038" s="33">
        <f t="shared" si="179"/>
        <v>0</v>
      </c>
      <c r="AI1038" s="33">
        <f t="shared" si="179"/>
        <v>0</v>
      </c>
      <c r="AJ1038" s="33">
        <f t="shared" si="179"/>
        <v>0</v>
      </c>
      <c r="AK1038" s="33">
        <f t="shared" si="179"/>
        <v>0</v>
      </c>
      <c r="AL1038" s="33">
        <f t="shared" si="179"/>
        <v>0</v>
      </c>
      <c r="AM1038" s="33">
        <f t="shared" si="179"/>
        <v>0</v>
      </c>
    </row>
    <row r="1039" spans="1:39">
      <c r="A1039" s="33" t="s">
        <v>0</v>
      </c>
      <c r="B1039" s="33" t="str">
        <f t="shared" si="178"/>
        <v>2000s</v>
      </c>
      <c r="C1039" s="33" t="s">
        <v>311</v>
      </c>
      <c r="D1039" s="77">
        <v>2</v>
      </c>
      <c r="E1039" s="33">
        <f t="shared" si="172"/>
        <v>0</v>
      </c>
      <c r="F1039" s="33">
        <f t="shared" si="172"/>
        <v>0</v>
      </c>
      <c r="G1039" s="33">
        <f t="shared" si="172"/>
        <v>0</v>
      </c>
      <c r="H1039" s="33">
        <f t="shared" ref="H1039:M1082" si="180">AE1039</f>
        <v>1</v>
      </c>
      <c r="I1039" s="33">
        <f t="shared" si="180"/>
        <v>0</v>
      </c>
      <c r="J1039" s="33">
        <f t="shared" si="180"/>
        <v>0</v>
      </c>
      <c r="K1039" s="33">
        <f t="shared" si="176"/>
        <v>0</v>
      </c>
      <c r="L1039" s="33">
        <f t="shared" si="176"/>
        <v>0</v>
      </c>
      <c r="M1039" s="33">
        <f t="shared" si="176"/>
        <v>0</v>
      </c>
      <c r="N1039" s="33">
        <f t="shared" si="176"/>
        <v>0</v>
      </c>
      <c r="O1039" s="33">
        <f t="shared" si="176"/>
        <v>0</v>
      </c>
      <c r="P1039" s="33">
        <f t="shared" si="176"/>
        <v>0</v>
      </c>
      <c r="Q1039" s="36">
        <f t="shared" si="177"/>
        <v>1</v>
      </c>
      <c r="R1039" s="33" t="s">
        <v>328</v>
      </c>
      <c r="U1039" s="33" t="s">
        <v>0</v>
      </c>
      <c r="V1039" s="33" t="s">
        <v>9</v>
      </c>
      <c r="W1039" s="33" t="s">
        <v>311</v>
      </c>
      <c r="X1039" s="33">
        <v>2</v>
      </c>
      <c r="Y1039" s="33">
        <v>10.0329119156</v>
      </c>
      <c r="Z1039" s="33">
        <v>10</v>
      </c>
      <c r="AB1039" s="33">
        <f t="shared" si="179"/>
        <v>0</v>
      </c>
      <c r="AC1039" s="33">
        <f t="shared" si="179"/>
        <v>0</v>
      </c>
      <c r="AD1039" s="33">
        <f t="shared" si="179"/>
        <v>0</v>
      </c>
      <c r="AE1039" s="33">
        <f t="shared" si="179"/>
        <v>1</v>
      </c>
      <c r="AF1039" s="33">
        <f t="shared" si="179"/>
        <v>0</v>
      </c>
      <c r="AG1039" s="33">
        <f t="shared" si="179"/>
        <v>0</v>
      </c>
      <c r="AH1039" s="33">
        <f t="shared" si="179"/>
        <v>0</v>
      </c>
      <c r="AI1039" s="33">
        <f t="shared" si="179"/>
        <v>0</v>
      </c>
      <c r="AJ1039" s="33">
        <f t="shared" si="179"/>
        <v>0</v>
      </c>
      <c r="AK1039" s="33">
        <f t="shared" si="179"/>
        <v>0</v>
      </c>
      <c r="AL1039" s="33">
        <f t="shared" si="179"/>
        <v>0</v>
      </c>
      <c r="AM1039" s="33">
        <f t="shared" si="179"/>
        <v>0</v>
      </c>
    </row>
    <row r="1040" spans="1:39">
      <c r="A1040" s="33" t="s">
        <v>0</v>
      </c>
      <c r="B1040" s="33" t="str">
        <f t="shared" si="178"/>
        <v>2000s</v>
      </c>
      <c r="C1040" s="33" t="s">
        <v>311</v>
      </c>
      <c r="D1040" s="77" t="s">
        <v>161</v>
      </c>
      <c r="E1040" s="33">
        <f t="shared" ref="E1040:J1094" si="181">AB1040</f>
        <v>0</v>
      </c>
      <c r="F1040" s="33">
        <f t="shared" si="181"/>
        <v>0</v>
      </c>
      <c r="G1040" s="33">
        <f t="shared" si="181"/>
        <v>0</v>
      </c>
      <c r="H1040" s="33">
        <f t="shared" si="180"/>
        <v>1</v>
      </c>
      <c r="I1040" s="33">
        <f t="shared" si="180"/>
        <v>0</v>
      </c>
      <c r="J1040" s="33">
        <f t="shared" si="180"/>
        <v>0</v>
      </c>
      <c r="K1040" s="33">
        <f t="shared" si="176"/>
        <v>0</v>
      </c>
      <c r="L1040" s="33">
        <f t="shared" si="176"/>
        <v>0</v>
      </c>
      <c r="M1040" s="33">
        <f t="shared" si="176"/>
        <v>0</v>
      </c>
      <c r="N1040" s="33">
        <f t="shared" si="176"/>
        <v>0</v>
      </c>
      <c r="O1040" s="33">
        <f t="shared" si="176"/>
        <v>0</v>
      </c>
      <c r="P1040" s="33">
        <f t="shared" si="176"/>
        <v>0</v>
      </c>
      <c r="Q1040" s="36">
        <f t="shared" si="177"/>
        <v>1</v>
      </c>
      <c r="R1040" s="33" t="s">
        <v>328</v>
      </c>
      <c r="U1040" s="33" t="s">
        <v>0</v>
      </c>
      <c r="V1040" s="33" t="s">
        <v>9</v>
      </c>
      <c r="W1040" s="33" t="s">
        <v>311</v>
      </c>
      <c r="X1040" s="33" t="s">
        <v>161</v>
      </c>
      <c r="Y1040" s="33">
        <v>10.384236633800001</v>
      </c>
      <c r="Z1040" s="33">
        <v>10</v>
      </c>
      <c r="AB1040" s="33">
        <f t="shared" si="179"/>
        <v>0</v>
      </c>
      <c r="AC1040" s="33">
        <f t="shared" si="179"/>
        <v>0</v>
      </c>
      <c r="AD1040" s="33">
        <f t="shared" si="179"/>
        <v>0</v>
      </c>
      <c r="AE1040" s="33">
        <f t="shared" si="179"/>
        <v>1</v>
      </c>
      <c r="AF1040" s="33">
        <f t="shared" si="179"/>
        <v>0</v>
      </c>
      <c r="AG1040" s="33">
        <f t="shared" si="179"/>
        <v>0</v>
      </c>
      <c r="AH1040" s="33">
        <f t="shared" si="179"/>
        <v>0</v>
      </c>
      <c r="AI1040" s="33">
        <f t="shared" si="179"/>
        <v>0</v>
      </c>
      <c r="AJ1040" s="33">
        <f t="shared" si="179"/>
        <v>0</v>
      </c>
      <c r="AK1040" s="33">
        <f t="shared" si="179"/>
        <v>0</v>
      </c>
      <c r="AL1040" s="33">
        <f t="shared" si="179"/>
        <v>0</v>
      </c>
      <c r="AM1040" s="33">
        <f t="shared" si="179"/>
        <v>0</v>
      </c>
    </row>
    <row r="1041" spans="1:39">
      <c r="A1041" s="33" t="s">
        <v>0</v>
      </c>
      <c r="B1041" s="33" t="str">
        <f t="shared" si="178"/>
        <v>2000s</v>
      </c>
      <c r="C1041" s="33" t="s">
        <v>162</v>
      </c>
      <c r="D1041" s="77">
        <v>1</v>
      </c>
      <c r="E1041" s="33">
        <f t="shared" si="181"/>
        <v>0</v>
      </c>
      <c r="F1041" s="33">
        <f t="shared" si="181"/>
        <v>0</v>
      </c>
      <c r="G1041" s="33">
        <f t="shared" si="181"/>
        <v>0</v>
      </c>
      <c r="H1041" s="33">
        <f t="shared" si="180"/>
        <v>0</v>
      </c>
      <c r="I1041" s="33">
        <f t="shared" si="180"/>
        <v>1</v>
      </c>
      <c r="J1041" s="33">
        <f t="shared" si="180"/>
        <v>0</v>
      </c>
      <c r="K1041" s="33">
        <f t="shared" si="176"/>
        <v>0</v>
      </c>
      <c r="L1041" s="33">
        <f t="shared" si="176"/>
        <v>0</v>
      </c>
      <c r="M1041" s="33">
        <f t="shared" si="176"/>
        <v>0</v>
      </c>
      <c r="N1041" s="33">
        <f t="shared" si="176"/>
        <v>0</v>
      </c>
      <c r="O1041" s="33">
        <f t="shared" si="176"/>
        <v>0</v>
      </c>
      <c r="P1041" s="33">
        <f t="shared" si="176"/>
        <v>0</v>
      </c>
      <c r="Q1041" s="36">
        <f t="shared" si="177"/>
        <v>1</v>
      </c>
      <c r="R1041" s="33" t="s">
        <v>328</v>
      </c>
      <c r="U1041" s="33" t="s">
        <v>0</v>
      </c>
      <c r="V1041" s="33" t="s">
        <v>9</v>
      </c>
      <c r="W1041" s="33" t="s">
        <v>162</v>
      </c>
      <c r="X1041" s="33">
        <v>1</v>
      </c>
      <c r="Y1041" s="33">
        <v>8.7104672495499997</v>
      </c>
      <c r="Z1041" s="33">
        <v>8</v>
      </c>
      <c r="AB1041" s="33">
        <f t="shared" ref="AB1041:AM1053" si="182">IF(AB$2=$Z1041,1,0)</f>
        <v>0</v>
      </c>
      <c r="AC1041" s="33">
        <f t="shared" si="182"/>
        <v>0</v>
      </c>
      <c r="AD1041" s="33">
        <f t="shared" si="182"/>
        <v>0</v>
      </c>
      <c r="AE1041" s="33">
        <f t="shared" si="182"/>
        <v>0</v>
      </c>
      <c r="AF1041" s="33">
        <f t="shared" si="182"/>
        <v>1</v>
      </c>
      <c r="AG1041" s="33">
        <f t="shared" si="182"/>
        <v>0</v>
      </c>
      <c r="AH1041" s="33">
        <f t="shared" si="182"/>
        <v>0</v>
      </c>
      <c r="AI1041" s="33">
        <f t="shared" si="182"/>
        <v>0</v>
      </c>
      <c r="AJ1041" s="33">
        <f t="shared" si="182"/>
        <v>0</v>
      </c>
      <c r="AK1041" s="33">
        <f t="shared" si="182"/>
        <v>0</v>
      </c>
      <c r="AL1041" s="33">
        <f t="shared" si="182"/>
        <v>0</v>
      </c>
      <c r="AM1041" s="33">
        <f t="shared" si="182"/>
        <v>0</v>
      </c>
    </row>
    <row r="1042" spans="1:39">
      <c r="A1042" s="33" t="s">
        <v>0</v>
      </c>
      <c r="B1042" s="33" t="str">
        <f t="shared" si="178"/>
        <v>2000s</v>
      </c>
      <c r="C1042" s="33" t="s">
        <v>162</v>
      </c>
      <c r="D1042" s="77">
        <v>2</v>
      </c>
      <c r="E1042" s="33">
        <f t="shared" si="181"/>
        <v>0</v>
      </c>
      <c r="F1042" s="33">
        <f t="shared" si="181"/>
        <v>0</v>
      </c>
      <c r="G1042" s="33">
        <f t="shared" si="181"/>
        <v>0</v>
      </c>
      <c r="H1042" s="33">
        <f t="shared" si="180"/>
        <v>0</v>
      </c>
      <c r="I1042" s="33">
        <f t="shared" si="180"/>
        <v>1</v>
      </c>
      <c r="J1042" s="33">
        <f t="shared" si="180"/>
        <v>0</v>
      </c>
      <c r="K1042" s="33">
        <f t="shared" si="176"/>
        <v>0</v>
      </c>
      <c r="L1042" s="33">
        <f t="shared" si="176"/>
        <v>0</v>
      </c>
      <c r="M1042" s="33">
        <f t="shared" si="176"/>
        <v>0</v>
      </c>
      <c r="N1042" s="33">
        <f t="shared" si="176"/>
        <v>0</v>
      </c>
      <c r="O1042" s="33">
        <f t="shared" si="176"/>
        <v>0</v>
      </c>
      <c r="P1042" s="33">
        <f t="shared" si="176"/>
        <v>0</v>
      </c>
      <c r="Q1042" s="36">
        <f t="shared" si="177"/>
        <v>1</v>
      </c>
      <c r="R1042" s="33" t="s">
        <v>328</v>
      </c>
      <c r="U1042" s="33" t="s">
        <v>0</v>
      </c>
      <c r="V1042" s="33" t="s">
        <v>9</v>
      </c>
      <c r="W1042" s="33" t="s">
        <v>162</v>
      </c>
      <c r="X1042" s="33">
        <v>2</v>
      </c>
      <c r="Y1042" s="33">
        <v>8.2700361515999994</v>
      </c>
      <c r="Z1042" s="33">
        <v>8</v>
      </c>
      <c r="AB1042" s="33">
        <f t="shared" si="182"/>
        <v>0</v>
      </c>
      <c r="AC1042" s="33">
        <f t="shared" si="182"/>
        <v>0</v>
      </c>
      <c r="AD1042" s="33">
        <f t="shared" si="182"/>
        <v>0</v>
      </c>
      <c r="AE1042" s="33">
        <f t="shared" si="182"/>
        <v>0</v>
      </c>
      <c r="AF1042" s="33">
        <f t="shared" si="182"/>
        <v>1</v>
      </c>
      <c r="AG1042" s="33">
        <f t="shared" si="182"/>
        <v>0</v>
      </c>
      <c r="AH1042" s="33">
        <f t="shared" si="182"/>
        <v>0</v>
      </c>
      <c r="AI1042" s="33">
        <f t="shared" si="182"/>
        <v>0</v>
      </c>
      <c r="AJ1042" s="33">
        <f t="shared" si="182"/>
        <v>0</v>
      </c>
      <c r="AK1042" s="33">
        <f t="shared" si="182"/>
        <v>0</v>
      </c>
      <c r="AL1042" s="33">
        <f t="shared" si="182"/>
        <v>0</v>
      </c>
      <c r="AM1042" s="33">
        <f t="shared" si="182"/>
        <v>0</v>
      </c>
    </row>
    <row r="1043" spans="1:39">
      <c r="A1043" s="33" t="s">
        <v>0</v>
      </c>
      <c r="B1043" s="33" t="str">
        <f t="shared" si="178"/>
        <v>2000s</v>
      </c>
      <c r="C1043" s="33" t="s">
        <v>162</v>
      </c>
      <c r="D1043" s="77" t="s">
        <v>161</v>
      </c>
      <c r="E1043" s="33">
        <f t="shared" si="181"/>
        <v>0</v>
      </c>
      <c r="F1043" s="33">
        <f t="shared" si="181"/>
        <v>0</v>
      </c>
      <c r="G1043" s="33">
        <f t="shared" si="181"/>
        <v>0</v>
      </c>
      <c r="H1043" s="33">
        <f t="shared" si="180"/>
        <v>0</v>
      </c>
      <c r="I1043" s="33">
        <f t="shared" si="180"/>
        <v>1</v>
      </c>
      <c r="J1043" s="33">
        <f t="shared" si="180"/>
        <v>0</v>
      </c>
      <c r="K1043" s="33">
        <f t="shared" si="176"/>
        <v>0</v>
      </c>
      <c r="L1043" s="33">
        <f t="shared" si="176"/>
        <v>0</v>
      </c>
      <c r="M1043" s="33">
        <f t="shared" si="176"/>
        <v>0</v>
      </c>
      <c r="N1043" s="33">
        <f t="shared" si="176"/>
        <v>0</v>
      </c>
      <c r="O1043" s="33">
        <f t="shared" si="176"/>
        <v>0</v>
      </c>
      <c r="P1043" s="33">
        <f t="shared" si="176"/>
        <v>0</v>
      </c>
      <c r="Q1043" s="36">
        <f t="shared" si="177"/>
        <v>1</v>
      </c>
      <c r="R1043" s="33" t="s">
        <v>328</v>
      </c>
      <c r="U1043" s="33" t="s">
        <v>0</v>
      </c>
      <c r="V1043" s="33" t="s">
        <v>9</v>
      </c>
      <c r="W1043" s="33" t="s">
        <v>162</v>
      </c>
      <c r="X1043" s="33" t="s">
        <v>161</v>
      </c>
      <c r="Y1043" s="33">
        <v>8.5596298552400008</v>
      </c>
      <c r="Z1043" s="33">
        <v>8</v>
      </c>
      <c r="AB1043" s="33">
        <f t="shared" si="182"/>
        <v>0</v>
      </c>
      <c r="AC1043" s="33">
        <f t="shared" si="182"/>
        <v>0</v>
      </c>
      <c r="AD1043" s="33">
        <f t="shared" si="182"/>
        <v>0</v>
      </c>
      <c r="AE1043" s="33">
        <f t="shared" si="182"/>
        <v>0</v>
      </c>
      <c r="AF1043" s="33">
        <f t="shared" si="182"/>
        <v>1</v>
      </c>
      <c r="AG1043" s="33">
        <f t="shared" si="182"/>
        <v>0</v>
      </c>
      <c r="AH1043" s="33">
        <f t="shared" si="182"/>
        <v>0</v>
      </c>
      <c r="AI1043" s="33">
        <f t="shared" si="182"/>
        <v>0</v>
      </c>
      <c r="AJ1043" s="33">
        <f t="shared" si="182"/>
        <v>0</v>
      </c>
      <c r="AK1043" s="33">
        <f t="shared" si="182"/>
        <v>0</v>
      </c>
      <c r="AL1043" s="33">
        <f t="shared" si="182"/>
        <v>0</v>
      </c>
      <c r="AM1043" s="33">
        <f t="shared" si="182"/>
        <v>0</v>
      </c>
    </row>
    <row r="1044" spans="1:39">
      <c r="A1044" s="33" t="s">
        <v>0</v>
      </c>
      <c r="B1044" s="33" t="str">
        <f t="shared" si="178"/>
        <v>2000s</v>
      </c>
      <c r="C1044" s="33" t="s">
        <v>163</v>
      </c>
      <c r="D1044" s="77">
        <v>1</v>
      </c>
      <c r="E1044" s="33">
        <f t="shared" si="181"/>
        <v>0</v>
      </c>
      <c r="F1044" s="33">
        <f t="shared" si="181"/>
        <v>0</v>
      </c>
      <c r="G1044" s="33">
        <f t="shared" si="181"/>
        <v>0</v>
      </c>
      <c r="H1044" s="33">
        <f t="shared" si="180"/>
        <v>0</v>
      </c>
      <c r="I1044" s="33">
        <f t="shared" si="180"/>
        <v>0</v>
      </c>
      <c r="J1044" s="33">
        <f t="shared" si="180"/>
        <v>1</v>
      </c>
      <c r="K1044" s="33">
        <f t="shared" si="176"/>
        <v>0</v>
      </c>
      <c r="L1044" s="33">
        <f t="shared" si="176"/>
        <v>0</v>
      </c>
      <c r="M1044" s="33">
        <f t="shared" si="176"/>
        <v>0</v>
      </c>
      <c r="N1044" s="33">
        <f t="shared" si="176"/>
        <v>0</v>
      </c>
      <c r="O1044" s="33">
        <f t="shared" si="176"/>
        <v>0</v>
      </c>
      <c r="P1044" s="33">
        <f t="shared" si="176"/>
        <v>0</v>
      </c>
      <c r="Q1044" s="36">
        <f t="shared" si="177"/>
        <v>1</v>
      </c>
      <c r="R1044" s="33" t="s">
        <v>328</v>
      </c>
      <c r="U1044" s="33" t="s">
        <v>0</v>
      </c>
      <c r="V1044" s="33" t="s">
        <v>9</v>
      </c>
      <c r="W1044" s="33" t="s">
        <v>163</v>
      </c>
      <c r="X1044" s="33">
        <v>1</v>
      </c>
      <c r="Y1044" s="33">
        <v>7.17995729025</v>
      </c>
      <c r="Z1044" s="33">
        <v>7</v>
      </c>
      <c r="AB1044" s="33">
        <f t="shared" si="182"/>
        <v>0</v>
      </c>
      <c r="AC1044" s="33">
        <f t="shared" si="182"/>
        <v>0</v>
      </c>
      <c r="AD1044" s="33">
        <f t="shared" si="182"/>
        <v>0</v>
      </c>
      <c r="AE1044" s="33">
        <f t="shared" si="182"/>
        <v>0</v>
      </c>
      <c r="AF1044" s="33">
        <f t="shared" si="182"/>
        <v>0</v>
      </c>
      <c r="AG1044" s="33">
        <f t="shared" si="182"/>
        <v>1</v>
      </c>
      <c r="AH1044" s="33">
        <f t="shared" si="182"/>
        <v>0</v>
      </c>
      <c r="AI1044" s="33">
        <f t="shared" si="182"/>
        <v>0</v>
      </c>
      <c r="AJ1044" s="33">
        <f t="shared" si="182"/>
        <v>0</v>
      </c>
      <c r="AK1044" s="33">
        <f t="shared" si="182"/>
        <v>0</v>
      </c>
      <c r="AL1044" s="33">
        <f t="shared" si="182"/>
        <v>0</v>
      </c>
      <c r="AM1044" s="33">
        <f t="shared" si="182"/>
        <v>0</v>
      </c>
    </row>
    <row r="1045" spans="1:39">
      <c r="A1045" s="33" t="s">
        <v>0</v>
      </c>
      <c r="B1045" s="33" t="str">
        <f t="shared" si="178"/>
        <v>2000s</v>
      </c>
      <c r="C1045" s="33" t="s">
        <v>163</v>
      </c>
      <c r="D1045" s="77">
        <v>2</v>
      </c>
      <c r="E1045" s="33">
        <f t="shared" si="181"/>
        <v>0</v>
      </c>
      <c r="F1045" s="33">
        <f t="shared" si="181"/>
        <v>0</v>
      </c>
      <c r="G1045" s="33">
        <f t="shared" si="181"/>
        <v>0</v>
      </c>
      <c r="H1045" s="33">
        <f t="shared" si="180"/>
        <v>0</v>
      </c>
      <c r="I1045" s="33">
        <f t="shared" si="180"/>
        <v>0</v>
      </c>
      <c r="J1045" s="33">
        <f t="shared" si="180"/>
        <v>1</v>
      </c>
      <c r="K1045" s="33">
        <f t="shared" si="176"/>
        <v>0</v>
      </c>
      <c r="L1045" s="33">
        <f t="shared" si="176"/>
        <v>0</v>
      </c>
      <c r="M1045" s="33">
        <f t="shared" si="176"/>
        <v>0</v>
      </c>
      <c r="N1045" s="33">
        <f t="shared" si="176"/>
        <v>0</v>
      </c>
      <c r="O1045" s="33">
        <f t="shared" si="176"/>
        <v>0</v>
      </c>
      <c r="P1045" s="33">
        <f t="shared" si="176"/>
        <v>0</v>
      </c>
      <c r="Q1045" s="36">
        <f t="shared" si="177"/>
        <v>1</v>
      </c>
      <c r="R1045" s="33" t="s">
        <v>328</v>
      </c>
      <c r="U1045" s="33" t="s">
        <v>0</v>
      </c>
      <c r="V1045" s="33" t="s">
        <v>9</v>
      </c>
      <c r="W1045" s="33" t="s">
        <v>163</v>
      </c>
      <c r="X1045" s="33">
        <v>2</v>
      </c>
      <c r="Y1045" s="33">
        <v>6.81691402495</v>
      </c>
      <c r="Z1045" s="33">
        <v>7</v>
      </c>
      <c r="AB1045" s="33">
        <f t="shared" si="182"/>
        <v>0</v>
      </c>
      <c r="AC1045" s="33">
        <f t="shared" si="182"/>
        <v>0</v>
      </c>
      <c r="AD1045" s="33">
        <f t="shared" si="182"/>
        <v>0</v>
      </c>
      <c r="AE1045" s="33">
        <f t="shared" si="182"/>
        <v>0</v>
      </c>
      <c r="AF1045" s="33">
        <f t="shared" si="182"/>
        <v>0</v>
      </c>
      <c r="AG1045" s="33">
        <f t="shared" si="182"/>
        <v>1</v>
      </c>
      <c r="AH1045" s="33">
        <f t="shared" si="182"/>
        <v>0</v>
      </c>
      <c r="AI1045" s="33">
        <f t="shared" si="182"/>
        <v>0</v>
      </c>
      <c r="AJ1045" s="33">
        <f t="shared" si="182"/>
        <v>0</v>
      </c>
      <c r="AK1045" s="33">
        <f t="shared" si="182"/>
        <v>0</v>
      </c>
      <c r="AL1045" s="33">
        <f t="shared" si="182"/>
        <v>0</v>
      </c>
      <c r="AM1045" s="33">
        <f t="shared" si="182"/>
        <v>0</v>
      </c>
    </row>
    <row r="1046" spans="1:39">
      <c r="A1046" s="33" t="s">
        <v>0</v>
      </c>
      <c r="B1046" s="33" t="str">
        <f t="shared" si="178"/>
        <v>2000s</v>
      </c>
      <c r="C1046" s="33" t="s">
        <v>163</v>
      </c>
      <c r="D1046" s="77" t="s">
        <v>161</v>
      </c>
      <c r="E1046" s="33">
        <f t="shared" si="181"/>
        <v>0</v>
      </c>
      <c r="F1046" s="33">
        <f t="shared" si="181"/>
        <v>0</v>
      </c>
      <c r="G1046" s="33">
        <f t="shared" si="181"/>
        <v>0</v>
      </c>
      <c r="H1046" s="33">
        <f t="shared" si="180"/>
        <v>0</v>
      </c>
      <c r="I1046" s="33">
        <f t="shared" si="180"/>
        <v>0</v>
      </c>
      <c r="J1046" s="33">
        <f t="shared" si="180"/>
        <v>1</v>
      </c>
      <c r="K1046" s="33">
        <f t="shared" si="176"/>
        <v>0</v>
      </c>
      <c r="L1046" s="33">
        <f t="shared" si="176"/>
        <v>0</v>
      </c>
      <c r="M1046" s="33">
        <f t="shared" si="176"/>
        <v>0</v>
      </c>
      <c r="N1046" s="33">
        <f t="shared" si="176"/>
        <v>0</v>
      </c>
      <c r="O1046" s="33">
        <f t="shared" si="176"/>
        <v>0</v>
      </c>
      <c r="P1046" s="33">
        <f t="shared" si="176"/>
        <v>0</v>
      </c>
      <c r="Q1046" s="36">
        <f t="shared" si="177"/>
        <v>1</v>
      </c>
      <c r="R1046" s="33" t="s">
        <v>328</v>
      </c>
      <c r="U1046" s="33" t="s">
        <v>0</v>
      </c>
      <c r="V1046" s="33" t="s">
        <v>9</v>
      </c>
      <c r="W1046" s="33" t="s">
        <v>163</v>
      </c>
      <c r="X1046" s="33" t="s">
        <v>161</v>
      </c>
      <c r="Y1046" s="33">
        <v>7.0556234264200004</v>
      </c>
      <c r="Z1046" s="33">
        <v>7</v>
      </c>
      <c r="AB1046" s="33">
        <f t="shared" si="182"/>
        <v>0</v>
      </c>
      <c r="AC1046" s="33">
        <f t="shared" si="182"/>
        <v>0</v>
      </c>
      <c r="AD1046" s="33">
        <f t="shared" si="182"/>
        <v>0</v>
      </c>
      <c r="AE1046" s="33">
        <f t="shared" si="182"/>
        <v>0</v>
      </c>
      <c r="AF1046" s="33">
        <f t="shared" si="182"/>
        <v>0</v>
      </c>
      <c r="AG1046" s="33">
        <f t="shared" si="182"/>
        <v>1</v>
      </c>
      <c r="AH1046" s="33">
        <f t="shared" si="182"/>
        <v>0</v>
      </c>
      <c r="AI1046" s="33">
        <f t="shared" si="182"/>
        <v>0</v>
      </c>
      <c r="AJ1046" s="33">
        <f t="shared" si="182"/>
        <v>0</v>
      </c>
      <c r="AK1046" s="33">
        <f t="shared" si="182"/>
        <v>0</v>
      </c>
      <c r="AL1046" s="33">
        <f t="shared" si="182"/>
        <v>0</v>
      </c>
      <c r="AM1046" s="33">
        <f t="shared" si="182"/>
        <v>0</v>
      </c>
    </row>
    <row r="1047" spans="1:39">
      <c r="A1047" s="33" t="s">
        <v>0</v>
      </c>
      <c r="B1047" s="33" t="str">
        <f t="shared" si="178"/>
        <v>2000s</v>
      </c>
      <c r="C1047" s="33" t="s">
        <v>164</v>
      </c>
      <c r="D1047" s="77">
        <v>1</v>
      </c>
      <c r="E1047" s="33">
        <f t="shared" si="181"/>
        <v>0</v>
      </c>
      <c r="F1047" s="33">
        <f t="shared" si="181"/>
        <v>0</v>
      </c>
      <c r="G1047" s="33">
        <f t="shared" si="181"/>
        <v>0</v>
      </c>
      <c r="H1047" s="33">
        <f t="shared" si="180"/>
        <v>0</v>
      </c>
      <c r="I1047" s="33">
        <f t="shared" si="180"/>
        <v>0</v>
      </c>
      <c r="J1047" s="33">
        <f t="shared" si="180"/>
        <v>0</v>
      </c>
      <c r="K1047" s="33">
        <f t="shared" si="176"/>
        <v>1</v>
      </c>
      <c r="L1047" s="33">
        <f t="shared" si="176"/>
        <v>0</v>
      </c>
      <c r="M1047" s="33">
        <f t="shared" si="176"/>
        <v>0</v>
      </c>
      <c r="N1047" s="33">
        <f t="shared" si="176"/>
        <v>0</v>
      </c>
      <c r="O1047" s="33">
        <f t="shared" si="176"/>
        <v>0</v>
      </c>
      <c r="P1047" s="33">
        <f t="shared" si="176"/>
        <v>0</v>
      </c>
      <c r="Q1047" s="36">
        <f t="shared" si="177"/>
        <v>1</v>
      </c>
      <c r="R1047" s="33" t="s">
        <v>328</v>
      </c>
      <c r="U1047" s="33" t="s">
        <v>0</v>
      </c>
      <c r="V1047" s="33" t="s">
        <v>9</v>
      </c>
      <c r="W1047" s="33" t="s">
        <v>164</v>
      </c>
      <c r="X1047" s="33">
        <v>1</v>
      </c>
      <c r="Y1047" s="33">
        <v>5.9183721392699997</v>
      </c>
      <c r="Z1047" s="33">
        <v>6</v>
      </c>
      <c r="AB1047" s="33">
        <f t="shared" si="182"/>
        <v>0</v>
      </c>
      <c r="AC1047" s="33">
        <f t="shared" si="182"/>
        <v>0</v>
      </c>
      <c r="AD1047" s="33">
        <f t="shared" si="182"/>
        <v>0</v>
      </c>
      <c r="AE1047" s="33">
        <f t="shared" si="182"/>
        <v>0</v>
      </c>
      <c r="AF1047" s="33">
        <f t="shared" si="182"/>
        <v>0</v>
      </c>
      <c r="AG1047" s="33">
        <f t="shared" si="182"/>
        <v>0</v>
      </c>
      <c r="AH1047" s="33">
        <f t="shared" si="182"/>
        <v>1</v>
      </c>
      <c r="AI1047" s="33">
        <f t="shared" si="182"/>
        <v>0</v>
      </c>
      <c r="AJ1047" s="33">
        <f t="shared" si="182"/>
        <v>0</v>
      </c>
      <c r="AK1047" s="33">
        <f t="shared" si="182"/>
        <v>0</v>
      </c>
      <c r="AL1047" s="33">
        <f t="shared" si="182"/>
        <v>0</v>
      </c>
      <c r="AM1047" s="33">
        <f t="shared" si="182"/>
        <v>0</v>
      </c>
    </row>
    <row r="1048" spans="1:39">
      <c r="A1048" s="33" t="s">
        <v>0</v>
      </c>
      <c r="B1048" s="33" t="str">
        <f t="shared" si="178"/>
        <v>2000s</v>
      </c>
      <c r="C1048" s="33" t="s">
        <v>164</v>
      </c>
      <c r="D1048" s="77">
        <v>2</v>
      </c>
      <c r="E1048" s="33">
        <f t="shared" si="181"/>
        <v>0</v>
      </c>
      <c r="F1048" s="33">
        <f t="shared" si="181"/>
        <v>0</v>
      </c>
      <c r="G1048" s="33">
        <f t="shared" si="181"/>
        <v>0</v>
      </c>
      <c r="H1048" s="33">
        <f t="shared" si="180"/>
        <v>0</v>
      </c>
      <c r="I1048" s="33">
        <f t="shared" si="180"/>
        <v>0</v>
      </c>
      <c r="J1048" s="33">
        <f t="shared" si="180"/>
        <v>0</v>
      </c>
      <c r="K1048" s="33">
        <f t="shared" si="176"/>
        <v>1</v>
      </c>
      <c r="L1048" s="33">
        <f t="shared" si="176"/>
        <v>0</v>
      </c>
      <c r="M1048" s="33">
        <f t="shared" si="176"/>
        <v>0</v>
      </c>
      <c r="N1048" s="33">
        <f t="shared" si="176"/>
        <v>0</v>
      </c>
      <c r="O1048" s="33">
        <f t="shared" si="176"/>
        <v>0</v>
      </c>
      <c r="P1048" s="33">
        <f t="shared" si="176"/>
        <v>0</v>
      </c>
      <c r="Q1048" s="36">
        <f t="shared" si="177"/>
        <v>1</v>
      </c>
      <c r="R1048" s="33" t="s">
        <v>328</v>
      </c>
      <c r="U1048" s="33" t="s">
        <v>0</v>
      </c>
      <c r="V1048" s="33" t="s">
        <v>9</v>
      </c>
      <c r="W1048" s="33" t="s">
        <v>164</v>
      </c>
      <c r="X1048" s="33">
        <v>2</v>
      </c>
      <c r="Y1048" s="33">
        <v>5.6191189460000004</v>
      </c>
      <c r="Z1048" s="33">
        <v>6</v>
      </c>
      <c r="AB1048" s="33">
        <f t="shared" si="182"/>
        <v>0</v>
      </c>
      <c r="AC1048" s="33">
        <f t="shared" si="182"/>
        <v>0</v>
      </c>
      <c r="AD1048" s="33">
        <f t="shared" si="182"/>
        <v>0</v>
      </c>
      <c r="AE1048" s="33">
        <f t="shared" si="182"/>
        <v>0</v>
      </c>
      <c r="AF1048" s="33">
        <f t="shared" si="182"/>
        <v>0</v>
      </c>
      <c r="AG1048" s="33">
        <f t="shared" si="182"/>
        <v>0</v>
      </c>
      <c r="AH1048" s="33">
        <f t="shared" si="182"/>
        <v>1</v>
      </c>
      <c r="AI1048" s="33">
        <f t="shared" si="182"/>
        <v>0</v>
      </c>
      <c r="AJ1048" s="33">
        <f t="shared" si="182"/>
        <v>0</v>
      </c>
      <c r="AK1048" s="33">
        <f t="shared" si="182"/>
        <v>0</v>
      </c>
      <c r="AL1048" s="33">
        <f t="shared" si="182"/>
        <v>0</v>
      </c>
      <c r="AM1048" s="33">
        <f t="shared" si="182"/>
        <v>0</v>
      </c>
    </row>
    <row r="1049" spans="1:39">
      <c r="A1049" s="33" t="s">
        <v>0</v>
      </c>
      <c r="B1049" s="33" t="str">
        <f t="shared" si="178"/>
        <v>2000s</v>
      </c>
      <c r="C1049" s="33" t="s">
        <v>164</v>
      </c>
      <c r="D1049" s="77" t="s">
        <v>161</v>
      </c>
      <c r="E1049" s="33">
        <f t="shared" si="181"/>
        <v>0</v>
      </c>
      <c r="F1049" s="33">
        <f t="shared" si="181"/>
        <v>0</v>
      </c>
      <c r="G1049" s="33">
        <f t="shared" si="181"/>
        <v>0</v>
      </c>
      <c r="H1049" s="33">
        <f t="shared" si="180"/>
        <v>0</v>
      </c>
      <c r="I1049" s="33">
        <f t="shared" si="180"/>
        <v>0</v>
      </c>
      <c r="J1049" s="33">
        <f t="shared" si="180"/>
        <v>0</v>
      </c>
      <c r="K1049" s="33">
        <f t="shared" si="176"/>
        <v>1</v>
      </c>
      <c r="L1049" s="33">
        <f t="shared" si="176"/>
        <v>0</v>
      </c>
      <c r="M1049" s="33">
        <f t="shared" si="176"/>
        <v>0</v>
      </c>
      <c r="N1049" s="33">
        <f t="shared" si="176"/>
        <v>0</v>
      </c>
      <c r="O1049" s="33">
        <f t="shared" si="176"/>
        <v>0</v>
      </c>
      <c r="P1049" s="33">
        <f t="shared" si="176"/>
        <v>0</v>
      </c>
      <c r="Q1049" s="36">
        <f t="shared" si="177"/>
        <v>1</v>
      </c>
      <c r="R1049" s="33" t="s">
        <v>328</v>
      </c>
      <c r="U1049" s="33" t="s">
        <v>0</v>
      </c>
      <c r="V1049" s="33" t="s">
        <v>9</v>
      </c>
      <c r="W1049" s="33" t="s">
        <v>164</v>
      </c>
      <c r="X1049" s="33" t="s">
        <v>161</v>
      </c>
      <c r="Y1049" s="33">
        <v>5.8158848895700004</v>
      </c>
      <c r="Z1049" s="33">
        <v>6</v>
      </c>
      <c r="AB1049" s="33">
        <f t="shared" si="182"/>
        <v>0</v>
      </c>
      <c r="AC1049" s="33">
        <f t="shared" si="182"/>
        <v>0</v>
      </c>
      <c r="AD1049" s="33">
        <f t="shared" si="182"/>
        <v>0</v>
      </c>
      <c r="AE1049" s="33">
        <f t="shared" si="182"/>
        <v>0</v>
      </c>
      <c r="AF1049" s="33">
        <f t="shared" si="182"/>
        <v>0</v>
      </c>
      <c r="AG1049" s="33">
        <f t="shared" si="182"/>
        <v>0</v>
      </c>
      <c r="AH1049" s="33">
        <f t="shared" si="182"/>
        <v>1</v>
      </c>
      <c r="AI1049" s="33">
        <f t="shared" si="182"/>
        <v>0</v>
      </c>
      <c r="AJ1049" s="33">
        <f t="shared" si="182"/>
        <v>0</v>
      </c>
      <c r="AK1049" s="33">
        <f t="shared" si="182"/>
        <v>0</v>
      </c>
      <c r="AL1049" s="33">
        <f t="shared" si="182"/>
        <v>0</v>
      </c>
      <c r="AM1049" s="33">
        <f t="shared" si="182"/>
        <v>0</v>
      </c>
    </row>
    <row r="1050" spans="1:39">
      <c r="A1050" s="33" t="s">
        <v>0</v>
      </c>
      <c r="B1050" s="33" t="str">
        <f t="shared" si="178"/>
        <v>2000s</v>
      </c>
      <c r="C1050" s="33" t="s">
        <v>165</v>
      </c>
      <c r="D1050" s="77">
        <v>1</v>
      </c>
      <c r="E1050" s="33">
        <f t="shared" si="181"/>
        <v>0</v>
      </c>
      <c r="F1050" s="33">
        <f t="shared" si="181"/>
        <v>0</v>
      </c>
      <c r="G1050" s="33">
        <f t="shared" si="181"/>
        <v>0</v>
      </c>
      <c r="H1050" s="33">
        <f t="shared" si="180"/>
        <v>0</v>
      </c>
      <c r="I1050" s="33">
        <f t="shared" si="180"/>
        <v>0</v>
      </c>
      <c r="J1050" s="33">
        <f t="shared" si="180"/>
        <v>0</v>
      </c>
      <c r="K1050" s="33">
        <f t="shared" si="176"/>
        <v>0</v>
      </c>
      <c r="L1050" s="33">
        <f t="shared" si="176"/>
        <v>1</v>
      </c>
      <c r="M1050" s="33">
        <f t="shared" si="176"/>
        <v>0</v>
      </c>
      <c r="N1050" s="33">
        <f t="shared" si="176"/>
        <v>0</v>
      </c>
      <c r="O1050" s="33">
        <f t="shared" si="176"/>
        <v>0</v>
      </c>
      <c r="P1050" s="33">
        <f t="shared" si="176"/>
        <v>0</v>
      </c>
      <c r="Q1050" s="36">
        <f t="shared" si="177"/>
        <v>1</v>
      </c>
      <c r="R1050" s="33" t="s">
        <v>328</v>
      </c>
      <c r="U1050" s="33" t="s">
        <v>0</v>
      </c>
      <c r="V1050" s="33" t="s">
        <v>9</v>
      </c>
      <c r="W1050" s="33" t="s">
        <v>165</v>
      </c>
      <c r="X1050" s="33">
        <v>1</v>
      </c>
      <c r="Y1050" s="33">
        <v>4.87845921124</v>
      </c>
      <c r="Z1050" s="33">
        <v>5</v>
      </c>
      <c r="AB1050" s="33">
        <f t="shared" si="182"/>
        <v>0</v>
      </c>
      <c r="AC1050" s="33">
        <f t="shared" si="182"/>
        <v>0</v>
      </c>
      <c r="AD1050" s="33">
        <f t="shared" si="182"/>
        <v>0</v>
      </c>
      <c r="AE1050" s="33">
        <f t="shared" si="182"/>
        <v>0</v>
      </c>
      <c r="AF1050" s="33">
        <f t="shared" si="182"/>
        <v>0</v>
      </c>
      <c r="AG1050" s="33">
        <f t="shared" si="182"/>
        <v>0</v>
      </c>
      <c r="AH1050" s="33">
        <f t="shared" si="182"/>
        <v>0</v>
      </c>
      <c r="AI1050" s="33">
        <f t="shared" si="182"/>
        <v>1</v>
      </c>
      <c r="AJ1050" s="33">
        <f t="shared" si="182"/>
        <v>0</v>
      </c>
      <c r="AK1050" s="33">
        <f t="shared" si="182"/>
        <v>0</v>
      </c>
      <c r="AL1050" s="33">
        <f t="shared" si="182"/>
        <v>0</v>
      </c>
      <c r="AM1050" s="33">
        <f t="shared" si="182"/>
        <v>0</v>
      </c>
    </row>
    <row r="1051" spans="1:39">
      <c r="A1051" s="33" t="s">
        <v>0</v>
      </c>
      <c r="B1051" s="33" t="str">
        <f t="shared" si="178"/>
        <v>2000s</v>
      </c>
      <c r="C1051" s="33" t="s">
        <v>165</v>
      </c>
      <c r="D1051" s="77">
        <v>2</v>
      </c>
      <c r="E1051" s="33">
        <f t="shared" si="181"/>
        <v>0</v>
      </c>
      <c r="F1051" s="33">
        <f t="shared" si="181"/>
        <v>0</v>
      </c>
      <c r="G1051" s="33">
        <f t="shared" si="181"/>
        <v>0</v>
      </c>
      <c r="H1051" s="33">
        <f t="shared" si="180"/>
        <v>0</v>
      </c>
      <c r="I1051" s="33">
        <f t="shared" si="180"/>
        <v>0</v>
      </c>
      <c r="J1051" s="33">
        <f t="shared" si="180"/>
        <v>0</v>
      </c>
      <c r="K1051" s="33">
        <f t="shared" si="176"/>
        <v>0</v>
      </c>
      <c r="L1051" s="33">
        <f t="shared" si="176"/>
        <v>1</v>
      </c>
      <c r="M1051" s="33">
        <f t="shared" si="176"/>
        <v>0</v>
      </c>
      <c r="N1051" s="33">
        <f t="shared" si="176"/>
        <v>0</v>
      </c>
      <c r="O1051" s="33">
        <f t="shared" si="176"/>
        <v>0</v>
      </c>
      <c r="P1051" s="33">
        <f t="shared" si="176"/>
        <v>0</v>
      </c>
      <c r="Q1051" s="36">
        <f t="shared" si="177"/>
        <v>1</v>
      </c>
      <c r="R1051" s="33" t="s">
        <v>328</v>
      </c>
      <c r="U1051" s="33" t="s">
        <v>0</v>
      </c>
      <c r="V1051" s="33" t="s">
        <v>9</v>
      </c>
      <c r="W1051" s="33" t="s">
        <v>165</v>
      </c>
      <c r="X1051" s="33">
        <v>2</v>
      </c>
      <c r="Y1051" s="33">
        <v>4.6317875821400003</v>
      </c>
      <c r="Z1051" s="33">
        <v>5</v>
      </c>
      <c r="AB1051" s="33">
        <f t="shared" si="182"/>
        <v>0</v>
      </c>
      <c r="AC1051" s="33">
        <f t="shared" si="182"/>
        <v>0</v>
      </c>
      <c r="AD1051" s="33">
        <f t="shared" si="182"/>
        <v>0</v>
      </c>
      <c r="AE1051" s="33">
        <f t="shared" si="182"/>
        <v>0</v>
      </c>
      <c r="AF1051" s="33">
        <f t="shared" si="182"/>
        <v>0</v>
      </c>
      <c r="AG1051" s="33">
        <f t="shared" si="182"/>
        <v>0</v>
      </c>
      <c r="AH1051" s="33">
        <f t="shared" si="182"/>
        <v>0</v>
      </c>
      <c r="AI1051" s="33">
        <f t="shared" si="182"/>
        <v>1</v>
      </c>
      <c r="AJ1051" s="33">
        <f t="shared" si="182"/>
        <v>0</v>
      </c>
      <c r="AK1051" s="33">
        <f t="shared" si="182"/>
        <v>0</v>
      </c>
      <c r="AL1051" s="33">
        <f t="shared" si="182"/>
        <v>0</v>
      </c>
      <c r="AM1051" s="33">
        <f t="shared" si="182"/>
        <v>0</v>
      </c>
    </row>
    <row r="1052" spans="1:39">
      <c r="A1052" s="33" t="s">
        <v>0</v>
      </c>
      <c r="B1052" s="33" t="str">
        <f t="shared" si="178"/>
        <v>2000s</v>
      </c>
      <c r="C1052" s="33" t="s">
        <v>165</v>
      </c>
      <c r="D1052" s="77" t="s">
        <v>161</v>
      </c>
      <c r="E1052" s="33">
        <f t="shared" si="181"/>
        <v>0</v>
      </c>
      <c r="F1052" s="33">
        <f t="shared" si="181"/>
        <v>0</v>
      </c>
      <c r="G1052" s="33">
        <f t="shared" si="181"/>
        <v>0</v>
      </c>
      <c r="H1052" s="33">
        <f t="shared" si="180"/>
        <v>0</v>
      </c>
      <c r="I1052" s="33">
        <f t="shared" si="180"/>
        <v>0</v>
      </c>
      <c r="J1052" s="33">
        <f t="shared" si="180"/>
        <v>0</v>
      </c>
      <c r="K1052" s="33">
        <f t="shared" si="176"/>
        <v>0</v>
      </c>
      <c r="L1052" s="33">
        <f t="shared" si="176"/>
        <v>1</v>
      </c>
      <c r="M1052" s="33">
        <f t="shared" si="176"/>
        <v>0</v>
      </c>
      <c r="N1052" s="33">
        <f t="shared" ref="N1052:P1103" si="183">AK1052</f>
        <v>0</v>
      </c>
      <c r="O1052" s="33">
        <f t="shared" si="183"/>
        <v>0</v>
      </c>
      <c r="P1052" s="33">
        <f t="shared" si="183"/>
        <v>0</v>
      </c>
      <c r="Q1052" s="36">
        <f t="shared" si="177"/>
        <v>1</v>
      </c>
      <c r="R1052" s="33" t="s">
        <v>328</v>
      </c>
      <c r="U1052" s="33" t="s">
        <v>0</v>
      </c>
      <c r="V1052" s="33" t="s">
        <v>9</v>
      </c>
      <c r="W1052" s="33" t="s">
        <v>165</v>
      </c>
      <c r="X1052" s="33" t="s">
        <v>161</v>
      </c>
      <c r="Y1052" s="33">
        <v>4.7939799227500002</v>
      </c>
      <c r="Z1052" s="33">
        <v>5</v>
      </c>
      <c r="AB1052" s="33">
        <f t="shared" si="182"/>
        <v>0</v>
      </c>
      <c r="AC1052" s="33">
        <f t="shared" si="182"/>
        <v>0</v>
      </c>
      <c r="AD1052" s="33">
        <f t="shared" si="182"/>
        <v>0</v>
      </c>
      <c r="AE1052" s="33">
        <f t="shared" si="182"/>
        <v>0</v>
      </c>
      <c r="AF1052" s="33">
        <f t="shared" si="182"/>
        <v>0</v>
      </c>
      <c r="AG1052" s="33">
        <f t="shared" si="182"/>
        <v>0</v>
      </c>
      <c r="AH1052" s="33">
        <f t="shared" si="182"/>
        <v>0</v>
      </c>
      <c r="AI1052" s="33">
        <f t="shared" si="182"/>
        <v>1</v>
      </c>
      <c r="AJ1052" s="33">
        <f t="shared" si="182"/>
        <v>0</v>
      </c>
      <c r="AK1052" s="33">
        <f t="shared" si="182"/>
        <v>0</v>
      </c>
      <c r="AL1052" s="33">
        <f t="shared" si="182"/>
        <v>0</v>
      </c>
      <c r="AM1052" s="33">
        <f t="shared" si="182"/>
        <v>0</v>
      </c>
    </row>
    <row r="1053" spans="1:39">
      <c r="A1053" s="33" t="s">
        <v>1</v>
      </c>
      <c r="B1053" s="33" t="s">
        <v>272</v>
      </c>
      <c r="C1053" s="33" t="s">
        <v>311</v>
      </c>
      <c r="D1053" s="77">
        <v>1</v>
      </c>
      <c r="E1053" s="33">
        <f t="shared" si="181"/>
        <v>0</v>
      </c>
      <c r="F1053" s="33">
        <f t="shared" si="181"/>
        <v>1</v>
      </c>
      <c r="G1053" s="33">
        <f t="shared" si="181"/>
        <v>0</v>
      </c>
      <c r="H1053" s="33">
        <f t="shared" si="180"/>
        <v>0</v>
      </c>
      <c r="I1053" s="33">
        <f t="shared" si="180"/>
        <v>0</v>
      </c>
      <c r="J1053" s="33">
        <f t="shared" si="180"/>
        <v>0</v>
      </c>
      <c r="K1053" s="33">
        <f t="shared" si="180"/>
        <v>0</v>
      </c>
      <c r="L1053" s="33">
        <f t="shared" si="180"/>
        <v>0</v>
      </c>
      <c r="M1053" s="33">
        <f t="shared" si="180"/>
        <v>0</v>
      </c>
      <c r="N1053" s="33">
        <f t="shared" si="183"/>
        <v>0</v>
      </c>
      <c r="O1053" s="33">
        <f t="shared" si="183"/>
        <v>0</v>
      </c>
      <c r="P1053" s="33">
        <f t="shared" si="183"/>
        <v>0</v>
      </c>
      <c r="Q1053" s="36">
        <f t="shared" si="177"/>
        <v>1</v>
      </c>
      <c r="R1053" s="33" t="s">
        <v>328</v>
      </c>
      <c r="U1053" s="33" t="s">
        <v>1</v>
      </c>
      <c r="V1053" s="33" t="s">
        <v>330</v>
      </c>
      <c r="W1053" s="33" t="s">
        <v>311</v>
      </c>
      <c r="X1053" s="33">
        <v>1</v>
      </c>
      <c r="Y1053" s="33">
        <v>19.0250671748</v>
      </c>
      <c r="Z1053" s="33">
        <v>20</v>
      </c>
      <c r="AB1053" s="33">
        <f t="shared" si="182"/>
        <v>0</v>
      </c>
      <c r="AC1053" s="33">
        <f t="shared" si="182"/>
        <v>1</v>
      </c>
      <c r="AD1053" s="33">
        <f t="shared" si="182"/>
        <v>0</v>
      </c>
      <c r="AE1053" s="33">
        <f t="shared" si="182"/>
        <v>0</v>
      </c>
      <c r="AF1053" s="33">
        <f t="shared" si="182"/>
        <v>0</v>
      </c>
      <c r="AG1053" s="33">
        <f t="shared" si="182"/>
        <v>0</v>
      </c>
      <c r="AH1053" s="33">
        <f t="shared" si="182"/>
        <v>0</v>
      </c>
      <c r="AI1053" s="33">
        <f t="shared" si="182"/>
        <v>0</v>
      </c>
      <c r="AJ1053" s="33">
        <f t="shared" si="182"/>
        <v>0</v>
      </c>
      <c r="AK1053" s="33">
        <f t="shared" si="182"/>
        <v>0</v>
      </c>
      <c r="AL1053" s="33">
        <f t="shared" si="182"/>
        <v>0</v>
      </c>
      <c r="AM1053" s="33">
        <f t="shared" si="182"/>
        <v>0</v>
      </c>
    </row>
    <row r="1054" spans="1:39">
      <c r="A1054" s="33" t="s">
        <v>1</v>
      </c>
      <c r="B1054" s="33" t="s">
        <v>272</v>
      </c>
      <c r="C1054" s="33" t="s">
        <v>311</v>
      </c>
      <c r="D1054" s="77">
        <v>2</v>
      </c>
      <c r="E1054" s="33">
        <f t="shared" si="181"/>
        <v>0</v>
      </c>
      <c r="F1054" s="33">
        <f t="shared" si="181"/>
        <v>1</v>
      </c>
      <c r="G1054" s="33">
        <f t="shared" si="181"/>
        <v>0</v>
      </c>
      <c r="H1054" s="33">
        <f t="shared" si="180"/>
        <v>0</v>
      </c>
      <c r="I1054" s="33">
        <f t="shared" si="180"/>
        <v>0</v>
      </c>
      <c r="J1054" s="33">
        <f t="shared" si="180"/>
        <v>0</v>
      </c>
      <c r="K1054" s="33">
        <f t="shared" si="180"/>
        <v>0</v>
      </c>
      <c r="L1054" s="33">
        <f t="shared" si="180"/>
        <v>0</v>
      </c>
      <c r="M1054" s="33">
        <f t="shared" si="180"/>
        <v>0</v>
      </c>
      <c r="N1054" s="33">
        <f t="shared" si="183"/>
        <v>0</v>
      </c>
      <c r="O1054" s="33">
        <f t="shared" si="183"/>
        <v>0</v>
      </c>
      <c r="P1054" s="33">
        <f t="shared" si="183"/>
        <v>0</v>
      </c>
      <c r="Q1054" s="36">
        <f t="shared" si="177"/>
        <v>1</v>
      </c>
      <c r="R1054" s="33" t="s">
        <v>328</v>
      </c>
      <c r="U1054" s="33" t="s">
        <v>1</v>
      </c>
      <c r="V1054" s="33" t="s">
        <v>330</v>
      </c>
      <c r="W1054" s="33" t="s">
        <v>311</v>
      </c>
      <c r="X1054" s="33">
        <v>2</v>
      </c>
      <c r="Y1054" s="33">
        <v>18.063094529200001</v>
      </c>
      <c r="Z1054" s="33">
        <v>20</v>
      </c>
      <c r="AB1054" s="33">
        <f t="shared" ref="AB1054:AM1067" si="184">IF(AB$2=$Z1054,1,0)</f>
        <v>0</v>
      </c>
      <c r="AC1054" s="33">
        <f t="shared" si="184"/>
        <v>1</v>
      </c>
      <c r="AD1054" s="33">
        <f t="shared" si="184"/>
        <v>0</v>
      </c>
      <c r="AE1054" s="33">
        <f t="shared" si="184"/>
        <v>0</v>
      </c>
      <c r="AF1054" s="33">
        <f t="shared" si="184"/>
        <v>0</v>
      </c>
      <c r="AG1054" s="33">
        <f t="shared" si="184"/>
        <v>0</v>
      </c>
      <c r="AH1054" s="33">
        <f t="shared" si="184"/>
        <v>0</v>
      </c>
      <c r="AI1054" s="33">
        <f t="shared" si="184"/>
        <v>0</v>
      </c>
      <c r="AJ1054" s="33">
        <f t="shared" si="184"/>
        <v>0</v>
      </c>
      <c r="AK1054" s="33">
        <f t="shared" si="184"/>
        <v>0</v>
      </c>
      <c r="AL1054" s="33">
        <f t="shared" si="184"/>
        <v>0</v>
      </c>
      <c r="AM1054" s="33">
        <f t="shared" si="184"/>
        <v>0</v>
      </c>
    </row>
    <row r="1055" spans="1:39">
      <c r="A1055" s="33" t="s">
        <v>1</v>
      </c>
      <c r="B1055" s="33" t="s">
        <v>272</v>
      </c>
      <c r="C1055" s="33" t="s">
        <v>311</v>
      </c>
      <c r="D1055" s="77" t="s">
        <v>161</v>
      </c>
      <c r="E1055" s="33">
        <f t="shared" si="181"/>
        <v>0</v>
      </c>
      <c r="F1055" s="33">
        <f t="shared" si="181"/>
        <v>1</v>
      </c>
      <c r="G1055" s="33">
        <f t="shared" si="181"/>
        <v>0</v>
      </c>
      <c r="H1055" s="33">
        <f t="shared" si="180"/>
        <v>0</v>
      </c>
      <c r="I1055" s="33">
        <f t="shared" si="180"/>
        <v>0</v>
      </c>
      <c r="J1055" s="33">
        <f t="shared" si="180"/>
        <v>0</v>
      </c>
      <c r="K1055" s="33">
        <f t="shared" si="180"/>
        <v>0</v>
      </c>
      <c r="L1055" s="33">
        <f t="shared" si="180"/>
        <v>0</v>
      </c>
      <c r="M1055" s="33">
        <f t="shared" si="180"/>
        <v>0</v>
      </c>
      <c r="N1055" s="33">
        <f t="shared" si="183"/>
        <v>0</v>
      </c>
      <c r="O1055" s="33">
        <f t="shared" si="183"/>
        <v>0</v>
      </c>
      <c r="P1055" s="33">
        <f t="shared" si="183"/>
        <v>0</v>
      </c>
      <c r="Q1055" s="36">
        <f t="shared" si="177"/>
        <v>1</v>
      </c>
      <c r="R1055" s="33" t="s">
        <v>328</v>
      </c>
      <c r="U1055" s="33" t="s">
        <v>1</v>
      </c>
      <c r="V1055" s="33" t="s">
        <v>330</v>
      </c>
      <c r="W1055" s="33" t="s">
        <v>311</v>
      </c>
      <c r="X1055" s="33" t="s">
        <v>161</v>
      </c>
      <c r="Y1055" s="33">
        <v>18.695613946000002</v>
      </c>
      <c r="Z1055" s="33">
        <v>20</v>
      </c>
      <c r="AB1055" s="33">
        <f t="shared" si="184"/>
        <v>0</v>
      </c>
      <c r="AC1055" s="33">
        <f t="shared" si="184"/>
        <v>1</v>
      </c>
      <c r="AD1055" s="33">
        <f t="shared" si="184"/>
        <v>0</v>
      </c>
      <c r="AE1055" s="33">
        <f t="shared" si="184"/>
        <v>0</v>
      </c>
      <c r="AF1055" s="33">
        <f t="shared" si="184"/>
        <v>0</v>
      </c>
      <c r="AG1055" s="33">
        <f t="shared" si="184"/>
        <v>0</v>
      </c>
      <c r="AH1055" s="33">
        <f t="shared" si="184"/>
        <v>0</v>
      </c>
      <c r="AI1055" s="33">
        <f t="shared" si="184"/>
        <v>0</v>
      </c>
      <c r="AJ1055" s="33">
        <f t="shared" si="184"/>
        <v>0</v>
      </c>
      <c r="AK1055" s="33">
        <f t="shared" si="184"/>
        <v>0</v>
      </c>
      <c r="AL1055" s="33">
        <f t="shared" si="184"/>
        <v>0</v>
      </c>
      <c r="AM1055" s="33">
        <f t="shared" si="184"/>
        <v>0</v>
      </c>
    </row>
    <row r="1056" spans="1:39">
      <c r="A1056" s="33" t="s">
        <v>1</v>
      </c>
      <c r="B1056" s="33" t="s">
        <v>272</v>
      </c>
      <c r="C1056" s="33" t="s">
        <v>162</v>
      </c>
      <c r="D1056" s="77">
        <v>1</v>
      </c>
      <c r="E1056" s="33">
        <f t="shared" si="181"/>
        <v>0</v>
      </c>
      <c r="F1056" s="33">
        <f t="shared" si="181"/>
        <v>0</v>
      </c>
      <c r="G1056" s="33">
        <f t="shared" si="181"/>
        <v>1</v>
      </c>
      <c r="H1056" s="33">
        <f t="shared" si="180"/>
        <v>0</v>
      </c>
      <c r="I1056" s="33">
        <f t="shared" si="180"/>
        <v>0</v>
      </c>
      <c r="J1056" s="33">
        <f t="shared" si="180"/>
        <v>0</v>
      </c>
      <c r="K1056" s="33">
        <f t="shared" si="180"/>
        <v>0</v>
      </c>
      <c r="L1056" s="33">
        <f t="shared" si="180"/>
        <v>0</v>
      </c>
      <c r="M1056" s="33">
        <f t="shared" si="180"/>
        <v>0</v>
      </c>
      <c r="N1056" s="33">
        <f t="shared" si="183"/>
        <v>0</v>
      </c>
      <c r="O1056" s="33">
        <f t="shared" si="183"/>
        <v>0</v>
      </c>
      <c r="P1056" s="33">
        <f t="shared" si="183"/>
        <v>0</v>
      </c>
      <c r="Q1056" s="36">
        <f t="shared" si="177"/>
        <v>1</v>
      </c>
      <c r="R1056" s="33" t="s">
        <v>328</v>
      </c>
      <c r="U1056" s="33" t="s">
        <v>1</v>
      </c>
      <c r="V1056" s="33" t="s">
        <v>330</v>
      </c>
      <c r="W1056" s="33" t="s">
        <v>162</v>
      </c>
      <c r="X1056" s="33">
        <v>1</v>
      </c>
      <c r="Y1056" s="33">
        <v>15.682186253099999</v>
      </c>
      <c r="Z1056" s="33">
        <v>15</v>
      </c>
      <c r="AB1056" s="33">
        <f t="shared" si="184"/>
        <v>0</v>
      </c>
      <c r="AC1056" s="33">
        <f t="shared" si="184"/>
        <v>0</v>
      </c>
      <c r="AD1056" s="33">
        <f t="shared" si="184"/>
        <v>1</v>
      </c>
      <c r="AE1056" s="33">
        <f t="shared" si="184"/>
        <v>0</v>
      </c>
      <c r="AF1056" s="33">
        <f t="shared" si="184"/>
        <v>0</v>
      </c>
      <c r="AG1056" s="33">
        <f t="shared" si="184"/>
        <v>0</v>
      </c>
      <c r="AH1056" s="33">
        <f t="shared" si="184"/>
        <v>0</v>
      </c>
      <c r="AI1056" s="33">
        <f t="shared" si="184"/>
        <v>0</v>
      </c>
      <c r="AJ1056" s="33">
        <f t="shared" si="184"/>
        <v>0</v>
      </c>
      <c r="AK1056" s="33">
        <f t="shared" si="184"/>
        <v>0</v>
      </c>
      <c r="AL1056" s="33">
        <f t="shared" si="184"/>
        <v>0</v>
      </c>
      <c r="AM1056" s="33">
        <f t="shared" si="184"/>
        <v>0</v>
      </c>
    </row>
    <row r="1057" spans="1:39">
      <c r="A1057" s="33" t="s">
        <v>1</v>
      </c>
      <c r="B1057" s="33" t="s">
        <v>272</v>
      </c>
      <c r="C1057" s="33" t="s">
        <v>162</v>
      </c>
      <c r="D1057" s="77">
        <v>2</v>
      </c>
      <c r="E1057" s="33">
        <f t="shared" si="181"/>
        <v>0</v>
      </c>
      <c r="F1057" s="33">
        <f t="shared" si="181"/>
        <v>0</v>
      </c>
      <c r="G1057" s="33">
        <f t="shared" si="181"/>
        <v>1</v>
      </c>
      <c r="H1057" s="33">
        <f t="shared" si="180"/>
        <v>0</v>
      </c>
      <c r="I1057" s="33">
        <f t="shared" si="180"/>
        <v>0</v>
      </c>
      <c r="J1057" s="33">
        <f t="shared" si="180"/>
        <v>0</v>
      </c>
      <c r="K1057" s="33">
        <f t="shared" si="180"/>
        <v>0</v>
      </c>
      <c r="L1057" s="33">
        <f t="shared" si="180"/>
        <v>0</v>
      </c>
      <c r="M1057" s="33">
        <f t="shared" si="180"/>
        <v>0</v>
      </c>
      <c r="N1057" s="33">
        <f t="shared" si="183"/>
        <v>0</v>
      </c>
      <c r="O1057" s="33">
        <f t="shared" si="183"/>
        <v>0</v>
      </c>
      <c r="P1057" s="33">
        <f t="shared" si="183"/>
        <v>0</v>
      </c>
      <c r="Q1057" s="36">
        <f t="shared" si="177"/>
        <v>1</v>
      </c>
      <c r="R1057" s="33" t="s">
        <v>328</v>
      </c>
      <c r="U1057" s="33" t="s">
        <v>1</v>
      </c>
      <c r="V1057" s="33" t="s">
        <v>330</v>
      </c>
      <c r="W1057" s="33" t="s">
        <v>162</v>
      </c>
      <c r="X1057" s="33">
        <v>2</v>
      </c>
      <c r="Y1057" s="33">
        <v>14.8892411318</v>
      </c>
      <c r="Z1057" s="33">
        <v>15</v>
      </c>
      <c r="AB1057" s="33">
        <f t="shared" si="184"/>
        <v>0</v>
      </c>
      <c r="AC1057" s="33">
        <f t="shared" si="184"/>
        <v>0</v>
      </c>
      <c r="AD1057" s="33">
        <f t="shared" si="184"/>
        <v>1</v>
      </c>
      <c r="AE1057" s="33">
        <f t="shared" si="184"/>
        <v>0</v>
      </c>
      <c r="AF1057" s="33">
        <f t="shared" si="184"/>
        <v>0</v>
      </c>
      <c r="AG1057" s="33">
        <f t="shared" si="184"/>
        <v>0</v>
      </c>
      <c r="AH1057" s="33">
        <f t="shared" si="184"/>
        <v>0</v>
      </c>
      <c r="AI1057" s="33">
        <f t="shared" si="184"/>
        <v>0</v>
      </c>
      <c r="AJ1057" s="33">
        <f t="shared" si="184"/>
        <v>0</v>
      </c>
      <c r="AK1057" s="33">
        <f t="shared" si="184"/>
        <v>0</v>
      </c>
      <c r="AL1057" s="33">
        <f t="shared" si="184"/>
        <v>0</v>
      </c>
      <c r="AM1057" s="33">
        <f t="shared" si="184"/>
        <v>0</v>
      </c>
    </row>
    <row r="1058" spans="1:39">
      <c r="A1058" s="33" t="s">
        <v>1</v>
      </c>
      <c r="B1058" s="33" t="s">
        <v>272</v>
      </c>
      <c r="C1058" s="33" t="s">
        <v>162</v>
      </c>
      <c r="D1058" s="77" t="s">
        <v>161</v>
      </c>
      <c r="E1058" s="33">
        <f t="shared" si="181"/>
        <v>0</v>
      </c>
      <c r="F1058" s="33">
        <f t="shared" si="181"/>
        <v>0</v>
      </c>
      <c r="G1058" s="33">
        <f t="shared" si="181"/>
        <v>1</v>
      </c>
      <c r="H1058" s="33">
        <f t="shared" si="180"/>
        <v>0</v>
      </c>
      <c r="I1058" s="33">
        <f t="shared" si="180"/>
        <v>0</v>
      </c>
      <c r="J1058" s="33">
        <f t="shared" si="180"/>
        <v>0</v>
      </c>
      <c r="K1058" s="33">
        <f t="shared" si="180"/>
        <v>0</v>
      </c>
      <c r="L1058" s="33">
        <f t="shared" si="180"/>
        <v>0</v>
      </c>
      <c r="M1058" s="33">
        <f t="shared" si="180"/>
        <v>0</v>
      </c>
      <c r="N1058" s="33">
        <f t="shared" si="183"/>
        <v>0</v>
      </c>
      <c r="O1058" s="33">
        <f t="shared" si="183"/>
        <v>0</v>
      </c>
      <c r="P1058" s="33">
        <f t="shared" si="183"/>
        <v>0</v>
      </c>
      <c r="Q1058" s="36">
        <f t="shared" si="177"/>
        <v>1</v>
      </c>
      <c r="R1058" s="33" t="s">
        <v>328</v>
      </c>
      <c r="U1058" s="33" t="s">
        <v>1</v>
      </c>
      <c r="V1058" s="33" t="s">
        <v>330</v>
      </c>
      <c r="W1058" s="33" t="s">
        <v>162</v>
      </c>
      <c r="X1058" s="33" t="s">
        <v>161</v>
      </c>
      <c r="Y1058" s="33">
        <v>15.4106210151</v>
      </c>
      <c r="Z1058" s="33">
        <v>15</v>
      </c>
      <c r="AB1058" s="33">
        <f t="shared" si="184"/>
        <v>0</v>
      </c>
      <c r="AC1058" s="33">
        <f t="shared" si="184"/>
        <v>0</v>
      </c>
      <c r="AD1058" s="33">
        <f t="shared" si="184"/>
        <v>1</v>
      </c>
      <c r="AE1058" s="33">
        <f t="shared" si="184"/>
        <v>0</v>
      </c>
      <c r="AF1058" s="33">
        <f t="shared" si="184"/>
        <v>0</v>
      </c>
      <c r="AG1058" s="33">
        <f t="shared" si="184"/>
        <v>0</v>
      </c>
      <c r="AH1058" s="33">
        <f t="shared" si="184"/>
        <v>0</v>
      </c>
      <c r="AI1058" s="33">
        <f t="shared" si="184"/>
        <v>0</v>
      </c>
      <c r="AJ1058" s="33">
        <f t="shared" si="184"/>
        <v>0</v>
      </c>
      <c r="AK1058" s="33">
        <f t="shared" si="184"/>
        <v>0</v>
      </c>
      <c r="AL1058" s="33">
        <f t="shared" si="184"/>
        <v>0</v>
      </c>
      <c r="AM1058" s="33">
        <f t="shared" si="184"/>
        <v>0</v>
      </c>
    </row>
    <row r="1059" spans="1:39">
      <c r="A1059" s="33" t="s">
        <v>1</v>
      </c>
      <c r="B1059" s="33" t="s">
        <v>272</v>
      </c>
      <c r="C1059" s="33" t="s">
        <v>163</v>
      </c>
      <c r="D1059" s="77">
        <v>1</v>
      </c>
      <c r="E1059" s="33">
        <f t="shared" si="181"/>
        <v>0</v>
      </c>
      <c r="F1059" s="33">
        <f t="shared" si="181"/>
        <v>0</v>
      </c>
      <c r="G1059" s="33">
        <f t="shared" si="181"/>
        <v>1</v>
      </c>
      <c r="H1059" s="33">
        <f t="shared" si="180"/>
        <v>0</v>
      </c>
      <c r="I1059" s="33">
        <f t="shared" si="180"/>
        <v>0</v>
      </c>
      <c r="J1059" s="33">
        <f t="shared" si="180"/>
        <v>0</v>
      </c>
      <c r="K1059" s="33">
        <f t="shared" si="180"/>
        <v>0</v>
      </c>
      <c r="L1059" s="33">
        <f t="shared" si="180"/>
        <v>0</v>
      </c>
      <c r="M1059" s="33">
        <f t="shared" si="180"/>
        <v>0</v>
      </c>
      <c r="N1059" s="33">
        <f t="shared" si="183"/>
        <v>0</v>
      </c>
      <c r="O1059" s="33">
        <f t="shared" si="183"/>
        <v>0</v>
      </c>
      <c r="P1059" s="33">
        <f t="shared" si="183"/>
        <v>0</v>
      </c>
      <c r="Q1059" s="36">
        <f t="shared" si="177"/>
        <v>1</v>
      </c>
      <c r="R1059" s="33" t="s">
        <v>328</v>
      </c>
      <c r="U1059" s="33" t="s">
        <v>1</v>
      </c>
      <c r="V1059" s="33" t="s">
        <v>330</v>
      </c>
      <c r="W1059" s="33" t="s">
        <v>163</v>
      </c>
      <c r="X1059" s="33">
        <v>1</v>
      </c>
      <c r="Y1059" s="33">
        <v>12.926680543</v>
      </c>
      <c r="Z1059" s="33">
        <v>15</v>
      </c>
      <c r="AB1059" s="33">
        <f t="shared" si="184"/>
        <v>0</v>
      </c>
      <c r="AC1059" s="33">
        <f t="shared" si="184"/>
        <v>0</v>
      </c>
      <c r="AD1059" s="33">
        <f t="shared" si="184"/>
        <v>1</v>
      </c>
      <c r="AE1059" s="33">
        <f t="shared" si="184"/>
        <v>0</v>
      </c>
      <c r="AF1059" s="33">
        <f t="shared" si="184"/>
        <v>0</v>
      </c>
      <c r="AG1059" s="33">
        <f t="shared" si="184"/>
        <v>0</v>
      </c>
      <c r="AH1059" s="33">
        <f t="shared" si="184"/>
        <v>0</v>
      </c>
      <c r="AI1059" s="33">
        <f t="shared" si="184"/>
        <v>0</v>
      </c>
      <c r="AJ1059" s="33">
        <f t="shared" si="184"/>
        <v>0</v>
      </c>
      <c r="AK1059" s="33">
        <f t="shared" si="184"/>
        <v>0</v>
      </c>
      <c r="AL1059" s="33">
        <f t="shared" si="184"/>
        <v>0</v>
      </c>
      <c r="AM1059" s="33">
        <f t="shared" si="184"/>
        <v>0</v>
      </c>
    </row>
    <row r="1060" spans="1:39">
      <c r="A1060" s="33" t="s">
        <v>1</v>
      </c>
      <c r="B1060" s="33" t="s">
        <v>272</v>
      </c>
      <c r="C1060" s="33" t="s">
        <v>163</v>
      </c>
      <c r="D1060" s="77">
        <v>2</v>
      </c>
      <c r="E1060" s="33">
        <f t="shared" si="181"/>
        <v>0</v>
      </c>
      <c r="F1060" s="33">
        <f t="shared" si="181"/>
        <v>0</v>
      </c>
      <c r="G1060" s="33">
        <f t="shared" si="181"/>
        <v>0</v>
      </c>
      <c r="H1060" s="33">
        <f t="shared" si="180"/>
        <v>1</v>
      </c>
      <c r="I1060" s="33">
        <f t="shared" si="180"/>
        <v>0</v>
      </c>
      <c r="J1060" s="33">
        <f t="shared" si="180"/>
        <v>0</v>
      </c>
      <c r="K1060" s="33">
        <f t="shared" si="180"/>
        <v>0</v>
      </c>
      <c r="L1060" s="33">
        <f t="shared" si="180"/>
        <v>0</v>
      </c>
      <c r="M1060" s="33">
        <f t="shared" si="180"/>
        <v>0</v>
      </c>
      <c r="N1060" s="33">
        <f t="shared" si="183"/>
        <v>0</v>
      </c>
      <c r="O1060" s="33">
        <f t="shared" si="183"/>
        <v>0</v>
      </c>
      <c r="P1060" s="33">
        <f t="shared" si="183"/>
        <v>0</v>
      </c>
      <c r="Q1060" s="36">
        <f t="shared" si="177"/>
        <v>1</v>
      </c>
      <c r="R1060" s="33" t="s">
        <v>328</v>
      </c>
      <c r="U1060" s="33" t="s">
        <v>1</v>
      </c>
      <c r="V1060" s="33" t="s">
        <v>330</v>
      </c>
      <c r="W1060" s="33" t="s">
        <v>163</v>
      </c>
      <c r="X1060" s="33">
        <v>2</v>
      </c>
      <c r="Y1060" s="33">
        <v>12.273063240800001</v>
      </c>
      <c r="Z1060" s="33">
        <v>10</v>
      </c>
      <c r="AB1060" s="33">
        <f t="shared" si="184"/>
        <v>0</v>
      </c>
      <c r="AC1060" s="33">
        <f t="shared" si="184"/>
        <v>0</v>
      </c>
      <c r="AD1060" s="33">
        <f t="shared" si="184"/>
        <v>0</v>
      </c>
      <c r="AE1060" s="33">
        <f t="shared" si="184"/>
        <v>1</v>
      </c>
      <c r="AF1060" s="33">
        <f t="shared" si="184"/>
        <v>0</v>
      </c>
      <c r="AG1060" s="33">
        <f t="shared" si="184"/>
        <v>0</v>
      </c>
      <c r="AH1060" s="33">
        <f t="shared" si="184"/>
        <v>0</v>
      </c>
      <c r="AI1060" s="33">
        <f t="shared" si="184"/>
        <v>0</v>
      </c>
      <c r="AJ1060" s="33">
        <f t="shared" si="184"/>
        <v>0</v>
      </c>
      <c r="AK1060" s="33">
        <f t="shared" si="184"/>
        <v>0</v>
      </c>
      <c r="AL1060" s="33">
        <f t="shared" si="184"/>
        <v>0</v>
      </c>
      <c r="AM1060" s="33">
        <f t="shared" si="184"/>
        <v>0</v>
      </c>
    </row>
    <row r="1061" spans="1:39">
      <c r="A1061" s="33" t="s">
        <v>1</v>
      </c>
      <c r="B1061" s="33" t="s">
        <v>272</v>
      </c>
      <c r="C1061" s="33" t="s">
        <v>163</v>
      </c>
      <c r="D1061" s="77" t="s">
        <v>161</v>
      </c>
      <c r="E1061" s="33">
        <f t="shared" si="181"/>
        <v>0</v>
      </c>
      <c r="F1061" s="33">
        <f t="shared" si="181"/>
        <v>0</v>
      </c>
      <c r="G1061" s="33">
        <f t="shared" si="181"/>
        <v>1</v>
      </c>
      <c r="H1061" s="33">
        <f t="shared" si="180"/>
        <v>0</v>
      </c>
      <c r="I1061" s="33">
        <f t="shared" si="180"/>
        <v>0</v>
      </c>
      <c r="J1061" s="33">
        <f t="shared" si="180"/>
        <v>0</v>
      </c>
      <c r="K1061" s="33">
        <f t="shared" si="180"/>
        <v>0</v>
      </c>
      <c r="L1061" s="33">
        <f t="shared" si="180"/>
        <v>0</v>
      </c>
      <c r="M1061" s="33">
        <f t="shared" si="180"/>
        <v>0</v>
      </c>
      <c r="N1061" s="33">
        <f t="shared" si="183"/>
        <v>0</v>
      </c>
      <c r="O1061" s="33">
        <f t="shared" si="183"/>
        <v>0</v>
      </c>
      <c r="P1061" s="33">
        <f t="shared" si="183"/>
        <v>0</v>
      </c>
      <c r="Q1061" s="36">
        <f t="shared" si="177"/>
        <v>1</v>
      </c>
      <c r="R1061" s="33" t="s">
        <v>328</v>
      </c>
      <c r="U1061" s="33" t="s">
        <v>1</v>
      </c>
      <c r="V1061" s="33" t="s">
        <v>330</v>
      </c>
      <c r="W1061" s="33" t="s">
        <v>163</v>
      </c>
      <c r="X1061" s="33" t="s">
        <v>161</v>
      </c>
      <c r="Y1061" s="33">
        <v>12.7028318384</v>
      </c>
      <c r="Z1061" s="33">
        <v>15</v>
      </c>
      <c r="AB1061" s="33">
        <f t="shared" si="184"/>
        <v>0</v>
      </c>
      <c r="AC1061" s="33">
        <f t="shared" si="184"/>
        <v>0</v>
      </c>
      <c r="AD1061" s="33">
        <f t="shared" si="184"/>
        <v>1</v>
      </c>
      <c r="AE1061" s="33">
        <f t="shared" si="184"/>
        <v>0</v>
      </c>
      <c r="AF1061" s="33">
        <f t="shared" si="184"/>
        <v>0</v>
      </c>
      <c r="AG1061" s="33">
        <f t="shared" si="184"/>
        <v>0</v>
      </c>
      <c r="AH1061" s="33">
        <f t="shared" si="184"/>
        <v>0</v>
      </c>
      <c r="AI1061" s="33">
        <f t="shared" si="184"/>
        <v>0</v>
      </c>
      <c r="AJ1061" s="33">
        <f t="shared" si="184"/>
        <v>0</v>
      </c>
      <c r="AK1061" s="33">
        <f t="shared" si="184"/>
        <v>0</v>
      </c>
      <c r="AL1061" s="33">
        <f t="shared" si="184"/>
        <v>0</v>
      </c>
      <c r="AM1061" s="33">
        <f t="shared" si="184"/>
        <v>0</v>
      </c>
    </row>
    <row r="1062" spans="1:39">
      <c r="A1062" s="33" t="s">
        <v>1</v>
      </c>
      <c r="B1062" s="33" t="s">
        <v>272</v>
      </c>
      <c r="C1062" s="33" t="s">
        <v>164</v>
      </c>
      <c r="D1062" s="77">
        <v>1</v>
      </c>
      <c r="E1062" s="33">
        <f t="shared" si="181"/>
        <v>0</v>
      </c>
      <c r="F1062" s="33">
        <f t="shared" si="181"/>
        <v>0</v>
      </c>
      <c r="G1062" s="33">
        <f t="shared" si="181"/>
        <v>0</v>
      </c>
      <c r="H1062" s="33">
        <f t="shared" si="180"/>
        <v>1</v>
      </c>
      <c r="I1062" s="33">
        <f t="shared" si="180"/>
        <v>0</v>
      </c>
      <c r="J1062" s="33">
        <f t="shared" si="180"/>
        <v>0</v>
      </c>
      <c r="K1062" s="33">
        <f t="shared" si="180"/>
        <v>0</v>
      </c>
      <c r="L1062" s="33">
        <f t="shared" si="180"/>
        <v>0</v>
      </c>
      <c r="M1062" s="33">
        <f t="shared" si="180"/>
        <v>0</v>
      </c>
      <c r="N1062" s="33">
        <f t="shared" si="183"/>
        <v>0</v>
      </c>
      <c r="O1062" s="33">
        <f t="shared" si="183"/>
        <v>0</v>
      </c>
      <c r="P1062" s="33">
        <f t="shared" si="183"/>
        <v>0</v>
      </c>
      <c r="Q1062" s="36">
        <f t="shared" si="177"/>
        <v>1</v>
      </c>
      <c r="R1062" s="33" t="s">
        <v>328</v>
      </c>
      <c r="U1062" s="33" t="s">
        <v>1</v>
      </c>
      <c r="V1062" s="33" t="s">
        <v>330</v>
      </c>
      <c r="W1062" s="33" t="s">
        <v>164</v>
      </c>
      <c r="X1062" s="33">
        <v>1</v>
      </c>
      <c r="Y1062" s="33">
        <v>10.6553427668</v>
      </c>
      <c r="Z1062" s="33">
        <v>10</v>
      </c>
      <c r="AB1062" s="33">
        <f t="shared" si="184"/>
        <v>0</v>
      </c>
      <c r="AC1062" s="33">
        <f t="shared" si="184"/>
        <v>0</v>
      </c>
      <c r="AD1062" s="33">
        <f t="shared" si="184"/>
        <v>0</v>
      </c>
      <c r="AE1062" s="33">
        <f t="shared" si="184"/>
        <v>1</v>
      </c>
      <c r="AF1062" s="33">
        <f t="shared" si="184"/>
        <v>0</v>
      </c>
      <c r="AG1062" s="33">
        <f t="shared" si="184"/>
        <v>0</v>
      </c>
      <c r="AH1062" s="33">
        <f t="shared" si="184"/>
        <v>0</v>
      </c>
      <c r="AI1062" s="33">
        <f t="shared" si="184"/>
        <v>0</v>
      </c>
      <c r="AJ1062" s="33">
        <f t="shared" si="184"/>
        <v>0</v>
      </c>
      <c r="AK1062" s="33">
        <f t="shared" si="184"/>
        <v>0</v>
      </c>
      <c r="AL1062" s="33">
        <f t="shared" si="184"/>
        <v>0</v>
      </c>
      <c r="AM1062" s="33">
        <f t="shared" si="184"/>
        <v>0</v>
      </c>
    </row>
    <row r="1063" spans="1:39">
      <c r="A1063" s="33" t="s">
        <v>1</v>
      </c>
      <c r="B1063" s="33" t="s">
        <v>272</v>
      </c>
      <c r="C1063" s="33" t="s">
        <v>164</v>
      </c>
      <c r="D1063" s="77">
        <v>2</v>
      </c>
      <c r="E1063" s="33">
        <f t="shared" si="181"/>
        <v>0</v>
      </c>
      <c r="F1063" s="33">
        <f t="shared" si="181"/>
        <v>0</v>
      </c>
      <c r="G1063" s="33">
        <f t="shared" si="181"/>
        <v>0</v>
      </c>
      <c r="H1063" s="33">
        <f t="shared" si="180"/>
        <v>1</v>
      </c>
      <c r="I1063" s="33">
        <f t="shared" si="180"/>
        <v>0</v>
      </c>
      <c r="J1063" s="33">
        <f t="shared" si="180"/>
        <v>0</v>
      </c>
      <c r="K1063" s="33">
        <f t="shared" si="180"/>
        <v>0</v>
      </c>
      <c r="L1063" s="33">
        <f t="shared" si="180"/>
        <v>0</v>
      </c>
      <c r="M1063" s="33">
        <f t="shared" si="180"/>
        <v>0</v>
      </c>
      <c r="N1063" s="33">
        <f t="shared" si="183"/>
        <v>0</v>
      </c>
      <c r="O1063" s="33">
        <f t="shared" si="183"/>
        <v>0</v>
      </c>
      <c r="P1063" s="33">
        <f t="shared" si="183"/>
        <v>0</v>
      </c>
      <c r="Q1063" s="36">
        <f t="shared" si="177"/>
        <v>1</v>
      </c>
      <c r="R1063" s="33" t="s">
        <v>328</v>
      </c>
      <c r="U1063" s="33" t="s">
        <v>1</v>
      </c>
      <c r="V1063" s="33" t="s">
        <v>330</v>
      </c>
      <c r="W1063" s="33" t="s">
        <v>164</v>
      </c>
      <c r="X1063" s="33">
        <v>2</v>
      </c>
      <c r="Y1063" s="33">
        <v>10.1165720925</v>
      </c>
      <c r="Z1063" s="33">
        <v>10</v>
      </c>
      <c r="AB1063" s="33">
        <f t="shared" si="184"/>
        <v>0</v>
      </c>
      <c r="AC1063" s="33">
        <f t="shared" si="184"/>
        <v>0</v>
      </c>
      <c r="AD1063" s="33">
        <f t="shared" si="184"/>
        <v>0</v>
      </c>
      <c r="AE1063" s="33">
        <f t="shared" si="184"/>
        <v>1</v>
      </c>
      <c r="AF1063" s="33">
        <f t="shared" si="184"/>
        <v>0</v>
      </c>
      <c r="AG1063" s="33">
        <f t="shared" si="184"/>
        <v>0</v>
      </c>
      <c r="AH1063" s="33">
        <f t="shared" si="184"/>
        <v>0</v>
      </c>
      <c r="AI1063" s="33">
        <f t="shared" si="184"/>
        <v>0</v>
      </c>
      <c r="AJ1063" s="33">
        <f t="shared" si="184"/>
        <v>0</v>
      </c>
      <c r="AK1063" s="33">
        <f t="shared" si="184"/>
        <v>0</v>
      </c>
      <c r="AL1063" s="33">
        <f t="shared" si="184"/>
        <v>0</v>
      </c>
      <c r="AM1063" s="33">
        <f t="shared" si="184"/>
        <v>0</v>
      </c>
    </row>
    <row r="1064" spans="1:39">
      <c r="A1064" s="33" t="s">
        <v>1</v>
      </c>
      <c r="B1064" s="33" t="s">
        <v>272</v>
      </c>
      <c r="C1064" s="33" t="s">
        <v>164</v>
      </c>
      <c r="D1064" s="77" t="s">
        <v>161</v>
      </c>
      <c r="E1064" s="33">
        <f t="shared" si="181"/>
        <v>0</v>
      </c>
      <c r="F1064" s="33">
        <f t="shared" si="181"/>
        <v>0</v>
      </c>
      <c r="G1064" s="33">
        <f t="shared" si="181"/>
        <v>0</v>
      </c>
      <c r="H1064" s="33">
        <f t="shared" si="180"/>
        <v>1</v>
      </c>
      <c r="I1064" s="33">
        <f t="shared" si="180"/>
        <v>0</v>
      </c>
      <c r="J1064" s="33">
        <f t="shared" si="180"/>
        <v>0</v>
      </c>
      <c r="K1064" s="33">
        <f t="shared" si="180"/>
        <v>0</v>
      </c>
      <c r="L1064" s="33">
        <f t="shared" si="180"/>
        <v>0</v>
      </c>
      <c r="M1064" s="33">
        <f t="shared" si="180"/>
        <v>0</v>
      </c>
      <c r="N1064" s="33">
        <f t="shared" si="183"/>
        <v>0</v>
      </c>
      <c r="O1064" s="33">
        <f t="shared" si="183"/>
        <v>0</v>
      </c>
      <c r="P1064" s="33">
        <f t="shared" si="183"/>
        <v>0</v>
      </c>
      <c r="Q1064" s="36">
        <f t="shared" si="177"/>
        <v>1</v>
      </c>
      <c r="R1064" s="33" t="s">
        <v>328</v>
      </c>
      <c r="U1064" s="33" t="s">
        <v>1</v>
      </c>
      <c r="V1064" s="33" t="s">
        <v>330</v>
      </c>
      <c r="W1064" s="33" t="s">
        <v>164</v>
      </c>
      <c r="X1064" s="33" t="s">
        <v>161</v>
      </c>
      <c r="Y1064" s="33">
        <v>10.4708263577</v>
      </c>
      <c r="Z1064" s="33">
        <v>10</v>
      </c>
      <c r="AB1064" s="33">
        <f t="shared" si="184"/>
        <v>0</v>
      </c>
      <c r="AC1064" s="33">
        <f t="shared" si="184"/>
        <v>0</v>
      </c>
      <c r="AD1064" s="33">
        <f t="shared" si="184"/>
        <v>0</v>
      </c>
      <c r="AE1064" s="33">
        <f t="shared" si="184"/>
        <v>1</v>
      </c>
      <c r="AF1064" s="33">
        <f t="shared" si="184"/>
        <v>0</v>
      </c>
      <c r="AG1064" s="33">
        <f t="shared" si="184"/>
        <v>0</v>
      </c>
      <c r="AH1064" s="33">
        <f t="shared" si="184"/>
        <v>0</v>
      </c>
      <c r="AI1064" s="33">
        <f t="shared" si="184"/>
        <v>0</v>
      </c>
      <c r="AJ1064" s="33">
        <f t="shared" si="184"/>
        <v>0</v>
      </c>
      <c r="AK1064" s="33">
        <f t="shared" si="184"/>
        <v>0</v>
      </c>
      <c r="AL1064" s="33">
        <f t="shared" si="184"/>
        <v>0</v>
      </c>
      <c r="AM1064" s="33">
        <f t="shared" si="184"/>
        <v>0</v>
      </c>
    </row>
    <row r="1065" spans="1:39">
      <c r="A1065" s="33" t="s">
        <v>1</v>
      </c>
      <c r="B1065" s="33" t="s">
        <v>272</v>
      </c>
      <c r="C1065" s="33" t="s">
        <v>165</v>
      </c>
      <c r="D1065" s="77">
        <v>1</v>
      </c>
      <c r="E1065" s="33">
        <f t="shared" si="181"/>
        <v>0</v>
      </c>
      <c r="F1065" s="33">
        <f t="shared" si="181"/>
        <v>0</v>
      </c>
      <c r="G1065" s="33">
        <f t="shared" si="181"/>
        <v>0</v>
      </c>
      <c r="H1065" s="33">
        <f t="shared" si="180"/>
        <v>0</v>
      </c>
      <c r="I1065" s="33">
        <f t="shared" si="180"/>
        <v>1</v>
      </c>
      <c r="J1065" s="33">
        <f t="shared" si="180"/>
        <v>0</v>
      </c>
      <c r="K1065" s="33">
        <f t="shared" si="180"/>
        <v>0</v>
      </c>
      <c r="L1065" s="33">
        <f t="shared" si="180"/>
        <v>0</v>
      </c>
      <c r="M1065" s="33">
        <f t="shared" si="180"/>
        <v>0</v>
      </c>
      <c r="N1065" s="33">
        <f t="shared" si="183"/>
        <v>0</v>
      </c>
      <c r="O1065" s="33">
        <f t="shared" si="183"/>
        <v>0</v>
      </c>
      <c r="P1065" s="33">
        <f t="shared" si="183"/>
        <v>0</v>
      </c>
      <c r="Q1065" s="36">
        <f t="shared" si="177"/>
        <v>1</v>
      </c>
      <c r="R1065" s="33" t="s">
        <v>328</v>
      </c>
      <c r="U1065" s="33" t="s">
        <v>1</v>
      </c>
      <c r="V1065" s="33" t="s">
        <v>330</v>
      </c>
      <c r="W1065" s="33" t="s">
        <v>165</v>
      </c>
      <c r="X1065" s="33">
        <v>1</v>
      </c>
      <c r="Y1065" s="33">
        <v>8.7831001239099997</v>
      </c>
      <c r="Z1065" s="33">
        <v>8</v>
      </c>
      <c r="AB1065" s="33">
        <f t="shared" si="184"/>
        <v>0</v>
      </c>
      <c r="AC1065" s="33">
        <f t="shared" si="184"/>
        <v>0</v>
      </c>
      <c r="AD1065" s="33">
        <f t="shared" si="184"/>
        <v>0</v>
      </c>
      <c r="AE1065" s="33">
        <f t="shared" si="184"/>
        <v>0</v>
      </c>
      <c r="AF1065" s="33">
        <f t="shared" si="184"/>
        <v>1</v>
      </c>
      <c r="AG1065" s="33">
        <f t="shared" si="184"/>
        <v>0</v>
      </c>
      <c r="AH1065" s="33">
        <f t="shared" si="184"/>
        <v>0</v>
      </c>
      <c r="AI1065" s="33">
        <f t="shared" si="184"/>
        <v>0</v>
      </c>
      <c r="AJ1065" s="33">
        <f t="shared" si="184"/>
        <v>0</v>
      </c>
      <c r="AK1065" s="33">
        <f t="shared" si="184"/>
        <v>0</v>
      </c>
      <c r="AL1065" s="33">
        <f t="shared" si="184"/>
        <v>0</v>
      </c>
      <c r="AM1065" s="33">
        <f t="shared" si="184"/>
        <v>0</v>
      </c>
    </row>
    <row r="1066" spans="1:39">
      <c r="A1066" s="33" t="s">
        <v>1</v>
      </c>
      <c r="B1066" s="33" t="s">
        <v>272</v>
      </c>
      <c r="C1066" s="33" t="s">
        <v>165</v>
      </c>
      <c r="D1066" s="77">
        <v>2</v>
      </c>
      <c r="E1066" s="33">
        <f t="shared" si="181"/>
        <v>0</v>
      </c>
      <c r="F1066" s="33">
        <f t="shared" si="181"/>
        <v>0</v>
      </c>
      <c r="G1066" s="33">
        <f t="shared" si="181"/>
        <v>0</v>
      </c>
      <c r="H1066" s="33">
        <f t="shared" si="180"/>
        <v>0</v>
      </c>
      <c r="I1066" s="33">
        <f t="shared" si="180"/>
        <v>1</v>
      </c>
      <c r="J1066" s="33">
        <f t="shared" si="180"/>
        <v>0</v>
      </c>
      <c r="K1066" s="33">
        <f t="shared" si="180"/>
        <v>0</v>
      </c>
      <c r="L1066" s="33">
        <f t="shared" si="180"/>
        <v>0</v>
      </c>
      <c r="M1066" s="33">
        <f t="shared" si="180"/>
        <v>0</v>
      </c>
      <c r="N1066" s="33">
        <f t="shared" si="183"/>
        <v>0</v>
      </c>
      <c r="O1066" s="33">
        <f t="shared" si="183"/>
        <v>0</v>
      </c>
      <c r="P1066" s="33">
        <f t="shared" si="183"/>
        <v>0</v>
      </c>
      <c r="Q1066" s="36">
        <f t="shared" si="177"/>
        <v>1</v>
      </c>
      <c r="R1066" s="33" t="s">
        <v>328</v>
      </c>
      <c r="U1066" s="33" t="s">
        <v>1</v>
      </c>
      <c r="V1066" s="33" t="s">
        <v>330</v>
      </c>
      <c r="W1066" s="33" t="s">
        <v>165</v>
      </c>
      <c r="X1066" s="33">
        <v>2</v>
      </c>
      <c r="Y1066" s="33">
        <v>8.3389964587299996</v>
      </c>
      <c r="Z1066" s="33">
        <v>8</v>
      </c>
      <c r="AB1066" s="33">
        <f t="shared" si="184"/>
        <v>0</v>
      </c>
      <c r="AC1066" s="33">
        <f t="shared" si="184"/>
        <v>0</v>
      </c>
      <c r="AD1066" s="33">
        <f t="shared" si="184"/>
        <v>0</v>
      </c>
      <c r="AE1066" s="33">
        <f t="shared" si="184"/>
        <v>0</v>
      </c>
      <c r="AF1066" s="33">
        <f t="shared" si="184"/>
        <v>1</v>
      </c>
      <c r="AG1066" s="33">
        <f t="shared" si="184"/>
        <v>0</v>
      </c>
      <c r="AH1066" s="33">
        <f t="shared" si="184"/>
        <v>0</v>
      </c>
      <c r="AI1066" s="33">
        <f t="shared" si="184"/>
        <v>0</v>
      </c>
      <c r="AJ1066" s="33">
        <f t="shared" si="184"/>
        <v>0</v>
      </c>
      <c r="AK1066" s="33">
        <f t="shared" si="184"/>
        <v>0</v>
      </c>
      <c r="AL1066" s="33">
        <f t="shared" si="184"/>
        <v>0</v>
      </c>
      <c r="AM1066" s="33">
        <f t="shared" si="184"/>
        <v>0</v>
      </c>
    </row>
    <row r="1067" spans="1:39">
      <c r="A1067" s="33" t="s">
        <v>1</v>
      </c>
      <c r="B1067" s="33" t="s">
        <v>272</v>
      </c>
      <c r="C1067" s="33" t="s">
        <v>165</v>
      </c>
      <c r="D1067" s="77" t="s">
        <v>161</v>
      </c>
      <c r="E1067" s="33">
        <f t="shared" si="181"/>
        <v>0</v>
      </c>
      <c r="F1067" s="33">
        <f t="shared" si="181"/>
        <v>0</v>
      </c>
      <c r="G1067" s="33">
        <f t="shared" si="181"/>
        <v>0</v>
      </c>
      <c r="H1067" s="33">
        <f t="shared" si="180"/>
        <v>0</v>
      </c>
      <c r="I1067" s="33">
        <f t="shared" si="180"/>
        <v>1</v>
      </c>
      <c r="J1067" s="33">
        <f t="shared" si="180"/>
        <v>0</v>
      </c>
      <c r="K1067" s="33">
        <f t="shared" si="180"/>
        <v>0</v>
      </c>
      <c r="L1067" s="33">
        <f t="shared" si="180"/>
        <v>0</v>
      </c>
      <c r="M1067" s="33">
        <f t="shared" si="180"/>
        <v>0</v>
      </c>
      <c r="N1067" s="33">
        <f t="shared" si="183"/>
        <v>0</v>
      </c>
      <c r="O1067" s="33">
        <f t="shared" si="183"/>
        <v>0</v>
      </c>
      <c r="P1067" s="33">
        <f t="shared" si="183"/>
        <v>0</v>
      </c>
      <c r="Q1067" s="36">
        <f t="shared" si="177"/>
        <v>1</v>
      </c>
      <c r="R1067" s="33" t="s">
        <v>328</v>
      </c>
      <c r="U1067" s="33" t="s">
        <v>1</v>
      </c>
      <c r="V1067" s="33" t="s">
        <v>330</v>
      </c>
      <c r="W1067" s="33" t="s">
        <v>165</v>
      </c>
      <c r="X1067" s="33" t="s">
        <v>161</v>
      </c>
      <c r="Y1067" s="33">
        <v>8.6310049608499995</v>
      </c>
      <c r="Z1067" s="33">
        <v>8</v>
      </c>
      <c r="AB1067" s="33">
        <f t="shared" si="184"/>
        <v>0</v>
      </c>
      <c r="AC1067" s="33">
        <f t="shared" si="184"/>
        <v>0</v>
      </c>
      <c r="AD1067" s="33">
        <f t="shared" si="184"/>
        <v>0</v>
      </c>
      <c r="AE1067" s="33">
        <f t="shared" si="184"/>
        <v>0</v>
      </c>
      <c r="AF1067" s="33">
        <f t="shared" si="184"/>
        <v>1</v>
      </c>
      <c r="AG1067" s="33">
        <f t="shared" si="184"/>
        <v>0</v>
      </c>
      <c r="AH1067" s="33">
        <f t="shared" si="184"/>
        <v>0</v>
      </c>
      <c r="AI1067" s="33">
        <f t="shared" si="184"/>
        <v>0</v>
      </c>
      <c r="AJ1067" s="33">
        <f t="shared" si="184"/>
        <v>0</v>
      </c>
      <c r="AK1067" s="33">
        <f t="shared" si="184"/>
        <v>0</v>
      </c>
      <c r="AL1067" s="33">
        <f t="shared" si="184"/>
        <v>0</v>
      </c>
      <c r="AM1067" s="33">
        <f t="shared" si="184"/>
        <v>0</v>
      </c>
    </row>
    <row r="1068" spans="1:39">
      <c r="A1068" s="33" t="s">
        <v>1</v>
      </c>
      <c r="B1068" s="33" t="str">
        <f t="shared" si="178"/>
        <v>1950s</v>
      </c>
      <c r="C1068" s="33" t="s">
        <v>311</v>
      </c>
      <c r="D1068" s="77">
        <v>1</v>
      </c>
      <c r="E1068" s="33">
        <f t="shared" si="181"/>
        <v>0</v>
      </c>
      <c r="F1068" s="33">
        <f t="shared" si="181"/>
        <v>1</v>
      </c>
      <c r="G1068" s="33">
        <f t="shared" si="181"/>
        <v>0</v>
      </c>
      <c r="H1068" s="33">
        <f t="shared" si="180"/>
        <v>0</v>
      </c>
      <c r="I1068" s="33">
        <f t="shared" si="180"/>
        <v>0</v>
      </c>
      <c r="J1068" s="33">
        <f t="shared" si="180"/>
        <v>0</v>
      </c>
      <c r="K1068" s="33">
        <f t="shared" si="180"/>
        <v>0</v>
      </c>
      <c r="L1068" s="33">
        <f t="shared" si="180"/>
        <v>0</v>
      </c>
      <c r="M1068" s="33">
        <f t="shared" si="180"/>
        <v>0</v>
      </c>
      <c r="N1068" s="33">
        <f t="shared" si="183"/>
        <v>0</v>
      </c>
      <c r="O1068" s="33">
        <f t="shared" si="183"/>
        <v>0</v>
      </c>
      <c r="P1068" s="33">
        <f t="shared" si="183"/>
        <v>0</v>
      </c>
      <c r="Q1068" s="36">
        <f t="shared" ref="Q1068:Q1122" si="185">SUM(AB1068:AM1068)</f>
        <v>1</v>
      </c>
      <c r="R1068" s="33" t="s">
        <v>328</v>
      </c>
      <c r="U1068" s="33" t="s">
        <v>1</v>
      </c>
      <c r="V1068" s="33" t="s">
        <v>4</v>
      </c>
      <c r="W1068" s="33" t="s">
        <v>311</v>
      </c>
      <c r="X1068" s="33">
        <v>1</v>
      </c>
      <c r="Y1068" s="33">
        <v>19.0250671748</v>
      </c>
      <c r="Z1068" s="33">
        <v>20</v>
      </c>
      <c r="AB1068" s="33">
        <f t="shared" ref="AB1068:AM1082" si="186">IF(AB$2=$Z1068,1,0)</f>
        <v>0</v>
      </c>
      <c r="AC1068" s="33">
        <f t="shared" si="186"/>
        <v>1</v>
      </c>
      <c r="AD1068" s="33">
        <f t="shared" si="186"/>
        <v>0</v>
      </c>
      <c r="AE1068" s="33">
        <f t="shared" si="186"/>
        <v>0</v>
      </c>
      <c r="AF1068" s="33">
        <f t="shared" si="186"/>
        <v>0</v>
      </c>
      <c r="AG1068" s="33">
        <f t="shared" si="186"/>
        <v>0</v>
      </c>
      <c r="AH1068" s="33">
        <f t="shared" si="186"/>
        <v>0</v>
      </c>
      <c r="AI1068" s="33">
        <f t="shared" si="186"/>
        <v>0</v>
      </c>
      <c r="AJ1068" s="33">
        <f t="shared" si="186"/>
        <v>0</v>
      </c>
      <c r="AK1068" s="33">
        <f t="shared" si="186"/>
        <v>0</v>
      </c>
      <c r="AL1068" s="33">
        <f t="shared" si="186"/>
        <v>0</v>
      </c>
      <c r="AM1068" s="33">
        <f t="shared" si="186"/>
        <v>0</v>
      </c>
    </row>
    <row r="1069" spans="1:39">
      <c r="A1069" s="33" t="s">
        <v>1</v>
      </c>
      <c r="B1069" s="33" t="str">
        <f t="shared" ref="B1069:B1123" si="187">V1069</f>
        <v>1950s</v>
      </c>
      <c r="C1069" s="33" t="s">
        <v>311</v>
      </c>
      <c r="D1069" s="77">
        <v>2</v>
      </c>
      <c r="E1069" s="33">
        <f t="shared" si="181"/>
        <v>0</v>
      </c>
      <c r="F1069" s="33">
        <f t="shared" si="181"/>
        <v>1</v>
      </c>
      <c r="G1069" s="33">
        <f t="shared" si="181"/>
        <v>0</v>
      </c>
      <c r="H1069" s="33">
        <f t="shared" si="180"/>
        <v>0</v>
      </c>
      <c r="I1069" s="33">
        <f t="shared" si="180"/>
        <v>0</v>
      </c>
      <c r="J1069" s="33">
        <f t="shared" si="180"/>
        <v>0</v>
      </c>
      <c r="K1069" s="33">
        <f t="shared" si="180"/>
        <v>0</v>
      </c>
      <c r="L1069" s="33">
        <f t="shared" si="180"/>
        <v>0</v>
      </c>
      <c r="M1069" s="33">
        <f t="shared" si="180"/>
        <v>0</v>
      </c>
      <c r="N1069" s="33">
        <f t="shared" si="183"/>
        <v>0</v>
      </c>
      <c r="O1069" s="33">
        <f t="shared" si="183"/>
        <v>0</v>
      </c>
      <c r="P1069" s="33">
        <f t="shared" si="183"/>
        <v>0</v>
      </c>
      <c r="Q1069" s="36">
        <f t="shared" si="185"/>
        <v>1</v>
      </c>
      <c r="R1069" s="33" t="s">
        <v>328</v>
      </c>
      <c r="U1069" s="33" t="s">
        <v>1</v>
      </c>
      <c r="V1069" s="33" t="s">
        <v>4</v>
      </c>
      <c r="W1069" s="33" t="s">
        <v>311</v>
      </c>
      <c r="X1069" s="33">
        <v>2</v>
      </c>
      <c r="Y1069" s="33">
        <v>18.063094529200001</v>
      </c>
      <c r="Z1069" s="33">
        <v>20</v>
      </c>
      <c r="AB1069" s="33">
        <f t="shared" si="186"/>
        <v>0</v>
      </c>
      <c r="AC1069" s="33">
        <f t="shared" si="186"/>
        <v>1</v>
      </c>
      <c r="AD1069" s="33">
        <f t="shared" si="186"/>
        <v>0</v>
      </c>
      <c r="AE1069" s="33">
        <f t="shared" si="186"/>
        <v>0</v>
      </c>
      <c r="AF1069" s="33">
        <f t="shared" si="186"/>
        <v>0</v>
      </c>
      <c r="AG1069" s="33">
        <f t="shared" si="186"/>
        <v>0</v>
      </c>
      <c r="AH1069" s="33">
        <f t="shared" si="186"/>
        <v>0</v>
      </c>
      <c r="AI1069" s="33">
        <f t="shared" si="186"/>
        <v>0</v>
      </c>
      <c r="AJ1069" s="33">
        <f t="shared" si="186"/>
        <v>0</v>
      </c>
      <c r="AK1069" s="33">
        <f t="shared" si="186"/>
        <v>0</v>
      </c>
      <c r="AL1069" s="33">
        <f t="shared" si="186"/>
        <v>0</v>
      </c>
      <c r="AM1069" s="33">
        <f t="shared" si="186"/>
        <v>0</v>
      </c>
    </row>
    <row r="1070" spans="1:39">
      <c r="A1070" s="33" t="s">
        <v>1</v>
      </c>
      <c r="B1070" s="33" t="str">
        <f t="shared" si="187"/>
        <v>1950s</v>
      </c>
      <c r="C1070" s="33" t="s">
        <v>311</v>
      </c>
      <c r="D1070" s="77" t="s">
        <v>161</v>
      </c>
      <c r="E1070" s="33">
        <f t="shared" si="181"/>
        <v>0</v>
      </c>
      <c r="F1070" s="33">
        <f t="shared" si="181"/>
        <v>1</v>
      </c>
      <c r="G1070" s="33">
        <f t="shared" si="181"/>
        <v>0</v>
      </c>
      <c r="H1070" s="33">
        <f t="shared" si="180"/>
        <v>0</v>
      </c>
      <c r="I1070" s="33">
        <f t="shared" si="180"/>
        <v>0</v>
      </c>
      <c r="J1070" s="33">
        <f t="shared" si="180"/>
        <v>0</v>
      </c>
      <c r="K1070" s="33">
        <f t="shared" si="180"/>
        <v>0</v>
      </c>
      <c r="L1070" s="33">
        <f t="shared" si="180"/>
        <v>0</v>
      </c>
      <c r="M1070" s="33">
        <f t="shared" si="180"/>
        <v>0</v>
      </c>
      <c r="N1070" s="33">
        <f t="shared" si="183"/>
        <v>0</v>
      </c>
      <c r="O1070" s="33">
        <f t="shared" si="183"/>
        <v>0</v>
      </c>
      <c r="P1070" s="33">
        <f t="shared" si="183"/>
        <v>0</v>
      </c>
      <c r="Q1070" s="36">
        <f t="shared" si="185"/>
        <v>1</v>
      </c>
      <c r="R1070" s="33" t="s">
        <v>328</v>
      </c>
      <c r="U1070" s="33" t="s">
        <v>1</v>
      </c>
      <c r="V1070" s="33" t="s">
        <v>4</v>
      </c>
      <c r="W1070" s="33" t="s">
        <v>311</v>
      </c>
      <c r="X1070" s="33" t="s">
        <v>161</v>
      </c>
      <c r="Y1070" s="33">
        <v>18.695613946000002</v>
      </c>
      <c r="Z1070" s="33">
        <v>20</v>
      </c>
      <c r="AB1070" s="33">
        <f t="shared" si="186"/>
        <v>0</v>
      </c>
      <c r="AC1070" s="33">
        <f t="shared" si="186"/>
        <v>1</v>
      </c>
      <c r="AD1070" s="33">
        <f t="shared" si="186"/>
        <v>0</v>
      </c>
      <c r="AE1070" s="33">
        <f t="shared" si="186"/>
        <v>0</v>
      </c>
      <c r="AF1070" s="33">
        <f t="shared" si="186"/>
        <v>0</v>
      </c>
      <c r="AG1070" s="33">
        <f t="shared" si="186"/>
        <v>0</v>
      </c>
      <c r="AH1070" s="33">
        <f t="shared" si="186"/>
        <v>0</v>
      </c>
      <c r="AI1070" s="33">
        <f t="shared" si="186"/>
        <v>0</v>
      </c>
      <c r="AJ1070" s="33">
        <f t="shared" si="186"/>
        <v>0</v>
      </c>
      <c r="AK1070" s="33">
        <f t="shared" si="186"/>
        <v>0</v>
      </c>
      <c r="AL1070" s="33">
        <f t="shared" si="186"/>
        <v>0</v>
      </c>
      <c r="AM1070" s="33">
        <f t="shared" si="186"/>
        <v>0</v>
      </c>
    </row>
    <row r="1071" spans="1:39">
      <c r="A1071" s="33" t="s">
        <v>1</v>
      </c>
      <c r="B1071" s="33" t="str">
        <f t="shared" si="187"/>
        <v>1950s</v>
      </c>
      <c r="C1071" s="33" t="s">
        <v>162</v>
      </c>
      <c r="D1071" s="77">
        <v>1</v>
      </c>
      <c r="E1071" s="33">
        <f t="shared" si="181"/>
        <v>0</v>
      </c>
      <c r="F1071" s="33">
        <f t="shared" si="181"/>
        <v>0</v>
      </c>
      <c r="G1071" s="33">
        <f t="shared" si="181"/>
        <v>1</v>
      </c>
      <c r="H1071" s="33">
        <f t="shared" si="180"/>
        <v>0</v>
      </c>
      <c r="I1071" s="33">
        <f t="shared" si="180"/>
        <v>0</v>
      </c>
      <c r="J1071" s="33">
        <f t="shared" si="180"/>
        <v>0</v>
      </c>
      <c r="K1071" s="33">
        <f t="shared" si="180"/>
        <v>0</v>
      </c>
      <c r="L1071" s="33">
        <f t="shared" si="180"/>
        <v>0</v>
      </c>
      <c r="M1071" s="33">
        <f t="shared" si="180"/>
        <v>0</v>
      </c>
      <c r="N1071" s="33">
        <f t="shared" si="183"/>
        <v>0</v>
      </c>
      <c r="O1071" s="33">
        <f t="shared" si="183"/>
        <v>0</v>
      </c>
      <c r="P1071" s="33">
        <f t="shared" si="183"/>
        <v>0</v>
      </c>
      <c r="Q1071" s="36">
        <f t="shared" si="185"/>
        <v>1</v>
      </c>
      <c r="R1071" s="33" t="s">
        <v>328</v>
      </c>
      <c r="U1071" s="33" t="s">
        <v>1</v>
      </c>
      <c r="V1071" s="33" t="s">
        <v>4</v>
      </c>
      <c r="W1071" s="33" t="s">
        <v>162</v>
      </c>
      <c r="X1071" s="33">
        <v>1</v>
      </c>
      <c r="Y1071" s="33">
        <v>15.682186253099999</v>
      </c>
      <c r="Z1071" s="33">
        <v>15</v>
      </c>
      <c r="AB1071" s="33">
        <f t="shared" si="186"/>
        <v>0</v>
      </c>
      <c r="AC1071" s="33">
        <f t="shared" si="186"/>
        <v>0</v>
      </c>
      <c r="AD1071" s="33">
        <f t="shared" si="186"/>
        <v>1</v>
      </c>
      <c r="AE1071" s="33">
        <f t="shared" si="186"/>
        <v>0</v>
      </c>
      <c r="AF1071" s="33">
        <f t="shared" si="186"/>
        <v>0</v>
      </c>
      <c r="AG1071" s="33">
        <f t="shared" si="186"/>
        <v>0</v>
      </c>
      <c r="AH1071" s="33">
        <f t="shared" si="186"/>
        <v>0</v>
      </c>
      <c r="AI1071" s="33">
        <f t="shared" si="186"/>
        <v>0</v>
      </c>
      <c r="AJ1071" s="33">
        <f t="shared" si="186"/>
        <v>0</v>
      </c>
      <c r="AK1071" s="33">
        <f t="shared" si="186"/>
        <v>0</v>
      </c>
      <c r="AL1071" s="33">
        <f t="shared" si="186"/>
        <v>0</v>
      </c>
      <c r="AM1071" s="33">
        <f t="shared" si="186"/>
        <v>0</v>
      </c>
    </row>
    <row r="1072" spans="1:39">
      <c r="A1072" s="33" t="s">
        <v>1</v>
      </c>
      <c r="B1072" s="33" t="str">
        <f t="shared" si="187"/>
        <v>1950s</v>
      </c>
      <c r="C1072" s="33" t="s">
        <v>162</v>
      </c>
      <c r="D1072" s="77">
        <v>2</v>
      </c>
      <c r="E1072" s="33">
        <f t="shared" si="181"/>
        <v>0</v>
      </c>
      <c r="F1072" s="33">
        <f t="shared" si="181"/>
        <v>0</v>
      </c>
      <c r="G1072" s="33">
        <f t="shared" si="181"/>
        <v>1</v>
      </c>
      <c r="H1072" s="33">
        <f t="shared" si="180"/>
        <v>0</v>
      </c>
      <c r="I1072" s="33">
        <f t="shared" si="180"/>
        <v>0</v>
      </c>
      <c r="J1072" s="33">
        <f t="shared" si="180"/>
        <v>0</v>
      </c>
      <c r="K1072" s="33">
        <f t="shared" si="180"/>
        <v>0</v>
      </c>
      <c r="L1072" s="33">
        <f t="shared" si="180"/>
        <v>0</v>
      </c>
      <c r="M1072" s="33">
        <f t="shared" si="180"/>
        <v>0</v>
      </c>
      <c r="N1072" s="33">
        <f t="shared" si="183"/>
        <v>0</v>
      </c>
      <c r="O1072" s="33">
        <f t="shared" si="183"/>
        <v>0</v>
      </c>
      <c r="P1072" s="33">
        <f t="shared" si="183"/>
        <v>0</v>
      </c>
      <c r="Q1072" s="36">
        <f t="shared" si="185"/>
        <v>1</v>
      </c>
      <c r="R1072" s="33" t="s">
        <v>328</v>
      </c>
      <c r="U1072" s="33" t="s">
        <v>1</v>
      </c>
      <c r="V1072" s="33" t="s">
        <v>4</v>
      </c>
      <c r="W1072" s="33" t="s">
        <v>162</v>
      </c>
      <c r="X1072" s="33">
        <v>2</v>
      </c>
      <c r="Y1072" s="33">
        <v>14.8892411318</v>
      </c>
      <c r="Z1072" s="33">
        <v>15</v>
      </c>
      <c r="AB1072" s="33">
        <f t="shared" si="186"/>
        <v>0</v>
      </c>
      <c r="AC1072" s="33">
        <f t="shared" si="186"/>
        <v>0</v>
      </c>
      <c r="AD1072" s="33">
        <f t="shared" si="186"/>
        <v>1</v>
      </c>
      <c r="AE1072" s="33">
        <f t="shared" si="186"/>
        <v>0</v>
      </c>
      <c r="AF1072" s="33">
        <f t="shared" si="186"/>
        <v>0</v>
      </c>
      <c r="AG1072" s="33">
        <f t="shared" si="186"/>
        <v>0</v>
      </c>
      <c r="AH1072" s="33">
        <f t="shared" si="186"/>
        <v>0</v>
      </c>
      <c r="AI1072" s="33">
        <f t="shared" si="186"/>
        <v>0</v>
      </c>
      <c r="AJ1072" s="33">
        <f t="shared" si="186"/>
        <v>0</v>
      </c>
      <c r="AK1072" s="33">
        <f t="shared" si="186"/>
        <v>0</v>
      </c>
      <c r="AL1072" s="33">
        <f t="shared" si="186"/>
        <v>0</v>
      </c>
      <c r="AM1072" s="33">
        <f t="shared" si="186"/>
        <v>0</v>
      </c>
    </row>
    <row r="1073" spans="1:39">
      <c r="A1073" s="33" t="s">
        <v>1</v>
      </c>
      <c r="B1073" s="33" t="str">
        <f t="shared" si="187"/>
        <v>1950s</v>
      </c>
      <c r="C1073" s="33" t="s">
        <v>162</v>
      </c>
      <c r="D1073" s="77" t="s">
        <v>161</v>
      </c>
      <c r="E1073" s="33">
        <f t="shared" si="181"/>
        <v>0</v>
      </c>
      <c r="F1073" s="33">
        <f t="shared" si="181"/>
        <v>0</v>
      </c>
      <c r="G1073" s="33">
        <f t="shared" si="181"/>
        <v>1</v>
      </c>
      <c r="H1073" s="33">
        <f t="shared" si="180"/>
        <v>0</v>
      </c>
      <c r="I1073" s="33">
        <f t="shared" si="180"/>
        <v>0</v>
      </c>
      <c r="J1073" s="33">
        <f t="shared" si="180"/>
        <v>0</v>
      </c>
      <c r="K1073" s="33">
        <f t="shared" si="180"/>
        <v>0</v>
      </c>
      <c r="L1073" s="33">
        <f t="shared" si="180"/>
        <v>0</v>
      </c>
      <c r="M1073" s="33">
        <f t="shared" si="180"/>
        <v>0</v>
      </c>
      <c r="N1073" s="33">
        <f t="shared" si="183"/>
        <v>0</v>
      </c>
      <c r="O1073" s="33">
        <f t="shared" si="183"/>
        <v>0</v>
      </c>
      <c r="P1073" s="33">
        <f t="shared" si="183"/>
        <v>0</v>
      </c>
      <c r="Q1073" s="36">
        <f t="shared" si="185"/>
        <v>1</v>
      </c>
      <c r="R1073" s="33" t="s">
        <v>328</v>
      </c>
      <c r="U1073" s="33" t="s">
        <v>1</v>
      </c>
      <c r="V1073" s="33" t="s">
        <v>4</v>
      </c>
      <c r="W1073" s="33" t="s">
        <v>162</v>
      </c>
      <c r="X1073" s="33" t="s">
        <v>161</v>
      </c>
      <c r="Y1073" s="33">
        <v>15.4106210151</v>
      </c>
      <c r="Z1073" s="33">
        <v>15</v>
      </c>
      <c r="AB1073" s="33">
        <f t="shared" si="186"/>
        <v>0</v>
      </c>
      <c r="AC1073" s="33">
        <f t="shared" si="186"/>
        <v>0</v>
      </c>
      <c r="AD1073" s="33">
        <f t="shared" si="186"/>
        <v>1</v>
      </c>
      <c r="AE1073" s="33">
        <f t="shared" si="186"/>
        <v>0</v>
      </c>
      <c r="AF1073" s="33">
        <f t="shared" si="186"/>
        <v>0</v>
      </c>
      <c r="AG1073" s="33">
        <f t="shared" si="186"/>
        <v>0</v>
      </c>
      <c r="AH1073" s="33">
        <f t="shared" si="186"/>
        <v>0</v>
      </c>
      <c r="AI1073" s="33">
        <f t="shared" si="186"/>
        <v>0</v>
      </c>
      <c r="AJ1073" s="33">
        <f t="shared" si="186"/>
        <v>0</v>
      </c>
      <c r="AK1073" s="33">
        <f t="shared" si="186"/>
        <v>0</v>
      </c>
      <c r="AL1073" s="33">
        <f t="shared" si="186"/>
        <v>0</v>
      </c>
      <c r="AM1073" s="33">
        <f t="shared" si="186"/>
        <v>0</v>
      </c>
    </row>
    <row r="1074" spans="1:39">
      <c r="A1074" s="33" t="s">
        <v>1</v>
      </c>
      <c r="B1074" s="33" t="str">
        <f t="shared" si="187"/>
        <v>1950s</v>
      </c>
      <c r="C1074" s="33" t="s">
        <v>163</v>
      </c>
      <c r="D1074" s="77">
        <v>1</v>
      </c>
      <c r="E1074" s="33">
        <f t="shared" si="181"/>
        <v>0</v>
      </c>
      <c r="F1074" s="33">
        <f t="shared" si="181"/>
        <v>0</v>
      </c>
      <c r="G1074" s="33">
        <f t="shared" si="181"/>
        <v>1</v>
      </c>
      <c r="H1074" s="33">
        <f t="shared" si="180"/>
        <v>0</v>
      </c>
      <c r="I1074" s="33">
        <f t="shared" si="180"/>
        <v>0</v>
      </c>
      <c r="J1074" s="33">
        <f t="shared" si="180"/>
        <v>0</v>
      </c>
      <c r="K1074" s="33">
        <f t="shared" si="180"/>
        <v>0</v>
      </c>
      <c r="L1074" s="33">
        <f t="shared" si="180"/>
        <v>0</v>
      </c>
      <c r="M1074" s="33">
        <f t="shared" si="180"/>
        <v>0</v>
      </c>
      <c r="N1074" s="33">
        <f t="shared" si="183"/>
        <v>0</v>
      </c>
      <c r="O1074" s="33">
        <f t="shared" si="183"/>
        <v>0</v>
      </c>
      <c r="P1074" s="33">
        <f t="shared" si="183"/>
        <v>0</v>
      </c>
      <c r="Q1074" s="36">
        <f t="shared" si="185"/>
        <v>1</v>
      </c>
      <c r="R1074" s="33" t="s">
        <v>328</v>
      </c>
      <c r="U1074" s="33" t="s">
        <v>1</v>
      </c>
      <c r="V1074" s="33" t="s">
        <v>4</v>
      </c>
      <c r="W1074" s="33" t="s">
        <v>163</v>
      </c>
      <c r="X1074" s="33">
        <v>1</v>
      </c>
      <c r="Y1074" s="33">
        <v>12.926680543</v>
      </c>
      <c r="Z1074" s="33">
        <v>15</v>
      </c>
      <c r="AB1074" s="33">
        <f t="shared" si="186"/>
        <v>0</v>
      </c>
      <c r="AC1074" s="33">
        <f t="shared" si="186"/>
        <v>0</v>
      </c>
      <c r="AD1074" s="33">
        <f t="shared" si="186"/>
        <v>1</v>
      </c>
      <c r="AE1074" s="33">
        <f t="shared" si="186"/>
        <v>0</v>
      </c>
      <c r="AF1074" s="33">
        <f t="shared" si="186"/>
        <v>0</v>
      </c>
      <c r="AG1074" s="33">
        <f t="shared" si="186"/>
        <v>0</v>
      </c>
      <c r="AH1074" s="33">
        <f t="shared" si="186"/>
        <v>0</v>
      </c>
      <c r="AI1074" s="33">
        <f t="shared" si="186"/>
        <v>0</v>
      </c>
      <c r="AJ1074" s="33">
        <f t="shared" si="186"/>
        <v>0</v>
      </c>
      <c r="AK1074" s="33">
        <f t="shared" si="186"/>
        <v>0</v>
      </c>
      <c r="AL1074" s="33">
        <f t="shared" si="186"/>
        <v>0</v>
      </c>
      <c r="AM1074" s="33">
        <f t="shared" si="186"/>
        <v>0</v>
      </c>
    </row>
    <row r="1075" spans="1:39">
      <c r="A1075" s="33" t="s">
        <v>1</v>
      </c>
      <c r="B1075" s="33" t="str">
        <f t="shared" si="187"/>
        <v>1950s</v>
      </c>
      <c r="C1075" s="33" t="s">
        <v>163</v>
      </c>
      <c r="D1075" s="77">
        <v>2</v>
      </c>
      <c r="E1075" s="33">
        <f t="shared" si="181"/>
        <v>0</v>
      </c>
      <c r="F1075" s="33">
        <f t="shared" si="181"/>
        <v>0</v>
      </c>
      <c r="G1075" s="33">
        <f t="shared" si="181"/>
        <v>0</v>
      </c>
      <c r="H1075" s="33">
        <f t="shared" si="180"/>
        <v>1</v>
      </c>
      <c r="I1075" s="33">
        <f t="shared" si="180"/>
        <v>0</v>
      </c>
      <c r="J1075" s="33">
        <f t="shared" si="180"/>
        <v>0</v>
      </c>
      <c r="K1075" s="33">
        <f t="shared" si="180"/>
        <v>0</v>
      </c>
      <c r="L1075" s="33">
        <f t="shared" si="180"/>
        <v>0</v>
      </c>
      <c r="M1075" s="33">
        <f t="shared" si="180"/>
        <v>0</v>
      </c>
      <c r="N1075" s="33">
        <f t="shared" si="183"/>
        <v>0</v>
      </c>
      <c r="O1075" s="33">
        <f t="shared" si="183"/>
        <v>0</v>
      </c>
      <c r="P1075" s="33">
        <f t="shared" si="183"/>
        <v>0</v>
      </c>
      <c r="Q1075" s="36">
        <f t="shared" si="185"/>
        <v>1</v>
      </c>
      <c r="R1075" s="33" t="s">
        <v>328</v>
      </c>
      <c r="U1075" s="33" t="s">
        <v>1</v>
      </c>
      <c r="V1075" s="33" t="s">
        <v>4</v>
      </c>
      <c r="W1075" s="33" t="s">
        <v>163</v>
      </c>
      <c r="X1075" s="33">
        <v>2</v>
      </c>
      <c r="Y1075" s="33">
        <v>12.273063240800001</v>
      </c>
      <c r="Z1075" s="33">
        <v>10</v>
      </c>
      <c r="AB1075" s="33">
        <f t="shared" si="186"/>
        <v>0</v>
      </c>
      <c r="AC1075" s="33">
        <f t="shared" si="186"/>
        <v>0</v>
      </c>
      <c r="AD1075" s="33">
        <f t="shared" si="186"/>
        <v>0</v>
      </c>
      <c r="AE1075" s="33">
        <f t="shared" si="186"/>
        <v>1</v>
      </c>
      <c r="AF1075" s="33">
        <f t="shared" si="186"/>
        <v>0</v>
      </c>
      <c r="AG1075" s="33">
        <f t="shared" si="186"/>
        <v>0</v>
      </c>
      <c r="AH1075" s="33">
        <f t="shared" si="186"/>
        <v>0</v>
      </c>
      <c r="AI1075" s="33">
        <f t="shared" si="186"/>
        <v>0</v>
      </c>
      <c r="AJ1075" s="33">
        <f t="shared" si="186"/>
        <v>0</v>
      </c>
      <c r="AK1075" s="33">
        <f t="shared" si="186"/>
        <v>0</v>
      </c>
      <c r="AL1075" s="33">
        <f t="shared" si="186"/>
        <v>0</v>
      </c>
      <c r="AM1075" s="33">
        <f t="shared" si="186"/>
        <v>0</v>
      </c>
    </row>
    <row r="1076" spans="1:39">
      <c r="A1076" s="33" t="s">
        <v>1</v>
      </c>
      <c r="B1076" s="33" t="str">
        <f t="shared" si="187"/>
        <v>1950s</v>
      </c>
      <c r="C1076" s="33" t="s">
        <v>163</v>
      </c>
      <c r="D1076" s="77" t="s">
        <v>161</v>
      </c>
      <c r="E1076" s="33">
        <f t="shared" si="181"/>
        <v>0</v>
      </c>
      <c r="F1076" s="33">
        <f t="shared" si="181"/>
        <v>0</v>
      </c>
      <c r="G1076" s="33">
        <f t="shared" si="181"/>
        <v>1</v>
      </c>
      <c r="H1076" s="33">
        <f t="shared" si="180"/>
        <v>0</v>
      </c>
      <c r="I1076" s="33">
        <f t="shared" si="180"/>
        <v>0</v>
      </c>
      <c r="J1076" s="33">
        <f t="shared" si="180"/>
        <v>0</v>
      </c>
      <c r="K1076" s="33">
        <f t="shared" si="180"/>
        <v>0</v>
      </c>
      <c r="L1076" s="33">
        <f t="shared" si="180"/>
        <v>0</v>
      </c>
      <c r="M1076" s="33">
        <f t="shared" si="180"/>
        <v>0</v>
      </c>
      <c r="N1076" s="33">
        <f t="shared" si="183"/>
        <v>0</v>
      </c>
      <c r="O1076" s="33">
        <f t="shared" si="183"/>
        <v>0</v>
      </c>
      <c r="P1076" s="33">
        <f t="shared" si="183"/>
        <v>0</v>
      </c>
      <c r="Q1076" s="36">
        <f t="shared" si="185"/>
        <v>1</v>
      </c>
      <c r="R1076" s="33" t="s">
        <v>328</v>
      </c>
      <c r="U1076" s="33" t="s">
        <v>1</v>
      </c>
      <c r="V1076" s="33" t="s">
        <v>4</v>
      </c>
      <c r="W1076" s="33" t="s">
        <v>163</v>
      </c>
      <c r="X1076" s="33" t="s">
        <v>161</v>
      </c>
      <c r="Y1076" s="33">
        <v>12.7028318384</v>
      </c>
      <c r="Z1076" s="33">
        <v>15</v>
      </c>
      <c r="AB1076" s="33">
        <f t="shared" si="186"/>
        <v>0</v>
      </c>
      <c r="AC1076" s="33">
        <f t="shared" si="186"/>
        <v>0</v>
      </c>
      <c r="AD1076" s="33">
        <f t="shared" si="186"/>
        <v>1</v>
      </c>
      <c r="AE1076" s="33">
        <f t="shared" si="186"/>
        <v>0</v>
      </c>
      <c r="AF1076" s="33">
        <f t="shared" si="186"/>
        <v>0</v>
      </c>
      <c r="AG1076" s="33">
        <f t="shared" si="186"/>
        <v>0</v>
      </c>
      <c r="AH1076" s="33">
        <f t="shared" si="186"/>
        <v>0</v>
      </c>
      <c r="AI1076" s="33">
        <f t="shared" si="186"/>
        <v>0</v>
      </c>
      <c r="AJ1076" s="33">
        <f t="shared" si="186"/>
        <v>0</v>
      </c>
      <c r="AK1076" s="33">
        <f t="shared" si="186"/>
        <v>0</v>
      </c>
      <c r="AL1076" s="33">
        <f t="shared" si="186"/>
        <v>0</v>
      </c>
      <c r="AM1076" s="33">
        <f t="shared" si="186"/>
        <v>0</v>
      </c>
    </row>
    <row r="1077" spans="1:39">
      <c r="A1077" s="33" t="s">
        <v>1</v>
      </c>
      <c r="B1077" s="33" t="str">
        <f t="shared" si="187"/>
        <v>1950s</v>
      </c>
      <c r="C1077" s="33" t="s">
        <v>164</v>
      </c>
      <c r="D1077" s="77">
        <v>1</v>
      </c>
      <c r="E1077" s="33">
        <f t="shared" si="181"/>
        <v>0</v>
      </c>
      <c r="F1077" s="33">
        <f t="shared" si="181"/>
        <v>0</v>
      </c>
      <c r="G1077" s="33">
        <f t="shared" si="181"/>
        <v>0</v>
      </c>
      <c r="H1077" s="33">
        <f t="shared" si="180"/>
        <v>1</v>
      </c>
      <c r="I1077" s="33">
        <f t="shared" si="180"/>
        <v>0</v>
      </c>
      <c r="J1077" s="33">
        <f t="shared" si="180"/>
        <v>0</v>
      </c>
      <c r="K1077" s="33">
        <f t="shared" si="180"/>
        <v>0</v>
      </c>
      <c r="L1077" s="33">
        <f t="shared" si="180"/>
        <v>0</v>
      </c>
      <c r="M1077" s="33">
        <f t="shared" si="180"/>
        <v>0</v>
      </c>
      <c r="N1077" s="33">
        <f t="shared" si="183"/>
        <v>0</v>
      </c>
      <c r="O1077" s="33">
        <f t="shared" si="183"/>
        <v>0</v>
      </c>
      <c r="P1077" s="33">
        <f t="shared" si="183"/>
        <v>0</v>
      </c>
      <c r="Q1077" s="36">
        <f t="shared" si="185"/>
        <v>1</v>
      </c>
      <c r="R1077" s="33" t="s">
        <v>328</v>
      </c>
      <c r="U1077" s="33" t="s">
        <v>1</v>
      </c>
      <c r="V1077" s="33" t="s">
        <v>4</v>
      </c>
      <c r="W1077" s="33" t="s">
        <v>164</v>
      </c>
      <c r="X1077" s="33">
        <v>1</v>
      </c>
      <c r="Y1077" s="33">
        <v>10.6553427668</v>
      </c>
      <c r="Z1077" s="33">
        <v>10</v>
      </c>
      <c r="AB1077" s="33">
        <f t="shared" si="186"/>
        <v>0</v>
      </c>
      <c r="AC1077" s="33">
        <f t="shared" si="186"/>
        <v>0</v>
      </c>
      <c r="AD1077" s="33">
        <f t="shared" si="186"/>
        <v>0</v>
      </c>
      <c r="AE1077" s="33">
        <f t="shared" si="186"/>
        <v>1</v>
      </c>
      <c r="AF1077" s="33">
        <f t="shared" si="186"/>
        <v>0</v>
      </c>
      <c r="AG1077" s="33">
        <f t="shared" si="186"/>
        <v>0</v>
      </c>
      <c r="AH1077" s="33">
        <f t="shared" si="186"/>
        <v>0</v>
      </c>
      <c r="AI1077" s="33">
        <f t="shared" si="186"/>
        <v>0</v>
      </c>
      <c r="AJ1077" s="33">
        <f t="shared" si="186"/>
        <v>0</v>
      </c>
      <c r="AK1077" s="33">
        <f t="shared" si="186"/>
        <v>0</v>
      </c>
      <c r="AL1077" s="33">
        <f t="shared" si="186"/>
        <v>0</v>
      </c>
      <c r="AM1077" s="33">
        <f t="shared" si="186"/>
        <v>0</v>
      </c>
    </row>
    <row r="1078" spans="1:39">
      <c r="A1078" s="33" t="s">
        <v>1</v>
      </c>
      <c r="B1078" s="33" t="str">
        <f t="shared" si="187"/>
        <v>1950s</v>
      </c>
      <c r="C1078" s="33" t="s">
        <v>164</v>
      </c>
      <c r="D1078" s="77">
        <v>2</v>
      </c>
      <c r="E1078" s="33">
        <f t="shared" si="181"/>
        <v>0</v>
      </c>
      <c r="F1078" s="33">
        <f t="shared" si="181"/>
        <v>0</v>
      </c>
      <c r="G1078" s="33">
        <f t="shared" si="181"/>
        <v>0</v>
      </c>
      <c r="H1078" s="33">
        <f t="shared" si="180"/>
        <v>1</v>
      </c>
      <c r="I1078" s="33">
        <f t="shared" si="180"/>
        <v>0</v>
      </c>
      <c r="J1078" s="33">
        <f t="shared" si="180"/>
        <v>0</v>
      </c>
      <c r="K1078" s="33">
        <f t="shared" si="180"/>
        <v>0</v>
      </c>
      <c r="L1078" s="33">
        <f t="shared" si="180"/>
        <v>0</v>
      </c>
      <c r="M1078" s="33">
        <f t="shared" si="180"/>
        <v>0</v>
      </c>
      <c r="N1078" s="33">
        <f t="shared" si="183"/>
        <v>0</v>
      </c>
      <c r="O1078" s="33">
        <f t="shared" si="183"/>
        <v>0</v>
      </c>
      <c r="P1078" s="33">
        <f t="shared" si="183"/>
        <v>0</v>
      </c>
      <c r="Q1078" s="36">
        <f t="shared" si="185"/>
        <v>1</v>
      </c>
      <c r="R1078" s="33" t="s">
        <v>328</v>
      </c>
      <c r="U1078" s="33" t="s">
        <v>1</v>
      </c>
      <c r="V1078" s="33" t="s">
        <v>4</v>
      </c>
      <c r="W1078" s="33" t="s">
        <v>164</v>
      </c>
      <c r="X1078" s="33">
        <v>2</v>
      </c>
      <c r="Y1078" s="33">
        <v>10.1165720925</v>
      </c>
      <c r="Z1078" s="33">
        <v>10</v>
      </c>
      <c r="AB1078" s="33">
        <f t="shared" si="186"/>
        <v>0</v>
      </c>
      <c r="AC1078" s="33">
        <f t="shared" si="186"/>
        <v>0</v>
      </c>
      <c r="AD1078" s="33">
        <f t="shared" si="186"/>
        <v>0</v>
      </c>
      <c r="AE1078" s="33">
        <f t="shared" si="186"/>
        <v>1</v>
      </c>
      <c r="AF1078" s="33">
        <f t="shared" si="186"/>
        <v>0</v>
      </c>
      <c r="AG1078" s="33">
        <f t="shared" si="186"/>
        <v>0</v>
      </c>
      <c r="AH1078" s="33">
        <f t="shared" si="186"/>
        <v>0</v>
      </c>
      <c r="AI1078" s="33">
        <f t="shared" si="186"/>
        <v>0</v>
      </c>
      <c r="AJ1078" s="33">
        <f t="shared" si="186"/>
        <v>0</v>
      </c>
      <c r="AK1078" s="33">
        <f t="shared" si="186"/>
        <v>0</v>
      </c>
      <c r="AL1078" s="33">
        <f t="shared" si="186"/>
        <v>0</v>
      </c>
      <c r="AM1078" s="33">
        <f t="shared" si="186"/>
        <v>0</v>
      </c>
    </row>
    <row r="1079" spans="1:39">
      <c r="A1079" s="33" t="s">
        <v>1</v>
      </c>
      <c r="B1079" s="33" t="str">
        <f t="shared" si="187"/>
        <v>1950s</v>
      </c>
      <c r="C1079" s="33" t="s">
        <v>164</v>
      </c>
      <c r="D1079" s="77" t="s">
        <v>161</v>
      </c>
      <c r="E1079" s="33">
        <f t="shared" si="181"/>
        <v>0</v>
      </c>
      <c r="F1079" s="33">
        <f t="shared" si="181"/>
        <v>0</v>
      </c>
      <c r="G1079" s="33">
        <f t="shared" si="181"/>
        <v>0</v>
      </c>
      <c r="H1079" s="33">
        <f t="shared" si="180"/>
        <v>1</v>
      </c>
      <c r="I1079" s="33">
        <f t="shared" si="180"/>
        <v>0</v>
      </c>
      <c r="J1079" s="33">
        <f t="shared" si="180"/>
        <v>0</v>
      </c>
      <c r="K1079" s="33">
        <f t="shared" si="180"/>
        <v>0</v>
      </c>
      <c r="L1079" s="33">
        <f t="shared" si="180"/>
        <v>0</v>
      </c>
      <c r="M1079" s="33">
        <f t="shared" si="180"/>
        <v>0</v>
      </c>
      <c r="N1079" s="33">
        <f t="shared" si="183"/>
        <v>0</v>
      </c>
      <c r="O1079" s="33">
        <f t="shared" si="183"/>
        <v>0</v>
      </c>
      <c r="P1079" s="33">
        <f t="shared" si="183"/>
        <v>0</v>
      </c>
      <c r="Q1079" s="36">
        <f t="shared" si="185"/>
        <v>1</v>
      </c>
      <c r="R1079" s="33" t="s">
        <v>328</v>
      </c>
      <c r="U1079" s="33" t="s">
        <v>1</v>
      </c>
      <c r="V1079" s="33" t="s">
        <v>4</v>
      </c>
      <c r="W1079" s="33" t="s">
        <v>164</v>
      </c>
      <c r="X1079" s="33" t="s">
        <v>161</v>
      </c>
      <c r="Y1079" s="33">
        <v>10.4708263577</v>
      </c>
      <c r="Z1079" s="33">
        <v>10</v>
      </c>
      <c r="AB1079" s="33">
        <f t="shared" si="186"/>
        <v>0</v>
      </c>
      <c r="AC1079" s="33">
        <f t="shared" si="186"/>
        <v>0</v>
      </c>
      <c r="AD1079" s="33">
        <f t="shared" si="186"/>
        <v>0</v>
      </c>
      <c r="AE1079" s="33">
        <f t="shared" si="186"/>
        <v>1</v>
      </c>
      <c r="AF1079" s="33">
        <f t="shared" si="186"/>
        <v>0</v>
      </c>
      <c r="AG1079" s="33">
        <f t="shared" si="186"/>
        <v>0</v>
      </c>
      <c r="AH1079" s="33">
        <f t="shared" si="186"/>
        <v>0</v>
      </c>
      <c r="AI1079" s="33">
        <f t="shared" si="186"/>
        <v>0</v>
      </c>
      <c r="AJ1079" s="33">
        <f t="shared" si="186"/>
        <v>0</v>
      </c>
      <c r="AK1079" s="33">
        <f t="shared" si="186"/>
        <v>0</v>
      </c>
      <c r="AL1079" s="33">
        <f t="shared" si="186"/>
        <v>0</v>
      </c>
      <c r="AM1079" s="33">
        <f t="shared" si="186"/>
        <v>0</v>
      </c>
    </row>
    <row r="1080" spans="1:39">
      <c r="A1080" s="33" t="s">
        <v>1</v>
      </c>
      <c r="B1080" s="33" t="str">
        <f t="shared" si="187"/>
        <v>1950s</v>
      </c>
      <c r="C1080" s="33" t="s">
        <v>165</v>
      </c>
      <c r="D1080" s="77">
        <v>1</v>
      </c>
      <c r="E1080" s="33">
        <f t="shared" si="181"/>
        <v>0</v>
      </c>
      <c r="F1080" s="33">
        <f t="shared" si="181"/>
        <v>0</v>
      </c>
      <c r="G1080" s="33">
        <f t="shared" si="181"/>
        <v>0</v>
      </c>
      <c r="H1080" s="33">
        <f t="shared" si="180"/>
        <v>0</v>
      </c>
      <c r="I1080" s="33">
        <f t="shared" si="180"/>
        <v>1</v>
      </c>
      <c r="J1080" s="33">
        <f t="shared" si="180"/>
        <v>0</v>
      </c>
      <c r="K1080" s="33">
        <f t="shared" si="180"/>
        <v>0</v>
      </c>
      <c r="L1080" s="33">
        <f t="shared" si="180"/>
        <v>0</v>
      </c>
      <c r="M1080" s="33">
        <f t="shared" si="180"/>
        <v>0</v>
      </c>
      <c r="N1080" s="33">
        <f t="shared" si="183"/>
        <v>0</v>
      </c>
      <c r="O1080" s="33">
        <f t="shared" si="183"/>
        <v>0</v>
      </c>
      <c r="P1080" s="33">
        <f t="shared" si="183"/>
        <v>0</v>
      </c>
      <c r="Q1080" s="36">
        <f t="shared" si="185"/>
        <v>1</v>
      </c>
      <c r="R1080" s="33" t="s">
        <v>328</v>
      </c>
      <c r="U1080" s="33" t="s">
        <v>1</v>
      </c>
      <c r="V1080" s="33" t="s">
        <v>4</v>
      </c>
      <c r="W1080" s="33" t="s">
        <v>165</v>
      </c>
      <c r="X1080" s="33">
        <v>1</v>
      </c>
      <c r="Y1080" s="33">
        <v>8.7831001239099997</v>
      </c>
      <c r="Z1080" s="33">
        <v>8</v>
      </c>
      <c r="AB1080" s="33">
        <f t="shared" si="186"/>
        <v>0</v>
      </c>
      <c r="AC1080" s="33">
        <f t="shared" si="186"/>
        <v>0</v>
      </c>
      <c r="AD1080" s="33">
        <f t="shared" si="186"/>
        <v>0</v>
      </c>
      <c r="AE1080" s="33">
        <f t="shared" si="186"/>
        <v>0</v>
      </c>
      <c r="AF1080" s="33">
        <f t="shared" si="186"/>
        <v>1</v>
      </c>
      <c r="AG1080" s="33">
        <f t="shared" si="186"/>
        <v>0</v>
      </c>
      <c r="AH1080" s="33">
        <f t="shared" si="186"/>
        <v>0</v>
      </c>
      <c r="AI1080" s="33">
        <f t="shared" si="186"/>
        <v>0</v>
      </c>
      <c r="AJ1080" s="33">
        <f t="shared" si="186"/>
        <v>0</v>
      </c>
      <c r="AK1080" s="33">
        <f t="shared" si="186"/>
        <v>0</v>
      </c>
      <c r="AL1080" s="33">
        <f t="shared" si="186"/>
        <v>0</v>
      </c>
      <c r="AM1080" s="33">
        <f t="shared" si="186"/>
        <v>0</v>
      </c>
    </row>
    <row r="1081" spans="1:39">
      <c r="A1081" s="33" t="s">
        <v>1</v>
      </c>
      <c r="B1081" s="33" t="str">
        <f t="shared" si="187"/>
        <v>1950s</v>
      </c>
      <c r="C1081" s="33" t="s">
        <v>165</v>
      </c>
      <c r="D1081" s="77">
        <v>2</v>
      </c>
      <c r="E1081" s="33">
        <f t="shared" si="181"/>
        <v>0</v>
      </c>
      <c r="F1081" s="33">
        <f t="shared" si="181"/>
        <v>0</v>
      </c>
      <c r="G1081" s="33">
        <f t="shared" si="181"/>
        <v>0</v>
      </c>
      <c r="H1081" s="33">
        <f t="shared" si="180"/>
        <v>0</v>
      </c>
      <c r="I1081" s="33">
        <f t="shared" si="180"/>
        <v>1</v>
      </c>
      <c r="J1081" s="33">
        <f t="shared" si="180"/>
        <v>0</v>
      </c>
      <c r="K1081" s="33">
        <f t="shared" si="180"/>
        <v>0</v>
      </c>
      <c r="L1081" s="33">
        <f t="shared" si="180"/>
        <v>0</v>
      </c>
      <c r="M1081" s="33">
        <f t="shared" si="180"/>
        <v>0</v>
      </c>
      <c r="N1081" s="33">
        <f t="shared" si="183"/>
        <v>0</v>
      </c>
      <c r="O1081" s="33">
        <f t="shared" si="183"/>
        <v>0</v>
      </c>
      <c r="P1081" s="33">
        <f t="shared" si="183"/>
        <v>0</v>
      </c>
      <c r="Q1081" s="36">
        <f t="shared" si="185"/>
        <v>1</v>
      </c>
      <c r="R1081" s="33" t="s">
        <v>328</v>
      </c>
      <c r="U1081" s="33" t="s">
        <v>1</v>
      </c>
      <c r="V1081" s="33" t="s">
        <v>4</v>
      </c>
      <c r="W1081" s="33" t="s">
        <v>165</v>
      </c>
      <c r="X1081" s="33">
        <v>2</v>
      </c>
      <c r="Y1081" s="33">
        <v>8.3389964587299996</v>
      </c>
      <c r="Z1081" s="33">
        <v>8</v>
      </c>
      <c r="AB1081" s="33">
        <f t="shared" si="186"/>
        <v>0</v>
      </c>
      <c r="AC1081" s="33">
        <f t="shared" si="186"/>
        <v>0</v>
      </c>
      <c r="AD1081" s="33">
        <f t="shared" si="186"/>
        <v>0</v>
      </c>
      <c r="AE1081" s="33">
        <f t="shared" si="186"/>
        <v>0</v>
      </c>
      <c r="AF1081" s="33">
        <f t="shared" si="186"/>
        <v>1</v>
      </c>
      <c r="AG1081" s="33">
        <f t="shared" si="186"/>
        <v>0</v>
      </c>
      <c r="AH1081" s="33">
        <f t="shared" si="186"/>
        <v>0</v>
      </c>
      <c r="AI1081" s="33">
        <f t="shared" si="186"/>
        <v>0</v>
      </c>
      <c r="AJ1081" s="33">
        <f t="shared" si="186"/>
        <v>0</v>
      </c>
      <c r="AK1081" s="33">
        <f t="shared" si="186"/>
        <v>0</v>
      </c>
      <c r="AL1081" s="33">
        <f t="shared" si="186"/>
        <v>0</v>
      </c>
      <c r="AM1081" s="33">
        <f t="shared" si="186"/>
        <v>0</v>
      </c>
    </row>
    <row r="1082" spans="1:39">
      <c r="A1082" s="33" t="s">
        <v>1</v>
      </c>
      <c r="B1082" s="33" t="str">
        <f t="shared" si="187"/>
        <v>1950s</v>
      </c>
      <c r="C1082" s="33" t="s">
        <v>165</v>
      </c>
      <c r="D1082" s="77" t="s">
        <v>161</v>
      </c>
      <c r="E1082" s="33">
        <f t="shared" si="181"/>
        <v>0</v>
      </c>
      <c r="F1082" s="33">
        <f t="shared" si="181"/>
        <v>0</v>
      </c>
      <c r="G1082" s="33">
        <f t="shared" si="181"/>
        <v>0</v>
      </c>
      <c r="H1082" s="33">
        <f t="shared" si="180"/>
        <v>0</v>
      </c>
      <c r="I1082" s="33">
        <f t="shared" si="180"/>
        <v>1</v>
      </c>
      <c r="J1082" s="33">
        <f t="shared" si="180"/>
        <v>0</v>
      </c>
      <c r="K1082" s="33">
        <f t="shared" ref="K1082:P1127" si="188">AH1082</f>
        <v>0</v>
      </c>
      <c r="L1082" s="33">
        <f t="shared" si="188"/>
        <v>0</v>
      </c>
      <c r="M1082" s="33">
        <f t="shared" si="188"/>
        <v>0</v>
      </c>
      <c r="N1082" s="33">
        <f t="shared" si="183"/>
        <v>0</v>
      </c>
      <c r="O1082" s="33">
        <f t="shared" si="183"/>
        <v>0</v>
      </c>
      <c r="P1082" s="33">
        <f t="shared" si="183"/>
        <v>0</v>
      </c>
      <c r="Q1082" s="36">
        <f t="shared" si="185"/>
        <v>1</v>
      </c>
      <c r="R1082" s="33" t="s">
        <v>328</v>
      </c>
      <c r="U1082" s="33" t="s">
        <v>1</v>
      </c>
      <c r="V1082" s="33" t="s">
        <v>4</v>
      </c>
      <c r="W1082" s="33" t="s">
        <v>165</v>
      </c>
      <c r="X1082" s="33" t="s">
        <v>161</v>
      </c>
      <c r="Y1082" s="33">
        <v>8.6310049608499995</v>
      </c>
      <c r="Z1082" s="33">
        <v>8</v>
      </c>
      <c r="AB1082" s="33">
        <f t="shared" si="186"/>
        <v>0</v>
      </c>
      <c r="AC1082" s="33">
        <f t="shared" si="186"/>
        <v>0</v>
      </c>
      <c r="AD1082" s="33">
        <f t="shared" si="186"/>
        <v>0</v>
      </c>
      <c r="AE1082" s="33">
        <f t="shared" si="186"/>
        <v>0</v>
      </c>
      <c r="AF1082" s="33">
        <f t="shared" si="186"/>
        <v>1</v>
      </c>
      <c r="AG1082" s="33">
        <f t="shared" si="186"/>
        <v>0</v>
      </c>
      <c r="AH1082" s="33">
        <f t="shared" si="186"/>
        <v>0</v>
      </c>
      <c r="AI1082" s="33">
        <f t="shared" si="186"/>
        <v>0</v>
      </c>
      <c r="AJ1082" s="33">
        <f t="shared" si="186"/>
        <v>0</v>
      </c>
      <c r="AK1082" s="33">
        <f t="shared" si="186"/>
        <v>0</v>
      </c>
      <c r="AL1082" s="33">
        <f t="shared" si="186"/>
        <v>0</v>
      </c>
      <c r="AM1082" s="33">
        <f t="shared" si="186"/>
        <v>0</v>
      </c>
    </row>
    <row r="1083" spans="1:39">
      <c r="A1083" s="33" t="s">
        <v>1</v>
      </c>
      <c r="B1083" s="33" t="str">
        <f t="shared" si="187"/>
        <v>1960s</v>
      </c>
      <c r="C1083" s="33" t="s">
        <v>162</v>
      </c>
      <c r="D1083" s="77">
        <v>1</v>
      </c>
      <c r="E1083" s="33">
        <f t="shared" si="181"/>
        <v>0</v>
      </c>
      <c r="F1083" s="33">
        <f t="shared" si="181"/>
        <v>0</v>
      </c>
      <c r="G1083" s="33">
        <f t="shared" si="181"/>
        <v>1</v>
      </c>
      <c r="H1083" s="33">
        <f t="shared" si="181"/>
        <v>0</v>
      </c>
      <c r="I1083" s="33">
        <f t="shared" si="181"/>
        <v>0</v>
      </c>
      <c r="J1083" s="33">
        <f t="shared" si="181"/>
        <v>0</v>
      </c>
      <c r="K1083" s="33">
        <f t="shared" si="188"/>
        <v>0</v>
      </c>
      <c r="L1083" s="33">
        <f t="shared" si="188"/>
        <v>0</v>
      </c>
      <c r="M1083" s="33">
        <f t="shared" si="188"/>
        <v>0</v>
      </c>
      <c r="N1083" s="33">
        <f t="shared" si="183"/>
        <v>0</v>
      </c>
      <c r="O1083" s="33">
        <f t="shared" si="183"/>
        <v>0</v>
      </c>
      <c r="P1083" s="33">
        <f t="shared" si="183"/>
        <v>0</v>
      </c>
      <c r="Q1083" s="36">
        <f t="shared" si="185"/>
        <v>1</v>
      </c>
      <c r="R1083" s="33" t="s">
        <v>328</v>
      </c>
      <c r="U1083" s="33" t="s">
        <v>1</v>
      </c>
      <c r="V1083" s="33" t="s">
        <v>5</v>
      </c>
      <c r="W1083" s="33" t="s">
        <v>327</v>
      </c>
      <c r="X1083" s="33">
        <v>1</v>
      </c>
      <c r="Y1083" s="33">
        <v>17.450589574999999</v>
      </c>
      <c r="Z1083" s="33">
        <v>15</v>
      </c>
      <c r="AB1083" s="33">
        <f t="shared" ref="AB1083:AM1095" si="189">IF(AB$2=$Z1083,1,0)</f>
        <v>0</v>
      </c>
      <c r="AC1083" s="33">
        <f t="shared" si="189"/>
        <v>0</v>
      </c>
      <c r="AD1083" s="33">
        <f t="shared" si="189"/>
        <v>1</v>
      </c>
      <c r="AE1083" s="33">
        <f t="shared" si="189"/>
        <v>0</v>
      </c>
      <c r="AF1083" s="33">
        <f t="shared" si="189"/>
        <v>0</v>
      </c>
      <c r="AG1083" s="33">
        <f t="shared" si="189"/>
        <v>0</v>
      </c>
      <c r="AH1083" s="33">
        <f t="shared" si="189"/>
        <v>0</v>
      </c>
      <c r="AI1083" s="33">
        <f t="shared" si="189"/>
        <v>0</v>
      </c>
      <c r="AJ1083" s="33">
        <f t="shared" si="189"/>
        <v>0</v>
      </c>
      <c r="AK1083" s="33">
        <f t="shared" si="189"/>
        <v>0</v>
      </c>
      <c r="AL1083" s="33">
        <f t="shared" si="189"/>
        <v>0</v>
      </c>
      <c r="AM1083" s="33">
        <f t="shared" si="189"/>
        <v>0</v>
      </c>
    </row>
    <row r="1084" spans="1:39">
      <c r="A1084" s="33" t="s">
        <v>1</v>
      </c>
      <c r="B1084" s="33" t="str">
        <f t="shared" si="187"/>
        <v>1960s</v>
      </c>
      <c r="C1084" s="33" t="s">
        <v>311</v>
      </c>
      <c r="D1084" s="77">
        <v>2</v>
      </c>
      <c r="E1084" s="33">
        <f t="shared" si="181"/>
        <v>0</v>
      </c>
      <c r="F1084" s="33">
        <f t="shared" si="181"/>
        <v>0</v>
      </c>
      <c r="G1084" s="33">
        <f t="shared" si="181"/>
        <v>1</v>
      </c>
      <c r="H1084" s="33">
        <f t="shared" si="181"/>
        <v>0</v>
      </c>
      <c r="I1084" s="33">
        <f t="shared" si="181"/>
        <v>0</v>
      </c>
      <c r="J1084" s="33">
        <f t="shared" si="181"/>
        <v>0</v>
      </c>
      <c r="K1084" s="33">
        <f t="shared" si="188"/>
        <v>0</v>
      </c>
      <c r="L1084" s="33">
        <f t="shared" si="188"/>
        <v>0</v>
      </c>
      <c r="M1084" s="33">
        <f t="shared" si="188"/>
        <v>0</v>
      </c>
      <c r="N1084" s="33">
        <f t="shared" si="183"/>
        <v>0</v>
      </c>
      <c r="O1084" s="33">
        <f t="shared" si="183"/>
        <v>0</v>
      </c>
      <c r="P1084" s="33">
        <f t="shared" si="183"/>
        <v>0</v>
      </c>
      <c r="Q1084" s="36">
        <f t="shared" si="185"/>
        <v>1</v>
      </c>
      <c r="R1084" s="33" t="s">
        <v>328</v>
      </c>
      <c r="U1084" s="33" t="s">
        <v>1</v>
      </c>
      <c r="V1084" s="33" t="s">
        <v>5</v>
      </c>
      <c r="W1084" s="33" t="s">
        <v>311</v>
      </c>
      <c r="X1084" s="33">
        <v>2</v>
      </c>
      <c r="Y1084" s="33">
        <v>15.042369918</v>
      </c>
      <c r="Z1084" s="33">
        <v>15</v>
      </c>
      <c r="AB1084" s="33">
        <f t="shared" si="189"/>
        <v>0</v>
      </c>
      <c r="AC1084" s="33">
        <f t="shared" si="189"/>
        <v>0</v>
      </c>
      <c r="AD1084" s="33">
        <f t="shared" si="189"/>
        <v>1</v>
      </c>
      <c r="AE1084" s="33">
        <f t="shared" si="189"/>
        <v>0</v>
      </c>
      <c r="AF1084" s="33">
        <f t="shared" si="189"/>
        <v>0</v>
      </c>
      <c r="AG1084" s="33">
        <f t="shared" si="189"/>
        <v>0</v>
      </c>
      <c r="AH1084" s="33">
        <f t="shared" si="189"/>
        <v>0</v>
      </c>
      <c r="AI1084" s="33">
        <f t="shared" si="189"/>
        <v>0</v>
      </c>
      <c r="AJ1084" s="33">
        <f t="shared" si="189"/>
        <v>0</v>
      </c>
      <c r="AK1084" s="33">
        <f t="shared" si="189"/>
        <v>0</v>
      </c>
      <c r="AL1084" s="33">
        <f t="shared" si="189"/>
        <v>0</v>
      </c>
      <c r="AM1084" s="33">
        <f t="shared" si="189"/>
        <v>0</v>
      </c>
    </row>
    <row r="1085" spans="1:39">
      <c r="A1085" s="33" t="s">
        <v>1</v>
      </c>
      <c r="B1085" s="33" t="str">
        <f t="shared" si="187"/>
        <v>1960s</v>
      </c>
      <c r="C1085" s="33" t="s">
        <v>311</v>
      </c>
      <c r="D1085" s="77" t="s">
        <v>161</v>
      </c>
      <c r="E1085" s="33">
        <f t="shared" si="181"/>
        <v>0</v>
      </c>
      <c r="F1085" s="33">
        <f t="shared" si="181"/>
        <v>0</v>
      </c>
      <c r="G1085" s="33">
        <f t="shared" si="181"/>
        <v>1</v>
      </c>
      <c r="H1085" s="33">
        <f t="shared" si="181"/>
        <v>0</v>
      </c>
      <c r="I1085" s="33">
        <f t="shared" si="181"/>
        <v>0</v>
      </c>
      <c r="J1085" s="33">
        <f t="shared" si="181"/>
        <v>0</v>
      </c>
      <c r="K1085" s="33">
        <f t="shared" si="188"/>
        <v>0</v>
      </c>
      <c r="L1085" s="33">
        <f t="shared" si="188"/>
        <v>0</v>
      </c>
      <c r="M1085" s="33">
        <f t="shared" si="188"/>
        <v>0</v>
      </c>
      <c r="N1085" s="33">
        <f t="shared" si="183"/>
        <v>0</v>
      </c>
      <c r="O1085" s="33">
        <f t="shared" si="183"/>
        <v>0</v>
      </c>
      <c r="P1085" s="33">
        <f t="shared" si="183"/>
        <v>0</v>
      </c>
      <c r="Q1085" s="36">
        <f t="shared" si="185"/>
        <v>1</v>
      </c>
      <c r="R1085" s="33" t="s">
        <v>328</v>
      </c>
      <c r="U1085" s="33" t="s">
        <v>1</v>
      </c>
      <c r="V1085" s="33" t="s">
        <v>5</v>
      </c>
      <c r="W1085" s="33" t="s">
        <v>311</v>
      </c>
      <c r="X1085" s="33" t="s">
        <v>161</v>
      </c>
      <c r="Y1085" s="33">
        <v>15.5691119462</v>
      </c>
      <c r="Z1085" s="33">
        <v>15</v>
      </c>
      <c r="AB1085" s="33">
        <f t="shared" si="189"/>
        <v>0</v>
      </c>
      <c r="AC1085" s="33">
        <f t="shared" si="189"/>
        <v>0</v>
      </c>
      <c r="AD1085" s="33">
        <f t="shared" si="189"/>
        <v>1</v>
      </c>
      <c r="AE1085" s="33">
        <f t="shared" si="189"/>
        <v>0</v>
      </c>
      <c r="AF1085" s="33">
        <f t="shared" si="189"/>
        <v>0</v>
      </c>
      <c r="AG1085" s="33">
        <f t="shared" si="189"/>
        <v>0</v>
      </c>
      <c r="AH1085" s="33">
        <f t="shared" si="189"/>
        <v>0</v>
      </c>
      <c r="AI1085" s="33">
        <f t="shared" si="189"/>
        <v>0</v>
      </c>
      <c r="AJ1085" s="33">
        <f t="shared" si="189"/>
        <v>0</v>
      </c>
      <c r="AK1085" s="33">
        <f t="shared" si="189"/>
        <v>0</v>
      </c>
      <c r="AL1085" s="33">
        <f t="shared" si="189"/>
        <v>0</v>
      </c>
      <c r="AM1085" s="33">
        <f t="shared" si="189"/>
        <v>0</v>
      </c>
    </row>
    <row r="1086" spans="1:39">
      <c r="A1086" s="33" t="s">
        <v>1</v>
      </c>
      <c r="B1086" s="33" t="str">
        <f t="shared" si="187"/>
        <v>1960s</v>
      </c>
      <c r="C1086" s="33" t="s">
        <v>162</v>
      </c>
      <c r="D1086" s="77">
        <v>2</v>
      </c>
      <c r="E1086" s="33">
        <f t="shared" si="181"/>
        <v>0</v>
      </c>
      <c r="F1086" s="33">
        <f t="shared" si="181"/>
        <v>0</v>
      </c>
      <c r="G1086" s="33">
        <f t="shared" si="181"/>
        <v>1</v>
      </c>
      <c r="H1086" s="33">
        <f t="shared" si="181"/>
        <v>0</v>
      </c>
      <c r="I1086" s="33">
        <f t="shared" si="181"/>
        <v>0</v>
      </c>
      <c r="J1086" s="33">
        <f t="shared" si="181"/>
        <v>0</v>
      </c>
      <c r="K1086" s="33">
        <f t="shared" si="188"/>
        <v>0</v>
      </c>
      <c r="L1086" s="33">
        <f t="shared" si="188"/>
        <v>0</v>
      </c>
      <c r="M1086" s="33">
        <f t="shared" si="188"/>
        <v>0</v>
      </c>
      <c r="N1086" s="33">
        <f t="shared" si="183"/>
        <v>0</v>
      </c>
      <c r="O1086" s="33">
        <f t="shared" si="183"/>
        <v>0</v>
      </c>
      <c r="P1086" s="33">
        <f t="shared" si="183"/>
        <v>0</v>
      </c>
      <c r="Q1086" s="36">
        <f t="shared" si="185"/>
        <v>1</v>
      </c>
      <c r="R1086" s="33" t="s">
        <v>328</v>
      </c>
      <c r="U1086" s="33" t="s">
        <v>1</v>
      </c>
      <c r="V1086" s="33" t="s">
        <v>5</v>
      </c>
      <c r="W1086" s="33" t="s">
        <v>162</v>
      </c>
      <c r="X1086" s="33">
        <v>1</v>
      </c>
      <c r="Y1086" s="33">
        <v>13.059625323900001</v>
      </c>
      <c r="Z1086" s="33">
        <v>15</v>
      </c>
      <c r="AB1086" s="33">
        <f t="shared" si="189"/>
        <v>0</v>
      </c>
      <c r="AC1086" s="33">
        <f t="shared" si="189"/>
        <v>0</v>
      </c>
      <c r="AD1086" s="33">
        <f t="shared" si="189"/>
        <v>1</v>
      </c>
      <c r="AE1086" s="33">
        <f t="shared" si="189"/>
        <v>0</v>
      </c>
      <c r="AF1086" s="33">
        <f t="shared" si="189"/>
        <v>0</v>
      </c>
      <c r="AG1086" s="33">
        <f t="shared" si="189"/>
        <v>0</v>
      </c>
      <c r="AH1086" s="33">
        <f t="shared" si="189"/>
        <v>0</v>
      </c>
      <c r="AI1086" s="33">
        <f t="shared" si="189"/>
        <v>0</v>
      </c>
      <c r="AJ1086" s="33">
        <f t="shared" si="189"/>
        <v>0</v>
      </c>
      <c r="AK1086" s="33">
        <f t="shared" si="189"/>
        <v>0</v>
      </c>
      <c r="AL1086" s="33">
        <f t="shared" si="189"/>
        <v>0</v>
      </c>
      <c r="AM1086" s="33">
        <f t="shared" si="189"/>
        <v>0</v>
      </c>
    </row>
    <row r="1087" spans="1:39">
      <c r="A1087" s="33" t="s">
        <v>1</v>
      </c>
      <c r="B1087" s="33" t="str">
        <f t="shared" si="187"/>
        <v>1960s</v>
      </c>
      <c r="C1087" s="33" t="s">
        <v>162</v>
      </c>
      <c r="D1087" s="77" t="s">
        <v>161</v>
      </c>
      <c r="E1087" s="33">
        <f t="shared" si="181"/>
        <v>0</v>
      </c>
      <c r="F1087" s="33">
        <f t="shared" si="181"/>
        <v>0</v>
      </c>
      <c r="G1087" s="33">
        <f t="shared" si="181"/>
        <v>0</v>
      </c>
      <c r="H1087" s="33">
        <f t="shared" si="181"/>
        <v>1</v>
      </c>
      <c r="I1087" s="33">
        <f t="shared" si="181"/>
        <v>0</v>
      </c>
      <c r="J1087" s="33">
        <f t="shared" si="181"/>
        <v>0</v>
      </c>
      <c r="K1087" s="33">
        <f t="shared" si="188"/>
        <v>0</v>
      </c>
      <c r="L1087" s="33">
        <f t="shared" si="188"/>
        <v>0</v>
      </c>
      <c r="M1087" s="33">
        <f t="shared" si="188"/>
        <v>0</v>
      </c>
      <c r="N1087" s="33">
        <f t="shared" si="183"/>
        <v>0</v>
      </c>
      <c r="O1087" s="33">
        <f t="shared" si="183"/>
        <v>0</v>
      </c>
      <c r="P1087" s="33">
        <f t="shared" si="183"/>
        <v>0</v>
      </c>
      <c r="Q1087" s="36">
        <f t="shared" si="185"/>
        <v>1</v>
      </c>
      <c r="R1087" s="33" t="s">
        <v>328</v>
      </c>
      <c r="U1087" s="33" t="s">
        <v>1</v>
      </c>
      <c r="V1087" s="33" t="s">
        <v>5</v>
      </c>
      <c r="W1087" s="33" t="s">
        <v>162</v>
      </c>
      <c r="X1087" s="33">
        <v>2</v>
      </c>
      <c r="Y1087" s="33">
        <v>12.399285877700001</v>
      </c>
      <c r="Z1087" s="33">
        <v>10</v>
      </c>
      <c r="AB1087" s="33">
        <f t="shared" si="189"/>
        <v>0</v>
      </c>
      <c r="AC1087" s="33">
        <f t="shared" si="189"/>
        <v>0</v>
      </c>
      <c r="AD1087" s="33">
        <f t="shared" si="189"/>
        <v>0</v>
      </c>
      <c r="AE1087" s="33">
        <f t="shared" si="189"/>
        <v>1</v>
      </c>
      <c r="AF1087" s="33">
        <f t="shared" si="189"/>
        <v>0</v>
      </c>
      <c r="AG1087" s="33">
        <f t="shared" si="189"/>
        <v>0</v>
      </c>
      <c r="AH1087" s="33">
        <f t="shared" si="189"/>
        <v>0</v>
      </c>
      <c r="AI1087" s="33">
        <f t="shared" si="189"/>
        <v>0</v>
      </c>
      <c r="AJ1087" s="33">
        <f t="shared" si="189"/>
        <v>0</v>
      </c>
      <c r="AK1087" s="33">
        <f t="shared" si="189"/>
        <v>0</v>
      </c>
      <c r="AL1087" s="33">
        <f t="shared" si="189"/>
        <v>0</v>
      </c>
      <c r="AM1087" s="33">
        <f t="shared" si="189"/>
        <v>0</v>
      </c>
    </row>
    <row r="1088" spans="1:39">
      <c r="A1088" s="33" t="s">
        <v>1</v>
      </c>
      <c r="B1088" s="33" t="str">
        <f t="shared" si="187"/>
        <v>1960s</v>
      </c>
      <c r="C1088" s="33" t="s">
        <v>163</v>
      </c>
      <c r="D1088" s="77">
        <v>1</v>
      </c>
      <c r="E1088" s="33">
        <f t="shared" si="181"/>
        <v>0</v>
      </c>
      <c r="F1088" s="33">
        <f t="shared" si="181"/>
        <v>0</v>
      </c>
      <c r="G1088" s="33">
        <f t="shared" si="181"/>
        <v>1</v>
      </c>
      <c r="H1088" s="33">
        <f t="shared" si="181"/>
        <v>0</v>
      </c>
      <c r="I1088" s="33">
        <f t="shared" si="181"/>
        <v>0</v>
      </c>
      <c r="J1088" s="33">
        <f t="shared" si="181"/>
        <v>0</v>
      </c>
      <c r="K1088" s="33">
        <f t="shared" si="188"/>
        <v>0</v>
      </c>
      <c r="L1088" s="33">
        <f t="shared" si="188"/>
        <v>0</v>
      </c>
      <c r="M1088" s="33">
        <f t="shared" si="188"/>
        <v>0</v>
      </c>
      <c r="N1088" s="33">
        <f t="shared" si="183"/>
        <v>0</v>
      </c>
      <c r="O1088" s="33">
        <f t="shared" si="183"/>
        <v>0</v>
      </c>
      <c r="P1088" s="33">
        <f t="shared" si="183"/>
        <v>0</v>
      </c>
      <c r="Q1088" s="36">
        <f t="shared" si="185"/>
        <v>1</v>
      </c>
      <c r="R1088" s="33" t="s">
        <v>328</v>
      </c>
      <c r="U1088" s="33" t="s">
        <v>1</v>
      </c>
      <c r="V1088" s="33" t="s">
        <v>5</v>
      </c>
      <c r="W1088" s="33" t="s">
        <v>162</v>
      </c>
      <c r="X1088" s="33" t="s">
        <v>161</v>
      </c>
      <c r="Y1088" s="33">
        <v>12.8334744415</v>
      </c>
      <c r="Z1088" s="33">
        <v>15</v>
      </c>
      <c r="AB1088" s="33">
        <f t="shared" si="189"/>
        <v>0</v>
      </c>
      <c r="AC1088" s="33">
        <f t="shared" si="189"/>
        <v>0</v>
      </c>
      <c r="AD1088" s="33">
        <f t="shared" si="189"/>
        <v>1</v>
      </c>
      <c r="AE1088" s="33">
        <f t="shared" si="189"/>
        <v>0</v>
      </c>
      <c r="AF1088" s="33">
        <f t="shared" si="189"/>
        <v>0</v>
      </c>
      <c r="AG1088" s="33">
        <f t="shared" si="189"/>
        <v>0</v>
      </c>
      <c r="AH1088" s="33">
        <f t="shared" si="189"/>
        <v>0</v>
      </c>
      <c r="AI1088" s="33">
        <f t="shared" si="189"/>
        <v>0</v>
      </c>
      <c r="AJ1088" s="33">
        <f t="shared" si="189"/>
        <v>0</v>
      </c>
      <c r="AK1088" s="33">
        <f t="shared" si="189"/>
        <v>0</v>
      </c>
      <c r="AL1088" s="33">
        <f t="shared" si="189"/>
        <v>0</v>
      </c>
      <c r="AM1088" s="33">
        <f t="shared" si="189"/>
        <v>0</v>
      </c>
    </row>
    <row r="1089" spans="1:39">
      <c r="A1089" s="33" t="s">
        <v>1</v>
      </c>
      <c r="B1089" s="33" t="str">
        <f t="shared" si="187"/>
        <v>1960s</v>
      </c>
      <c r="C1089" s="33" t="s">
        <v>163</v>
      </c>
      <c r="D1089" s="77">
        <v>2</v>
      </c>
      <c r="E1089" s="33">
        <f t="shared" si="181"/>
        <v>0</v>
      </c>
      <c r="F1089" s="33">
        <f t="shared" si="181"/>
        <v>0</v>
      </c>
      <c r="G1089" s="33">
        <f t="shared" si="181"/>
        <v>0</v>
      </c>
      <c r="H1089" s="33">
        <f t="shared" si="181"/>
        <v>1</v>
      </c>
      <c r="I1089" s="33">
        <f t="shared" si="181"/>
        <v>0</v>
      </c>
      <c r="J1089" s="33">
        <f t="shared" si="181"/>
        <v>0</v>
      </c>
      <c r="K1089" s="33">
        <f t="shared" si="188"/>
        <v>0</v>
      </c>
      <c r="L1089" s="33">
        <f t="shared" si="188"/>
        <v>0</v>
      </c>
      <c r="M1089" s="33">
        <f t="shared" si="188"/>
        <v>0</v>
      </c>
      <c r="N1089" s="33">
        <f t="shared" si="183"/>
        <v>0</v>
      </c>
      <c r="O1089" s="33">
        <f t="shared" si="183"/>
        <v>0</v>
      </c>
      <c r="P1089" s="33">
        <f t="shared" si="183"/>
        <v>0</v>
      </c>
      <c r="Q1089" s="36">
        <f t="shared" si="185"/>
        <v>1</v>
      </c>
      <c r="R1089" s="33" t="s">
        <v>328</v>
      </c>
      <c r="U1089" s="33" t="s">
        <v>1</v>
      </c>
      <c r="V1089" s="33" t="s">
        <v>5</v>
      </c>
      <c r="W1089" s="33" t="s">
        <v>163</v>
      </c>
      <c r="X1089" s="33">
        <v>1</v>
      </c>
      <c r="Y1089" s="33">
        <v>10.7649279156</v>
      </c>
      <c r="Z1089" s="33">
        <v>10</v>
      </c>
      <c r="AB1089" s="33">
        <f t="shared" si="189"/>
        <v>0</v>
      </c>
      <c r="AC1089" s="33">
        <f t="shared" si="189"/>
        <v>0</v>
      </c>
      <c r="AD1089" s="33">
        <f t="shared" si="189"/>
        <v>0</v>
      </c>
      <c r="AE1089" s="33">
        <f t="shared" si="189"/>
        <v>1</v>
      </c>
      <c r="AF1089" s="33">
        <f t="shared" si="189"/>
        <v>0</v>
      </c>
      <c r="AG1089" s="33">
        <f t="shared" si="189"/>
        <v>0</v>
      </c>
      <c r="AH1089" s="33">
        <f t="shared" si="189"/>
        <v>0</v>
      </c>
      <c r="AI1089" s="33">
        <f t="shared" si="189"/>
        <v>0</v>
      </c>
      <c r="AJ1089" s="33">
        <f t="shared" si="189"/>
        <v>0</v>
      </c>
      <c r="AK1089" s="33">
        <f t="shared" si="189"/>
        <v>0</v>
      </c>
      <c r="AL1089" s="33">
        <f t="shared" si="189"/>
        <v>0</v>
      </c>
      <c r="AM1089" s="33">
        <f t="shared" si="189"/>
        <v>0</v>
      </c>
    </row>
    <row r="1090" spans="1:39">
      <c r="A1090" s="33" t="s">
        <v>1</v>
      </c>
      <c r="B1090" s="33" t="str">
        <f t="shared" si="187"/>
        <v>1960s</v>
      </c>
      <c r="C1090" s="33" t="s">
        <v>163</v>
      </c>
      <c r="D1090" s="77" t="s">
        <v>161</v>
      </c>
      <c r="E1090" s="33">
        <f t="shared" si="181"/>
        <v>0</v>
      </c>
      <c r="F1090" s="33">
        <f t="shared" si="181"/>
        <v>0</v>
      </c>
      <c r="G1090" s="33">
        <f t="shared" si="181"/>
        <v>0</v>
      </c>
      <c r="H1090" s="33">
        <f t="shared" si="181"/>
        <v>1</v>
      </c>
      <c r="I1090" s="33">
        <f t="shared" si="181"/>
        <v>0</v>
      </c>
      <c r="J1090" s="33">
        <f t="shared" si="181"/>
        <v>0</v>
      </c>
      <c r="K1090" s="33">
        <f t="shared" si="188"/>
        <v>0</v>
      </c>
      <c r="L1090" s="33">
        <f t="shared" si="188"/>
        <v>0</v>
      </c>
      <c r="M1090" s="33">
        <f t="shared" si="188"/>
        <v>0</v>
      </c>
      <c r="N1090" s="33">
        <f t="shared" si="183"/>
        <v>0</v>
      </c>
      <c r="O1090" s="33">
        <f t="shared" si="183"/>
        <v>0</v>
      </c>
      <c r="P1090" s="33">
        <f t="shared" si="183"/>
        <v>0</v>
      </c>
      <c r="Q1090" s="36">
        <f t="shared" si="185"/>
        <v>1</v>
      </c>
      <c r="R1090" s="33" t="s">
        <v>328</v>
      </c>
      <c r="U1090" s="33" t="s">
        <v>1</v>
      </c>
      <c r="V1090" s="33" t="s">
        <v>5</v>
      </c>
      <c r="W1090" s="33" t="s">
        <v>163</v>
      </c>
      <c r="X1090" s="33">
        <v>2</v>
      </c>
      <c r="Y1090" s="33">
        <v>10.2206162403</v>
      </c>
      <c r="Z1090" s="33">
        <v>10</v>
      </c>
      <c r="AB1090" s="33">
        <f t="shared" si="189"/>
        <v>0</v>
      </c>
      <c r="AC1090" s="33">
        <f t="shared" si="189"/>
        <v>0</v>
      </c>
      <c r="AD1090" s="33">
        <f t="shared" si="189"/>
        <v>0</v>
      </c>
      <c r="AE1090" s="33">
        <f t="shared" si="189"/>
        <v>1</v>
      </c>
      <c r="AF1090" s="33">
        <f t="shared" si="189"/>
        <v>0</v>
      </c>
      <c r="AG1090" s="33">
        <f t="shared" si="189"/>
        <v>0</v>
      </c>
      <c r="AH1090" s="33">
        <f t="shared" si="189"/>
        <v>0</v>
      </c>
      <c r="AI1090" s="33">
        <f t="shared" si="189"/>
        <v>0</v>
      </c>
      <c r="AJ1090" s="33">
        <f t="shared" si="189"/>
        <v>0</v>
      </c>
      <c r="AK1090" s="33">
        <f t="shared" si="189"/>
        <v>0</v>
      </c>
      <c r="AL1090" s="33">
        <f t="shared" si="189"/>
        <v>0</v>
      </c>
      <c r="AM1090" s="33">
        <f t="shared" si="189"/>
        <v>0</v>
      </c>
    </row>
    <row r="1091" spans="1:39">
      <c r="A1091" s="33" t="s">
        <v>1</v>
      </c>
      <c r="B1091" s="33" t="str">
        <f t="shared" si="187"/>
        <v>1960s</v>
      </c>
      <c r="C1091" s="33" t="s">
        <v>164</v>
      </c>
      <c r="D1091" s="77">
        <v>1</v>
      </c>
      <c r="E1091" s="33">
        <f t="shared" si="181"/>
        <v>0</v>
      </c>
      <c r="F1091" s="33">
        <f t="shared" si="181"/>
        <v>0</v>
      </c>
      <c r="G1091" s="33">
        <f t="shared" si="181"/>
        <v>0</v>
      </c>
      <c r="H1091" s="33">
        <f t="shared" si="181"/>
        <v>1</v>
      </c>
      <c r="I1091" s="33">
        <f t="shared" si="181"/>
        <v>0</v>
      </c>
      <c r="J1091" s="33">
        <f t="shared" si="181"/>
        <v>0</v>
      </c>
      <c r="K1091" s="33">
        <f t="shared" si="188"/>
        <v>0</v>
      </c>
      <c r="L1091" s="33">
        <f t="shared" si="188"/>
        <v>0</v>
      </c>
      <c r="M1091" s="33">
        <f t="shared" si="188"/>
        <v>0</v>
      </c>
      <c r="N1091" s="33">
        <f t="shared" si="183"/>
        <v>0</v>
      </c>
      <c r="O1091" s="33">
        <f t="shared" si="183"/>
        <v>0</v>
      </c>
      <c r="P1091" s="33">
        <f t="shared" si="183"/>
        <v>0</v>
      </c>
      <c r="Q1091" s="36">
        <f t="shared" si="185"/>
        <v>1</v>
      </c>
      <c r="R1091" s="33" t="s">
        <v>328</v>
      </c>
      <c r="U1091" s="33" t="s">
        <v>1</v>
      </c>
      <c r="V1091" s="33" t="s">
        <v>5</v>
      </c>
      <c r="W1091" s="33" t="s">
        <v>163</v>
      </c>
      <c r="X1091" s="33" t="s">
        <v>161</v>
      </c>
      <c r="Y1091" s="33">
        <v>10.5785138427</v>
      </c>
      <c r="Z1091" s="33">
        <v>10</v>
      </c>
      <c r="AB1091" s="33">
        <f t="shared" si="189"/>
        <v>0</v>
      </c>
      <c r="AC1091" s="33">
        <f t="shared" si="189"/>
        <v>0</v>
      </c>
      <c r="AD1091" s="33">
        <f t="shared" si="189"/>
        <v>0</v>
      </c>
      <c r="AE1091" s="33">
        <f t="shared" si="189"/>
        <v>1</v>
      </c>
      <c r="AF1091" s="33">
        <f t="shared" si="189"/>
        <v>0</v>
      </c>
      <c r="AG1091" s="33">
        <f t="shared" si="189"/>
        <v>0</v>
      </c>
      <c r="AH1091" s="33">
        <f t="shared" si="189"/>
        <v>0</v>
      </c>
      <c r="AI1091" s="33">
        <f t="shared" si="189"/>
        <v>0</v>
      </c>
      <c r="AJ1091" s="33">
        <f t="shared" si="189"/>
        <v>0</v>
      </c>
      <c r="AK1091" s="33">
        <f t="shared" si="189"/>
        <v>0</v>
      </c>
      <c r="AL1091" s="33">
        <f t="shared" si="189"/>
        <v>0</v>
      </c>
      <c r="AM1091" s="33">
        <f t="shared" si="189"/>
        <v>0</v>
      </c>
    </row>
    <row r="1092" spans="1:39">
      <c r="A1092" s="33" t="s">
        <v>1</v>
      </c>
      <c r="B1092" s="33" t="str">
        <f t="shared" si="187"/>
        <v>1960s</v>
      </c>
      <c r="C1092" s="33" t="s">
        <v>164</v>
      </c>
      <c r="D1092" s="77">
        <v>2</v>
      </c>
      <c r="E1092" s="33">
        <f t="shared" si="181"/>
        <v>0</v>
      </c>
      <c r="F1092" s="33">
        <f t="shared" si="181"/>
        <v>0</v>
      </c>
      <c r="G1092" s="33">
        <f t="shared" si="181"/>
        <v>0</v>
      </c>
      <c r="H1092" s="33">
        <f t="shared" si="181"/>
        <v>0</v>
      </c>
      <c r="I1092" s="33">
        <f t="shared" si="181"/>
        <v>1</v>
      </c>
      <c r="J1092" s="33">
        <f t="shared" si="181"/>
        <v>0</v>
      </c>
      <c r="K1092" s="33">
        <f t="shared" si="188"/>
        <v>0</v>
      </c>
      <c r="L1092" s="33">
        <f t="shared" si="188"/>
        <v>0</v>
      </c>
      <c r="M1092" s="33">
        <f t="shared" si="188"/>
        <v>0</v>
      </c>
      <c r="N1092" s="33">
        <f t="shared" si="183"/>
        <v>0</v>
      </c>
      <c r="O1092" s="33">
        <f t="shared" si="183"/>
        <v>0</v>
      </c>
      <c r="P1092" s="33">
        <f t="shared" si="183"/>
        <v>0</v>
      </c>
      <c r="Q1092" s="36">
        <f t="shared" si="185"/>
        <v>1</v>
      </c>
      <c r="R1092" s="33" t="s">
        <v>328</v>
      </c>
      <c r="U1092" s="33" t="s">
        <v>1</v>
      </c>
      <c r="V1092" s="33" t="s">
        <v>5</v>
      </c>
      <c r="W1092" s="33" t="s">
        <v>164</v>
      </c>
      <c r="X1092" s="33">
        <v>1</v>
      </c>
      <c r="Y1092" s="33">
        <v>8.8734301446800004</v>
      </c>
      <c r="Z1092" s="33">
        <v>8</v>
      </c>
      <c r="AB1092" s="33">
        <f t="shared" si="189"/>
        <v>0</v>
      </c>
      <c r="AC1092" s="33">
        <f t="shared" si="189"/>
        <v>0</v>
      </c>
      <c r="AD1092" s="33">
        <f t="shared" si="189"/>
        <v>0</v>
      </c>
      <c r="AE1092" s="33">
        <f t="shared" si="189"/>
        <v>0</v>
      </c>
      <c r="AF1092" s="33">
        <f t="shared" si="189"/>
        <v>1</v>
      </c>
      <c r="AG1092" s="33">
        <f t="shared" si="189"/>
        <v>0</v>
      </c>
      <c r="AH1092" s="33">
        <f t="shared" si="189"/>
        <v>0</v>
      </c>
      <c r="AI1092" s="33">
        <f t="shared" si="189"/>
        <v>0</v>
      </c>
      <c r="AJ1092" s="33">
        <f t="shared" si="189"/>
        <v>0</v>
      </c>
      <c r="AK1092" s="33">
        <f t="shared" si="189"/>
        <v>0</v>
      </c>
      <c r="AL1092" s="33">
        <f t="shared" si="189"/>
        <v>0</v>
      </c>
      <c r="AM1092" s="33">
        <f t="shared" si="189"/>
        <v>0</v>
      </c>
    </row>
    <row r="1093" spans="1:39">
      <c r="A1093" s="33" t="s">
        <v>1</v>
      </c>
      <c r="B1093" s="33" t="str">
        <f t="shared" si="187"/>
        <v>1960s</v>
      </c>
      <c r="C1093" s="33" t="s">
        <v>164</v>
      </c>
      <c r="D1093" s="77" t="s">
        <v>161</v>
      </c>
      <c r="E1093" s="33">
        <f t="shared" si="181"/>
        <v>0</v>
      </c>
      <c r="F1093" s="33">
        <f t="shared" si="181"/>
        <v>0</v>
      </c>
      <c r="G1093" s="33">
        <f t="shared" si="181"/>
        <v>0</v>
      </c>
      <c r="H1093" s="33">
        <f t="shared" si="181"/>
        <v>0</v>
      </c>
      <c r="I1093" s="33">
        <f t="shared" si="181"/>
        <v>1</v>
      </c>
      <c r="J1093" s="33">
        <f t="shared" si="181"/>
        <v>0</v>
      </c>
      <c r="K1093" s="33">
        <f t="shared" si="188"/>
        <v>0</v>
      </c>
      <c r="L1093" s="33">
        <f t="shared" si="188"/>
        <v>0</v>
      </c>
      <c r="M1093" s="33">
        <f t="shared" si="188"/>
        <v>0</v>
      </c>
      <c r="N1093" s="33">
        <f t="shared" si="183"/>
        <v>0</v>
      </c>
      <c r="O1093" s="33">
        <f t="shared" si="183"/>
        <v>0</v>
      </c>
      <c r="P1093" s="33">
        <f t="shared" si="183"/>
        <v>0</v>
      </c>
      <c r="Q1093" s="36">
        <f t="shared" si="185"/>
        <v>1</v>
      </c>
      <c r="R1093" s="33" t="s">
        <v>328</v>
      </c>
      <c r="U1093" s="33" t="s">
        <v>1</v>
      </c>
      <c r="V1093" s="33" t="s">
        <v>5</v>
      </c>
      <c r="W1093" s="33" t="s">
        <v>164</v>
      </c>
      <c r="X1093" s="33">
        <v>2</v>
      </c>
      <c r="Y1093" s="33">
        <v>8.4247590838500006</v>
      </c>
      <c r="Z1093" s="33">
        <v>8</v>
      </c>
      <c r="AB1093" s="33">
        <f t="shared" si="189"/>
        <v>0</v>
      </c>
      <c r="AC1093" s="33">
        <f t="shared" si="189"/>
        <v>0</v>
      </c>
      <c r="AD1093" s="33">
        <f t="shared" si="189"/>
        <v>0</v>
      </c>
      <c r="AE1093" s="33">
        <f t="shared" si="189"/>
        <v>0</v>
      </c>
      <c r="AF1093" s="33">
        <f t="shared" si="189"/>
        <v>1</v>
      </c>
      <c r="AG1093" s="33">
        <f t="shared" si="189"/>
        <v>0</v>
      </c>
      <c r="AH1093" s="33">
        <f t="shared" si="189"/>
        <v>0</v>
      </c>
      <c r="AI1093" s="33">
        <f t="shared" si="189"/>
        <v>0</v>
      </c>
      <c r="AJ1093" s="33">
        <f t="shared" si="189"/>
        <v>0</v>
      </c>
      <c r="AK1093" s="33">
        <f t="shared" si="189"/>
        <v>0</v>
      </c>
      <c r="AL1093" s="33">
        <f t="shared" si="189"/>
        <v>0</v>
      </c>
      <c r="AM1093" s="33">
        <f t="shared" si="189"/>
        <v>0</v>
      </c>
    </row>
    <row r="1094" spans="1:39">
      <c r="A1094" s="33" t="s">
        <v>1</v>
      </c>
      <c r="B1094" s="33" t="str">
        <f t="shared" si="187"/>
        <v>1960s</v>
      </c>
      <c r="C1094" s="33" t="s">
        <v>165</v>
      </c>
      <c r="D1094" s="77">
        <v>1</v>
      </c>
      <c r="E1094" s="33">
        <f t="shared" si="181"/>
        <v>0</v>
      </c>
      <c r="F1094" s="33">
        <f t="shared" si="181"/>
        <v>0</v>
      </c>
      <c r="G1094" s="33">
        <f t="shared" si="181"/>
        <v>0</v>
      </c>
      <c r="H1094" s="33">
        <f t="shared" si="181"/>
        <v>0</v>
      </c>
      <c r="I1094" s="33">
        <f t="shared" si="181"/>
        <v>1</v>
      </c>
      <c r="J1094" s="33">
        <f t="shared" si="181"/>
        <v>0</v>
      </c>
      <c r="K1094" s="33">
        <f t="shared" si="188"/>
        <v>0</v>
      </c>
      <c r="L1094" s="33">
        <f t="shared" si="188"/>
        <v>0</v>
      </c>
      <c r="M1094" s="33">
        <f t="shared" si="188"/>
        <v>0</v>
      </c>
      <c r="N1094" s="33">
        <f t="shared" si="183"/>
        <v>0</v>
      </c>
      <c r="O1094" s="33">
        <f t="shared" si="183"/>
        <v>0</v>
      </c>
      <c r="P1094" s="33">
        <f t="shared" si="183"/>
        <v>0</v>
      </c>
      <c r="Q1094" s="36">
        <f t="shared" si="185"/>
        <v>1</v>
      </c>
      <c r="R1094" s="33" t="s">
        <v>328</v>
      </c>
      <c r="U1094" s="33" t="s">
        <v>1</v>
      </c>
      <c r="V1094" s="33" t="s">
        <v>5</v>
      </c>
      <c r="W1094" s="33" t="s">
        <v>164</v>
      </c>
      <c r="X1094" s="33" t="s">
        <v>161</v>
      </c>
      <c r="Y1094" s="33">
        <v>8.7197707549800008</v>
      </c>
      <c r="Z1094" s="33">
        <v>8</v>
      </c>
      <c r="AB1094" s="33">
        <f t="shared" si="189"/>
        <v>0</v>
      </c>
      <c r="AC1094" s="33">
        <f t="shared" si="189"/>
        <v>0</v>
      </c>
      <c r="AD1094" s="33">
        <f t="shared" si="189"/>
        <v>0</v>
      </c>
      <c r="AE1094" s="33">
        <f t="shared" si="189"/>
        <v>0</v>
      </c>
      <c r="AF1094" s="33">
        <f t="shared" si="189"/>
        <v>1</v>
      </c>
      <c r="AG1094" s="33">
        <f t="shared" si="189"/>
        <v>0</v>
      </c>
      <c r="AH1094" s="33">
        <f t="shared" si="189"/>
        <v>0</v>
      </c>
      <c r="AI1094" s="33">
        <f t="shared" si="189"/>
        <v>0</v>
      </c>
      <c r="AJ1094" s="33">
        <f t="shared" si="189"/>
        <v>0</v>
      </c>
      <c r="AK1094" s="33">
        <f t="shared" si="189"/>
        <v>0</v>
      </c>
      <c r="AL1094" s="33">
        <f t="shared" si="189"/>
        <v>0</v>
      </c>
      <c r="AM1094" s="33">
        <f t="shared" si="189"/>
        <v>0</v>
      </c>
    </row>
    <row r="1095" spans="1:39">
      <c r="A1095" s="33" t="s">
        <v>1</v>
      </c>
      <c r="B1095" s="33" t="str">
        <f t="shared" si="187"/>
        <v>1960s</v>
      </c>
      <c r="C1095" s="33" t="s">
        <v>165</v>
      </c>
      <c r="D1095" s="77">
        <v>2</v>
      </c>
      <c r="E1095" s="33">
        <f t="shared" ref="E1095:J1127" si="190">AB1095</f>
        <v>0</v>
      </c>
      <c r="F1095" s="33">
        <f t="shared" si="190"/>
        <v>0</v>
      </c>
      <c r="G1095" s="33">
        <f t="shared" si="190"/>
        <v>0</v>
      </c>
      <c r="H1095" s="33">
        <f t="shared" si="190"/>
        <v>0</v>
      </c>
      <c r="I1095" s="33">
        <f t="shared" si="190"/>
        <v>0</v>
      </c>
      <c r="J1095" s="33">
        <f t="shared" si="190"/>
        <v>1</v>
      </c>
      <c r="K1095" s="33">
        <f t="shared" si="188"/>
        <v>0</v>
      </c>
      <c r="L1095" s="33">
        <f t="shared" si="188"/>
        <v>0</v>
      </c>
      <c r="M1095" s="33">
        <f t="shared" si="188"/>
        <v>0</v>
      </c>
      <c r="N1095" s="33">
        <f t="shared" si="183"/>
        <v>0</v>
      </c>
      <c r="O1095" s="33">
        <f t="shared" si="183"/>
        <v>0</v>
      </c>
      <c r="P1095" s="33">
        <f t="shared" si="183"/>
        <v>0</v>
      </c>
      <c r="Q1095" s="36">
        <f t="shared" si="185"/>
        <v>1</v>
      </c>
      <c r="R1095" s="33" t="s">
        <v>328</v>
      </c>
      <c r="U1095" s="33" t="s">
        <v>1</v>
      </c>
      <c r="V1095" s="33" t="s">
        <v>5</v>
      </c>
      <c r="W1095" s="33" t="s">
        <v>165</v>
      </c>
      <c r="X1095" s="33">
        <v>1</v>
      </c>
      <c r="Y1095" s="33">
        <v>7.3142860918399997</v>
      </c>
      <c r="Z1095" s="33">
        <v>7</v>
      </c>
      <c r="AB1095" s="33">
        <f t="shared" si="189"/>
        <v>0</v>
      </c>
      <c r="AC1095" s="33">
        <f t="shared" si="189"/>
        <v>0</v>
      </c>
      <c r="AD1095" s="33">
        <f t="shared" si="189"/>
        <v>0</v>
      </c>
      <c r="AE1095" s="33">
        <f t="shared" si="189"/>
        <v>0</v>
      </c>
      <c r="AF1095" s="33">
        <f t="shared" si="189"/>
        <v>0</v>
      </c>
      <c r="AG1095" s="33">
        <f t="shared" si="189"/>
        <v>1</v>
      </c>
      <c r="AH1095" s="33">
        <f t="shared" si="189"/>
        <v>0</v>
      </c>
      <c r="AI1095" s="33">
        <f t="shared" si="189"/>
        <v>0</v>
      </c>
      <c r="AJ1095" s="33">
        <f t="shared" si="189"/>
        <v>0</v>
      </c>
      <c r="AK1095" s="33">
        <f t="shared" si="189"/>
        <v>0</v>
      </c>
      <c r="AL1095" s="33">
        <f t="shared" si="189"/>
        <v>0</v>
      </c>
      <c r="AM1095" s="33">
        <f t="shared" si="189"/>
        <v>0</v>
      </c>
    </row>
    <row r="1096" spans="1:39">
      <c r="A1096" s="33" t="s">
        <v>1</v>
      </c>
      <c r="B1096" s="33" t="str">
        <f t="shared" si="187"/>
        <v>1960s</v>
      </c>
      <c r="C1096" s="33" t="s">
        <v>165</v>
      </c>
      <c r="D1096" s="77" t="s">
        <v>161</v>
      </c>
      <c r="E1096" s="33">
        <f t="shared" si="190"/>
        <v>0</v>
      </c>
      <c r="F1096" s="33">
        <f t="shared" si="190"/>
        <v>0</v>
      </c>
      <c r="G1096" s="33">
        <f t="shared" si="190"/>
        <v>0</v>
      </c>
      <c r="H1096" s="33">
        <f t="shared" si="190"/>
        <v>0</v>
      </c>
      <c r="I1096" s="33">
        <f t="shared" si="190"/>
        <v>0</v>
      </c>
      <c r="J1096" s="33">
        <f t="shared" si="190"/>
        <v>1</v>
      </c>
      <c r="K1096" s="33">
        <f t="shared" si="188"/>
        <v>0</v>
      </c>
      <c r="L1096" s="33">
        <f t="shared" si="188"/>
        <v>0</v>
      </c>
      <c r="M1096" s="33">
        <f t="shared" si="188"/>
        <v>0</v>
      </c>
      <c r="N1096" s="33">
        <f t="shared" si="183"/>
        <v>0</v>
      </c>
      <c r="O1096" s="33">
        <f t="shared" si="183"/>
        <v>0</v>
      </c>
      <c r="P1096" s="33">
        <f t="shared" si="183"/>
        <v>0</v>
      </c>
      <c r="Q1096" s="36">
        <f t="shared" si="185"/>
        <v>1</v>
      </c>
      <c r="R1096" s="33" t="s">
        <v>328</v>
      </c>
      <c r="U1096" s="33" t="s">
        <v>1</v>
      </c>
      <c r="V1096" s="33" t="s">
        <v>5</v>
      </c>
      <c r="W1096" s="33" t="s">
        <v>165</v>
      </c>
      <c r="X1096" s="33">
        <v>2</v>
      </c>
      <c r="Y1096" s="33">
        <v>6.9444507016300001</v>
      </c>
      <c r="Z1096" s="33">
        <v>7</v>
      </c>
      <c r="AB1096" s="33">
        <f t="shared" ref="AB1096:AM1108" si="191">IF(AB$2=$Z1096,1,0)</f>
        <v>0</v>
      </c>
      <c r="AC1096" s="33">
        <f t="shared" si="191"/>
        <v>0</v>
      </c>
      <c r="AD1096" s="33">
        <f t="shared" si="191"/>
        <v>0</v>
      </c>
      <c r="AE1096" s="33">
        <f t="shared" si="191"/>
        <v>0</v>
      </c>
      <c r="AF1096" s="33">
        <f t="shared" si="191"/>
        <v>0</v>
      </c>
      <c r="AG1096" s="33">
        <f t="shared" si="191"/>
        <v>1</v>
      </c>
      <c r="AH1096" s="33">
        <f t="shared" si="191"/>
        <v>0</v>
      </c>
      <c r="AI1096" s="33">
        <f t="shared" si="191"/>
        <v>0</v>
      </c>
      <c r="AJ1096" s="33">
        <f t="shared" si="191"/>
        <v>0</v>
      </c>
      <c r="AK1096" s="33">
        <f t="shared" si="191"/>
        <v>0</v>
      </c>
      <c r="AL1096" s="33">
        <f t="shared" si="191"/>
        <v>0</v>
      </c>
      <c r="AM1096" s="33">
        <f t="shared" si="191"/>
        <v>0</v>
      </c>
    </row>
    <row r="1097" spans="1:39">
      <c r="A1097" s="33" t="s">
        <v>1</v>
      </c>
      <c r="B1097" s="33" t="str">
        <f t="shared" si="187"/>
        <v>1960s</v>
      </c>
      <c r="C1097" s="33" t="s">
        <v>311</v>
      </c>
      <c r="D1097" s="77">
        <v>1</v>
      </c>
      <c r="E1097" s="33">
        <f t="shared" si="190"/>
        <v>0</v>
      </c>
      <c r="F1097" s="33">
        <f t="shared" si="190"/>
        <v>0</v>
      </c>
      <c r="G1097" s="33">
        <f t="shared" si="190"/>
        <v>0</v>
      </c>
      <c r="H1097" s="33">
        <f t="shared" si="190"/>
        <v>0</v>
      </c>
      <c r="I1097" s="33">
        <f t="shared" si="190"/>
        <v>0</v>
      </c>
      <c r="J1097" s="33">
        <f t="shared" si="190"/>
        <v>1</v>
      </c>
      <c r="K1097" s="33">
        <f t="shared" si="188"/>
        <v>0</v>
      </c>
      <c r="L1097" s="33">
        <f t="shared" si="188"/>
        <v>0</v>
      </c>
      <c r="M1097" s="33">
        <f t="shared" si="188"/>
        <v>0</v>
      </c>
      <c r="N1097" s="33">
        <f t="shared" si="183"/>
        <v>0</v>
      </c>
      <c r="O1097" s="33">
        <f t="shared" si="183"/>
        <v>0</v>
      </c>
      <c r="P1097" s="33">
        <f t="shared" si="183"/>
        <v>0</v>
      </c>
      <c r="Q1097" s="36">
        <f t="shared" si="185"/>
        <v>1</v>
      </c>
      <c r="R1097" s="33" t="s">
        <v>328</v>
      </c>
      <c r="U1097" s="33" t="s">
        <v>1</v>
      </c>
      <c r="V1097" s="33" t="s">
        <v>5</v>
      </c>
      <c r="W1097" s="33" t="s">
        <v>165</v>
      </c>
      <c r="X1097" s="33" t="s">
        <v>161</v>
      </c>
      <c r="Y1097" s="33">
        <v>7.1876260833999996</v>
      </c>
      <c r="Z1097" s="33">
        <v>7</v>
      </c>
      <c r="AB1097" s="33">
        <f t="shared" si="191"/>
        <v>0</v>
      </c>
      <c r="AC1097" s="33">
        <f t="shared" si="191"/>
        <v>0</v>
      </c>
      <c r="AD1097" s="33">
        <f t="shared" si="191"/>
        <v>0</v>
      </c>
      <c r="AE1097" s="33">
        <f t="shared" si="191"/>
        <v>0</v>
      </c>
      <c r="AF1097" s="33">
        <f t="shared" si="191"/>
        <v>0</v>
      </c>
      <c r="AG1097" s="33">
        <f t="shared" si="191"/>
        <v>1</v>
      </c>
      <c r="AH1097" s="33">
        <f t="shared" si="191"/>
        <v>0</v>
      </c>
      <c r="AI1097" s="33">
        <f t="shared" si="191"/>
        <v>0</v>
      </c>
      <c r="AJ1097" s="33">
        <f t="shared" si="191"/>
        <v>0</v>
      </c>
      <c r="AK1097" s="33">
        <f t="shared" si="191"/>
        <v>0</v>
      </c>
      <c r="AL1097" s="33">
        <f t="shared" si="191"/>
        <v>0</v>
      </c>
      <c r="AM1097" s="33">
        <f t="shared" si="191"/>
        <v>0</v>
      </c>
    </row>
    <row r="1098" spans="1:39">
      <c r="A1098" s="33" t="s">
        <v>1</v>
      </c>
      <c r="B1098" s="33" t="str">
        <f t="shared" si="187"/>
        <v>1970s</v>
      </c>
      <c r="C1098" s="33" t="s">
        <v>311</v>
      </c>
      <c r="D1098" s="77">
        <v>1</v>
      </c>
      <c r="E1098" s="33">
        <f t="shared" si="190"/>
        <v>0</v>
      </c>
      <c r="F1098" s="33">
        <f t="shared" si="190"/>
        <v>0</v>
      </c>
      <c r="G1098" s="33">
        <f t="shared" si="190"/>
        <v>1</v>
      </c>
      <c r="H1098" s="33">
        <f t="shared" si="190"/>
        <v>0</v>
      </c>
      <c r="I1098" s="33">
        <f t="shared" si="190"/>
        <v>0</v>
      </c>
      <c r="J1098" s="33">
        <f t="shared" si="190"/>
        <v>0</v>
      </c>
      <c r="K1098" s="33">
        <f t="shared" si="188"/>
        <v>0</v>
      </c>
      <c r="L1098" s="33">
        <f t="shared" si="188"/>
        <v>0</v>
      </c>
      <c r="M1098" s="33">
        <f t="shared" si="188"/>
        <v>0</v>
      </c>
      <c r="N1098" s="33">
        <f t="shared" si="183"/>
        <v>0</v>
      </c>
      <c r="O1098" s="33">
        <f t="shared" si="183"/>
        <v>0</v>
      </c>
      <c r="P1098" s="33">
        <f t="shared" si="183"/>
        <v>0</v>
      </c>
      <c r="Q1098" s="36">
        <f t="shared" si="185"/>
        <v>1</v>
      </c>
      <c r="R1098" s="33" t="s">
        <v>328</v>
      </c>
      <c r="U1098" s="33" t="s">
        <v>1</v>
      </c>
      <c r="V1098" s="33" t="s">
        <v>6</v>
      </c>
      <c r="W1098" s="33" t="s">
        <v>311</v>
      </c>
      <c r="X1098" s="33">
        <v>1</v>
      </c>
      <c r="Y1098" s="33">
        <v>15.545285892200001</v>
      </c>
      <c r="Z1098" s="33">
        <v>15</v>
      </c>
      <c r="AB1098" s="33">
        <f t="shared" si="191"/>
        <v>0</v>
      </c>
      <c r="AC1098" s="33">
        <f t="shared" si="191"/>
        <v>0</v>
      </c>
      <c r="AD1098" s="33">
        <f t="shared" si="191"/>
        <v>1</v>
      </c>
      <c r="AE1098" s="33">
        <f t="shared" si="191"/>
        <v>0</v>
      </c>
      <c r="AF1098" s="33">
        <f t="shared" si="191"/>
        <v>0</v>
      </c>
      <c r="AG1098" s="33">
        <f t="shared" si="191"/>
        <v>0</v>
      </c>
      <c r="AH1098" s="33">
        <f t="shared" si="191"/>
        <v>0</v>
      </c>
      <c r="AI1098" s="33">
        <f t="shared" si="191"/>
        <v>0</v>
      </c>
      <c r="AJ1098" s="33">
        <f t="shared" si="191"/>
        <v>0</v>
      </c>
      <c r="AK1098" s="33">
        <f t="shared" si="191"/>
        <v>0</v>
      </c>
      <c r="AL1098" s="33">
        <f t="shared" si="191"/>
        <v>0</v>
      </c>
      <c r="AM1098" s="33">
        <f t="shared" si="191"/>
        <v>0</v>
      </c>
    </row>
    <row r="1099" spans="1:39">
      <c r="A1099" s="33" t="s">
        <v>1</v>
      </c>
      <c r="B1099" s="33" t="str">
        <f t="shared" si="187"/>
        <v>1970s</v>
      </c>
      <c r="C1099" s="33" t="s">
        <v>311</v>
      </c>
      <c r="D1099" s="77">
        <v>2</v>
      </c>
      <c r="E1099" s="33">
        <f t="shared" si="190"/>
        <v>0</v>
      </c>
      <c r="F1099" s="33">
        <f t="shared" si="190"/>
        <v>0</v>
      </c>
      <c r="G1099" s="33">
        <f t="shared" si="190"/>
        <v>1</v>
      </c>
      <c r="H1099" s="33">
        <f t="shared" si="190"/>
        <v>0</v>
      </c>
      <c r="I1099" s="33">
        <f t="shared" si="190"/>
        <v>0</v>
      </c>
      <c r="J1099" s="33">
        <f t="shared" si="190"/>
        <v>0</v>
      </c>
      <c r="K1099" s="33">
        <f t="shared" si="188"/>
        <v>0</v>
      </c>
      <c r="L1099" s="33">
        <f t="shared" si="188"/>
        <v>0</v>
      </c>
      <c r="M1099" s="33">
        <f t="shared" si="188"/>
        <v>0</v>
      </c>
      <c r="N1099" s="33">
        <f t="shared" si="183"/>
        <v>0</v>
      </c>
      <c r="O1099" s="33">
        <f t="shared" si="183"/>
        <v>0</v>
      </c>
      <c r="P1099" s="33">
        <f t="shared" si="183"/>
        <v>0</v>
      </c>
      <c r="Q1099" s="36">
        <f t="shared" si="185"/>
        <v>1</v>
      </c>
      <c r="R1099" s="33" t="s">
        <v>328</v>
      </c>
      <c r="U1099" s="33" t="s">
        <v>1</v>
      </c>
      <c r="V1099" s="33" t="s">
        <v>6</v>
      </c>
      <c r="W1099" s="33" t="s">
        <v>311</v>
      </c>
      <c r="X1099" s="33">
        <v>2</v>
      </c>
      <c r="Y1099" s="33">
        <v>14.7592629227</v>
      </c>
      <c r="Z1099" s="33">
        <v>15</v>
      </c>
      <c r="AB1099" s="33">
        <f t="shared" si="191"/>
        <v>0</v>
      </c>
      <c r="AC1099" s="33">
        <f t="shared" si="191"/>
        <v>0</v>
      </c>
      <c r="AD1099" s="33">
        <f t="shared" si="191"/>
        <v>1</v>
      </c>
      <c r="AE1099" s="33">
        <f t="shared" si="191"/>
        <v>0</v>
      </c>
      <c r="AF1099" s="33">
        <f t="shared" si="191"/>
        <v>0</v>
      </c>
      <c r="AG1099" s="33">
        <f t="shared" si="191"/>
        <v>0</v>
      </c>
      <c r="AH1099" s="33">
        <f t="shared" si="191"/>
        <v>0</v>
      </c>
      <c r="AI1099" s="33">
        <f t="shared" si="191"/>
        <v>0</v>
      </c>
      <c r="AJ1099" s="33">
        <f t="shared" si="191"/>
        <v>0</v>
      </c>
      <c r="AK1099" s="33">
        <f t="shared" si="191"/>
        <v>0</v>
      </c>
      <c r="AL1099" s="33">
        <f t="shared" si="191"/>
        <v>0</v>
      </c>
      <c r="AM1099" s="33">
        <f t="shared" si="191"/>
        <v>0</v>
      </c>
    </row>
    <row r="1100" spans="1:39">
      <c r="A1100" s="33" t="s">
        <v>1</v>
      </c>
      <c r="B1100" s="33" t="str">
        <f t="shared" si="187"/>
        <v>1970s</v>
      </c>
      <c r="C1100" s="33" t="s">
        <v>311</v>
      </c>
      <c r="D1100" s="77" t="s">
        <v>161</v>
      </c>
      <c r="E1100" s="33">
        <f t="shared" si="190"/>
        <v>0</v>
      </c>
      <c r="F1100" s="33">
        <f t="shared" si="190"/>
        <v>0</v>
      </c>
      <c r="G1100" s="33">
        <f t="shared" si="190"/>
        <v>1</v>
      </c>
      <c r="H1100" s="33">
        <f t="shared" si="190"/>
        <v>0</v>
      </c>
      <c r="I1100" s="33">
        <f t="shared" si="190"/>
        <v>0</v>
      </c>
      <c r="J1100" s="33">
        <f t="shared" si="190"/>
        <v>0</v>
      </c>
      <c r="K1100" s="33">
        <f t="shared" si="188"/>
        <v>0</v>
      </c>
      <c r="L1100" s="33">
        <f t="shared" si="188"/>
        <v>0</v>
      </c>
      <c r="M1100" s="33">
        <f t="shared" si="188"/>
        <v>0</v>
      </c>
      <c r="N1100" s="33">
        <f t="shared" si="183"/>
        <v>0</v>
      </c>
      <c r="O1100" s="33">
        <f t="shared" si="183"/>
        <v>0</v>
      </c>
      <c r="P1100" s="33">
        <f t="shared" si="183"/>
        <v>0</v>
      </c>
      <c r="Q1100" s="36">
        <f t="shared" si="185"/>
        <v>1</v>
      </c>
      <c r="R1100" s="33" t="s">
        <v>328</v>
      </c>
      <c r="U1100" s="33" t="s">
        <v>1</v>
      </c>
      <c r="V1100" s="33" t="s">
        <v>6</v>
      </c>
      <c r="W1100" s="33" t="s">
        <v>311</v>
      </c>
      <c r="X1100" s="33" t="s">
        <v>161</v>
      </c>
      <c r="Y1100" s="33">
        <v>15.2760913301</v>
      </c>
      <c r="Z1100" s="33">
        <v>15</v>
      </c>
      <c r="AB1100" s="33">
        <f t="shared" si="191"/>
        <v>0</v>
      </c>
      <c r="AC1100" s="33">
        <f t="shared" si="191"/>
        <v>0</v>
      </c>
      <c r="AD1100" s="33">
        <f t="shared" si="191"/>
        <v>1</v>
      </c>
      <c r="AE1100" s="33">
        <f t="shared" si="191"/>
        <v>0</v>
      </c>
      <c r="AF1100" s="33">
        <f t="shared" si="191"/>
        <v>0</v>
      </c>
      <c r="AG1100" s="33">
        <f t="shared" si="191"/>
        <v>0</v>
      </c>
      <c r="AH1100" s="33">
        <f t="shared" si="191"/>
        <v>0</v>
      </c>
      <c r="AI1100" s="33">
        <f t="shared" si="191"/>
        <v>0</v>
      </c>
      <c r="AJ1100" s="33">
        <f t="shared" si="191"/>
        <v>0</v>
      </c>
      <c r="AK1100" s="33">
        <f t="shared" si="191"/>
        <v>0</v>
      </c>
      <c r="AL1100" s="33">
        <f t="shared" si="191"/>
        <v>0</v>
      </c>
      <c r="AM1100" s="33">
        <f t="shared" si="191"/>
        <v>0</v>
      </c>
    </row>
    <row r="1101" spans="1:39">
      <c r="A1101" s="33" t="s">
        <v>1</v>
      </c>
      <c r="B1101" s="33" t="str">
        <f t="shared" si="187"/>
        <v>1970s</v>
      </c>
      <c r="C1101" s="33" t="s">
        <v>162</v>
      </c>
      <c r="D1101" s="77">
        <v>1</v>
      </c>
      <c r="E1101" s="33">
        <f t="shared" si="190"/>
        <v>0</v>
      </c>
      <c r="F1101" s="33">
        <f t="shared" si="190"/>
        <v>0</v>
      </c>
      <c r="G1101" s="33">
        <f t="shared" si="190"/>
        <v>1</v>
      </c>
      <c r="H1101" s="33">
        <f t="shared" si="190"/>
        <v>0</v>
      </c>
      <c r="I1101" s="33">
        <f t="shared" si="190"/>
        <v>0</v>
      </c>
      <c r="J1101" s="33">
        <f t="shared" si="190"/>
        <v>0</v>
      </c>
      <c r="K1101" s="33">
        <f t="shared" si="188"/>
        <v>0</v>
      </c>
      <c r="L1101" s="33">
        <f t="shared" si="188"/>
        <v>0</v>
      </c>
      <c r="M1101" s="33">
        <f t="shared" si="188"/>
        <v>0</v>
      </c>
      <c r="N1101" s="33">
        <f t="shared" si="183"/>
        <v>0</v>
      </c>
      <c r="O1101" s="33">
        <f t="shared" si="183"/>
        <v>0</v>
      </c>
      <c r="P1101" s="33">
        <f t="shared" si="183"/>
        <v>0</v>
      </c>
      <c r="Q1101" s="36">
        <f t="shared" si="185"/>
        <v>1</v>
      </c>
      <c r="R1101" s="33" t="s">
        <v>328</v>
      </c>
      <c r="U1101" s="33" t="s">
        <v>1</v>
      </c>
      <c r="V1101" s="33" t="s">
        <v>6</v>
      </c>
      <c r="W1101" s="33" t="s">
        <v>162</v>
      </c>
      <c r="X1101" s="33">
        <v>1</v>
      </c>
      <c r="Y1101" s="33">
        <v>12.813834846400001</v>
      </c>
      <c r="Z1101" s="33">
        <v>15</v>
      </c>
      <c r="AB1101" s="33">
        <f t="shared" si="191"/>
        <v>0</v>
      </c>
      <c r="AC1101" s="33">
        <f t="shared" si="191"/>
        <v>0</v>
      </c>
      <c r="AD1101" s="33">
        <f t="shared" si="191"/>
        <v>1</v>
      </c>
      <c r="AE1101" s="33">
        <f t="shared" si="191"/>
        <v>0</v>
      </c>
      <c r="AF1101" s="33">
        <f t="shared" si="191"/>
        <v>0</v>
      </c>
      <c r="AG1101" s="33">
        <f t="shared" si="191"/>
        <v>0</v>
      </c>
      <c r="AH1101" s="33">
        <f t="shared" si="191"/>
        <v>0</v>
      </c>
      <c r="AI1101" s="33">
        <f t="shared" si="191"/>
        <v>0</v>
      </c>
      <c r="AJ1101" s="33">
        <f t="shared" si="191"/>
        <v>0</v>
      </c>
      <c r="AK1101" s="33">
        <f t="shared" si="191"/>
        <v>0</v>
      </c>
      <c r="AL1101" s="33">
        <f t="shared" si="191"/>
        <v>0</v>
      </c>
      <c r="AM1101" s="33">
        <f t="shared" si="191"/>
        <v>0</v>
      </c>
    </row>
    <row r="1102" spans="1:39">
      <c r="A1102" s="33" t="s">
        <v>1</v>
      </c>
      <c r="B1102" s="33" t="str">
        <f t="shared" si="187"/>
        <v>1970s</v>
      </c>
      <c r="C1102" s="33" t="s">
        <v>162</v>
      </c>
      <c r="D1102" s="77">
        <v>2</v>
      </c>
      <c r="E1102" s="33">
        <f t="shared" si="190"/>
        <v>0</v>
      </c>
      <c r="F1102" s="33">
        <f t="shared" si="190"/>
        <v>0</v>
      </c>
      <c r="G1102" s="33">
        <f t="shared" si="190"/>
        <v>0</v>
      </c>
      <c r="H1102" s="33">
        <f t="shared" si="190"/>
        <v>1</v>
      </c>
      <c r="I1102" s="33">
        <f t="shared" si="190"/>
        <v>0</v>
      </c>
      <c r="J1102" s="33">
        <f t="shared" si="190"/>
        <v>0</v>
      </c>
      <c r="K1102" s="33">
        <f t="shared" si="188"/>
        <v>0</v>
      </c>
      <c r="L1102" s="33">
        <f t="shared" si="188"/>
        <v>0</v>
      </c>
      <c r="M1102" s="33">
        <f t="shared" si="188"/>
        <v>0</v>
      </c>
      <c r="N1102" s="33">
        <f t="shared" si="183"/>
        <v>0</v>
      </c>
      <c r="O1102" s="33">
        <f t="shared" si="183"/>
        <v>0</v>
      </c>
      <c r="P1102" s="33">
        <f t="shared" si="183"/>
        <v>0</v>
      </c>
      <c r="Q1102" s="36">
        <f t="shared" si="185"/>
        <v>1</v>
      </c>
      <c r="R1102" s="33" t="s">
        <v>328</v>
      </c>
      <c r="U1102" s="33" t="s">
        <v>1</v>
      </c>
      <c r="V1102" s="33" t="s">
        <v>6</v>
      </c>
      <c r="W1102" s="33" t="s">
        <v>162</v>
      </c>
      <c r="X1102" s="33">
        <v>2</v>
      </c>
      <c r="Y1102" s="33">
        <v>12.1659234097</v>
      </c>
      <c r="Z1102" s="33">
        <v>10</v>
      </c>
      <c r="AB1102" s="33">
        <f t="shared" si="191"/>
        <v>0</v>
      </c>
      <c r="AC1102" s="33">
        <f t="shared" si="191"/>
        <v>0</v>
      </c>
      <c r="AD1102" s="33">
        <f t="shared" si="191"/>
        <v>0</v>
      </c>
      <c r="AE1102" s="33">
        <f t="shared" si="191"/>
        <v>1</v>
      </c>
      <c r="AF1102" s="33">
        <f t="shared" si="191"/>
        <v>0</v>
      </c>
      <c r="AG1102" s="33">
        <f t="shared" si="191"/>
        <v>0</v>
      </c>
      <c r="AH1102" s="33">
        <f t="shared" si="191"/>
        <v>0</v>
      </c>
      <c r="AI1102" s="33">
        <f t="shared" si="191"/>
        <v>0</v>
      </c>
      <c r="AJ1102" s="33">
        <f t="shared" si="191"/>
        <v>0</v>
      </c>
      <c r="AK1102" s="33">
        <f t="shared" si="191"/>
        <v>0</v>
      </c>
      <c r="AL1102" s="33">
        <f t="shared" si="191"/>
        <v>0</v>
      </c>
      <c r="AM1102" s="33">
        <f t="shared" si="191"/>
        <v>0</v>
      </c>
    </row>
    <row r="1103" spans="1:39">
      <c r="A1103" s="33" t="s">
        <v>1</v>
      </c>
      <c r="B1103" s="33" t="str">
        <f t="shared" si="187"/>
        <v>1970s</v>
      </c>
      <c r="C1103" s="33" t="s">
        <v>162</v>
      </c>
      <c r="D1103" s="77" t="s">
        <v>161</v>
      </c>
      <c r="E1103" s="33">
        <f t="shared" si="190"/>
        <v>0</v>
      </c>
      <c r="F1103" s="33">
        <f t="shared" si="190"/>
        <v>0</v>
      </c>
      <c r="G1103" s="33">
        <f t="shared" si="190"/>
        <v>1</v>
      </c>
      <c r="H1103" s="33">
        <f t="shared" si="190"/>
        <v>0</v>
      </c>
      <c r="I1103" s="33">
        <f t="shared" si="190"/>
        <v>0</v>
      </c>
      <c r="J1103" s="33">
        <f t="shared" si="190"/>
        <v>0</v>
      </c>
      <c r="K1103" s="33">
        <f t="shared" si="188"/>
        <v>0</v>
      </c>
      <c r="L1103" s="33">
        <f t="shared" si="188"/>
        <v>0</v>
      </c>
      <c r="M1103" s="33">
        <f t="shared" si="188"/>
        <v>0</v>
      </c>
      <c r="N1103" s="33">
        <f t="shared" si="183"/>
        <v>0</v>
      </c>
      <c r="O1103" s="33">
        <f t="shared" si="183"/>
        <v>0</v>
      </c>
      <c r="P1103" s="33">
        <f t="shared" si="183"/>
        <v>0</v>
      </c>
      <c r="Q1103" s="36">
        <f t="shared" si="185"/>
        <v>1</v>
      </c>
      <c r="R1103" s="33" t="s">
        <v>328</v>
      </c>
      <c r="U1103" s="33" t="s">
        <v>1</v>
      </c>
      <c r="V1103" s="33" t="s">
        <v>6</v>
      </c>
      <c r="W1103" s="33" t="s">
        <v>162</v>
      </c>
      <c r="X1103" s="33" t="s">
        <v>161</v>
      </c>
      <c r="Y1103" s="33">
        <v>12.5919402679</v>
      </c>
      <c r="Z1103" s="33">
        <v>15</v>
      </c>
      <c r="AB1103" s="33">
        <f t="shared" si="191"/>
        <v>0</v>
      </c>
      <c r="AC1103" s="33">
        <f t="shared" si="191"/>
        <v>0</v>
      </c>
      <c r="AD1103" s="33">
        <f t="shared" si="191"/>
        <v>1</v>
      </c>
      <c r="AE1103" s="33">
        <f t="shared" si="191"/>
        <v>0</v>
      </c>
      <c r="AF1103" s="33">
        <f t="shared" si="191"/>
        <v>0</v>
      </c>
      <c r="AG1103" s="33">
        <f t="shared" si="191"/>
        <v>0</v>
      </c>
      <c r="AH1103" s="33">
        <f t="shared" si="191"/>
        <v>0</v>
      </c>
      <c r="AI1103" s="33">
        <f t="shared" si="191"/>
        <v>0</v>
      </c>
      <c r="AJ1103" s="33">
        <f t="shared" si="191"/>
        <v>0</v>
      </c>
      <c r="AK1103" s="33">
        <f t="shared" si="191"/>
        <v>0</v>
      </c>
      <c r="AL1103" s="33">
        <f t="shared" si="191"/>
        <v>0</v>
      </c>
      <c r="AM1103" s="33">
        <f t="shared" si="191"/>
        <v>0</v>
      </c>
    </row>
    <row r="1104" spans="1:39">
      <c r="A1104" s="33" t="s">
        <v>1</v>
      </c>
      <c r="B1104" s="33" t="str">
        <f t="shared" si="187"/>
        <v>1970s</v>
      </c>
      <c r="C1104" s="33" t="s">
        <v>163</v>
      </c>
      <c r="D1104" s="77">
        <v>1</v>
      </c>
      <c r="E1104" s="33">
        <f t="shared" si="190"/>
        <v>0</v>
      </c>
      <c r="F1104" s="33">
        <f t="shared" si="190"/>
        <v>0</v>
      </c>
      <c r="G1104" s="33">
        <f t="shared" si="190"/>
        <v>0</v>
      </c>
      <c r="H1104" s="33">
        <f t="shared" si="190"/>
        <v>1</v>
      </c>
      <c r="I1104" s="33">
        <f t="shared" si="190"/>
        <v>0</v>
      </c>
      <c r="J1104" s="33">
        <f t="shared" si="190"/>
        <v>0</v>
      </c>
      <c r="K1104" s="33">
        <f t="shared" si="188"/>
        <v>0</v>
      </c>
      <c r="L1104" s="33">
        <f t="shared" si="188"/>
        <v>0</v>
      </c>
      <c r="M1104" s="33">
        <f t="shared" si="188"/>
        <v>0</v>
      </c>
      <c r="N1104" s="33">
        <f t="shared" si="188"/>
        <v>0</v>
      </c>
      <c r="O1104" s="33">
        <f t="shared" si="188"/>
        <v>0</v>
      </c>
      <c r="P1104" s="33">
        <f t="shared" si="188"/>
        <v>0</v>
      </c>
      <c r="Q1104" s="36">
        <f t="shared" si="185"/>
        <v>1</v>
      </c>
      <c r="R1104" s="33" t="s">
        <v>328</v>
      </c>
      <c r="U1104" s="33" t="s">
        <v>1</v>
      </c>
      <c r="V1104" s="33" t="s">
        <v>6</v>
      </c>
      <c r="W1104" s="33" t="s">
        <v>163</v>
      </c>
      <c r="X1104" s="33">
        <v>1</v>
      </c>
      <c r="Y1104" s="33">
        <v>10.562325106799999</v>
      </c>
      <c r="Z1104" s="33">
        <v>10</v>
      </c>
      <c r="AB1104" s="33">
        <f t="shared" si="191"/>
        <v>0</v>
      </c>
      <c r="AC1104" s="33">
        <f t="shared" si="191"/>
        <v>0</v>
      </c>
      <c r="AD1104" s="33">
        <f t="shared" si="191"/>
        <v>0</v>
      </c>
      <c r="AE1104" s="33">
        <f t="shared" si="191"/>
        <v>1</v>
      </c>
      <c r="AF1104" s="33">
        <f t="shared" si="191"/>
        <v>0</v>
      </c>
      <c r="AG1104" s="33">
        <f t="shared" si="191"/>
        <v>0</v>
      </c>
      <c r="AH1104" s="33">
        <f t="shared" si="191"/>
        <v>0</v>
      </c>
      <c r="AI1104" s="33">
        <f t="shared" si="191"/>
        <v>0</v>
      </c>
      <c r="AJ1104" s="33">
        <f t="shared" si="191"/>
        <v>0</v>
      </c>
      <c r="AK1104" s="33">
        <f t="shared" si="191"/>
        <v>0</v>
      </c>
      <c r="AL1104" s="33">
        <f t="shared" si="191"/>
        <v>0</v>
      </c>
      <c r="AM1104" s="33">
        <f t="shared" si="191"/>
        <v>0</v>
      </c>
    </row>
    <row r="1105" spans="1:39">
      <c r="A1105" s="33" t="s">
        <v>1</v>
      </c>
      <c r="B1105" s="33" t="str">
        <f t="shared" si="187"/>
        <v>1970s</v>
      </c>
      <c r="C1105" s="33" t="s">
        <v>163</v>
      </c>
      <c r="D1105" s="77">
        <v>2</v>
      </c>
      <c r="E1105" s="33">
        <f t="shared" si="190"/>
        <v>0</v>
      </c>
      <c r="F1105" s="33">
        <f t="shared" si="190"/>
        <v>0</v>
      </c>
      <c r="G1105" s="33">
        <f t="shared" si="190"/>
        <v>0</v>
      </c>
      <c r="H1105" s="33">
        <f t="shared" si="190"/>
        <v>1</v>
      </c>
      <c r="I1105" s="33">
        <f t="shared" si="190"/>
        <v>0</v>
      </c>
      <c r="J1105" s="33">
        <f t="shared" si="190"/>
        <v>0</v>
      </c>
      <c r="K1105" s="33">
        <f t="shared" si="188"/>
        <v>0</v>
      </c>
      <c r="L1105" s="33">
        <f t="shared" si="188"/>
        <v>0</v>
      </c>
      <c r="M1105" s="33">
        <f t="shared" si="188"/>
        <v>0</v>
      </c>
      <c r="N1105" s="33">
        <f t="shared" si="188"/>
        <v>0</v>
      </c>
      <c r="O1105" s="33">
        <f t="shared" si="188"/>
        <v>0</v>
      </c>
      <c r="P1105" s="33">
        <f t="shared" si="188"/>
        <v>0</v>
      </c>
      <c r="Q1105" s="36">
        <f t="shared" si="185"/>
        <v>1</v>
      </c>
      <c r="R1105" s="33" t="s">
        <v>328</v>
      </c>
      <c r="U1105" s="33" t="s">
        <v>1</v>
      </c>
      <c r="V1105" s="33" t="s">
        <v>6</v>
      </c>
      <c r="W1105" s="33" t="s">
        <v>163</v>
      </c>
      <c r="X1105" s="33">
        <v>2</v>
      </c>
      <c r="Y1105" s="33">
        <v>10.0282577244</v>
      </c>
      <c r="Z1105" s="33">
        <v>10</v>
      </c>
      <c r="AB1105" s="33">
        <f t="shared" si="191"/>
        <v>0</v>
      </c>
      <c r="AC1105" s="33">
        <f t="shared" si="191"/>
        <v>0</v>
      </c>
      <c r="AD1105" s="33">
        <f t="shared" si="191"/>
        <v>0</v>
      </c>
      <c r="AE1105" s="33">
        <f t="shared" si="191"/>
        <v>1</v>
      </c>
      <c r="AF1105" s="33">
        <f t="shared" si="191"/>
        <v>0</v>
      </c>
      <c r="AG1105" s="33">
        <f t="shared" si="191"/>
        <v>0</v>
      </c>
      <c r="AH1105" s="33">
        <f t="shared" si="191"/>
        <v>0</v>
      </c>
      <c r="AI1105" s="33">
        <f t="shared" si="191"/>
        <v>0</v>
      </c>
      <c r="AJ1105" s="33">
        <f t="shared" si="191"/>
        <v>0</v>
      </c>
      <c r="AK1105" s="33">
        <f t="shared" si="191"/>
        <v>0</v>
      </c>
      <c r="AL1105" s="33">
        <f t="shared" si="191"/>
        <v>0</v>
      </c>
      <c r="AM1105" s="33">
        <f t="shared" si="191"/>
        <v>0</v>
      </c>
    </row>
    <row r="1106" spans="1:39">
      <c r="A1106" s="33" t="s">
        <v>1</v>
      </c>
      <c r="B1106" s="33" t="str">
        <f t="shared" si="187"/>
        <v>1970s</v>
      </c>
      <c r="C1106" s="33" t="s">
        <v>163</v>
      </c>
      <c r="D1106" s="77" t="s">
        <v>161</v>
      </c>
      <c r="E1106" s="33">
        <f t="shared" si="190"/>
        <v>0</v>
      </c>
      <c r="F1106" s="33">
        <f t="shared" si="190"/>
        <v>0</v>
      </c>
      <c r="G1106" s="33">
        <f t="shared" si="190"/>
        <v>0</v>
      </c>
      <c r="H1106" s="33">
        <f t="shared" si="190"/>
        <v>1</v>
      </c>
      <c r="I1106" s="33">
        <f t="shared" si="190"/>
        <v>0</v>
      </c>
      <c r="J1106" s="33">
        <f t="shared" si="190"/>
        <v>0</v>
      </c>
      <c r="K1106" s="33">
        <f t="shared" si="188"/>
        <v>0</v>
      </c>
      <c r="L1106" s="33">
        <f t="shared" si="188"/>
        <v>0</v>
      </c>
      <c r="M1106" s="33">
        <f t="shared" si="188"/>
        <v>0</v>
      </c>
      <c r="N1106" s="33">
        <f t="shared" si="188"/>
        <v>0</v>
      </c>
      <c r="O1106" s="33">
        <f t="shared" si="188"/>
        <v>0</v>
      </c>
      <c r="P1106" s="33">
        <f t="shared" si="188"/>
        <v>0</v>
      </c>
      <c r="Q1106" s="36">
        <f t="shared" si="185"/>
        <v>1</v>
      </c>
      <c r="R1106" s="33" t="s">
        <v>328</v>
      </c>
      <c r="U1106" s="33" t="s">
        <v>1</v>
      </c>
      <c r="V1106" s="33" t="s">
        <v>6</v>
      </c>
      <c r="W1106" s="33" t="s">
        <v>163</v>
      </c>
      <c r="X1106" s="33" t="s">
        <v>161</v>
      </c>
      <c r="Y1106" s="33">
        <v>10.3794194656</v>
      </c>
      <c r="Z1106" s="33">
        <v>10</v>
      </c>
      <c r="AB1106" s="33">
        <f t="shared" si="191"/>
        <v>0</v>
      </c>
      <c r="AC1106" s="33">
        <f t="shared" si="191"/>
        <v>0</v>
      </c>
      <c r="AD1106" s="33">
        <f t="shared" si="191"/>
        <v>0</v>
      </c>
      <c r="AE1106" s="33">
        <f t="shared" si="191"/>
        <v>1</v>
      </c>
      <c r="AF1106" s="33">
        <f t="shared" si="191"/>
        <v>0</v>
      </c>
      <c r="AG1106" s="33">
        <f t="shared" si="191"/>
        <v>0</v>
      </c>
      <c r="AH1106" s="33">
        <f t="shared" si="191"/>
        <v>0</v>
      </c>
      <c r="AI1106" s="33">
        <f t="shared" si="191"/>
        <v>0</v>
      </c>
      <c r="AJ1106" s="33">
        <f t="shared" si="191"/>
        <v>0</v>
      </c>
      <c r="AK1106" s="33">
        <f t="shared" si="191"/>
        <v>0</v>
      </c>
      <c r="AL1106" s="33">
        <f t="shared" si="191"/>
        <v>0</v>
      </c>
      <c r="AM1106" s="33">
        <f t="shared" si="191"/>
        <v>0</v>
      </c>
    </row>
    <row r="1107" spans="1:39">
      <c r="A1107" s="33" t="s">
        <v>1</v>
      </c>
      <c r="B1107" s="33" t="str">
        <f t="shared" si="187"/>
        <v>1970s</v>
      </c>
      <c r="C1107" s="33" t="s">
        <v>164</v>
      </c>
      <c r="D1107" s="77">
        <v>1</v>
      </c>
      <c r="E1107" s="33">
        <f t="shared" si="190"/>
        <v>0</v>
      </c>
      <c r="F1107" s="33">
        <f t="shared" si="190"/>
        <v>0</v>
      </c>
      <c r="G1107" s="33">
        <f t="shared" si="190"/>
        <v>0</v>
      </c>
      <c r="H1107" s="33">
        <f t="shared" si="190"/>
        <v>0</v>
      </c>
      <c r="I1107" s="33">
        <f t="shared" si="190"/>
        <v>1</v>
      </c>
      <c r="J1107" s="33">
        <f t="shared" si="190"/>
        <v>0</v>
      </c>
      <c r="K1107" s="33">
        <f t="shared" si="188"/>
        <v>0</v>
      </c>
      <c r="L1107" s="33">
        <f t="shared" si="188"/>
        <v>0</v>
      </c>
      <c r="M1107" s="33">
        <f t="shared" si="188"/>
        <v>0</v>
      </c>
      <c r="N1107" s="33">
        <f t="shared" si="188"/>
        <v>0</v>
      </c>
      <c r="O1107" s="33">
        <f t="shared" si="188"/>
        <v>0</v>
      </c>
      <c r="P1107" s="33">
        <f t="shared" si="188"/>
        <v>0</v>
      </c>
      <c r="Q1107" s="36">
        <f t="shared" si="185"/>
        <v>1</v>
      </c>
      <c r="R1107" s="33" t="s">
        <v>328</v>
      </c>
      <c r="U1107" s="33" t="s">
        <v>1</v>
      </c>
      <c r="V1107" s="33" t="s">
        <v>6</v>
      </c>
      <c r="W1107" s="33" t="s">
        <v>164</v>
      </c>
      <c r="X1107" s="33">
        <v>1</v>
      </c>
      <c r="Y1107" s="33">
        <v>8.7064265302599999</v>
      </c>
      <c r="Z1107" s="33">
        <v>8</v>
      </c>
      <c r="AB1107" s="33">
        <f t="shared" si="191"/>
        <v>0</v>
      </c>
      <c r="AC1107" s="33">
        <f t="shared" si="191"/>
        <v>0</v>
      </c>
      <c r="AD1107" s="33">
        <f t="shared" si="191"/>
        <v>0</v>
      </c>
      <c r="AE1107" s="33">
        <f t="shared" si="191"/>
        <v>0</v>
      </c>
      <c r="AF1107" s="33">
        <f t="shared" si="191"/>
        <v>1</v>
      </c>
      <c r="AG1107" s="33">
        <f t="shared" si="191"/>
        <v>0</v>
      </c>
      <c r="AH1107" s="33">
        <f t="shared" si="191"/>
        <v>0</v>
      </c>
      <c r="AI1107" s="33">
        <f t="shared" si="191"/>
        <v>0</v>
      </c>
      <c r="AJ1107" s="33">
        <f t="shared" si="191"/>
        <v>0</v>
      </c>
      <c r="AK1107" s="33">
        <f t="shared" si="191"/>
        <v>0</v>
      </c>
      <c r="AL1107" s="33">
        <f t="shared" si="191"/>
        <v>0</v>
      </c>
      <c r="AM1107" s="33">
        <f t="shared" si="191"/>
        <v>0</v>
      </c>
    </row>
    <row r="1108" spans="1:39">
      <c r="A1108" s="33" t="s">
        <v>1</v>
      </c>
      <c r="B1108" s="33" t="str">
        <f t="shared" si="187"/>
        <v>1970s</v>
      </c>
      <c r="C1108" s="33" t="s">
        <v>164</v>
      </c>
      <c r="D1108" s="77">
        <v>2</v>
      </c>
      <c r="E1108" s="33">
        <f t="shared" si="190"/>
        <v>0</v>
      </c>
      <c r="F1108" s="33">
        <f t="shared" si="190"/>
        <v>0</v>
      </c>
      <c r="G1108" s="33">
        <f t="shared" si="190"/>
        <v>0</v>
      </c>
      <c r="H1108" s="33">
        <f t="shared" si="190"/>
        <v>0</v>
      </c>
      <c r="I1108" s="33">
        <f t="shared" si="190"/>
        <v>1</v>
      </c>
      <c r="J1108" s="33">
        <f t="shared" si="190"/>
        <v>0</v>
      </c>
      <c r="K1108" s="33">
        <f t="shared" si="188"/>
        <v>0</v>
      </c>
      <c r="L1108" s="33">
        <f t="shared" si="188"/>
        <v>0</v>
      </c>
      <c r="M1108" s="33">
        <f t="shared" si="188"/>
        <v>0</v>
      </c>
      <c r="N1108" s="33">
        <f t="shared" si="188"/>
        <v>0</v>
      </c>
      <c r="O1108" s="33">
        <f t="shared" si="188"/>
        <v>0</v>
      </c>
      <c r="P1108" s="33">
        <f t="shared" si="188"/>
        <v>0</v>
      </c>
      <c r="Q1108" s="36">
        <f t="shared" si="185"/>
        <v>1</v>
      </c>
      <c r="R1108" s="33" t="s">
        <v>328</v>
      </c>
      <c r="U1108" s="33" t="s">
        <v>1</v>
      </c>
      <c r="V1108" s="33" t="s">
        <v>6</v>
      </c>
      <c r="W1108" s="33" t="s">
        <v>164</v>
      </c>
      <c r="X1108" s="33">
        <v>2</v>
      </c>
      <c r="Y1108" s="33">
        <v>8.2661997449399998</v>
      </c>
      <c r="Z1108" s="33">
        <v>8</v>
      </c>
      <c r="AB1108" s="33">
        <f t="shared" si="191"/>
        <v>0</v>
      </c>
      <c r="AC1108" s="33">
        <f t="shared" si="191"/>
        <v>0</v>
      </c>
      <c r="AD1108" s="33">
        <f t="shared" si="191"/>
        <v>0</v>
      </c>
      <c r="AE1108" s="33">
        <f t="shared" si="191"/>
        <v>0</v>
      </c>
      <c r="AF1108" s="33">
        <f t="shared" si="191"/>
        <v>1</v>
      </c>
      <c r="AG1108" s="33">
        <f t="shared" si="191"/>
        <v>0</v>
      </c>
      <c r="AH1108" s="33">
        <f t="shared" si="191"/>
        <v>0</v>
      </c>
      <c r="AI1108" s="33">
        <f t="shared" si="191"/>
        <v>0</v>
      </c>
      <c r="AJ1108" s="33">
        <f t="shared" si="191"/>
        <v>0</v>
      </c>
      <c r="AK1108" s="33">
        <f t="shared" si="191"/>
        <v>0</v>
      </c>
      <c r="AL1108" s="33">
        <f t="shared" si="191"/>
        <v>0</v>
      </c>
      <c r="AM1108" s="33">
        <f t="shared" si="191"/>
        <v>0</v>
      </c>
    </row>
    <row r="1109" spans="1:39">
      <c r="A1109" s="33" t="s">
        <v>1</v>
      </c>
      <c r="B1109" s="33" t="str">
        <f t="shared" si="187"/>
        <v>1970s</v>
      </c>
      <c r="C1109" s="33" t="s">
        <v>164</v>
      </c>
      <c r="D1109" s="77" t="s">
        <v>161</v>
      </c>
      <c r="E1109" s="33">
        <f t="shared" si="190"/>
        <v>0</v>
      </c>
      <c r="F1109" s="33">
        <f t="shared" si="190"/>
        <v>0</v>
      </c>
      <c r="G1109" s="33">
        <f t="shared" si="190"/>
        <v>0</v>
      </c>
      <c r="H1109" s="33">
        <f t="shared" si="190"/>
        <v>0</v>
      </c>
      <c r="I1109" s="33">
        <f t="shared" si="190"/>
        <v>1</v>
      </c>
      <c r="J1109" s="33">
        <f t="shared" si="190"/>
        <v>0</v>
      </c>
      <c r="K1109" s="33">
        <f t="shared" si="188"/>
        <v>0</v>
      </c>
      <c r="L1109" s="33">
        <f t="shared" si="188"/>
        <v>0</v>
      </c>
      <c r="M1109" s="33">
        <f t="shared" si="188"/>
        <v>0</v>
      </c>
      <c r="N1109" s="33">
        <f t="shared" si="188"/>
        <v>0</v>
      </c>
      <c r="O1109" s="33">
        <f t="shared" si="188"/>
        <v>0</v>
      </c>
      <c r="P1109" s="33">
        <f t="shared" si="188"/>
        <v>0</v>
      </c>
      <c r="Q1109" s="36">
        <f t="shared" si="185"/>
        <v>1</v>
      </c>
      <c r="R1109" s="33" t="s">
        <v>328</v>
      </c>
      <c r="U1109" s="33" t="s">
        <v>1</v>
      </c>
      <c r="V1109" s="33" t="s">
        <v>6</v>
      </c>
      <c r="W1109" s="33" t="s">
        <v>164</v>
      </c>
      <c r="X1109" s="33" t="s">
        <v>161</v>
      </c>
      <c r="Y1109" s="33">
        <v>8.5556591082699995</v>
      </c>
      <c r="Z1109" s="33">
        <v>8</v>
      </c>
      <c r="AB1109" s="33">
        <f t="shared" ref="AB1109:AM1121" si="192">IF(AB$2=$Z1109,1,0)</f>
        <v>0</v>
      </c>
      <c r="AC1109" s="33">
        <f t="shared" si="192"/>
        <v>0</v>
      </c>
      <c r="AD1109" s="33">
        <f t="shared" si="192"/>
        <v>0</v>
      </c>
      <c r="AE1109" s="33">
        <f t="shared" si="192"/>
        <v>0</v>
      </c>
      <c r="AF1109" s="33">
        <f t="shared" si="192"/>
        <v>1</v>
      </c>
      <c r="AG1109" s="33">
        <f t="shared" si="192"/>
        <v>0</v>
      </c>
      <c r="AH1109" s="33">
        <f t="shared" si="192"/>
        <v>0</v>
      </c>
      <c r="AI1109" s="33">
        <f t="shared" si="192"/>
        <v>0</v>
      </c>
      <c r="AJ1109" s="33">
        <f t="shared" si="192"/>
        <v>0</v>
      </c>
      <c r="AK1109" s="33">
        <f t="shared" si="192"/>
        <v>0</v>
      </c>
      <c r="AL1109" s="33">
        <f t="shared" si="192"/>
        <v>0</v>
      </c>
      <c r="AM1109" s="33">
        <f t="shared" si="192"/>
        <v>0</v>
      </c>
    </row>
    <row r="1110" spans="1:39">
      <c r="A1110" s="33" t="s">
        <v>1</v>
      </c>
      <c r="B1110" s="33" t="str">
        <f t="shared" si="187"/>
        <v>1970s</v>
      </c>
      <c r="C1110" s="33" t="s">
        <v>165</v>
      </c>
      <c r="D1110" s="77">
        <v>1</v>
      </c>
      <c r="E1110" s="33">
        <f t="shared" si="190"/>
        <v>0</v>
      </c>
      <c r="F1110" s="33">
        <f t="shared" si="190"/>
        <v>0</v>
      </c>
      <c r="G1110" s="33">
        <f t="shared" si="190"/>
        <v>0</v>
      </c>
      <c r="H1110" s="33">
        <f t="shared" si="190"/>
        <v>0</v>
      </c>
      <c r="I1110" s="33">
        <f t="shared" si="190"/>
        <v>0</v>
      </c>
      <c r="J1110" s="33">
        <f t="shared" si="190"/>
        <v>1</v>
      </c>
      <c r="K1110" s="33">
        <f t="shared" si="188"/>
        <v>0</v>
      </c>
      <c r="L1110" s="33">
        <f t="shared" si="188"/>
        <v>0</v>
      </c>
      <c r="M1110" s="33">
        <f t="shared" si="188"/>
        <v>0</v>
      </c>
      <c r="N1110" s="33">
        <f t="shared" si="188"/>
        <v>0</v>
      </c>
      <c r="O1110" s="33">
        <f t="shared" si="188"/>
        <v>0</v>
      </c>
      <c r="P1110" s="33">
        <f t="shared" si="188"/>
        <v>0</v>
      </c>
      <c r="Q1110" s="36">
        <f t="shared" si="185"/>
        <v>1</v>
      </c>
      <c r="R1110" s="33" t="s">
        <v>328</v>
      </c>
      <c r="U1110" s="33" t="s">
        <v>1</v>
      </c>
      <c r="V1110" s="33" t="s">
        <v>6</v>
      </c>
      <c r="W1110" s="33" t="s">
        <v>165</v>
      </c>
      <c r="X1110" s="33">
        <v>1</v>
      </c>
      <c r="Y1110" s="33">
        <v>7.1766265628500001</v>
      </c>
      <c r="Z1110" s="33">
        <v>7</v>
      </c>
      <c r="AB1110" s="33">
        <f t="shared" si="192"/>
        <v>0</v>
      </c>
      <c r="AC1110" s="33">
        <f t="shared" si="192"/>
        <v>0</v>
      </c>
      <c r="AD1110" s="33">
        <f t="shared" si="192"/>
        <v>0</v>
      </c>
      <c r="AE1110" s="33">
        <f t="shared" si="192"/>
        <v>0</v>
      </c>
      <c r="AF1110" s="33">
        <f t="shared" si="192"/>
        <v>0</v>
      </c>
      <c r="AG1110" s="33">
        <f t="shared" si="192"/>
        <v>1</v>
      </c>
      <c r="AH1110" s="33">
        <f t="shared" si="192"/>
        <v>0</v>
      </c>
      <c r="AI1110" s="33">
        <f t="shared" si="192"/>
        <v>0</v>
      </c>
      <c r="AJ1110" s="33">
        <f t="shared" si="192"/>
        <v>0</v>
      </c>
      <c r="AK1110" s="33">
        <f t="shared" si="192"/>
        <v>0</v>
      </c>
      <c r="AL1110" s="33">
        <f t="shared" si="192"/>
        <v>0</v>
      </c>
      <c r="AM1110" s="33">
        <f t="shared" si="192"/>
        <v>0</v>
      </c>
    </row>
    <row r="1111" spans="1:39">
      <c r="A1111" s="33" t="s">
        <v>1</v>
      </c>
      <c r="B1111" s="33" t="str">
        <f t="shared" si="187"/>
        <v>1970s</v>
      </c>
      <c r="C1111" s="33" t="s">
        <v>165</v>
      </c>
      <c r="D1111" s="77">
        <v>2</v>
      </c>
      <c r="E1111" s="33">
        <f t="shared" si="190"/>
        <v>0</v>
      </c>
      <c r="F1111" s="33">
        <f t="shared" si="190"/>
        <v>0</v>
      </c>
      <c r="G1111" s="33">
        <f t="shared" si="190"/>
        <v>0</v>
      </c>
      <c r="H1111" s="33">
        <f t="shared" si="190"/>
        <v>0</v>
      </c>
      <c r="I1111" s="33">
        <f t="shared" si="190"/>
        <v>0</v>
      </c>
      <c r="J1111" s="33">
        <f t="shared" si="190"/>
        <v>1</v>
      </c>
      <c r="K1111" s="33">
        <f t="shared" si="188"/>
        <v>0</v>
      </c>
      <c r="L1111" s="33">
        <f t="shared" si="188"/>
        <v>0</v>
      </c>
      <c r="M1111" s="33">
        <f t="shared" si="188"/>
        <v>0</v>
      </c>
      <c r="N1111" s="33">
        <f t="shared" si="188"/>
        <v>0</v>
      </c>
      <c r="O1111" s="33">
        <f t="shared" si="188"/>
        <v>0</v>
      </c>
      <c r="P1111" s="33">
        <f t="shared" si="188"/>
        <v>0</v>
      </c>
      <c r="Q1111" s="36">
        <f t="shared" si="185"/>
        <v>1</v>
      </c>
      <c r="R1111" s="33" t="s">
        <v>328</v>
      </c>
      <c r="U1111" s="33" t="s">
        <v>1</v>
      </c>
      <c r="V1111" s="33" t="s">
        <v>6</v>
      </c>
      <c r="W1111" s="33" t="s">
        <v>165</v>
      </c>
      <c r="X1111" s="33">
        <v>2</v>
      </c>
      <c r="Y1111" s="33">
        <v>6.8137517105500001</v>
      </c>
      <c r="Z1111" s="33">
        <v>7</v>
      </c>
      <c r="AB1111" s="33">
        <f t="shared" si="192"/>
        <v>0</v>
      </c>
      <c r="AC1111" s="33">
        <f t="shared" si="192"/>
        <v>0</v>
      </c>
      <c r="AD1111" s="33">
        <f t="shared" si="192"/>
        <v>0</v>
      </c>
      <c r="AE1111" s="33">
        <f t="shared" si="192"/>
        <v>0</v>
      </c>
      <c r="AF1111" s="33">
        <f t="shared" si="192"/>
        <v>0</v>
      </c>
      <c r="AG1111" s="33">
        <f t="shared" si="192"/>
        <v>1</v>
      </c>
      <c r="AH1111" s="33">
        <f t="shared" si="192"/>
        <v>0</v>
      </c>
      <c r="AI1111" s="33">
        <f t="shared" si="192"/>
        <v>0</v>
      </c>
      <c r="AJ1111" s="33">
        <f t="shared" si="192"/>
        <v>0</v>
      </c>
      <c r="AK1111" s="33">
        <f t="shared" si="192"/>
        <v>0</v>
      </c>
      <c r="AL1111" s="33">
        <f t="shared" si="192"/>
        <v>0</v>
      </c>
      <c r="AM1111" s="33">
        <f t="shared" si="192"/>
        <v>0</v>
      </c>
    </row>
    <row r="1112" spans="1:39">
      <c r="A1112" s="33" t="s">
        <v>1</v>
      </c>
      <c r="B1112" s="33" t="str">
        <f t="shared" si="187"/>
        <v>1970s</v>
      </c>
      <c r="C1112" s="33" t="s">
        <v>165</v>
      </c>
      <c r="D1112" s="77" t="s">
        <v>161</v>
      </c>
      <c r="E1112" s="33">
        <f t="shared" si="190"/>
        <v>0</v>
      </c>
      <c r="F1112" s="33">
        <f t="shared" si="190"/>
        <v>0</v>
      </c>
      <c r="G1112" s="33">
        <f t="shared" si="190"/>
        <v>0</v>
      </c>
      <c r="H1112" s="33">
        <f t="shared" si="190"/>
        <v>0</v>
      </c>
      <c r="I1112" s="33">
        <f t="shared" si="190"/>
        <v>0</v>
      </c>
      <c r="J1112" s="33">
        <f t="shared" si="190"/>
        <v>1</v>
      </c>
      <c r="K1112" s="33">
        <f t="shared" si="188"/>
        <v>0</v>
      </c>
      <c r="L1112" s="33">
        <f t="shared" si="188"/>
        <v>0</v>
      </c>
      <c r="M1112" s="33">
        <f t="shared" si="188"/>
        <v>0</v>
      </c>
      <c r="N1112" s="33">
        <f t="shared" si="188"/>
        <v>0</v>
      </c>
      <c r="O1112" s="33">
        <f t="shared" si="188"/>
        <v>0</v>
      </c>
      <c r="P1112" s="33">
        <f t="shared" si="188"/>
        <v>0</v>
      </c>
      <c r="Q1112" s="36">
        <f t="shared" si="185"/>
        <v>1</v>
      </c>
      <c r="R1112" s="33" t="s">
        <v>328</v>
      </c>
      <c r="U1112" s="33" t="s">
        <v>1</v>
      </c>
      <c r="V1112" s="33" t="s">
        <v>6</v>
      </c>
      <c r="W1112" s="33" t="s">
        <v>165</v>
      </c>
      <c r="X1112" s="33" t="s">
        <v>161</v>
      </c>
      <c r="Y1112" s="33">
        <v>7.0523503765499997</v>
      </c>
      <c r="Z1112" s="33">
        <v>7</v>
      </c>
      <c r="AB1112" s="33">
        <f t="shared" si="192"/>
        <v>0</v>
      </c>
      <c r="AC1112" s="33">
        <f t="shared" si="192"/>
        <v>0</v>
      </c>
      <c r="AD1112" s="33">
        <f t="shared" si="192"/>
        <v>0</v>
      </c>
      <c r="AE1112" s="33">
        <f t="shared" si="192"/>
        <v>0</v>
      </c>
      <c r="AF1112" s="33">
        <f t="shared" si="192"/>
        <v>0</v>
      </c>
      <c r="AG1112" s="33">
        <f t="shared" si="192"/>
        <v>1</v>
      </c>
      <c r="AH1112" s="33">
        <f t="shared" si="192"/>
        <v>0</v>
      </c>
      <c r="AI1112" s="33">
        <f t="shared" si="192"/>
        <v>0</v>
      </c>
      <c r="AJ1112" s="33">
        <f t="shared" si="192"/>
        <v>0</v>
      </c>
      <c r="AK1112" s="33">
        <f t="shared" si="192"/>
        <v>0</v>
      </c>
      <c r="AL1112" s="33">
        <f t="shared" si="192"/>
        <v>0</v>
      </c>
      <c r="AM1112" s="33">
        <f t="shared" si="192"/>
        <v>0</v>
      </c>
    </row>
    <row r="1113" spans="1:39">
      <c r="A1113" s="33" t="s">
        <v>1</v>
      </c>
      <c r="B1113" s="33" t="str">
        <f t="shared" si="187"/>
        <v>1980s</v>
      </c>
      <c r="C1113" s="33" t="s">
        <v>311</v>
      </c>
      <c r="D1113" s="77">
        <v>1</v>
      </c>
      <c r="E1113" s="33">
        <f t="shared" si="190"/>
        <v>0</v>
      </c>
      <c r="F1113" s="33">
        <f t="shared" si="190"/>
        <v>0</v>
      </c>
      <c r="G1113" s="33">
        <f t="shared" si="190"/>
        <v>1</v>
      </c>
      <c r="H1113" s="33">
        <f t="shared" si="190"/>
        <v>0</v>
      </c>
      <c r="I1113" s="33">
        <f t="shared" si="190"/>
        <v>0</v>
      </c>
      <c r="J1113" s="33">
        <f t="shared" si="190"/>
        <v>0</v>
      </c>
      <c r="K1113" s="33">
        <f t="shared" si="188"/>
        <v>0</v>
      </c>
      <c r="L1113" s="33">
        <f t="shared" si="188"/>
        <v>0</v>
      </c>
      <c r="M1113" s="33">
        <f t="shared" si="188"/>
        <v>0</v>
      </c>
      <c r="N1113" s="33">
        <f t="shared" si="188"/>
        <v>0</v>
      </c>
      <c r="O1113" s="33">
        <f t="shared" si="188"/>
        <v>0</v>
      </c>
      <c r="P1113" s="33">
        <f t="shared" si="188"/>
        <v>0</v>
      </c>
      <c r="Q1113" s="36">
        <f t="shared" si="185"/>
        <v>1</v>
      </c>
      <c r="R1113" s="33" t="s">
        <v>328</v>
      </c>
      <c r="U1113" s="33" t="s">
        <v>1</v>
      </c>
      <c r="V1113" s="33" t="s">
        <v>7</v>
      </c>
      <c r="W1113" s="33" t="s">
        <v>311</v>
      </c>
      <c r="X1113" s="33">
        <v>1</v>
      </c>
      <c r="Y1113" s="33">
        <v>12.701974256</v>
      </c>
      <c r="Z1113" s="33">
        <v>15</v>
      </c>
      <c r="AB1113" s="33">
        <f t="shared" si="192"/>
        <v>0</v>
      </c>
      <c r="AC1113" s="33">
        <f t="shared" si="192"/>
        <v>0</v>
      </c>
      <c r="AD1113" s="33">
        <f t="shared" si="192"/>
        <v>1</v>
      </c>
      <c r="AE1113" s="33">
        <f t="shared" si="192"/>
        <v>0</v>
      </c>
      <c r="AF1113" s="33">
        <f t="shared" si="192"/>
        <v>0</v>
      </c>
      <c r="AG1113" s="33">
        <f t="shared" si="192"/>
        <v>0</v>
      </c>
      <c r="AH1113" s="33">
        <f t="shared" si="192"/>
        <v>0</v>
      </c>
      <c r="AI1113" s="33">
        <f t="shared" si="192"/>
        <v>0</v>
      </c>
      <c r="AJ1113" s="33">
        <f t="shared" si="192"/>
        <v>0</v>
      </c>
      <c r="AK1113" s="33">
        <f t="shared" si="192"/>
        <v>0</v>
      </c>
      <c r="AL1113" s="33">
        <f t="shared" si="192"/>
        <v>0</v>
      </c>
      <c r="AM1113" s="33">
        <f t="shared" si="192"/>
        <v>0</v>
      </c>
    </row>
    <row r="1114" spans="1:39">
      <c r="A1114" s="33" t="s">
        <v>1</v>
      </c>
      <c r="B1114" s="33" t="str">
        <f t="shared" si="187"/>
        <v>1980s</v>
      </c>
      <c r="C1114" s="33" t="s">
        <v>311</v>
      </c>
      <c r="D1114" s="77">
        <v>2</v>
      </c>
      <c r="E1114" s="33">
        <f t="shared" si="190"/>
        <v>0</v>
      </c>
      <c r="F1114" s="33">
        <f t="shared" si="190"/>
        <v>0</v>
      </c>
      <c r="G1114" s="33">
        <f t="shared" si="190"/>
        <v>0</v>
      </c>
      <c r="H1114" s="33">
        <f t="shared" si="190"/>
        <v>1</v>
      </c>
      <c r="I1114" s="33">
        <f t="shared" si="190"/>
        <v>0</v>
      </c>
      <c r="J1114" s="33">
        <f t="shared" si="190"/>
        <v>0</v>
      </c>
      <c r="K1114" s="33">
        <f t="shared" si="188"/>
        <v>0</v>
      </c>
      <c r="L1114" s="33">
        <f t="shared" si="188"/>
        <v>0</v>
      </c>
      <c r="M1114" s="33">
        <f t="shared" si="188"/>
        <v>0</v>
      </c>
      <c r="N1114" s="33">
        <f t="shared" si="188"/>
        <v>0</v>
      </c>
      <c r="O1114" s="33">
        <f t="shared" si="188"/>
        <v>0</v>
      </c>
      <c r="P1114" s="33">
        <f t="shared" si="188"/>
        <v>0</v>
      </c>
      <c r="Q1114" s="36">
        <f t="shared" si="185"/>
        <v>1</v>
      </c>
      <c r="R1114" s="33" t="s">
        <v>328</v>
      </c>
      <c r="U1114" s="33" t="s">
        <v>1</v>
      </c>
      <c r="V1114" s="33" t="s">
        <v>7</v>
      </c>
      <c r="W1114" s="33" t="s">
        <v>311</v>
      </c>
      <c r="X1114" s="33">
        <v>2</v>
      </c>
      <c r="Y1114" s="33">
        <v>12.0597188743</v>
      </c>
      <c r="Z1114" s="33">
        <v>10</v>
      </c>
      <c r="AB1114" s="33">
        <f t="shared" si="192"/>
        <v>0</v>
      </c>
      <c r="AC1114" s="33">
        <f t="shared" si="192"/>
        <v>0</v>
      </c>
      <c r="AD1114" s="33">
        <f t="shared" si="192"/>
        <v>0</v>
      </c>
      <c r="AE1114" s="33">
        <f t="shared" si="192"/>
        <v>1</v>
      </c>
      <c r="AF1114" s="33">
        <f t="shared" si="192"/>
        <v>0</v>
      </c>
      <c r="AG1114" s="33">
        <f t="shared" si="192"/>
        <v>0</v>
      </c>
      <c r="AH1114" s="33">
        <f t="shared" si="192"/>
        <v>0</v>
      </c>
      <c r="AI1114" s="33">
        <f t="shared" si="192"/>
        <v>0</v>
      </c>
      <c r="AJ1114" s="33">
        <f t="shared" si="192"/>
        <v>0</v>
      </c>
      <c r="AK1114" s="33">
        <f t="shared" si="192"/>
        <v>0</v>
      </c>
      <c r="AL1114" s="33">
        <f t="shared" si="192"/>
        <v>0</v>
      </c>
      <c r="AM1114" s="33">
        <f t="shared" si="192"/>
        <v>0</v>
      </c>
    </row>
    <row r="1115" spans="1:39">
      <c r="A1115" s="33" t="s">
        <v>1</v>
      </c>
      <c r="B1115" s="33" t="str">
        <f t="shared" si="187"/>
        <v>1980s</v>
      </c>
      <c r="C1115" s="33" t="s">
        <v>311</v>
      </c>
      <c r="D1115" s="77" t="s">
        <v>161</v>
      </c>
      <c r="E1115" s="33">
        <f t="shared" si="190"/>
        <v>0</v>
      </c>
      <c r="F1115" s="33">
        <f t="shared" si="190"/>
        <v>0</v>
      </c>
      <c r="G1115" s="33">
        <f t="shared" si="190"/>
        <v>0</v>
      </c>
      <c r="H1115" s="33">
        <f t="shared" si="190"/>
        <v>1</v>
      </c>
      <c r="I1115" s="33">
        <f t="shared" si="190"/>
        <v>0</v>
      </c>
      <c r="J1115" s="33">
        <f t="shared" si="190"/>
        <v>0</v>
      </c>
      <c r="K1115" s="33">
        <f t="shared" si="188"/>
        <v>0</v>
      </c>
      <c r="L1115" s="33">
        <f t="shared" si="188"/>
        <v>0</v>
      </c>
      <c r="M1115" s="33">
        <f t="shared" si="188"/>
        <v>0</v>
      </c>
      <c r="N1115" s="33">
        <f t="shared" si="188"/>
        <v>0</v>
      </c>
      <c r="O1115" s="33">
        <f t="shared" si="188"/>
        <v>0</v>
      </c>
      <c r="P1115" s="33">
        <f t="shared" si="188"/>
        <v>0</v>
      </c>
      <c r="Q1115" s="36">
        <f t="shared" si="185"/>
        <v>1</v>
      </c>
      <c r="R1115" s="33" t="s">
        <v>328</v>
      </c>
      <c r="U1115" s="33" t="s">
        <v>1</v>
      </c>
      <c r="V1115" s="33" t="s">
        <v>7</v>
      </c>
      <c r="W1115" s="33" t="s">
        <v>311</v>
      </c>
      <c r="X1115" s="33" t="s">
        <v>161</v>
      </c>
      <c r="Y1115" s="33">
        <v>12.482016744599999</v>
      </c>
      <c r="Z1115" s="33">
        <v>10</v>
      </c>
      <c r="AB1115" s="33">
        <f t="shared" si="192"/>
        <v>0</v>
      </c>
      <c r="AC1115" s="33">
        <f t="shared" si="192"/>
        <v>0</v>
      </c>
      <c r="AD1115" s="33">
        <f t="shared" si="192"/>
        <v>0</v>
      </c>
      <c r="AE1115" s="33">
        <f t="shared" si="192"/>
        <v>1</v>
      </c>
      <c r="AF1115" s="33">
        <f t="shared" si="192"/>
        <v>0</v>
      </c>
      <c r="AG1115" s="33">
        <f t="shared" si="192"/>
        <v>0</v>
      </c>
      <c r="AH1115" s="33">
        <f t="shared" si="192"/>
        <v>0</v>
      </c>
      <c r="AI1115" s="33">
        <f t="shared" si="192"/>
        <v>0</v>
      </c>
      <c r="AJ1115" s="33">
        <f t="shared" si="192"/>
        <v>0</v>
      </c>
      <c r="AK1115" s="33">
        <f t="shared" si="192"/>
        <v>0</v>
      </c>
      <c r="AL1115" s="33">
        <f t="shared" si="192"/>
        <v>0</v>
      </c>
      <c r="AM1115" s="33">
        <f t="shared" si="192"/>
        <v>0</v>
      </c>
    </row>
    <row r="1116" spans="1:39">
      <c r="A1116" s="33" t="s">
        <v>1</v>
      </c>
      <c r="B1116" s="33" t="str">
        <f t="shared" si="187"/>
        <v>1980s</v>
      </c>
      <c r="C1116" s="33" t="s">
        <v>162</v>
      </c>
      <c r="D1116" s="77">
        <v>1</v>
      </c>
      <c r="E1116" s="33">
        <f t="shared" si="190"/>
        <v>0</v>
      </c>
      <c r="F1116" s="33">
        <f t="shared" si="190"/>
        <v>0</v>
      </c>
      <c r="G1116" s="33">
        <f t="shared" si="190"/>
        <v>0</v>
      </c>
      <c r="H1116" s="33">
        <f t="shared" si="190"/>
        <v>1</v>
      </c>
      <c r="I1116" s="33">
        <f t="shared" si="190"/>
        <v>0</v>
      </c>
      <c r="J1116" s="33">
        <f t="shared" si="190"/>
        <v>0</v>
      </c>
      <c r="K1116" s="33">
        <f t="shared" si="188"/>
        <v>0</v>
      </c>
      <c r="L1116" s="33">
        <f t="shared" si="188"/>
        <v>0</v>
      </c>
      <c r="M1116" s="33">
        <f t="shared" si="188"/>
        <v>0</v>
      </c>
      <c r="N1116" s="33">
        <f t="shared" si="188"/>
        <v>0</v>
      </c>
      <c r="O1116" s="33">
        <f t="shared" si="188"/>
        <v>0</v>
      </c>
      <c r="P1116" s="33">
        <f t="shared" si="188"/>
        <v>0</v>
      </c>
      <c r="Q1116" s="36">
        <f t="shared" si="185"/>
        <v>1</v>
      </c>
      <c r="R1116" s="33" t="s">
        <v>328</v>
      </c>
      <c r="U1116" s="33" t="s">
        <v>1</v>
      </c>
      <c r="V1116" s="33" t="s">
        <v>7</v>
      </c>
      <c r="W1116" s="33" t="s">
        <v>162</v>
      </c>
      <c r="X1116" s="33">
        <v>1</v>
      </c>
      <c r="Y1116" s="33">
        <v>10.470119460499999</v>
      </c>
      <c r="Z1116" s="33">
        <v>10</v>
      </c>
      <c r="AB1116" s="33">
        <f t="shared" si="192"/>
        <v>0</v>
      </c>
      <c r="AC1116" s="33">
        <f t="shared" si="192"/>
        <v>0</v>
      </c>
      <c r="AD1116" s="33">
        <f t="shared" si="192"/>
        <v>0</v>
      </c>
      <c r="AE1116" s="33">
        <f t="shared" si="192"/>
        <v>1</v>
      </c>
      <c r="AF1116" s="33">
        <f t="shared" si="192"/>
        <v>0</v>
      </c>
      <c r="AG1116" s="33">
        <f t="shared" si="192"/>
        <v>0</v>
      </c>
      <c r="AH1116" s="33">
        <f t="shared" si="192"/>
        <v>0</v>
      </c>
      <c r="AI1116" s="33">
        <f t="shared" si="192"/>
        <v>0</v>
      </c>
      <c r="AJ1116" s="33">
        <f t="shared" si="192"/>
        <v>0</v>
      </c>
      <c r="AK1116" s="33">
        <f t="shared" si="192"/>
        <v>0</v>
      </c>
      <c r="AL1116" s="33">
        <f t="shared" si="192"/>
        <v>0</v>
      </c>
      <c r="AM1116" s="33">
        <f t="shared" si="192"/>
        <v>0</v>
      </c>
    </row>
    <row r="1117" spans="1:39">
      <c r="A1117" s="33" t="s">
        <v>1</v>
      </c>
      <c r="B1117" s="33" t="str">
        <f t="shared" si="187"/>
        <v>1980s</v>
      </c>
      <c r="C1117" s="33" t="s">
        <v>162</v>
      </c>
      <c r="D1117" s="77">
        <v>2</v>
      </c>
      <c r="E1117" s="33">
        <f t="shared" si="190"/>
        <v>0</v>
      </c>
      <c r="F1117" s="33">
        <f t="shared" si="190"/>
        <v>0</v>
      </c>
      <c r="G1117" s="33">
        <f t="shared" si="190"/>
        <v>0</v>
      </c>
      <c r="H1117" s="33">
        <f t="shared" si="190"/>
        <v>1</v>
      </c>
      <c r="I1117" s="33">
        <f t="shared" si="190"/>
        <v>0</v>
      </c>
      <c r="J1117" s="33">
        <f t="shared" si="190"/>
        <v>0</v>
      </c>
      <c r="K1117" s="33">
        <f t="shared" si="188"/>
        <v>0</v>
      </c>
      <c r="L1117" s="33">
        <f t="shared" si="188"/>
        <v>0</v>
      </c>
      <c r="M1117" s="33">
        <f t="shared" si="188"/>
        <v>0</v>
      </c>
      <c r="N1117" s="33">
        <f t="shared" si="188"/>
        <v>0</v>
      </c>
      <c r="O1117" s="33">
        <f t="shared" si="188"/>
        <v>0</v>
      </c>
      <c r="P1117" s="33">
        <f t="shared" si="188"/>
        <v>0</v>
      </c>
      <c r="Q1117" s="36">
        <f t="shared" si="185"/>
        <v>1</v>
      </c>
      <c r="R1117" s="33" t="s">
        <v>328</v>
      </c>
      <c r="U1117" s="33" t="s">
        <v>1</v>
      </c>
      <c r="V1117" s="33" t="s">
        <v>7</v>
      </c>
      <c r="W1117" s="33" t="s">
        <v>162</v>
      </c>
      <c r="X1117" s="33">
        <v>2</v>
      </c>
      <c r="Y1117" s="33">
        <v>9.9407143118000008</v>
      </c>
      <c r="Z1117" s="33">
        <v>10</v>
      </c>
      <c r="AB1117" s="33">
        <f t="shared" si="192"/>
        <v>0</v>
      </c>
      <c r="AC1117" s="33">
        <f t="shared" si="192"/>
        <v>0</v>
      </c>
      <c r="AD1117" s="33">
        <f t="shared" si="192"/>
        <v>0</v>
      </c>
      <c r="AE1117" s="33">
        <f t="shared" si="192"/>
        <v>1</v>
      </c>
      <c r="AF1117" s="33">
        <f t="shared" si="192"/>
        <v>0</v>
      </c>
      <c r="AG1117" s="33">
        <f t="shared" si="192"/>
        <v>0</v>
      </c>
      <c r="AH1117" s="33">
        <f t="shared" si="192"/>
        <v>0</v>
      </c>
      <c r="AI1117" s="33">
        <f t="shared" si="192"/>
        <v>0</v>
      </c>
      <c r="AJ1117" s="33">
        <f t="shared" si="192"/>
        <v>0</v>
      </c>
      <c r="AK1117" s="33">
        <f t="shared" si="192"/>
        <v>0</v>
      </c>
      <c r="AL1117" s="33">
        <f t="shared" si="192"/>
        <v>0</v>
      </c>
      <c r="AM1117" s="33">
        <f t="shared" si="192"/>
        <v>0</v>
      </c>
    </row>
    <row r="1118" spans="1:39">
      <c r="A1118" s="33" t="s">
        <v>1</v>
      </c>
      <c r="B1118" s="33" t="str">
        <f t="shared" si="187"/>
        <v>1980s</v>
      </c>
      <c r="C1118" s="33" t="s">
        <v>162</v>
      </c>
      <c r="D1118" s="77" t="s">
        <v>161</v>
      </c>
      <c r="E1118" s="33">
        <f t="shared" si="190"/>
        <v>0</v>
      </c>
      <c r="F1118" s="33">
        <f t="shared" si="190"/>
        <v>0</v>
      </c>
      <c r="G1118" s="33">
        <f t="shared" si="190"/>
        <v>0</v>
      </c>
      <c r="H1118" s="33">
        <f t="shared" si="190"/>
        <v>1</v>
      </c>
      <c r="I1118" s="33">
        <f t="shared" si="190"/>
        <v>0</v>
      </c>
      <c r="J1118" s="33">
        <f t="shared" si="190"/>
        <v>0</v>
      </c>
      <c r="K1118" s="33">
        <f t="shared" si="188"/>
        <v>0</v>
      </c>
      <c r="L1118" s="33">
        <f t="shared" si="188"/>
        <v>0</v>
      </c>
      <c r="M1118" s="33">
        <f t="shared" si="188"/>
        <v>0</v>
      </c>
      <c r="N1118" s="33">
        <f t="shared" si="188"/>
        <v>0</v>
      </c>
      <c r="O1118" s="33">
        <f t="shared" si="188"/>
        <v>0</v>
      </c>
      <c r="P1118" s="33">
        <f t="shared" si="188"/>
        <v>0</v>
      </c>
      <c r="Q1118" s="36">
        <f t="shared" si="185"/>
        <v>1</v>
      </c>
      <c r="R1118" s="33" t="s">
        <v>328</v>
      </c>
      <c r="U1118" s="33" t="s">
        <v>1</v>
      </c>
      <c r="V1118" s="33" t="s">
        <v>7</v>
      </c>
      <c r="W1118" s="33" t="s">
        <v>162</v>
      </c>
      <c r="X1118" s="33" t="s">
        <v>161</v>
      </c>
      <c r="Y1118" s="33">
        <v>10.288810525800001</v>
      </c>
      <c r="Z1118" s="33">
        <v>10</v>
      </c>
      <c r="AB1118" s="33">
        <f t="shared" si="192"/>
        <v>0</v>
      </c>
      <c r="AC1118" s="33">
        <f t="shared" si="192"/>
        <v>0</v>
      </c>
      <c r="AD1118" s="33">
        <f t="shared" si="192"/>
        <v>0</v>
      </c>
      <c r="AE1118" s="33">
        <f t="shared" si="192"/>
        <v>1</v>
      </c>
      <c r="AF1118" s="33">
        <f t="shared" si="192"/>
        <v>0</v>
      </c>
      <c r="AG1118" s="33">
        <f t="shared" si="192"/>
        <v>0</v>
      </c>
      <c r="AH1118" s="33">
        <f t="shared" si="192"/>
        <v>0</v>
      </c>
      <c r="AI1118" s="33">
        <f t="shared" si="192"/>
        <v>0</v>
      </c>
      <c r="AJ1118" s="33">
        <f t="shared" si="192"/>
        <v>0</v>
      </c>
      <c r="AK1118" s="33">
        <f t="shared" si="192"/>
        <v>0</v>
      </c>
      <c r="AL1118" s="33">
        <f t="shared" si="192"/>
        <v>0</v>
      </c>
      <c r="AM1118" s="33">
        <f t="shared" si="192"/>
        <v>0</v>
      </c>
    </row>
    <row r="1119" spans="1:39">
      <c r="A1119" s="33" t="s">
        <v>1</v>
      </c>
      <c r="B1119" s="33" t="str">
        <f t="shared" si="187"/>
        <v>1980s</v>
      </c>
      <c r="C1119" s="33" t="s">
        <v>163</v>
      </c>
      <c r="D1119" s="77">
        <v>1</v>
      </c>
      <c r="E1119" s="33">
        <f t="shared" si="190"/>
        <v>0</v>
      </c>
      <c r="F1119" s="33">
        <f t="shared" si="190"/>
        <v>0</v>
      </c>
      <c r="G1119" s="33">
        <f t="shared" si="190"/>
        <v>0</v>
      </c>
      <c r="H1119" s="33">
        <f t="shared" si="190"/>
        <v>0</v>
      </c>
      <c r="I1119" s="33">
        <f t="shared" si="190"/>
        <v>1</v>
      </c>
      <c r="J1119" s="33">
        <f t="shared" si="190"/>
        <v>0</v>
      </c>
      <c r="K1119" s="33">
        <f t="shared" si="188"/>
        <v>0</v>
      </c>
      <c r="L1119" s="33">
        <f t="shared" si="188"/>
        <v>0</v>
      </c>
      <c r="M1119" s="33">
        <f t="shared" si="188"/>
        <v>0</v>
      </c>
      <c r="N1119" s="33">
        <f t="shared" si="188"/>
        <v>0</v>
      </c>
      <c r="O1119" s="33">
        <f t="shared" si="188"/>
        <v>0</v>
      </c>
      <c r="P1119" s="33">
        <f t="shared" si="188"/>
        <v>0</v>
      </c>
      <c r="Q1119" s="36">
        <f t="shared" si="185"/>
        <v>1</v>
      </c>
      <c r="R1119" s="33" t="s">
        <v>328</v>
      </c>
      <c r="U1119" s="33" t="s">
        <v>1</v>
      </c>
      <c r="V1119" s="33" t="s">
        <v>7</v>
      </c>
      <c r="W1119" s="33" t="s">
        <v>163</v>
      </c>
      <c r="X1119" s="33">
        <v>1</v>
      </c>
      <c r="Y1119" s="33">
        <v>8.6304222720299997</v>
      </c>
      <c r="Z1119" s="33">
        <v>8</v>
      </c>
      <c r="AB1119" s="33">
        <f t="shared" si="192"/>
        <v>0</v>
      </c>
      <c r="AC1119" s="33">
        <f t="shared" si="192"/>
        <v>0</v>
      </c>
      <c r="AD1119" s="33">
        <f t="shared" si="192"/>
        <v>0</v>
      </c>
      <c r="AE1119" s="33">
        <f t="shared" si="192"/>
        <v>0</v>
      </c>
      <c r="AF1119" s="33">
        <f t="shared" si="192"/>
        <v>1</v>
      </c>
      <c r="AG1119" s="33">
        <f t="shared" si="192"/>
        <v>0</v>
      </c>
      <c r="AH1119" s="33">
        <f t="shared" si="192"/>
        <v>0</v>
      </c>
      <c r="AI1119" s="33">
        <f t="shared" si="192"/>
        <v>0</v>
      </c>
      <c r="AJ1119" s="33">
        <f t="shared" si="192"/>
        <v>0</v>
      </c>
      <c r="AK1119" s="33">
        <f t="shared" si="192"/>
        <v>0</v>
      </c>
      <c r="AL1119" s="33">
        <f t="shared" si="192"/>
        <v>0</v>
      </c>
      <c r="AM1119" s="33">
        <f t="shared" si="192"/>
        <v>0</v>
      </c>
    </row>
    <row r="1120" spans="1:39">
      <c r="A1120" s="33" t="s">
        <v>1</v>
      </c>
      <c r="B1120" s="33" t="str">
        <f t="shared" si="187"/>
        <v>1980s</v>
      </c>
      <c r="C1120" s="33" t="s">
        <v>163</v>
      </c>
      <c r="D1120" s="77">
        <v>2</v>
      </c>
      <c r="E1120" s="33">
        <f t="shared" si="190"/>
        <v>0</v>
      </c>
      <c r="F1120" s="33">
        <f t="shared" si="190"/>
        <v>0</v>
      </c>
      <c r="G1120" s="33">
        <f t="shared" si="190"/>
        <v>0</v>
      </c>
      <c r="H1120" s="33">
        <f t="shared" si="190"/>
        <v>0</v>
      </c>
      <c r="I1120" s="33">
        <f t="shared" si="190"/>
        <v>1</v>
      </c>
      <c r="J1120" s="33">
        <f t="shared" si="190"/>
        <v>0</v>
      </c>
      <c r="K1120" s="33">
        <f t="shared" si="188"/>
        <v>0</v>
      </c>
      <c r="L1120" s="33">
        <f t="shared" si="188"/>
        <v>0</v>
      </c>
      <c r="M1120" s="33">
        <f t="shared" si="188"/>
        <v>0</v>
      </c>
      <c r="N1120" s="33">
        <f t="shared" si="188"/>
        <v>0</v>
      </c>
      <c r="O1120" s="33">
        <f t="shared" si="188"/>
        <v>0</v>
      </c>
      <c r="P1120" s="33">
        <f t="shared" si="188"/>
        <v>0</v>
      </c>
      <c r="Q1120" s="36">
        <f t="shared" si="185"/>
        <v>1</v>
      </c>
      <c r="R1120" s="33" t="s">
        <v>328</v>
      </c>
      <c r="U1120" s="33" t="s">
        <v>1</v>
      </c>
      <c r="V1120" s="33" t="s">
        <v>7</v>
      </c>
      <c r="W1120" s="33" t="s">
        <v>163</v>
      </c>
      <c r="X1120" s="33">
        <v>2</v>
      </c>
      <c r="Y1120" s="33">
        <v>8.1940385226799997</v>
      </c>
      <c r="Z1120" s="33">
        <v>8</v>
      </c>
      <c r="AB1120" s="33">
        <f t="shared" si="192"/>
        <v>0</v>
      </c>
      <c r="AC1120" s="33">
        <f t="shared" si="192"/>
        <v>0</v>
      </c>
      <c r="AD1120" s="33">
        <f t="shared" si="192"/>
        <v>0</v>
      </c>
      <c r="AE1120" s="33">
        <f t="shared" si="192"/>
        <v>0</v>
      </c>
      <c r="AF1120" s="33">
        <f t="shared" si="192"/>
        <v>1</v>
      </c>
      <c r="AG1120" s="33">
        <f t="shared" si="192"/>
        <v>0</v>
      </c>
      <c r="AH1120" s="33">
        <f t="shared" si="192"/>
        <v>0</v>
      </c>
      <c r="AI1120" s="33">
        <f t="shared" si="192"/>
        <v>0</v>
      </c>
      <c r="AJ1120" s="33">
        <f t="shared" si="192"/>
        <v>0</v>
      </c>
      <c r="AK1120" s="33">
        <f t="shared" si="192"/>
        <v>0</v>
      </c>
      <c r="AL1120" s="33">
        <f t="shared" si="192"/>
        <v>0</v>
      </c>
      <c r="AM1120" s="33">
        <f t="shared" si="192"/>
        <v>0</v>
      </c>
    </row>
    <row r="1121" spans="1:39">
      <c r="A1121" s="33" t="s">
        <v>1</v>
      </c>
      <c r="B1121" s="33" t="str">
        <f t="shared" si="187"/>
        <v>1980s</v>
      </c>
      <c r="C1121" s="33" t="s">
        <v>163</v>
      </c>
      <c r="D1121" s="77" t="s">
        <v>161</v>
      </c>
      <c r="E1121" s="33">
        <f t="shared" si="190"/>
        <v>0</v>
      </c>
      <c r="F1121" s="33">
        <f t="shared" si="190"/>
        <v>0</v>
      </c>
      <c r="G1121" s="33">
        <f t="shared" si="190"/>
        <v>0</v>
      </c>
      <c r="H1121" s="33">
        <f t="shared" si="190"/>
        <v>0</v>
      </c>
      <c r="I1121" s="33">
        <f t="shared" si="190"/>
        <v>1</v>
      </c>
      <c r="J1121" s="33">
        <f t="shared" si="190"/>
        <v>0</v>
      </c>
      <c r="K1121" s="33">
        <f t="shared" si="188"/>
        <v>0</v>
      </c>
      <c r="L1121" s="33">
        <f t="shared" si="188"/>
        <v>0</v>
      </c>
      <c r="M1121" s="33">
        <f t="shared" si="188"/>
        <v>0</v>
      </c>
      <c r="N1121" s="33">
        <f t="shared" si="188"/>
        <v>0</v>
      </c>
      <c r="O1121" s="33">
        <f t="shared" si="188"/>
        <v>0</v>
      </c>
      <c r="P1121" s="33">
        <f t="shared" si="188"/>
        <v>0</v>
      </c>
      <c r="Q1121" s="36">
        <f t="shared" si="185"/>
        <v>1</v>
      </c>
      <c r="R1121" s="33" t="s">
        <v>328</v>
      </c>
      <c r="U1121" s="33" t="s">
        <v>1</v>
      </c>
      <c r="V1121" s="33" t="s">
        <v>7</v>
      </c>
      <c r="W1121" s="33" t="s">
        <v>163</v>
      </c>
      <c r="X1121" s="33" t="s">
        <v>161</v>
      </c>
      <c r="Y1121" s="33">
        <v>8.4809710003600003</v>
      </c>
      <c r="Z1121" s="33">
        <v>8</v>
      </c>
      <c r="AB1121" s="33">
        <f t="shared" si="192"/>
        <v>0</v>
      </c>
      <c r="AC1121" s="33">
        <f t="shared" si="192"/>
        <v>0</v>
      </c>
      <c r="AD1121" s="33">
        <f t="shared" si="192"/>
        <v>0</v>
      </c>
      <c r="AE1121" s="33">
        <f t="shared" si="192"/>
        <v>0</v>
      </c>
      <c r="AF1121" s="33">
        <f t="shared" si="192"/>
        <v>1</v>
      </c>
      <c r="AG1121" s="33">
        <f t="shared" si="192"/>
        <v>0</v>
      </c>
      <c r="AH1121" s="33">
        <f t="shared" si="192"/>
        <v>0</v>
      </c>
      <c r="AI1121" s="33">
        <f t="shared" si="192"/>
        <v>0</v>
      </c>
      <c r="AJ1121" s="33">
        <f t="shared" si="192"/>
        <v>0</v>
      </c>
      <c r="AK1121" s="33">
        <f t="shared" si="192"/>
        <v>0</v>
      </c>
      <c r="AL1121" s="33">
        <f t="shared" si="192"/>
        <v>0</v>
      </c>
      <c r="AM1121" s="33">
        <f t="shared" si="192"/>
        <v>0</v>
      </c>
    </row>
    <row r="1122" spans="1:39">
      <c r="A1122" s="33" t="s">
        <v>1</v>
      </c>
      <c r="B1122" s="33" t="str">
        <f t="shared" si="187"/>
        <v>1980s</v>
      </c>
      <c r="C1122" s="33" t="s">
        <v>164</v>
      </c>
      <c r="D1122" s="77">
        <v>1</v>
      </c>
      <c r="E1122" s="33">
        <f t="shared" si="190"/>
        <v>0</v>
      </c>
      <c r="F1122" s="33">
        <f t="shared" si="190"/>
        <v>0</v>
      </c>
      <c r="G1122" s="33">
        <f t="shared" si="190"/>
        <v>0</v>
      </c>
      <c r="H1122" s="33">
        <f t="shared" si="190"/>
        <v>0</v>
      </c>
      <c r="I1122" s="33">
        <f t="shared" si="190"/>
        <v>0</v>
      </c>
      <c r="J1122" s="33">
        <f t="shared" si="190"/>
        <v>1</v>
      </c>
      <c r="K1122" s="33">
        <f t="shared" si="188"/>
        <v>0</v>
      </c>
      <c r="L1122" s="33">
        <f t="shared" si="188"/>
        <v>0</v>
      </c>
      <c r="M1122" s="33">
        <f t="shared" si="188"/>
        <v>0</v>
      </c>
      <c r="N1122" s="33">
        <f t="shared" si="188"/>
        <v>0</v>
      </c>
      <c r="O1122" s="33">
        <f t="shared" si="188"/>
        <v>0</v>
      </c>
      <c r="P1122" s="33">
        <f t="shared" si="188"/>
        <v>0</v>
      </c>
      <c r="Q1122" s="36">
        <f t="shared" si="185"/>
        <v>1</v>
      </c>
      <c r="R1122" s="33" t="s">
        <v>328</v>
      </c>
      <c r="U1122" s="33" t="s">
        <v>1</v>
      </c>
      <c r="V1122" s="33" t="s">
        <v>7</v>
      </c>
      <c r="W1122" s="33" t="s">
        <v>164</v>
      </c>
      <c r="X1122" s="33">
        <v>1</v>
      </c>
      <c r="Y1122" s="33">
        <v>7.1139769583800003</v>
      </c>
      <c r="Z1122" s="33">
        <v>7</v>
      </c>
      <c r="AB1122" s="33">
        <f t="shared" ref="AB1122:AM1134" si="193">IF(AB$2=$Z1122,1,0)</f>
        <v>0</v>
      </c>
      <c r="AC1122" s="33">
        <f t="shared" si="193"/>
        <v>0</v>
      </c>
      <c r="AD1122" s="33">
        <f t="shared" si="193"/>
        <v>0</v>
      </c>
      <c r="AE1122" s="33">
        <f t="shared" si="193"/>
        <v>0</v>
      </c>
      <c r="AF1122" s="33">
        <f t="shared" si="193"/>
        <v>0</v>
      </c>
      <c r="AG1122" s="33">
        <f t="shared" si="193"/>
        <v>1</v>
      </c>
      <c r="AH1122" s="33">
        <f t="shared" si="193"/>
        <v>0</v>
      </c>
      <c r="AI1122" s="33">
        <f t="shared" si="193"/>
        <v>0</v>
      </c>
      <c r="AJ1122" s="33">
        <f t="shared" si="193"/>
        <v>0</v>
      </c>
      <c r="AK1122" s="33">
        <f t="shared" si="193"/>
        <v>0</v>
      </c>
      <c r="AL1122" s="33">
        <f t="shared" si="193"/>
        <v>0</v>
      </c>
      <c r="AM1122" s="33">
        <f t="shared" si="193"/>
        <v>0</v>
      </c>
    </row>
    <row r="1123" spans="1:39">
      <c r="A1123" s="33" t="s">
        <v>1</v>
      </c>
      <c r="B1123" s="33" t="str">
        <f t="shared" si="187"/>
        <v>1980s</v>
      </c>
      <c r="C1123" s="33" t="s">
        <v>164</v>
      </c>
      <c r="D1123" s="77">
        <v>2</v>
      </c>
      <c r="E1123" s="33">
        <f t="shared" si="190"/>
        <v>0</v>
      </c>
      <c r="F1123" s="33">
        <f t="shared" si="190"/>
        <v>0</v>
      </c>
      <c r="G1123" s="33">
        <f t="shared" si="190"/>
        <v>0</v>
      </c>
      <c r="H1123" s="33">
        <f t="shared" si="190"/>
        <v>0</v>
      </c>
      <c r="I1123" s="33">
        <f t="shared" si="190"/>
        <v>0</v>
      </c>
      <c r="J1123" s="33">
        <f t="shared" si="190"/>
        <v>1</v>
      </c>
      <c r="K1123" s="33">
        <f t="shared" si="188"/>
        <v>0</v>
      </c>
      <c r="L1123" s="33">
        <f t="shared" si="188"/>
        <v>0</v>
      </c>
      <c r="M1123" s="33">
        <f t="shared" si="188"/>
        <v>0</v>
      </c>
      <c r="N1123" s="33">
        <f t="shared" si="188"/>
        <v>0</v>
      </c>
      <c r="O1123" s="33">
        <f t="shared" si="188"/>
        <v>0</v>
      </c>
      <c r="P1123" s="33">
        <f t="shared" si="188"/>
        <v>0</v>
      </c>
      <c r="Q1123" s="36">
        <f t="shared" ref="Q1123:Q1174" si="194">SUM(AB1123:AM1123)</f>
        <v>1</v>
      </c>
      <c r="R1123" s="33" t="s">
        <v>328</v>
      </c>
      <c r="U1123" s="33" t="s">
        <v>1</v>
      </c>
      <c r="V1123" s="33" t="s">
        <v>7</v>
      </c>
      <c r="W1123" s="33" t="s">
        <v>164</v>
      </c>
      <c r="X1123" s="33">
        <v>2</v>
      </c>
      <c r="Y1123" s="33">
        <v>6.7542698849500002</v>
      </c>
      <c r="Z1123" s="33">
        <v>7</v>
      </c>
      <c r="AB1123" s="33">
        <f t="shared" si="193"/>
        <v>0</v>
      </c>
      <c r="AC1123" s="33">
        <f t="shared" si="193"/>
        <v>0</v>
      </c>
      <c r="AD1123" s="33">
        <f t="shared" si="193"/>
        <v>0</v>
      </c>
      <c r="AE1123" s="33">
        <f t="shared" si="193"/>
        <v>0</v>
      </c>
      <c r="AF1123" s="33">
        <f t="shared" si="193"/>
        <v>0</v>
      </c>
      <c r="AG1123" s="33">
        <f t="shared" si="193"/>
        <v>1</v>
      </c>
      <c r="AH1123" s="33">
        <f t="shared" si="193"/>
        <v>0</v>
      </c>
      <c r="AI1123" s="33">
        <f t="shared" si="193"/>
        <v>0</v>
      </c>
      <c r="AJ1123" s="33">
        <f t="shared" si="193"/>
        <v>0</v>
      </c>
      <c r="AK1123" s="33">
        <f t="shared" si="193"/>
        <v>0</v>
      </c>
      <c r="AL1123" s="33">
        <f t="shared" si="193"/>
        <v>0</v>
      </c>
      <c r="AM1123" s="33">
        <f t="shared" si="193"/>
        <v>0</v>
      </c>
    </row>
    <row r="1124" spans="1:39">
      <c r="A1124" s="33" t="s">
        <v>1</v>
      </c>
      <c r="B1124" s="33" t="str">
        <f t="shared" ref="B1124:B1175" si="195">V1124</f>
        <v>1980s</v>
      </c>
      <c r="C1124" s="33" t="s">
        <v>164</v>
      </c>
      <c r="D1124" s="77" t="s">
        <v>161</v>
      </c>
      <c r="E1124" s="33">
        <f t="shared" si="190"/>
        <v>0</v>
      </c>
      <c r="F1124" s="33">
        <f t="shared" si="190"/>
        <v>0</v>
      </c>
      <c r="G1124" s="33">
        <f t="shared" si="190"/>
        <v>0</v>
      </c>
      <c r="H1124" s="33">
        <f t="shared" si="190"/>
        <v>0</v>
      </c>
      <c r="I1124" s="33">
        <f t="shared" si="190"/>
        <v>0</v>
      </c>
      <c r="J1124" s="33">
        <f t="shared" si="190"/>
        <v>1</v>
      </c>
      <c r="K1124" s="33">
        <f t="shared" si="188"/>
        <v>0</v>
      </c>
      <c r="L1124" s="33">
        <f t="shared" si="188"/>
        <v>0</v>
      </c>
      <c r="M1124" s="33">
        <f t="shared" si="188"/>
        <v>0</v>
      </c>
      <c r="N1124" s="33">
        <f t="shared" si="188"/>
        <v>0</v>
      </c>
      <c r="O1124" s="33">
        <f t="shared" si="188"/>
        <v>0</v>
      </c>
      <c r="P1124" s="33">
        <f t="shared" si="188"/>
        <v>0</v>
      </c>
      <c r="Q1124" s="36">
        <f t="shared" si="194"/>
        <v>1</v>
      </c>
      <c r="R1124" s="33" t="s">
        <v>328</v>
      </c>
      <c r="U1124" s="33" t="s">
        <v>1</v>
      </c>
      <c r="V1124" s="33" t="s">
        <v>7</v>
      </c>
      <c r="W1124" s="33" t="s">
        <v>164</v>
      </c>
      <c r="X1124" s="33" t="s">
        <v>161</v>
      </c>
      <c r="Y1124" s="33">
        <v>6.9907856625699996</v>
      </c>
      <c r="Z1124" s="33">
        <v>7</v>
      </c>
      <c r="AB1124" s="33">
        <f t="shared" si="193"/>
        <v>0</v>
      </c>
      <c r="AC1124" s="33">
        <f t="shared" si="193"/>
        <v>0</v>
      </c>
      <c r="AD1124" s="33">
        <f t="shared" si="193"/>
        <v>0</v>
      </c>
      <c r="AE1124" s="33">
        <f t="shared" si="193"/>
        <v>0</v>
      </c>
      <c r="AF1124" s="33">
        <f t="shared" si="193"/>
        <v>0</v>
      </c>
      <c r="AG1124" s="33">
        <f t="shared" si="193"/>
        <v>1</v>
      </c>
      <c r="AH1124" s="33">
        <f t="shared" si="193"/>
        <v>0</v>
      </c>
      <c r="AI1124" s="33">
        <f t="shared" si="193"/>
        <v>0</v>
      </c>
      <c r="AJ1124" s="33">
        <f t="shared" si="193"/>
        <v>0</v>
      </c>
      <c r="AK1124" s="33">
        <f t="shared" si="193"/>
        <v>0</v>
      </c>
      <c r="AL1124" s="33">
        <f t="shared" si="193"/>
        <v>0</v>
      </c>
      <c r="AM1124" s="33">
        <f t="shared" si="193"/>
        <v>0</v>
      </c>
    </row>
    <row r="1125" spans="1:39">
      <c r="A1125" s="33" t="s">
        <v>1</v>
      </c>
      <c r="B1125" s="33" t="str">
        <f t="shared" si="195"/>
        <v>1980s</v>
      </c>
      <c r="C1125" s="33" t="s">
        <v>165</v>
      </c>
      <c r="D1125" s="77">
        <v>1</v>
      </c>
      <c r="E1125" s="33">
        <f t="shared" si="190"/>
        <v>0</v>
      </c>
      <c r="F1125" s="33">
        <f t="shared" si="190"/>
        <v>0</v>
      </c>
      <c r="G1125" s="33">
        <f t="shared" si="190"/>
        <v>0</v>
      </c>
      <c r="H1125" s="33">
        <f t="shared" si="190"/>
        <v>0</v>
      </c>
      <c r="I1125" s="33">
        <f t="shared" si="190"/>
        <v>0</v>
      </c>
      <c r="J1125" s="33">
        <f t="shared" si="190"/>
        <v>0</v>
      </c>
      <c r="K1125" s="33">
        <f t="shared" si="188"/>
        <v>1</v>
      </c>
      <c r="L1125" s="33">
        <f t="shared" si="188"/>
        <v>0</v>
      </c>
      <c r="M1125" s="33">
        <f t="shared" si="188"/>
        <v>0</v>
      </c>
      <c r="N1125" s="33">
        <f t="shared" si="188"/>
        <v>0</v>
      </c>
      <c r="O1125" s="33">
        <f t="shared" si="188"/>
        <v>0</v>
      </c>
      <c r="P1125" s="33">
        <f t="shared" si="188"/>
        <v>0</v>
      </c>
      <c r="Q1125" s="36">
        <f t="shared" si="194"/>
        <v>1</v>
      </c>
      <c r="R1125" s="33" t="s">
        <v>328</v>
      </c>
      <c r="U1125" s="33" t="s">
        <v>1</v>
      </c>
      <c r="V1125" s="33" t="s">
        <v>7</v>
      </c>
      <c r="W1125" s="33" t="s">
        <v>165</v>
      </c>
      <c r="X1125" s="33">
        <v>1</v>
      </c>
      <c r="Y1125" s="33">
        <v>5.8639851642399998</v>
      </c>
      <c r="Z1125" s="33">
        <v>6</v>
      </c>
      <c r="AB1125" s="33">
        <f t="shared" si="193"/>
        <v>0</v>
      </c>
      <c r="AC1125" s="33">
        <f t="shared" si="193"/>
        <v>0</v>
      </c>
      <c r="AD1125" s="33">
        <f t="shared" si="193"/>
        <v>0</v>
      </c>
      <c r="AE1125" s="33">
        <f t="shared" si="193"/>
        <v>0</v>
      </c>
      <c r="AF1125" s="33">
        <f t="shared" si="193"/>
        <v>0</v>
      </c>
      <c r="AG1125" s="33">
        <f t="shared" si="193"/>
        <v>0</v>
      </c>
      <c r="AH1125" s="33">
        <f t="shared" si="193"/>
        <v>1</v>
      </c>
      <c r="AI1125" s="33">
        <f t="shared" si="193"/>
        <v>0</v>
      </c>
      <c r="AJ1125" s="33">
        <f t="shared" si="193"/>
        <v>0</v>
      </c>
      <c r="AK1125" s="33">
        <f t="shared" si="193"/>
        <v>0</v>
      </c>
      <c r="AL1125" s="33">
        <f t="shared" si="193"/>
        <v>0</v>
      </c>
      <c r="AM1125" s="33">
        <f t="shared" si="193"/>
        <v>0</v>
      </c>
    </row>
    <row r="1126" spans="1:39">
      <c r="A1126" s="33" t="s">
        <v>1</v>
      </c>
      <c r="B1126" s="33" t="str">
        <f t="shared" si="195"/>
        <v>1980s</v>
      </c>
      <c r="C1126" s="33" t="s">
        <v>165</v>
      </c>
      <c r="D1126" s="77">
        <v>2</v>
      </c>
      <c r="E1126" s="33">
        <f t="shared" si="190"/>
        <v>0</v>
      </c>
      <c r="F1126" s="33">
        <f t="shared" si="190"/>
        <v>0</v>
      </c>
      <c r="G1126" s="33">
        <f t="shared" si="190"/>
        <v>0</v>
      </c>
      <c r="H1126" s="33">
        <f t="shared" si="190"/>
        <v>0</v>
      </c>
      <c r="I1126" s="33">
        <f t="shared" si="190"/>
        <v>0</v>
      </c>
      <c r="J1126" s="33">
        <f t="shared" si="190"/>
        <v>0</v>
      </c>
      <c r="K1126" s="33">
        <f t="shared" si="188"/>
        <v>1</v>
      </c>
      <c r="L1126" s="33">
        <f t="shared" si="188"/>
        <v>0</v>
      </c>
      <c r="M1126" s="33">
        <f t="shared" si="188"/>
        <v>0</v>
      </c>
      <c r="N1126" s="33">
        <f t="shared" si="188"/>
        <v>0</v>
      </c>
      <c r="O1126" s="33">
        <f t="shared" si="188"/>
        <v>0</v>
      </c>
      <c r="P1126" s="33">
        <f t="shared" si="188"/>
        <v>0</v>
      </c>
      <c r="Q1126" s="36">
        <f t="shared" si="194"/>
        <v>1</v>
      </c>
      <c r="R1126" s="33" t="s">
        <v>328</v>
      </c>
      <c r="U1126" s="33" t="s">
        <v>1</v>
      </c>
      <c r="V1126" s="33" t="s">
        <v>7</v>
      </c>
      <c r="W1126" s="33" t="s">
        <v>165</v>
      </c>
      <c r="X1126" s="33">
        <v>2</v>
      </c>
      <c r="Y1126" s="33">
        <v>5.5674819629499996</v>
      </c>
      <c r="Z1126" s="33">
        <v>6</v>
      </c>
      <c r="AB1126" s="33">
        <f t="shared" si="193"/>
        <v>0</v>
      </c>
      <c r="AC1126" s="33">
        <f t="shared" si="193"/>
        <v>0</v>
      </c>
      <c r="AD1126" s="33">
        <f t="shared" si="193"/>
        <v>0</v>
      </c>
      <c r="AE1126" s="33">
        <f t="shared" si="193"/>
        <v>0</v>
      </c>
      <c r="AF1126" s="33">
        <f t="shared" si="193"/>
        <v>0</v>
      </c>
      <c r="AG1126" s="33">
        <f t="shared" si="193"/>
        <v>0</v>
      </c>
      <c r="AH1126" s="33">
        <f t="shared" si="193"/>
        <v>1</v>
      </c>
      <c r="AI1126" s="33">
        <f t="shared" si="193"/>
        <v>0</v>
      </c>
      <c r="AJ1126" s="33">
        <f t="shared" si="193"/>
        <v>0</v>
      </c>
      <c r="AK1126" s="33">
        <f t="shared" si="193"/>
        <v>0</v>
      </c>
      <c r="AL1126" s="33">
        <f t="shared" si="193"/>
        <v>0</v>
      </c>
      <c r="AM1126" s="33">
        <f t="shared" si="193"/>
        <v>0</v>
      </c>
    </row>
    <row r="1127" spans="1:39">
      <c r="A1127" s="33" t="s">
        <v>1</v>
      </c>
      <c r="B1127" s="33" t="str">
        <f t="shared" si="195"/>
        <v>1980s</v>
      </c>
      <c r="C1127" s="33" t="s">
        <v>165</v>
      </c>
      <c r="D1127" s="77" t="s">
        <v>161</v>
      </c>
      <c r="E1127" s="33">
        <f t="shared" si="190"/>
        <v>0</v>
      </c>
      <c r="F1127" s="33">
        <f t="shared" si="190"/>
        <v>0</v>
      </c>
      <c r="G1127" s="33">
        <f t="shared" si="190"/>
        <v>0</v>
      </c>
      <c r="H1127" s="33">
        <f t="shared" si="190"/>
        <v>0</v>
      </c>
      <c r="I1127" s="33">
        <f t="shared" si="190"/>
        <v>0</v>
      </c>
      <c r="J1127" s="33">
        <f t="shared" si="190"/>
        <v>0</v>
      </c>
      <c r="K1127" s="33">
        <f t="shared" si="188"/>
        <v>1</v>
      </c>
      <c r="L1127" s="33">
        <f t="shared" si="188"/>
        <v>0</v>
      </c>
      <c r="M1127" s="33">
        <f t="shared" si="188"/>
        <v>0</v>
      </c>
      <c r="N1127" s="33">
        <f t="shared" si="188"/>
        <v>0</v>
      </c>
      <c r="O1127" s="33">
        <f t="shared" si="188"/>
        <v>0</v>
      </c>
      <c r="P1127" s="33">
        <f t="shared" si="188"/>
        <v>0</v>
      </c>
      <c r="Q1127" s="36">
        <f t="shared" si="194"/>
        <v>1</v>
      </c>
      <c r="R1127" s="33" t="s">
        <v>328</v>
      </c>
      <c r="U1127" s="33" t="s">
        <v>1</v>
      </c>
      <c r="V1127" s="33" t="s">
        <v>7</v>
      </c>
      <c r="W1127" s="33" t="s">
        <v>165</v>
      </c>
      <c r="X1127" s="33" t="s">
        <v>161</v>
      </c>
      <c r="Y1127" s="33">
        <v>5.7624397227499999</v>
      </c>
      <c r="Z1127" s="33">
        <v>6</v>
      </c>
      <c r="AB1127" s="33">
        <f t="shared" si="193"/>
        <v>0</v>
      </c>
      <c r="AC1127" s="33">
        <f t="shared" si="193"/>
        <v>0</v>
      </c>
      <c r="AD1127" s="33">
        <f t="shared" si="193"/>
        <v>0</v>
      </c>
      <c r="AE1127" s="33">
        <f t="shared" si="193"/>
        <v>0</v>
      </c>
      <c r="AF1127" s="33">
        <f t="shared" si="193"/>
        <v>0</v>
      </c>
      <c r="AG1127" s="33">
        <f t="shared" si="193"/>
        <v>0</v>
      </c>
      <c r="AH1127" s="33">
        <f t="shared" si="193"/>
        <v>1</v>
      </c>
      <c r="AI1127" s="33">
        <f t="shared" si="193"/>
        <v>0</v>
      </c>
      <c r="AJ1127" s="33">
        <f t="shared" si="193"/>
        <v>0</v>
      </c>
      <c r="AK1127" s="33">
        <f t="shared" si="193"/>
        <v>0</v>
      </c>
      <c r="AL1127" s="33">
        <f t="shared" si="193"/>
        <v>0</v>
      </c>
      <c r="AM1127" s="33">
        <f t="shared" si="193"/>
        <v>0</v>
      </c>
    </row>
    <row r="1128" spans="1:39">
      <c r="A1128" s="33" t="s">
        <v>1</v>
      </c>
      <c r="B1128" s="33" t="str">
        <f t="shared" si="195"/>
        <v>1990s</v>
      </c>
      <c r="C1128" s="33" t="s">
        <v>311</v>
      </c>
      <c r="D1128" s="77">
        <v>1</v>
      </c>
      <c r="E1128" s="33">
        <f t="shared" ref="E1128:M1153" si="196">AB1128</f>
        <v>0</v>
      </c>
      <c r="F1128" s="33">
        <f t="shared" si="196"/>
        <v>0</v>
      </c>
      <c r="G1128" s="33">
        <f t="shared" si="196"/>
        <v>0</v>
      </c>
      <c r="H1128" s="33">
        <f t="shared" si="196"/>
        <v>1</v>
      </c>
      <c r="I1128" s="33">
        <f t="shared" si="196"/>
        <v>0</v>
      </c>
      <c r="J1128" s="33">
        <f t="shared" si="196"/>
        <v>0</v>
      </c>
      <c r="K1128" s="33">
        <f t="shared" si="196"/>
        <v>0</v>
      </c>
      <c r="L1128" s="33">
        <f t="shared" si="196"/>
        <v>0</v>
      </c>
      <c r="M1128" s="33">
        <f t="shared" si="196"/>
        <v>0</v>
      </c>
      <c r="N1128" s="33">
        <f t="shared" ref="N1128:P1180" si="197">AK1128</f>
        <v>0</v>
      </c>
      <c r="O1128" s="33">
        <f t="shared" si="197"/>
        <v>0</v>
      </c>
      <c r="P1128" s="33">
        <f t="shared" si="197"/>
        <v>0</v>
      </c>
      <c r="Q1128" s="36">
        <f t="shared" si="194"/>
        <v>1</v>
      </c>
      <c r="R1128" s="33" t="s">
        <v>328</v>
      </c>
      <c r="U1128" s="33" t="s">
        <v>1</v>
      </c>
      <c r="V1128" s="33" t="s">
        <v>8</v>
      </c>
      <c r="W1128" s="33" t="s">
        <v>311</v>
      </c>
      <c r="X1128" s="33">
        <v>1</v>
      </c>
      <c r="Y1128" s="33">
        <v>9.7840884108099999</v>
      </c>
      <c r="Z1128" s="33">
        <v>10</v>
      </c>
      <c r="AB1128" s="33">
        <f t="shared" si="193"/>
        <v>0</v>
      </c>
      <c r="AC1128" s="33">
        <f t="shared" si="193"/>
        <v>0</v>
      </c>
      <c r="AD1128" s="33">
        <f t="shared" si="193"/>
        <v>0</v>
      </c>
      <c r="AE1128" s="33">
        <f t="shared" si="193"/>
        <v>1</v>
      </c>
      <c r="AF1128" s="33">
        <f t="shared" si="193"/>
        <v>0</v>
      </c>
      <c r="AG1128" s="33">
        <f t="shared" si="193"/>
        <v>0</v>
      </c>
      <c r="AH1128" s="33">
        <f t="shared" si="193"/>
        <v>0</v>
      </c>
      <c r="AI1128" s="33">
        <f t="shared" si="193"/>
        <v>0</v>
      </c>
      <c r="AJ1128" s="33">
        <f t="shared" si="193"/>
        <v>0</v>
      </c>
      <c r="AK1128" s="33">
        <f t="shared" si="193"/>
        <v>0</v>
      </c>
      <c r="AL1128" s="33">
        <f t="shared" si="193"/>
        <v>0</v>
      </c>
      <c r="AM1128" s="33">
        <f t="shared" si="193"/>
        <v>0</v>
      </c>
    </row>
    <row r="1129" spans="1:39">
      <c r="A1129" s="33" t="s">
        <v>1</v>
      </c>
      <c r="B1129" s="33" t="str">
        <f t="shared" si="195"/>
        <v>1990s</v>
      </c>
      <c r="C1129" s="33" t="s">
        <v>311</v>
      </c>
      <c r="D1129" s="77">
        <v>2</v>
      </c>
      <c r="E1129" s="33">
        <f t="shared" si="196"/>
        <v>0</v>
      </c>
      <c r="F1129" s="33">
        <f t="shared" si="196"/>
        <v>0</v>
      </c>
      <c r="G1129" s="33">
        <f t="shared" si="196"/>
        <v>0</v>
      </c>
      <c r="H1129" s="33">
        <f t="shared" si="196"/>
        <v>1</v>
      </c>
      <c r="I1129" s="33">
        <f t="shared" si="196"/>
        <v>0</v>
      </c>
      <c r="J1129" s="33">
        <f t="shared" si="196"/>
        <v>0</v>
      </c>
      <c r="K1129" s="33">
        <f t="shared" si="196"/>
        <v>0</v>
      </c>
      <c r="L1129" s="33">
        <f t="shared" si="196"/>
        <v>0</v>
      </c>
      <c r="M1129" s="33">
        <f t="shared" si="196"/>
        <v>0</v>
      </c>
      <c r="N1129" s="33">
        <f t="shared" si="197"/>
        <v>0</v>
      </c>
      <c r="O1129" s="33">
        <f t="shared" si="197"/>
        <v>0</v>
      </c>
      <c r="P1129" s="33">
        <f t="shared" si="197"/>
        <v>0</v>
      </c>
      <c r="Q1129" s="36">
        <f t="shared" si="194"/>
        <v>1</v>
      </c>
      <c r="R1129" s="33" t="s">
        <v>328</v>
      </c>
      <c r="U1129" s="33" t="s">
        <v>1</v>
      </c>
      <c r="V1129" s="33" t="s">
        <v>8</v>
      </c>
      <c r="W1129" s="33" t="s">
        <v>311</v>
      </c>
      <c r="X1129" s="33">
        <v>2</v>
      </c>
      <c r="Y1129" s="33">
        <v>9.2893713448199993</v>
      </c>
      <c r="Z1129" s="33">
        <v>10</v>
      </c>
      <c r="AB1129" s="33">
        <f t="shared" si="193"/>
        <v>0</v>
      </c>
      <c r="AC1129" s="33">
        <f t="shared" si="193"/>
        <v>0</v>
      </c>
      <c r="AD1129" s="33">
        <f t="shared" si="193"/>
        <v>0</v>
      </c>
      <c r="AE1129" s="33">
        <f t="shared" si="193"/>
        <v>1</v>
      </c>
      <c r="AF1129" s="33">
        <f t="shared" si="193"/>
        <v>0</v>
      </c>
      <c r="AG1129" s="33">
        <f t="shared" si="193"/>
        <v>0</v>
      </c>
      <c r="AH1129" s="33">
        <f t="shared" si="193"/>
        <v>0</v>
      </c>
      <c r="AI1129" s="33">
        <f t="shared" si="193"/>
        <v>0</v>
      </c>
      <c r="AJ1129" s="33">
        <f t="shared" si="193"/>
        <v>0</v>
      </c>
      <c r="AK1129" s="33">
        <f t="shared" si="193"/>
        <v>0</v>
      </c>
      <c r="AL1129" s="33">
        <f t="shared" si="193"/>
        <v>0</v>
      </c>
      <c r="AM1129" s="33">
        <f t="shared" si="193"/>
        <v>0</v>
      </c>
    </row>
    <row r="1130" spans="1:39">
      <c r="A1130" s="33" t="s">
        <v>1</v>
      </c>
      <c r="B1130" s="33" t="str">
        <f t="shared" si="195"/>
        <v>1990s</v>
      </c>
      <c r="C1130" s="33" t="s">
        <v>311</v>
      </c>
      <c r="D1130" s="77" t="s">
        <v>161</v>
      </c>
      <c r="E1130" s="33">
        <f t="shared" si="196"/>
        <v>0</v>
      </c>
      <c r="F1130" s="33">
        <f t="shared" si="196"/>
        <v>0</v>
      </c>
      <c r="G1130" s="33">
        <f t="shared" si="196"/>
        <v>0</v>
      </c>
      <c r="H1130" s="33">
        <f t="shared" si="196"/>
        <v>1</v>
      </c>
      <c r="I1130" s="33">
        <f t="shared" si="196"/>
        <v>0</v>
      </c>
      <c r="J1130" s="33">
        <f t="shared" si="196"/>
        <v>0</v>
      </c>
      <c r="K1130" s="33">
        <f t="shared" si="196"/>
        <v>0</v>
      </c>
      <c r="L1130" s="33">
        <f t="shared" si="196"/>
        <v>0</v>
      </c>
      <c r="M1130" s="33">
        <f t="shared" si="196"/>
        <v>0</v>
      </c>
      <c r="N1130" s="33">
        <f t="shared" si="197"/>
        <v>0</v>
      </c>
      <c r="O1130" s="33">
        <f t="shared" si="197"/>
        <v>0</v>
      </c>
      <c r="P1130" s="33">
        <f t="shared" si="197"/>
        <v>0</v>
      </c>
      <c r="Q1130" s="36">
        <f t="shared" si="194"/>
        <v>1</v>
      </c>
      <c r="R1130" s="33" t="s">
        <v>328</v>
      </c>
      <c r="U1130" s="33" t="s">
        <v>1</v>
      </c>
      <c r="V1130" s="33" t="s">
        <v>8</v>
      </c>
      <c r="W1130" s="33" t="s">
        <v>311</v>
      </c>
      <c r="X1130" s="33" t="s">
        <v>161</v>
      </c>
      <c r="Y1130" s="33">
        <v>9.6146593366600008</v>
      </c>
      <c r="Z1130" s="33">
        <v>10</v>
      </c>
      <c r="AB1130" s="33">
        <f t="shared" si="193"/>
        <v>0</v>
      </c>
      <c r="AC1130" s="33">
        <f t="shared" si="193"/>
        <v>0</v>
      </c>
      <c r="AD1130" s="33">
        <f t="shared" si="193"/>
        <v>0</v>
      </c>
      <c r="AE1130" s="33">
        <f t="shared" si="193"/>
        <v>1</v>
      </c>
      <c r="AF1130" s="33">
        <f t="shared" si="193"/>
        <v>0</v>
      </c>
      <c r="AG1130" s="33">
        <f t="shared" si="193"/>
        <v>0</v>
      </c>
      <c r="AH1130" s="33">
        <f t="shared" si="193"/>
        <v>0</v>
      </c>
      <c r="AI1130" s="33">
        <f t="shared" si="193"/>
        <v>0</v>
      </c>
      <c r="AJ1130" s="33">
        <f t="shared" si="193"/>
        <v>0</v>
      </c>
      <c r="AK1130" s="33">
        <f t="shared" si="193"/>
        <v>0</v>
      </c>
      <c r="AL1130" s="33">
        <f t="shared" si="193"/>
        <v>0</v>
      </c>
      <c r="AM1130" s="33">
        <f t="shared" si="193"/>
        <v>0</v>
      </c>
    </row>
    <row r="1131" spans="1:39">
      <c r="A1131" s="33" t="s">
        <v>1</v>
      </c>
      <c r="B1131" s="33" t="str">
        <f t="shared" si="195"/>
        <v>1990s</v>
      </c>
      <c r="C1131" s="33" t="s">
        <v>162</v>
      </c>
      <c r="D1131" s="77">
        <v>1</v>
      </c>
      <c r="E1131" s="33">
        <f t="shared" si="196"/>
        <v>0</v>
      </c>
      <c r="F1131" s="33">
        <f t="shared" si="196"/>
        <v>0</v>
      </c>
      <c r="G1131" s="33">
        <f t="shared" si="196"/>
        <v>0</v>
      </c>
      <c r="H1131" s="33">
        <f t="shared" si="196"/>
        <v>0</v>
      </c>
      <c r="I1131" s="33">
        <f t="shared" si="196"/>
        <v>1</v>
      </c>
      <c r="J1131" s="33">
        <f t="shared" si="196"/>
        <v>0</v>
      </c>
      <c r="K1131" s="33">
        <f t="shared" si="196"/>
        <v>0</v>
      </c>
      <c r="L1131" s="33">
        <f t="shared" si="196"/>
        <v>0</v>
      </c>
      <c r="M1131" s="33">
        <f t="shared" si="196"/>
        <v>0</v>
      </c>
      <c r="N1131" s="33">
        <f t="shared" si="197"/>
        <v>0</v>
      </c>
      <c r="O1131" s="33">
        <f t="shared" si="197"/>
        <v>0</v>
      </c>
      <c r="P1131" s="33">
        <f t="shared" si="197"/>
        <v>0</v>
      </c>
      <c r="Q1131" s="36">
        <f t="shared" si="194"/>
        <v>1</v>
      </c>
      <c r="R1131" s="33" t="s">
        <v>328</v>
      </c>
      <c r="U1131" s="33" t="s">
        <v>1</v>
      </c>
      <c r="V1131" s="33" t="s">
        <v>8</v>
      </c>
      <c r="W1131" s="33" t="s">
        <v>162</v>
      </c>
      <c r="X1131" s="33">
        <v>1</v>
      </c>
      <c r="Y1131" s="33">
        <v>8.0649332465299999</v>
      </c>
      <c r="Z1131" s="33">
        <v>8</v>
      </c>
      <c r="AB1131" s="33">
        <f t="shared" si="193"/>
        <v>0</v>
      </c>
      <c r="AC1131" s="33">
        <f t="shared" si="193"/>
        <v>0</v>
      </c>
      <c r="AD1131" s="33">
        <f t="shared" si="193"/>
        <v>0</v>
      </c>
      <c r="AE1131" s="33">
        <f t="shared" si="193"/>
        <v>0</v>
      </c>
      <c r="AF1131" s="33">
        <f t="shared" si="193"/>
        <v>1</v>
      </c>
      <c r="AG1131" s="33">
        <f t="shared" si="193"/>
        <v>0</v>
      </c>
      <c r="AH1131" s="33">
        <f t="shared" si="193"/>
        <v>0</v>
      </c>
      <c r="AI1131" s="33">
        <f t="shared" si="193"/>
        <v>0</v>
      </c>
      <c r="AJ1131" s="33">
        <f t="shared" si="193"/>
        <v>0</v>
      </c>
      <c r="AK1131" s="33">
        <f t="shared" si="193"/>
        <v>0</v>
      </c>
      <c r="AL1131" s="33">
        <f t="shared" si="193"/>
        <v>0</v>
      </c>
      <c r="AM1131" s="33">
        <f t="shared" si="193"/>
        <v>0</v>
      </c>
    </row>
    <row r="1132" spans="1:39">
      <c r="A1132" s="33" t="s">
        <v>1</v>
      </c>
      <c r="B1132" s="33" t="str">
        <f t="shared" si="195"/>
        <v>1990s</v>
      </c>
      <c r="C1132" s="33" t="s">
        <v>162</v>
      </c>
      <c r="D1132" s="77">
        <v>2</v>
      </c>
      <c r="E1132" s="33">
        <f t="shared" si="196"/>
        <v>0</v>
      </c>
      <c r="F1132" s="33">
        <f t="shared" si="196"/>
        <v>0</v>
      </c>
      <c r="G1132" s="33">
        <f t="shared" si="196"/>
        <v>0</v>
      </c>
      <c r="H1132" s="33">
        <f t="shared" si="196"/>
        <v>0</v>
      </c>
      <c r="I1132" s="33">
        <f t="shared" si="196"/>
        <v>1</v>
      </c>
      <c r="J1132" s="33">
        <f t="shared" si="196"/>
        <v>0</v>
      </c>
      <c r="K1132" s="33">
        <f t="shared" si="196"/>
        <v>0</v>
      </c>
      <c r="L1132" s="33">
        <f t="shared" si="196"/>
        <v>0</v>
      </c>
      <c r="M1132" s="33">
        <f t="shared" si="196"/>
        <v>0</v>
      </c>
      <c r="N1132" s="33">
        <f t="shared" si="197"/>
        <v>0</v>
      </c>
      <c r="O1132" s="33">
        <f t="shared" si="197"/>
        <v>0</v>
      </c>
      <c r="P1132" s="33">
        <f t="shared" si="197"/>
        <v>0</v>
      </c>
      <c r="Q1132" s="36">
        <f t="shared" si="194"/>
        <v>1</v>
      </c>
      <c r="R1132" s="33" t="s">
        <v>328</v>
      </c>
      <c r="U1132" s="33" t="s">
        <v>1</v>
      </c>
      <c r="V1132" s="33" t="s">
        <v>8</v>
      </c>
      <c r="W1132" s="33" t="s">
        <v>162</v>
      </c>
      <c r="X1132" s="33">
        <v>2</v>
      </c>
      <c r="Y1132" s="33">
        <v>7.6571425617299997</v>
      </c>
      <c r="Z1132" s="33">
        <v>8</v>
      </c>
      <c r="AB1132" s="33">
        <f t="shared" si="193"/>
        <v>0</v>
      </c>
      <c r="AC1132" s="33">
        <f t="shared" si="193"/>
        <v>0</v>
      </c>
      <c r="AD1132" s="33">
        <f t="shared" si="193"/>
        <v>0</v>
      </c>
      <c r="AE1132" s="33">
        <f t="shared" si="193"/>
        <v>0</v>
      </c>
      <c r="AF1132" s="33">
        <f t="shared" si="193"/>
        <v>1</v>
      </c>
      <c r="AG1132" s="33">
        <f t="shared" si="193"/>
        <v>0</v>
      </c>
      <c r="AH1132" s="33">
        <f t="shared" si="193"/>
        <v>0</v>
      </c>
      <c r="AI1132" s="33">
        <f t="shared" si="193"/>
        <v>0</v>
      </c>
      <c r="AJ1132" s="33">
        <f t="shared" si="193"/>
        <v>0</v>
      </c>
      <c r="AK1132" s="33">
        <f t="shared" si="193"/>
        <v>0</v>
      </c>
      <c r="AL1132" s="33">
        <f t="shared" si="193"/>
        <v>0</v>
      </c>
      <c r="AM1132" s="33">
        <f t="shared" si="193"/>
        <v>0</v>
      </c>
    </row>
    <row r="1133" spans="1:39">
      <c r="A1133" s="33" t="s">
        <v>1</v>
      </c>
      <c r="B1133" s="33" t="str">
        <f t="shared" si="195"/>
        <v>1990s</v>
      </c>
      <c r="C1133" s="33" t="s">
        <v>162</v>
      </c>
      <c r="D1133" s="77" t="s">
        <v>161</v>
      </c>
      <c r="E1133" s="33">
        <f t="shared" si="196"/>
        <v>0</v>
      </c>
      <c r="F1133" s="33">
        <f t="shared" si="196"/>
        <v>0</v>
      </c>
      <c r="G1133" s="33">
        <f t="shared" si="196"/>
        <v>0</v>
      </c>
      <c r="H1133" s="33">
        <f t="shared" si="196"/>
        <v>0</v>
      </c>
      <c r="I1133" s="33">
        <f t="shared" si="196"/>
        <v>1</v>
      </c>
      <c r="J1133" s="33">
        <f t="shared" si="196"/>
        <v>0</v>
      </c>
      <c r="K1133" s="33">
        <f t="shared" si="196"/>
        <v>0</v>
      </c>
      <c r="L1133" s="33">
        <f t="shared" si="196"/>
        <v>0</v>
      </c>
      <c r="M1133" s="33">
        <f t="shared" si="196"/>
        <v>0</v>
      </c>
      <c r="N1133" s="33">
        <f t="shared" si="197"/>
        <v>0</v>
      </c>
      <c r="O1133" s="33">
        <f t="shared" si="197"/>
        <v>0</v>
      </c>
      <c r="P1133" s="33">
        <f t="shared" si="197"/>
        <v>0</v>
      </c>
      <c r="Q1133" s="36">
        <f t="shared" si="194"/>
        <v>1</v>
      </c>
      <c r="R1133" s="33" t="s">
        <v>328</v>
      </c>
      <c r="U1133" s="33" t="s">
        <v>1</v>
      </c>
      <c r="V1133" s="33" t="s">
        <v>8</v>
      </c>
      <c r="W1133" s="33" t="s">
        <v>162</v>
      </c>
      <c r="X1133" s="33" t="s">
        <v>161</v>
      </c>
      <c r="Y1133" s="33">
        <v>7.9252744335900003</v>
      </c>
      <c r="Z1133" s="33">
        <v>8</v>
      </c>
      <c r="AB1133" s="33">
        <f t="shared" si="193"/>
        <v>0</v>
      </c>
      <c r="AC1133" s="33">
        <f t="shared" si="193"/>
        <v>0</v>
      </c>
      <c r="AD1133" s="33">
        <f t="shared" si="193"/>
        <v>0</v>
      </c>
      <c r="AE1133" s="33">
        <f t="shared" si="193"/>
        <v>0</v>
      </c>
      <c r="AF1133" s="33">
        <f t="shared" si="193"/>
        <v>1</v>
      </c>
      <c r="AG1133" s="33">
        <f t="shared" si="193"/>
        <v>0</v>
      </c>
      <c r="AH1133" s="33">
        <f t="shared" si="193"/>
        <v>0</v>
      </c>
      <c r="AI1133" s="33">
        <f t="shared" si="193"/>
        <v>0</v>
      </c>
      <c r="AJ1133" s="33">
        <f t="shared" si="193"/>
        <v>0</v>
      </c>
      <c r="AK1133" s="33">
        <f t="shared" si="193"/>
        <v>0</v>
      </c>
      <c r="AL1133" s="33">
        <f t="shared" si="193"/>
        <v>0</v>
      </c>
      <c r="AM1133" s="33">
        <f t="shared" si="193"/>
        <v>0</v>
      </c>
    </row>
    <row r="1134" spans="1:39">
      <c r="A1134" s="33" t="s">
        <v>1</v>
      </c>
      <c r="B1134" s="33" t="str">
        <f t="shared" si="195"/>
        <v>1990s</v>
      </c>
      <c r="C1134" s="33" t="s">
        <v>163</v>
      </c>
      <c r="D1134" s="77">
        <v>1</v>
      </c>
      <c r="E1134" s="33">
        <f t="shared" si="196"/>
        <v>0</v>
      </c>
      <c r="F1134" s="33">
        <f t="shared" si="196"/>
        <v>0</v>
      </c>
      <c r="G1134" s="33">
        <f t="shared" si="196"/>
        <v>0</v>
      </c>
      <c r="H1134" s="33">
        <f t="shared" si="196"/>
        <v>0</v>
      </c>
      <c r="I1134" s="33">
        <f t="shared" si="196"/>
        <v>0</v>
      </c>
      <c r="J1134" s="33">
        <f t="shared" si="196"/>
        <v>1</v>
      </c>
      <c r="K1134" s="33">
        <f t="shared" si="196"/>
        <v>0</v>
      </c>
      <c r="L1134" s="33">
        <f t="shared" si="196"/>
        <v>0</v>
      </c>
      <c r="M1134" s="33">
        <f t="shared" si="196"/>
        <v>0</v>
      </c>
      <c r="N1134" s="33">
        <f t="shared" si="197"/>
        <v>0</v>
      </c>
      <c r="O1134" s="33">
        <f t="shared" si="197"/>
        <v>0</v>
      </c>
      <c r="P1134" s="33">
        <f t="shared" si="197"/>
        <v>0</v>
      </c>
      <c r="Q1134" s="36">
        <f t="shared" si="194"/>
        <v>1</v>
      </c>
      <c r="R1134" s="33" t="s">
        <v>328</v>
      </c>
      <c r="U1134" s="33" t="s">
        <v>1</v>
      </c>
      <c r="V1134" s="33" t="s">
        <v>8</v>
      </c>
      <c r="W1134" s="33" t="s">
        <v>163</v>
      </c>
      <c r="X1134" s="33">
        <v>1</v>
      </c>
      <c r="Y1134" s="33">
        <v>6.6478496043700002</v>
      </c>
      <c r="Z1134" s="33">
        <v>7</v>
      </c>
      <c r="AB1134" s="33">
        <f t="shared" si="193"/>
        <v>0</v>
      </c>
      <c r="AC1134" s="33">
        <f t="shared" si="193"/>
        <v>0</v>
      </c>
      <c r="AD1134" s="33">
        <f t="shared" si="193"/>
        <v>0</v>
      </c>
      <c r="AE1134" s="33">
        <f t="shared" si="193"/>
        <v>0</v>
      </c>
      <c r="AF1134" s="33">
        <f t="shared" si="193"/>
        <v>0</v>
      </c>
      <c r="AG1134" s="33">
        <f t="shared" si="193"/>
        <v>1</v>
      </c>
      <c r="AH1134" s="33">
        <f t="shared" si="193"/>
        <v>0</v>
      </c>
      <c r="AI1134" s="33">
        <f t="shared" si="193"/>
        <v>0</v>
      </c>
      <c r="AJ1134" s="33">
        <f t="shared" si="193"/>
        <v>0</v>
      </c>
      <c r="AK1134" s="33">
        <f t="shared" si="193"/>
        <v>0</v>
      </c>
      <c r="AL1134" s="33">
        <f t="shared" si="193"/>
        <v>0</v>
      </c>
      <c r="AM1134" s="33">
        <f t="shared" si="193"/>
        <v>0</v>
      </c>
    </row>
    <row r="1135" spans="1:39">
      <c r="A1135" s="33" t="s">
        <v>1</v>
      </c>
      <c r="B1135" s="33" t="str">
        <f t="shared" si="195"/>
        <v>1990s</v>
      </c>
      <c r="C1135" s="33" t="s">
        <v>163</v>
      </c>
      <c r="D1135" s="77">
        <v>2</v>
      </c>
      <c r="E1135" s="33">
        <f t="shared" si="196"/>
        <v>0</v>
      </c>
      <c r="F1135" s="33">
        <f t="shared" si="196"/>
        <v>0</v>
      </c>
      <c r="G1135" s="33">
        <f t="shared" si="196"/>
        <v>0</v>
      </c>
      <c r="H1135" s="33">
        <f t="shared" si="196"/>
        <v>0</v>
      </c>
      <c r="I1135" s="33">
        <f t="shared" si="196"/>
        <v>0</v>
      </c>
      <c r="J1135" s="33">
        <f t="shared" si="196"/>
        <v>0</v>
      </c>
      <c r="K1135" s="33">
        <f t="shared" si="196"/>
        <v>1</v>
      </c>
      <c r="L1135" s="33">
        <f t="shared" si="196"/>
        <v>0</v>
      </c>
      <c r="M1135" s="33">
        <f t="shared" si="196"/>
        <v>0</v>
      </c>
      <c r="N1135" s="33">
        <f t="shared" si="197"/>
        <v>0</v>
      </c>
      <c r="O1135" s="33">
        <f t="shared" si="197"/>
        <v>0</v>
      </c>
      <c r="P1135" s="33">
        <f t="shared" si="197"/>
        <v>0</v>
      </c>
      <c r="Q1135" s="36">
        <f t="shared" si="194"/>
        <v>1</v>
      </c>
      <c r="R1135" s="33" t="s">
        <v>328</v>
      </c>
      <c r="U1135" s="33" t="s">
        <v>1</v>
      </c>
      <c r="V1135" s="33" t="s">
        <v>8</v>
      </c>
      <c r="W1135" s="33" t="s">
        <v>163</v>
      </c>
      <c r="X1135" s="33">
        <v>2</v>
      </c>
      <c r="Y1135" s="33">
        <v>6.3117115286100001</v>
      </c>
      <c r="Z1135" s="33">
        <v>6</v>
      </c>
      <c r="AB1135" s="33">
        <f t="shared" ref="AB1135:AM1147" si="198">IF(AB$2=$Z1135,1,0)</f>
        <v>0</v>
      </c>
      <c r="AC1135" s="33">
        <f t="shared" si="198"/>
        <v>0</v>
      </c>
      <c r="AD1135" s="33">
        <f t="shared" si="198"/>
        <v>0</v>
      </c>
      <c r="AE1135" s="33">
        <f t="shared" si="198"/>
        <v>0</v>
      </c>
      <c r="AF1135" s="33">
        <f t="shared" si="198"/>
        <v>0</v>
      </c>
      <c r="AG1135" s="33">
        <f t="shared" si="198"/>
        <v>0</v>
      </c>
      <c r="AH1135" s="33">
        <f t="shared" si="198"/>
        <v>1</v>
      </c>
      <c r="AI1135" s="33">
        <f t="shared" si="198"/>
        <v>0</v>
      </c>
      <c r="AJ1135" s="33">
        <f t="shared" si="198"/>
        <v>0</v>
      </c>
      <c r="AK1135" s="33">
        <f t="shared" si="198"/>
        <v>0</v>
      </c>
      <c r="AL1135" s="33">
        <f t="shared" si="198"/>
        <v>0</v>
      </c>
      <c r="AM1135" s="33">
        <f t="shared" si="198"/>
        <v>0</v>
      </c>
    </row>
    <row r="1136" spans="1:39">
      <c r="A1136" s="33" t="s">
        <v>1</v>
      </c>
      <c r="B1136" s="33" t="str">
        <f t="shared" si="195"/>
        <v>1990s</v>
      </c>
      <c r="C1136" s="33" t="s">
        <v>163</v>
      </c>
      <c r="D1136" s="77" t="s">
        <v>161</v>
      </c>
      <c r="E1136" s="33">
        <f t="shared" si="196"/>
        <v>0</v>
      </c>
      <c r="F1136" s="33">
        <f t="shared" si="196"/>
        <v>0</v>
      </c>
      <c r="G1136" s="33">
        <f t="shared" si="196"/>
        <v>0</v>
      </c>
      <c r="H1136" s="33">
        <f t="shared" si="196"/>
        <v>0</v>
      </c>
      <c r="I1136" s="33">
        <f t="shared" si="196"/>
        <v>0</v>
      </c>
      <c r="J1136" s="33">
        <f t="shared" si="196"/>
        <v>1</v>
      </c>
      <c r="K1136" s="33">
        <f t="shared" si="196"/>
        <v>0</v>
      </c>
      <c r="L1136" s="33">
        <f t="shared" si="196"/>
        <v>0</v>
      </c>
      <c r="M1136" s="33">
        <f t="shared" si="196"/>
        <v>0</v>
      </c>
      <c r="N1136" s="33">
        <f t="shared" si="197"/>
        <v>0</v>
      </c>
      <c r="O1136" s="33">
        <f t="shared" si="197"/>
        <v>0</v>
      </c>
      <c r="P1136" s="33">
        <f t="shared" si="197"/>
        <v>0</v>
      </c>
      <c r="Q1136" s="36">
        <f t="shared" si="194"/>
        <v>1</v>
      </c>
      <c r="R1136" s="33" t="s">
        <v>328</v>
      </c>
      <c r="U1136" s="33" t="s">
        <v>1</v>
      </c>
      <c r="V1136" s="33" t="s">
        <v>8</v>
      </c>
      <c r="W1136" s="33" t="s">
        <v>163</v>
      </c>
      <c r="X1136" s="33" t="s">
        <v>161</v>
      </c>
      <c r="Y1136" s="33">
        <v>6.5327301413900001</v>
      </c>
      <c r="Z1136" s="33">
        <v>7</v>
      </c>
      <c r="AB1136" s="33">
        <f t="shared" si="198"/>
        <v>0</v>
      </c>
      <c r="AC1136" s="33">
        <f t="shared" si="198"/>
        <v>0</v>
      </c>
      <c r="AD1136" s="33">
        <f t="shared" si="198"/>
        <v>0</v>
      </c>
      <c r="AE1136" s="33">
        <f t="shared" si="198"/>
        <v>0</v>
      </c>
      <c r="AF1136" s="33">
        <f t="shared" si="198"/>
        <v>0</v>
      </c>
      <c r="AG1136" s="33">
        <f t="shared" si="198"/>
        <v>1</v>
      </c>
      <c r="AH1136" s="33">
        <f t="shared" si="198"/>
        <v>0</v>
      </c>
      <c r="AI1136" s="33">
        <f t="shared" si="198"/>
        <v>0</v>
      </c>
      <c r="AJ1136" s="33">
        <f t="shared" si="198"/>
        <v>0</v>
      </c>
      <c r="AK1136" s="33">
        <f t="shared" si="198"/>
        <v>0</v>
      </c>
      <c r="AL1136" s="33">
        <f t="shared" si="198"/>
        <v>0</v>
      </c>
      <c r="AM1136" s="33">
        <f t="shared" si="198"/>
        <v>0</v>
      </c>
    </row>
    <row r="1137" spans="1:39">
      <c r="A1137" s="33" t="s">
        <v>1</v>
      </c>
      <c r="B1137" s="33" t="str">
        <f t="shared" si="195"/>
        <v>1990s</v>
      </c>
      <c r="C1137" s="33" t="s">
        <v>164</v>
      </c>
      <c r="D1137" s="77">
        <v>1</v>
      </c>
      <c r="E1137" s="33">
        <f t="shared" si="196"/>
        <v>0</v>
      </c>
      <c r="F1137" s="33">
        <f t="shared" si="196"/>
        <v>0</v>
      </c>
      <c r="G1137" s="33">
        <f t="shared" si="196"/>
        <v>0</v>
      </c>
      <c r="H1137" s="33">
        <f t="shared" si="196"/>
        <v>0</v>
      </c>
      <c r="I1137" s="33">
        <f t="shared" si="196"/>
        <v>0</v>
      </c>
      <c r="J1137" s="33">
        <f t="shared" si="196"/>
        <v>0</v>
      </c>
      <c r="K1137" s="33">
        <f t="shared" si="196"/>
        <v>0</v>
      </c>
      <c r="L1137" s="33">
        <f t="shared" si="196"/>
        <v>1</v>
      </c>
      <c r="M1137" s="33">
        <f t="shared" si="196"/>
        <v>0</v>
      </c>
      <c r="N1137" s="33">
        <f t="shared" si="197"/>
        <v>0</v>
      </c>
      <c r="O1137" s="33">
        <f t="shared" si="197"/>
        <v>0</v>
      </c>
      <c r="P1137" s="33">
        <f t="shared" si="197"/>
        <v>0</v>
      </c>
      <c r="Q1137" s="36">
        <f t="shared" si="194"/>
        <v>1</v>
      </c>
      <c r="R1137" s="33" t="s">
        <v>328</v>
      </c>
      <c r="U1137" s="33" t="s">
        <v>1</v>
      </c>
      <c r="V1137" s="33" t="s">
        <v>8</v>
      </c>
      <c r="W1137" s="33" t="s">
        <v>164</v>
      </c>
      <c r="X1137" s="33">
        <v>1</v>
      </c>
      <c r="Y1137" s="33">
        <v>5.4797607136200002</v>
      </c>
      <c r="Z1137" s="33">
        <v>5</v>
      </c>
      <c r="AB1137" s="33">
        <f t="shared" si="198"/>
        <v>0</v>
      </c>
      <c r="AC1137" s="33">
        <f t="shared" si="198"/>
        <v>0</v>
      </c>
      <c r="AD1137" s="33">
        <f t="shared" si="198"/>
        <v>0</v>
      </c>
      <c r="AE1137" s="33">
        <f t="shared" si="198"/>
        <v>0</v>
      </c>
      <c r="AF1137" s="33">
        <f t="shared" si="198"/>
        <v>0</v>
      </c>
      <c r="AG1137" s="33">
        <f t="shared" si="198"/>
        <v>0</v>
      </c>
      <c r="AH1137" s="33">
        <f t="shared" si="198"/>
        <v>0</v>
      </c>
      <c r="AI1137" s="33">
        <f t="shared" si="198"/>
        <v>1</v>
      </c>
      <c r="AJ1137" s="33">
        <f t="shared" si="198"/>
        <v>0</v>
      </c>
      <c r="AK1137" s="33">
        <f t="shared" si="198"/>
        <v>0</v>
      </c>
      <c r="AL1137" s="33">
        <f t="shared" si="198"/>
        <v>0</v>
      </c>
      <c r="AM1137" s="33">
        <f t="shared" si="198"/>
        <v>0</v>
      </c>
    </row>
    <row r="1138" spans="1:39">
      <c r="A1138" s="33" t="s">
        <v>1</v>
      </c>
      <c r="B1138" s="33" t="str">
        <f t="shared" si="195"/>
        <v>1990s</v>
      </c>
      <c r="C1138" s="33" t="s">
        <v>164</v>
      </c>
      <c r="D1138" s="77">
        <v>2</v>
      </c>
      <c r="E1138" s="33">
        <f t="shared" si="196"/>
        <v>0</v>
      </c>
      <c r="F1138" s="33">
        <f t="shared" si="196"/>
        <v>0</v>
      </c>
      <c r="G1138" s="33">
        <f t="shared" si="196"/>
        <v>0</v>
      </c>
      <c r="H1138" s="33">
        <f t="shared" si="196"/>
        <v>0</v>
      </c>
      <c r="I1138" s="33">
        <f t="shared" si="196"/>
        <v>0</v>
      </c>
      <c r="J1138" s="33">
        <f t="shared" si="196"/>
        <v>0</v>
      </c>
      <c r="K1138" s="33">
        <f t="shared" si="196"/>
        <v>0</v>
      </c>
      <c r="L1138" s="33">
        <f t="shared" si="196"/>
        <v>1</v>
      </c>
      <c r="M1138" s="33">
        <f t="shared" si="196"/>
        <v>0</v>
      </c>
      <c r="N1138" s="33">
        <f t="shared" si="197"/>
        <v>0</v>
      </c>
      <c r="O1138" s="33">
        <f t="shared" si="197"/>
        <v>0</v>
      </c>
      <c r="P1138" s="33">
        <f t="shared" si="197"/>
        <v>0</v>
      </c>
      <c r="Q1138" s="36">
        <f t="shared" si="194"/>
        <v>1</v>
      </c>
      <c r="R1138" s="33" t="s">
        <v>328</v>
      </c>
      <c r="U1138" s="33" t="s">
        <v>1</v>
      </c>
      <c r="V1138" s="33" t="s">
        <v>8</v>
      </c>
      <c r="W1138" s="33" t="s">
        <v>164</v>
      </c>
      <c r="X1138" s="33">
        <v>2</v>
      </c>
      <c r="Y1138" s="33">
        <v>5.2026852183100001</v>
      </c>
      <c r="Z1138" s="33">
        <v>5</v>
      </c>
      <c r="AB1138" s="33">
        <f t="shared" si="198"/>
        <v>0</v>
      </c>
      <c r="AC1138" s="33">
        <f t="shared" si="198"/>
        <v>0</v>
      </c>
      <c r="AD1138" s="33">
        <f t="shared" si="198"/>
        <v>0</v>
      </c>
      <c r="AE1138" s="33">
        <f t="shared" si="198"/>
        <v>0</v>
      </c>
      <c r="AF1138" s="33">
        <f t="shared" si="198"/>
        <v>0</v>
      </c>
      <c r="AG1138" s="33">
        <f t="shared" si="198"/>
        <v>0</v>
      </c>
      <c r="AH1138" s="33">
        <f t="shared" si="198"/>
        <v>0</v>
      </c>
      <c r="AI1138" s="33">
        <f t="shared" si="198"/>
        <v>1</v>
      </c>
      <c r="AJ1138" s="33">
        <f t="shared" si="198"/>
        <v>0</v>
      </c>
      <c r="AK1138" s="33">
        <f t="shared" si="198"/>
        <v>0</v>
      </c>
      <c r="AL1138" s="33">
        <f t="shared" si="198"/>
        <v>0</v>
      </c>
      <c r="AM1138" s="33">
        <f t="shared" si="198"/>
        <v>0</v>
      </c>
    </row>
    <row r="1139" spans="1:39">
      <c r="A1139" s="33" t="s">
        <v>1</v>
      </c>
      <c r="B1139" s="33" t="str">
        <f t="shared" si="195"/>
        <v>1990s</v>
      </c>
      <c r="C1139" s="33" t="s">
        <v>164</v>
      </c>
      <c r="D1139" s="77" t="s">
        <v>161</v>
      </c>
      <c r="E1139" s="33">
        <f t="shared" si="196"/>
        <v>0</v>
      </c>
      <c r="F1139" s="33">
        <f t="shared" si="196"/>
        <v>0</v>
      </c>
      <c r="G1139" s="33">
        <f t="shared" si="196"/>
        <v>0</v>
      </c>
      <c r="H1139" s="33">
        <f t="shared" si="196"/>
        <v>0</v>
      </c>
      <c r="I1139" s="33">
        <f t="shared" si="196"/>
        <v>0</v>
      </c>
      <c r="J1139" s="33">
        <f t="shared" si="196"/>
        <v>0</v>
      </c>
      <c r="K1139" s="33">
        <f t="shared" si="196"/>
        <v>0</v>
      </c>
      <c r="L1139" s="33">
        <f t="shared" si="196"/>
        <v>1</v>
      </c>
      <c r="M1139" s="33">
        <f t="shared" si="196"/>
        <v>0</v>
      </c>
      <c r="N1139" s="33">
        <f t="shared" si="197"/>
        <v>0</v>
      </c>
      <c r="O1139" s="33">
        <f t="shared" si="197"/>
        <v>0</v>
      </c>
      <c r="P1139" s="33">
        <f t="shared" si="197"/>
        <v>0</v>
      </c>
      <c r="Q1139" s="36">
        <f t="shared" si="194"/>
        <v>1</v>
      </c>
      <c r="R1139" s="33" t="s">
        <v>328</v>
      </c>
      <c r="U1139" s="33" t="s">
        <v>1</v>
      </c>
      <c r="V1139" s="33" t="s">
        <v>8</v>
      </c>
      <c r="W1139" s="33" t="s">
        <v>164</v>
      </c>
      <c r="X1139" s="33" t="s">
        <v>161</v>
      </c>
      <c r="Y1139" s="33">
        <v>5.3848688090000003</v>
      </c>
      <c r="Z1139" s="33">
        <v>5</v>
      </c>
      <c r="AB1139" s="33">
        <f t="shared" si="198"/>
        <v>0</v>
      </c>
      <c r="AC1139" s="33">
        <f t="shared" si="198"/>
        <v>0</v>
      </c>
      <c r="AD1139" s="33">
        <f t="shared" si="198"/>
        <v>0</v>
      </c>
      <c r="AE1139" s="33">
        <f t="shared" si="198"/>
        <v>0</v>
      </c>
      <c r="AF1139" s="33">
        <f t="shared" si="198"/>
        <v>0</v>
      </c>
      <c r="AG1139" s="33">
        <f t="shared" si="198"/>
        <v>0</v>
      </c>
      <c r="AH1139" s="33">
        <f t="shared" si="198"/>
        <v>0</v>
      </c>
      <c r="AI1139" s="33">
        <f t="shared" si="198"/>
        <v>1</v>
      </c>
      <c r="AJ1139" s="33">
        <f t="shared" si="198"/>
        <v>0</v>
      </c>
      <c r="AK1139" s="33">
        <f t="shared" si="198"/>
        <v>0</v>
      </c>
      <c r="AL1139" s="33">
        <f t="shared" si="198"/>
        <v>0</v>
      </c>
      <c r="AM1139" s="33">
        <f t="shared" si="198"/>
        <v>0</v>
      </c>
    </row>
    <row r="1140" spans="1:39">
      <c r="A1140" s="33" t="s">
        <v>1</v>
      </c>
      <c r="B1140" s="33" t="str">
        <f t="shared" si="195"/>
        <v>1990s</v>
      </c>
      <c r="C1140" s="33" t="s">
        <v>165</v>
      </c>
      <c r="D1140" s="77">
        <v>1</v>
      </c>
      <c r="E1140" s="33">
        <f t="shared" si="196"/>
        <v>0</v>
      </c>
      <c r="F1140" s="33">
        <f t="shared" si="196"/>
        <v>0</v>
      </c>
      <c r="G1140" s="33">
        <f t="shared" si="196"/>
        <v>0</v>
      </c>
      <c r="H1140" s="33">
        <f t="shared" si="196"/>
        <v>0</v>
      </c>
      <c r="I1140" s="33">
        <f t="shared" si="196"/>
        <v>0</v>
      </c>
      <c r="J1140" s="33">
        <f t="shared" si="196"/>
        <v>0</v>
      </c>
      <c r="K1140" s="33">
        <f t="shared" si="196"/>
        <v>0</v>
      </c>
      <c r="L1140" s="33">
        <f t="shared" si="196"/>
        <v>1</v>
      </c>
      <c r="M1140" s="33">
        <f t="shared" si="196"/>
        <v>0</v>
      </c>
      <c r="N1140" s="33">
        <f t="shared" si="197"/>
        <v>0</v>
      </c>
      <c r="O1140" s="33">
        <f t="shared" si="197"/>
        <v>0</v>
      </c>
      <c r="P1140" s="33">
        <f t="shared" si="197"/>
        <v>0</v>
      </c>
      <c r="Q1140" s="36">
        <f t="shared" si="194"/>
        <v>1</v>
      </c>
      <c r="R1140" s="33" t="s">
        <v>328</v>
      </c>
      <c r="U1140" s="33" t="s">
        <v>1</v>
      </c>
      <c r="V1140" s="33" t="s">
        <v>8</v>
      </c>
      <c r="W1140" s="33" t="s">
        <v>165</v>
      </c>
      <c r="X1140" s="33">
        <v>1</v>
      </c>
      <c r="Y1140" s="33">
        <v>4.5169158849200004</v>
      </c>
      <c r="Z1140" s="33">
        <v>5</v>
      </c>
      <c r="AB1140" s="33">
        <f t="shared" si="198"/>
        <v>0</v>
      </c>
      <c r="AC1140" s="33">
        <f t="shared" si="198"/>
        <v>0</v>
      </c>
      <c r="AD1140" s="33">
        <f t="shared" si="198"/>
        <v>0</v>
      </c>
      <c r="AE1140" s="33">
        <f t="shared" si="198"/>
        <v>0</v>
      </c>
      <c r="AF1140" s="33">
        <f t="shared" si="198"/>
        <v>0</v>
      </c>
      <c r="AG1140" s="33">
        <f t="shared" si="198"/>
        <v>0</v>
      </c>
      <c r="AH1140" s="33">
        <f t="shared" si="198"/>
        <v>0</v>
      </c>
      <c r="AI1140" s="33">
        <f t="shared" si="198"/>
        <v>1</v>
      </c>
      <c r="AJ1140" s="33">
        <f t="shared" si="198"/>
        <v>0</v>
      </c>
      <c r="AK1140" s="33">
        <f t="shared" si="198"/>
        <v>0</v>
      </c>
      <c r="AL1140" s="33">
        <f t="shared" si="198"/>
        <v>0</v>
      </c>
      <c r="AM1140" s="33">
        <f t="shared" si="198"/>
        <v>0</v>
      </c>
    </row>
    <row r="1141" spans="1:39">
      <c r="A1141" s="33" t="s">
        <v>1</v>
      </c>
      <c r="B1141" s="33" t="str">
        <f t="shared" si="195"/>
        <v>1990s</v>
      </c>
      <c r="C1141" s="33" t="s">
        <v>165</v>
      </c>
      <c r="D1141" s="77">
        <v>2</v>
      </c>
      <c r="E1141" s="33">
        <f t="shared" si="196"/>
        <v>0</v>
      </c>
      <c r="F1141" s="33">
        <f t="shared" si="196"/>
        <v>0</v>
      </c>
      <c r="G1141" s="33">
        <f t="shared" si="196"/>
        <v>0</v>
      </c>
      <c r="H1141" s="33">
        <f t="shared" si="196"/>
        <v>0</v>
      </c>
      <c r="I1141" s="33">
        <f t="shared" si="196"/>
        <v>0</v>
      </c>
      <c r="J1141" s="33">
        <f t="shared" si="196"/>
        <v>0</v>
      </c>
      <c r="K1141" s="33">
        <f t="shared" si="196"/>
        <v>0</v>
      </c>
      <c r="L1141" s="33">
        <f t="shared" si="196"/>
        <v>0</v>
      </c>
      <c r="M1141" s="33">
        <f t="shared" si="196"/>
        <v>1</v>
      </c>
      <c r="N1141" s="33">
        <f t="shared" si="197"/>
        <v>0</v>
      </c>
      <c r="O1141" s="33">
        <f t="shared" si="197"/>
        <v>0</v>
      </c>
      <c r="P1141" s="33">
        <f t="shared" si="197"/>
        <v>0</v>
      </c>
      <c r="Q1141" s="36">
        <f t="shared" si="194"/>
        <v>1</v>
      </c>
      <c r="R1141" s="33" t="s">
        <v>328</v>
      </c>
      <c r="U1141" s="33" t="s">
        <v>1</v>
      </c>
      <c r="V1141" s="33" t="s">
        <v>8</v>
      </c>
      <c r="W1141" s="33" t="s">
        <v>165</v>
      </c>
      <c r="X1141" s="33">
        <v>2</v>
      </c>
      <c r="Y1141" s="33">
        <v>4.2885251263599997</v>
      </c>
      <c r="Z1141" s="33">
        <v>4</v>
      </c>
      <c r="AB1141" s="33">
        <f t="shared" si="198"/>
        <v>0</v>
      </c>
      <c r="AC1141" s="33">
        <f t="shared" si="198"/>
        <v>0</v>
      </c>
      <c r="AD1141" s="33">
        <f t="shared" si="198"/>
        <v>0</v>
      </c>
      <c r="AE1141" s="33">
        <f t="shared" si="198"/>
        <v>0</v>
      </c>
      <c r="AF1141" s="33">
        <f t="shared" si="198"/>
        <v>0</v>
      </c>
      <c r="AG1141" s="33">
        <f t="shared" si="198"/>
        <v>0</v>
      </c>
      <c r="AH1141" s="33">
        <f t="shared" si="198"/>
        <v>0</v>
      </c>
      <c r="AI1141" s="33">
        <f t="shared" si="198"/>
        <v>0</v>
      </c>
      <c r="AJ1141" s="33">
        <f t="shared" si="198"/>
        <v>1</v>
      </c>
      <c r="AK1141" s="33">
        <f t="shared" si="198"/>
        <v>0</v>
      </c>
      <c r="AL1141" s="33">
        <f t="shared" si="198"/>
        <v>0</v>
      </c>
      <c r="AM1141" s="33">
        <f t="shared" si="198"/>
        <v>0</v>
      </c>
    </row>
    <row r="1142" spans="1:39">
      <c r="A1142" s="33" t="s">
        <v>1</v>
      </c>
      <c r="B1142" s="33" t="str">
        <f t="shared" si="195"/>
        <v>1990s</v>
      </c>
      <c r="C1142" s="33" t="s">
        <v>165</v>
      </c>
      <c r="D1142" s="77" t="s">
        <v>161</v>
      </c>
      <c r="E1142" s="33">
        <f t="shared" si="196"/>
        <v>0</v>
      </c>
      <c r="F1142" s="33">
        <f t="shared" si="196"/>
        <v>0</v>
      </c>
      <c r="G1142" s="33">
        <f t="shared" si="196"/>
        <v>0</v>
      </c>
      <c r="H1142" s="33">
        <f t="shared" si="196"/>
        <v>0</v>
      </c>
      <c r="I1142" s="33">
        <f t="shared" si="196"/>
        <v>0</v>
      </c>
      <c r="J1142" s="33">
        <f t="shared" si="196"/>
        <v>0</v>
      </c>
      <c r="K1142" s="33">
        <f t="shared" si="196"/>
        <v>0</v>
      </c>
      <c r="L1142" s="33">
        <f t="shared" si="196"/>
        <v>0</v>
      </c>
      <c r="M1142" s="33">
        <f t="shared" si="196"/>
        <v>1</v>
      </c>
      <c r="N1142" s="33">
        <f t="shared" si="197"/>
        <v>0</v>
      </c>
      <c r="O1142" s="33">
        <f t="shared" si="197"/>
        <v>0</v>
      </c>
      <c r="P1142" s="33">
        <f t="shared" si="197"/>
        <v>0</v>
      </c>
      <c r="Q1142" s="36">
        <f t="shared" si="194"/>
        <v>1</v>
      </c>
      <c r="R1142" s="33" t="s">
        <v>328</v>
      </c>
      <c r="U1142" s="33" t="s">
        <v>1</v>
      </c>
      <c r="V1142" s="33" t="s">
        <v>8</v>
      </c>
      <c r="W1142" s="33" t="s">
        <v>165</v>
      </c>
      <c r="X1142" s="33" t="s">
        <v>161</v>
      </c>
      <c r="Y1142" s="33">
        <v>4.4386973688699998</v>
      </c>
      <c r="Z1142" s="33">
        <v>4</v>
      </c>
      <c r="AB1142" s="33">
        <f t="shared" si="198"/>
        <v>0</v>
      </c>
      <c r="AC1142" s="33">
        <f t="shared" si="198"/>
        <v>0</v>
      </c>
      <c r="AD1142" s="33">
        <f t="shared" si="198"/>
        <v>0</v>
      </c>
      <c r="AE1142" s="33">
        <f t="shared" si="198"/>
        <v>0</v>
      </c>
      <c r="AF1142" s="33">
        <f t="shared" si="198"/>
        <v>0</v>
      </c>
      <c r="AG1142" s="33">
        <f t="shared" si="198"/>
        <v>0</v>
      </c>
      <c r="AH1142" s="33">
        <f t="shared" si="198"/>
        <v>0</v>
      </c>
      <c r="AI1142" s="33">
        <f t="shared" si="198"/>
        <v>0</v>
      </c>
      <c r="AJ1142" s="33">
        <f t="shared" si="198"/>
        <v>1</v>
      </c>
      <c r="AK1142" s="33">
        <f t="shared" si="198"/>
        <v>0</v>
      </c>
      <c r="AL1142" s="33">
        <f t="shared" si="198"/>
        <v>0</v>
      </c>
      <c r="AM1142" s="33">
        <f t="shared" si="198"/>
        <v>0</v>
      </c>
    </row>
    <row r="1143" spans="1:39">
      <c r="A1143" s="33" t="s">
        <v>1</v>
      </c>
      <c r="B1143" s="33" t="str">
        <f t="shared" si="195"/>
        <v>2000s</v>
      </c>
      <c r="C1143" s="33" t="s">
        <v>311</v>
      </c>
      <c r="D1143" s="77">
        <v>1</v>
      </c>
      <c r="E1143" s="33">
        <f t="shared" si="196"/>
        <v>0</v>
      </c>
      <c r="F1143" s="33">
        <f t="shared" si="196"/>
        <v>0</v>
      </c>
      <c r="G1143" s="33">
        <f t="shared" si="196"/>
        <v>0</v>
      </c>
      <c r="H1143" s="33">
        <f t="shared" si="196"/>
        <v>0</v>
      </c>
      <c r="I1143" s="33">
        <f t="shared" si="196"/>
        <v>1</v>
      </c>
      <c r="J1143" s="33">
        <f t="shared" si="196"/>
        <v>0</v>
      </c>
      <c r="K1143" s="33">
        <f t="shared" si="196"/>
        <v>0</v>
      </c>
      <c r="L1143" s="33">
        <f t="shared" si="196"/>
        <v>0</v>
      </c>
      <c r="M1143" s="33">
        <f t="shared" si="196"/>
        <v>0</v>
      </c>
      <c r="N1143" s="33">
        <f t="shared" si="197"/>
        <v>0</v>
      </c>
      <c r="O1143" s="33">
        <f t="shared" si="197"/>
        <v>0</v>
      </c>
      <c r="P1143" s="33">
        <f t="shared" si="197"/>
        <v>0</v>
      </c>
      <c r="Q1143" s="36">
        <f t="shared" si="194"/>
        <v>1</v>
      </c>
      <c r="R1143" s="33" t="s">
        <v>328</v>
      </c>
      <c r="U1143" s="33" t="s">
        <v>1</v>
      </c>
      <c r="V1143" s="33" t="s">
        <v>9</v>
      </c>
      <c r="W1143" s="33" t="s">
        <v>311</v>
      </c>
      <c r="X1143" s="33">
        <v>1</v>
      </c>
      <c r="Y1143" s="33">
        <v>8.4803984405099992</v>
      </c>
      <c r="Z1143" s="33">
        <v>8</v>
      </c>
      <c r="AB1143" s="33">
        <f t="shared" si="198"/>
        <v>0</v>
      </c>
      <c r="AC1143" s="33">
        <f t="shared" si="198"/>
        <v>0</v>
      </c>
      <c r="AD1143" s="33">
        <f t="shared" si="198"/>
        <v>0</v>
      </c>
      <c r="AE1143" s="33">
        <f t="shared" si="198"/>
        <v>0</v>
      </c>
      <c r="AF1143" s="33">
        <f t="shared" si="198"/>
        <v>1</v>
      </c>
      <c r="AG1143" s="33">
        <f t="shared" si="198"/>
        <v>0</v>
      </c>
      <c r="AH1143" s="33">
        <f t="shared" si="198"/>
        <v>0</v>
      </c>
      <c r="AI1143" s="33">
        <f t="shared" si="198"/>
        <v>0</v>
      </c>
      <c r="AJ1143" s="33">
        <f t="shared" si="198"/>
        <v>0</v>
      </c>
      <c r="AK1143" s="33">
        <f t="shared" si="198"/>
        <v>0</v>
      </c>
      <c r="AL1143" s="33">
        <f t="shared" si="198"/>
        <v>0</v>
      </c>
      <c r="AM1143" s="33">
        <f t="shared" si="198"/>
        <v>0</v>
      </c>
    </row>
    <row r="1144" spans="1:39">
      <c r="A1144" s="33" t="s">
        <v>1</v>
      </c>
      <c r="B1144" s="33" t="str">
        <f t="shared" si="195"/>
        <v>2000s</v>
      </c>
      <c r="C1144" s="33" t="s">
        <v>311</v>
      </c>
      <c r="D1144" s="77">
        <v>2</v>
      </c>
      <c r="E1144" s="33">
        <f t="shared" si="196"/>
        <v>0</v>
      </c>
      <c r="F1144" s="33">
        <f t="shared" si="196"/>
        <v>0</v>
      </c>
      <c r="G1144" s="33">
        <f t="shared" si="196"/>
        <v>0</v>
      </c>
      <c r="H1144" s="33">
        <f t="shared" si="196"/>
        <v>0</v>
      </c>
      <c r="I1144" s="33">
        <f t="shared" si="196"/>
        <v>1</v>
      </c>
      <c r="J1144" s="33">
        <f t="shared" si="196"/>
        <v>0</v>
      </c>
      <c r="K1144" s="33">
        <f t="shared" si="196"/>
        <v>0</v>
      </c>
      <c r="L1144" s="33">
        <f t="shared" si="196"/>
        <v>0</v>
      </c>
      <c r="M1144" s="33">
        <f t="shared" si="196"/>
        <v>0</v>
      </c>
      <c r="N1144" s="33">
        <f t="shared" si="197"/>
        <v>0</v>
      </c>
      <c r="O1144" s="33">
        <f t="shared" si="197"/>
        <v>0</v>
      </c>
      <c r="P1144" s="33">
        <f t="shared" si="197"/>
        <v>0</v>
      </c>
      <c r="Q1144" s="36">
        <f t="shared" si="194"/>
        <v>1</v>
      </c>
      <c r="R1144" s="33" t="s">
        <v>328</v>
      </c>
      <c r="U1144" s="33" t="s">
        <v>1</v>
      </c>
      <c r="V1144" s="33" t="s">
        <v>9</v>
      </c>
      <c r="W1144" s="33" t="s">
        <v>311</v>
      </c>
      <c r="X1144" s="33">
        <v>2</v>
      </c>
      <c r="Y1144" s="33">
        <v>8.0516004106000008</v>
      </c>
      <c r="Z1144" s="33">
        <v>8</v>
      </c>
      <c r="AB1144" s="33">
        <f t="shared" si="198"/>
        <v>0</v>
      </c>
      <c r="AC1144" s="33">
        <f t="shared" si="198"/>
        <v>0</v>
      </c>
      <c r="AD1144" s="33">
        <f t="shared" si="198"/>
        <v>0</v>
      </c>
      <c r="AE1144" s="33">
        <f t="shared" si="198"/>
        <v>0</v>
      </c>
      <c r="AF1144" s="33">
        <f t="shared" si="198"/>
        <v>1</v>
      </c>
      <c r="AG1144" s="33">
        <f t="shared" si="198"/>
        <v>0</v>
      </c>
      <c r="AH1144" s="33">
        <f t="shared" si="198"/>
        <v>0</v>
      </c>
      <c r="AI1144" s="33">
        <f t="shared" si="198"/>
        <v>0</v>
      </c>
      <c r="AJ1144" s="33">
        <f t="shared" si="198"/>
        <v>0</v>
      </c>
      <c r="AK1144" s="33">
        <f t="shared" si="198"/>
        <v>0</v>
      </c>
      <c r="AL1144" s="33">
        <f t="shared" si="198"/>
        <v>0</v>
      </c>
      <c r="AM1144" s="33">
        <f t="shared" si="198"/>
        <v>0</v>
      </c>
    </row>
    <row r="1145" spans="1:39">
      <c r="A1145" s="33" t="s">
        <v>1</v>
      </c>
      <c r="B1145" s="33" t="str">
        <f t="shared" si="195"/>
        <v>2000s</v>
      </c>
      <c r="C1145" s="33" t="s">
        <v>311</v>
      </c>
      <c r="D1145" s="77" t="s">
        <v>161</v>
      </c>
      <c r="E1145" s="33">
        <f t="shared" si="196"/>
        <v>0</v>
      </c>
      <c r="F1145" s="33">
        <f t="shared" si="196"/>
        <v>0</v>
      </c>
      <c r="G1145" s="33">
        <f t="shared" si="196"/>
        <v>0</v>
      </c>
      <c r="H1145" s="33">
        <f t="shared" si="196"/>
        <v>0</v>
      </c>
      <c r="I1145" s="33">
        <f t="shared" si="196"/>
        <v>1</v>
      </c>
      <c r="J1145" s="33">
        <f t="shared" si="196"/>
        <v>0</v>
      </c>
      <c r="K1145" s="33">
        <f t="shared" si="196"/>
        <v>0</v>
      </c>
      <c r="L1145" s="33">
        <f t="shared" si="196"/>
        <v>0</v>
      </c>
      <c r="M1145" s="33">
        <f t="shared" si="196"/>
        <v>0</v>
      </c>
      <c r="N1145" s="33">
        <f t="shared" si="197"/>
        <v>0</v>
      </c>
      <c r="O1145" s="33">
        <f t="shared" si="197"/>
        <v>0</v>
      </c>
      <c r="P1145" s="33">
        <f t="shared" si="197"/>
        <v>0</v>
      </c>
      <c r="Q1145" s="36">
        <f t="shared" si="194"/>
        <v>1</v>
      </c>
      <c r="R1145" s="33" t="s">
        <v>328</v>
      </c>
      <c r="U1145" s="33" t="s">
        <v>1</v>
      </c>
      <c r="V1145" s="33" t="s">
        <v>9</v>
      </c>
      <c r="W1145" s="33" t="s">
        <v>311</v>
      </c>
      <c r="X1145" s="33" t="s">
        <v>161</v>
      </c>
      <c r="Y1145" s="33">
        <v>8.3335451010899995</v>
      </c>
      <c r="Z1145" s="33">
        <v>8</v>
      </c>
      <c r="AB1145" s="33">
        <f t="shared" si="198"/>
        <v>0</v>
      </c>
      <c r="AC1145" s="33">
        <f t="shared" si="198"/>
        <v>0</v>
      </c>
      <c r="AD1145" s="33">
        <f t="shared" si="198"/>
        <v>0</v>
      </c>
      <c r="AE1145" s="33">
        <f t="shared" si="198"/>
        <v>0</v>
      </c>
      <c r="AF1145" s="33">
        <f t="shared" si="198"/>
        <v>1</v>
      </c>
      <c r="AG1145" s="33">
        <f t="shared" si="198"/>
        <v>0</v>
      </c>
      <c r="AH1145" s="33">
        <f t="shared" si="198"/>
        <v>0</v>
      </c>
      <c r="AI1145" s="33">
        <f t="shared" si="198"/>
        <v>0</v>
      </c>
      <c r="AJ1145" s="33">
        <f t="shared" si="198"/>
        <v>0</v>
      </c>
      <c r="AK1145" s="33">
        <f t="shared" si="198"/>
        <v>0</v>
      </c>
      <c r="AL1145" s="33">
        <f t="shared" si="198"/>
        <v>0</v>
      </c>
      <c r="AM1145" s="33">
        <f t="shared" si="198"/>
        <v>0</v>
      </c>
    </row>
    <row r="1146" spans="1:39">
      <c r="A1146" s="33" t="s">
        <v>1</v>
      </c>
      <c r="B1146" s="33" t="str">
        <f t="shared" si="195"/>
        <v>2000s</v>
      </c>
      <c r="C1146" s="33" t="s">
        <v>162</v>
      </c>
      <c r="D1146" s="77">
        <v>1</v>
      </c>
      <c r="E1146" s="33">
        <f t="shared" si="196"/>
        <v>0</v>
      </c>
      <c r="F1146" s="33">
        <f t="shared" si="196"/>
        <v>0</v>
      </c>
      <c r="G1146" s="33">
        <f t="shared" si="196"/>
        <v>0</v>
      </c>
      <c r="H1146" s="33">
        <f t="shared" si="196"/>
        <v>0</v>
      </c>
      <c r="I1146" s="33">
        <f t="shared" si="196"/>
        <v>0</v>
      </c>
      <c r="J1146" s="33">
        <f t="shared" si="196"/>
        <v>1</v>
      </c>
      <c r="K1146" s="33">
        <f t="shared" si="196"/>
        <v>0</v>
      </c>
      <c r="L1146" s="33">
        <f t="shared" si="196"/>
        <v>0</v>
      </c>
      <c r="M1146" s="33">
        <f t="shared" si="196"/>
        <v>0</v>
      </c>
      <c r="N1146" s="33">
        <f t="shared" si="197"/>
        <v>0</v>
      </c>
      <c r="O1146" s="33">
        <f t="shared" si="197"/>
        <v>0</v>
      </c>
      <c r="P1146" s="33">
        <f t="shared" si="197"/>
        <v>0</v>
      </c>
      <c r="Q1146" s="36">
        <f t="shared" si="194"/>
        <v>1</v>
      </c>
      <c r="R1146" s="33" t="s">
        <v>328</v>
      </c>
      <c r="U1146" s="33" t="s">
        <v>1</v>
      </c>
      <c r="V1146" s="33" t="s">
        <v>9</v>
      </c>
      <c r="W1146" s="33" t="s">
        <v>162</v>
      </c>
      <c r="X1146" s="33">
        <v>1</v>
      </c>
      <c r="Y1146" s="33">
        <v>6.9903137068000003</v>
      </c>
      <c r="Z1146" s="33">
        <v>7</v>
      </c>
      <c r="AB1146" s="33">
        <f t="shared" si="198"/>
        <v>0</v>
      </c>
      <c r="AC1146" s="33">
        <f t="shared" si="198"/>
        <v>0</v>
      </c>
      <c r="AD1146" s="33">
        <f t="shared" si="198"/>
        <v>0</v>
      </c>
      <c r="AE1146" s="33">
        <f t="shared" si="198"/>
        <v>0</v>
      </c>
      <c r="AF1146" s="33">
        <f t="shared" si="198"/>
        <v>0</v>
      </c>
      <c r="AG1146" s="33">
        <f t="shared" si="198"/>
        <v>1</v>
      </c>
      <c r="AH1146" s="33">
        <f t="shared" si="198"/>
        <v>0</v>
      </c>
      <c r="AI1146" s="33">
        <f t="shared" si="198"/>
        <v>0</v>
      </c>
      <c r="AJ1146" s="33">
        <f t="shared" si="198"/>
        <v>0</v>
      </c>
      <c r="AK1146" s="33">
        <f t="shared" si="198"/>
        <v>0</v>
      </c>
      <c r="AL1146" s="33">
        <f t="shared" si="198"/>
        <v>0</v>
      </c>
      <c r="AM1146" s="33">
        <f t="shared" si="198"/>
        <v>0</v>
      </c>
    </row>
    <row r="1147" spans="1:39">
      <c r="A1147" s="33" t="s">
        <v>1</v>
      </c>
      <c r="B1147" s="33" t="str">
        <f t="shared" si="195"/>
        <v>2000s</v>
      </c>
      <c r="C1147" s="33" t="s">
        <v>162</v>
      </c>
      <c r="D1147" s="77">
        <v>2</v>
      </c>
      <c r="E1147" s="33">
        <f t="shared" si="196"/>
        <v>0</v>
      </c>
      <c r="F1147" s="33">
        <f t="shared" si="196"/>
        <v>0</v>
      </c>
      <c r="G1147" s="33">
        <f t="shared" si="196"/>
        <v>0</v>
      </c>
      <c r="H1147" s="33">
        <f t="shared" si="196"/>
        <v>0</v>
      </c>
      <c r="I1147" s="33">
        <f t="shared" si="196"/>
        <v>0</v>
      </c>
      <c r="J1147" s="33">
        <f t="shared" si="196"/>
        <v>1</v>
      </c>
      <c r="K1147" s="33">
        <f t="shared" si="196"/>
        <v>0</v>
      </c>
      <c r="L1147" s="33">
        <f t="shared" si="196"/>
        <v>0</v>
      </c>
      <c r="M1147" s="33">
        <f t="shared" si="196"/>
        <v>0</v>
      </c>
      <c r="N1147" s="33">
        <f t="shared" si="197"/>
        <v>0</v>
      </c>
      <c r="O1147" s="33">
        <f t="shared" si="197"/>
        <v>0</v>
      </c>
      <c r="P1147" s="33">
        <f t="shared" si="197"/>
        <v>0</v>
      </c>
      <c r="Q1147" s="36">
        <f t="shared" si="194"/>
        <v>1</v>
      </c>
      <c r="R1147" s="33" t="s">
        <v>328</v>
      </c>
      <c r="U1147" s="33" t="s">
        <v>1</v>
      </c>
      <c r="V1147" s="33" t="s">
        <v>9</v>
      </c>
      <c r="W1147" s="33" t="s">
        <v>162</v>
      </c>
      <c r="X1147" s="33">
        <v>2</v>
      </c>
      <c r="Y1147" s="33">
        <v>6.6368594714900002</v>
      </c>
      <c r="Z1147" s="33">
        <v>7</v>
      </c>
      <c r="AB1147" s="33">
        <f t="shared" si="198"/>
        <v>0</v>
      </c>
      <c r="AC1147" s="33">
        <f t="shared" si="198"/>
        <v>0</v>
      </c>
      <c r="AD1147" s="33">
        <f t="shared" si="198"/>
        <v>0</v>
      </c>
      <c r="AE1147" s="33">
        <f t="shared" si="198"/>
        <v>0</v>
      </c>
      <c r="AF1147" s="33">
        <f t="shared" si="198"/>
        <v>0</v>
      </c>
      <c r="AG1147" s="33">
        <f t="shared" si="198"/>
        <v>1</v>
      </c>
      <c r="AH1147" s="33">
        <f t="shared" si="198"/>
        <v>0</v>
      </c>
      <c r="AI1147" s="33">
        <f t="shared" si="198"/>
        <v>0</v>
      </c>
      <c r="AJ1147" s="33">
        <f t="shared" si="198"/>
        <v>0</v>
      </c>
      <c r="AK1147" s="33">
        <f t="shared" si="198"/>
        <v>0</v>
      </c>
      <c r="AL1147" s="33">
        <f t="shared" si="198"/>
        <v>0</v>
      </c>
      <c r="AM1147" s="33">
        <f t="shared" si="198"/>
        <v>0</v>
      </c>
    </row>
    <row r="1148" spans="1:39">
      <c r="A1148" s="33" t="s">
        <v>1</v>
      </c>
      <c r="B1148" s="33" t="str">
        <f t="shared" si="195"/>
        <v>2000s</v>
      </c>
      <c r="C1148" s="33" t="s">
        <v>162</v>
      </c>
      <c r="D1148" s="77" t="s">
        <v>161</v>
      </c>
      <c r="E1148" s="33">
        <f t="shared" si="196"/>
        <v>0</v>
      </c>
      <c r="F1148" s="33">
        <f t="shared" si="196"/>
        <v>0</v>
      </c>
      <c r="G1148" s="33">
        <f t="shared" si="196"/>
        <v>0</v>
      </c>
      <c r="H1148" s="33">
        <f t="shared" si="196"/>
        <v>0</v>
      </c>
      <c r="I1148" s="33">
        <f t="shared" si="196"/>
        <v>0</v>
      </c>
      <c r="J1148" s="33">
        <f t="shared" si="196"/>
        <v>1</v>
      </c>
      <c r="K1148" s="33">
        <f t="shared" si="196"/>
        <v>0</v>
      </c>
      <c r="L1148" s="33">
        <f t="shared" si="196"/>
        <v>0</v>
      </c>
      <c r="M1148" s="33">
        <f t="shared" si="196"/>
        <v>0</v>
      </c>
      <c r="N1148" s="33">
        <f t="shared" si="197"/>
        <v>0</v>
      </c>
      <c r="O1148" s="33">
        <f t="shared" si="197"/>
        <v>0</v>
      </c>
      <c r="P1148" s="33">
        <f t="shared" si="197"/>
        <v>0</v>
      </c>
      <c r="Q1148" s="36">
        <f t="shared" si="194"/>
        <v>1</v>
      </c>
      <c r="R1148" s="33" t="s">
        <v>328</v>
      </c>
      <c r="U1148" s="33" t="s">
        <v>1</v>
      </c>
      <c r="V1148" s="33" t="s">
        <v>9</v>
      </c>
      <c r="W1148" s="33" t="s">
        <v>162</v>
      </c>
      <c r="X1148" s="33" t="s">
        <v>161</v>
      </c>
      <c r="Y1148" s="33">
        <v>6.8692638624300004</v>
      </c>
      <c r="Z1148" s="33">
        <v>7</v>
      </c>
      <c r="AB1148" s="33">
        <f t="shared" ref="AB1148:AM1160" si="199">IF(AB$2=$Z1148,1,0)</f>
        <v>0</v>
      </c>
      <c r="AC1148" s="33">
        <f t="shared" si="199"/>
        <v>0</v>
      </c>
      <c r="AD1148" s="33">
        <f t="shared" si="199"/>
        <v>0</v>
      </c>
      <c r="AE1148" s="33">
        <f t="shared" si="199"/>
        <v>0</v>
      </c>
      <c r="AF1148" s="33">
        <f t="shared" si="199"/>
        <v>0</v>
      </c>
      <c r="AG1148" s="33">
        <f t="shared" si="199"/>
        <v>1</v>
      </c>
      <c r="AH1148" s="33">
        <f t="shared" si="199"/>
        <v>0</v>
      </c>
      <c r="AI1148" s="33">
        <f t="shared" si="199"/>
        <v>0</v>
      </c>
      <c r="AJ1148" s="33">
        <f t="shared" si="199"/>
        <v>0</v>
      </c>
      <c r="AK1148" s="33">
        <f t="shared" si="199"/>
        <v>0</v>
      </c>
      <c r="AL1148" s="33">
        <f t="shared" si="199"/>
        <v>0</v>
      </c>
      <c r="AM1148" s="33">
        <f t="shared" si="199"/>
        <v>0</v>
      </c>
    </row>
    <row r="1149" spans="1:39">
      <c r="A1149" s="33" t="s">
        <v>1</v>
      </c>
      <c r="B1149" s="33" t="str">
        <f t="shared" si="195"/>
        <v>2000s</v>
      </c>
      <c r="C1149" s="33" t="s">
        <v>163</v>
      </c>
      <c r="D1149" s="77">
        <v>1</v>
      </c>
      <c r="E1149" s="33">
        <f t="shared" si="196"/>
        <v>0</v>
      </c>
      <c r="F1149" s="33">
        <f t="shared" si="196"/>
        <v>0</v>
      </c>
      <c r="G1149" s="33">
        <f t="shared" si="196"/>
        <v>0</v>
      </c>
      <c r="H1149" s="33">
        <f t="shared" si="196"/>
        <v>0</v>
      </c>
      <c r="I1149" s="33">
        <f t="shared" si="196"/>
        <v>0</v>
      </c>
      <c r="J1149" s="33">
        <f t="shared" si="196"/>
        <v>0</v>
      </c>
      <c r="K1149" s="33">
        <f t="shared" si="196"/>
        <v>1</v>
      </c>
      <c r="L1149" s="33">
        <f t="shared" si="196"/>
        <v>0</v>
      </c>
      <c r="M1149" s="33">
        <f t="shared" si="196"/>
        <v>0</v>
      </c>
      <c r="N1149" s="33">
        <f t="shared" si="197"/>
        <v>0</v>
      </c>
      <c r="O1149" s="33">
        <f t="shared" si="197"/>
        <v>0</v>
      </c>
      <c r="P1149" s="33">
        <f t="shared" si="197"/>
        <v>0</v>
      </c>
      <c r="Q1149" s="36">
        <f t="shared" si="194"/>
        <v>1</v>
      </c>
      <c r="R1149" s="33" t="s">
        <v>328</v>
      </c>
      <c r="U1149" s="33" t="s">
        <v>1</v>
      </c>
      <c r="V1149" s="33" t="s">
        <v>9</v>
      </c>
      <c r="W1149" s="33" t="s">
        <v>163</v>
      </c>
      <c r="X1149" s="33">
        <v>1</v>
      </c>
      <c r="Y1149" s="33">
        <v>5.76205069399</v>
      </c>
      <c r="Z1149" s="33">
        <v>6</v>
      </c>
      <c r="AB1149" s="33">
        <f t="shared" si="199"/>
        <v>0</v>
      </c>
      <c r="AC1149" s="33">
        <f t="shared" si="199"/>
        <v>0</v>
      </c>
      <c r="AD1149" s="33">
        <f t="shared" si="199"/>
        <v>0</v>
      </c>
      <c r="AE1149" s="33">
        <f t="shared" si="199"/>
        <v>0</v>
      </c>
      <c r="AF1149" s="33">
        <f t="shared" si="199"/>
        <v>0</v>
      </c>
      <c r="AG1149" s="33">
        <f t="shared" si="199"/>
        <v>0</v>
      </c>
      <c r="AH1149" s="33">
        <f t="shared" si="199"/>
        <v>1</v>
      </c>
      <c r="AI1149" s="33">
        <f t="shared" si="199"/>
        <v>0</v>
      </c>
      <c r="AJ1149" s="33">
        <f t="shared" si="199"/>
        <v>0</v>
      </c>
      <c r="AK1149" s="33">
        <f t="shared" si="199"/>
        <v>0</v>
      </c>
      <c r="AL1149" s="33">
        <f t="shared" si="199"/>
        <v>0</v>
      </c>
      <c r="AM1149" s="33">
        <f t="shared" si="199"/>
        <v>0</v>
      </c>
    </row>
    <row r="1150" spans="1:39">
      <c r="A1150" s="33" t="s">
        <v>1</v>
      </c>
      <c r="B1150" s="33" t="str">
        <f t="shared" si="195"/>
        <v>2000s</v>
      </c>
      <c r="C1150" s="33" t="s">
        <v>163</v>
      </c>
      <c r="D1150" s="77">
        <v>2</v>
      </c>
      <c r="E1150" s="33">
        <f t="shared" si="196"/>
        <v>0</v>
      </c>
      <c r="F1150" s="33">
        <f t="shared" si="196"/>
        <v>0</v>
      </c>
      <c r="G1150" s="33">
        <f t="shared" si="196"/>
        <v>0</v>
      </c>
      <c r="H1150" s="33">
        <f t="shared" si="196"/>
        <v>0</v>
      </c>
      <c r="I1150" s="33">
        <f t="shared" si="196"/>
        <v>0</v>
      </c>
      <c r="J1150" s="33">
        <f t="shared" si="196"/>
        <v>0</v>
      </c>
      <c r="K1150" s="33">
        <f t="shared" si="196"/>
        <v>0</v>
      </c>
      <c r="L1150" s="33">
        <f t="shared" si="196"/>
        <v>1</v>
      </c>
      <c r="M1150" s="33">
        <f t="shared" si="196"/>
        <v>0</v>
      </c>
      <c r="N1150" s="33">
        <f t="shared" si="197"/>
        <v>0</v>
      </c>
      <c r="O1150" s="33">
        <f t="shared" si="197"/>
        <v>0</v>
      </c>
      <c r="P1150" s="33">
        <f t="shared" si="197"/>
        <v>0</v>
      </c>
      <c r="Q1150" s="36">
        <f t="shared" si="194"/>
        <v>1</v>
      </c>
      <c r="R1150" s="33" t="s">
        <v>328</v>
      </c>
      <c r="U1150" s="33" t="s">
        <v>1</v>
      </c>
      <c r="V1150" s="33" t="s">
        <v>9</v>
      </c>
      <c r="W1150" s="33" t="s">
        <v>163</v>
      </c>
      <c r="X1150" s="33">
        <v>2</v>
      </c>
      <c r="Y1150" s="33">
        <v>5.4707016491199996</v>
      </c>
      <c r="Z1150" s="33">
        <v>5</v>
      </c>
      <c r="AB1150" s="33">
        <f t="shared" si="199"/>
        <v>0</v>
      </c>
      <c r="AC1150" s="33">
        <f t="shared" si="199"/>
        <v>0</v>
      </c>
      <c r="AD1150" s="33">
        <f t="shared" si="199"/>
        <v>0</v>
      </c>
      <c r="AE1150" s="33">
        <f t="shared" si="199"/>
        <v>0</v>
      </c>
      <c r="AF1150" s="33">
        <f t="shared" si="199"/>
        <v>0</v>
      </c>
      <c r="AG1150" s="33">
        <f t="shared" si="199"/>
        <v>0</v>
      </c>
      <c r="AH1150" s="33">
        <f t="shared" si="199"/>
        <v>0</v>
      </c>
      <c r="AI1150" s="33">
        <f t="shared" si="199"/>
        <v>1</v>
      </c>
      <c r="AJ1150" s="33">
        <f t="shared" si="199"/>
        <v>0</v>
      </c>
      <c r="AK1150" s="33">
        <f t="shared" si="199"/>
        <v>0</v>
      </c>
      <c r="AL1150" s="33">
        <f t="shared" si="199"/>
        <v>0</v>
      </c>
      <c r="AM1150" s="33">
        <f t="shared" si="199"/>
        <v>0</v>
      </c>
    </row>
    <row r="1151" spans="1:39">
      <c r="A1151" s="33" t="s">
        <v>1</v>
      </c>
      <c r="B1151" s="33" t="str">
        <f t="shared" si="195"/>
        <v>2000s</v>
      </c>
      <c r="C1151" s="33" t="s">
        <v>163</v>
      </c>
      <c r="D1151" s="77" t="s">
        <v>161</v>
      </c>
      <c r="E1151" s="33">
        <f t="shared" si="196"/>
        <v>0</v>
      </c>
      <c r="F1151" s="33">
        <f t="shared" si="196"/>
        <v>0</v>
      </c>
      <c r="G1151" s="33">
        <f t="shared" si="196"/>
        <v>0</v>
      </c>
      <c r="H1151" s="33">
        <f t="shared" si="196"/>
        <v>0</v>
      </c>
      <c r="I1151" s="33">
        <f t="shared" si="196"/>
        <v>0</v>
      </c>
      <c r="J1151" s="33">
        <f t="shared" si="196"/>
        <v>0</v>
      </c>
      <c r="K1151" s="33">
        <f t="shared" si="196"/>
        <v>1</v>
      </c>
      <c r="L1151" s="33">
        <f t="shared" si="196"/>
        <v>0</v>
      </c>
      <c r="M1151" s="33">
        <f t="shared" si="196"/>
        <v>0</v>
      </c>
      <c r="N1151" s="33">
        <f t="shared" si="197"/>
        <v>0</v>
      </c>
      <c r="O1151" s="33">
        <f t="shared" si="197"/>
        <v>0</v>
      </c>
      <c r="P1151" s="33">
        <f t="shared" si="197"/>
        <v>0</v>
      </c>
      <c r="Q1151" s="36">
        <f t="shared" si="194"/>
        <v>1</v>
      </c>
      <c r="R1151" s="33" t="s">
        <v>328</v>
      </c>
      <c r="U1151" s="33" t="s">
        <v>1</v>
      </c>
      <c r="V1151" s="33" t="s">
        <v>9</v>
      </c>
      <c r="W1151" s="33" t="s">
        <v>163</v>
      </c>
      <c r="X1151" s="33" t="s">
        <v>161</v>
      </c>
      <c r="Y1151" s="33">
        <v>5.6622704310399996</v>
      </c>
      <c r="Z1151" s="33">
        <v>6</v>
      </c>
      <c r="AB1151" s="33">
        <f t="shared" si="199"/>
        <v>0</v>
      </c>
      <c r="AC1151" s="33">
        <f t="shared" si="199"/>
        <v>0</v>
      </c>
      <c r="AD1151" s="33">
        <f t="shared" si="199"/>
        <v>0</v>
      </c>
      <c r="AE1151" s="33">
        <f t="shared" si="199"/>
        <v>0</v>
      </c>
      <c r="AF1151" s="33">
        <f t="shared" si="199"/>
        <v>0</v>
      </c>
      <c r="AG1151" s="33">
        <f t="shared" si="199"/>
        <v>0</v>
      </c>
      <c r="AH1151" s="33">
        <f t="shared" si="199"/>
        <v>1</v>
      </c>
      <c r="AI1151" s="33">
        <f t="shared" si="199"/>
        <v>0</v>
      </c>
      <c r="AJ1151" s="33">
        <f t="shared" si="199"/>
        <v>0</v>
      </c>
      <c r="AK1151" s="33">
        <f t="shared" si="199"/>
        <v>0</v>
      </c>
      <c r="AL1151" s="33">
        <f t="shared" si="199"/>
        <v>0</v>
      </c>
      <c r="AM1151" s="33">
        <f t="shared" si="199"/>
        <v>0</v>
      </c>
    </row>
    <row r="1152" spans="1:39">
      <c r="A1152" s="33" t="s">
        <v>1</v>
      </c>
      <c r="B1152" s="33" t="str">
        <f t="shared" si="195"/>
        <v>2000s</v>
      </c>
      <c r="C1152" s="33" t="s">
        <v>164</v>
      </c>
      <c r="D1152" s="77">
        <v>1</v>
      </c>
      <c r="E1152" s="33">
        <f t="shared" si="196"/>
        <v>0</v>
      </c>
      <c r="F1152" s="33">
        <f t="shared" si="196"/>
        <v>0</v>
      </c>
      <c r="G1152" s="33">
        <f t="shared" si="196"/>
        <v>0</v>
      </c>
      <c r="H1152" s="33">
        <f t="shared" si="196"/>
        <v>0</v>
      </c>
      <c r="I1152" s="33">
        <f t="shared" si="196"/>
        <v>0</v>
      </c>
      <c r="J1152" s="33">
        <f t="shared" si="196"/>
        <v>0</v>
      </c>
      <c r="K1152" s="33">
        <f t="shared" si="196"/>
        <v>0</v>
      </c>
      <c r="L1152" s="33">
        <f t="shared" si="196"/>
        <v>1</v>
      </c>
      <c r="M1152" s="33">
        <f t="shared" si="196"/>
        <v>0</v>
      </c>
      <c r="N1152" s="33">
        <f t="shared" si="197"/>
        <v>0</v>
      </c>
      <c r="O1152" s="33">
        <f t="shared" si="197"/>
        <v>0</v>
      </c>
      <c r="P1152" s="33">
        <f t="shared" si="197"/>
        <v>0</v>
      </c>
      <c r="Q1152" s="36">
        <f t="shared" si="194"/>
        <v>1</v>
      </c>
      <c r="R1152" s="33" t="s">
        <v>328</v>
      </c>
      <c r="U1152" s="33" t="s">
        <v>1</v>
      </c>
      <c r="V1152" s="33" t="s">
        <v>9</v>
      </c>
      <c r="W1152" s="33" t="s">
        <v>164</v>
      </c>
      <c r="X1152" s="33">
        <v>1</v>
      </c>
      <c r="Y1152" s="33">
        <v>4.7496048951000001</v>
      </c>
      <c r="Z1152" s="33">
        <v>5</v>
      </c>
      <c r="AB1152" s="33">
        <f t="shared" si="199"/>
        <v>0</v>
      </c>
      <c r="AC1152" s="33">
        <f t="shared" si="199"/>
        <v>0</v>
      </c>
      <c r="AD1152" s="33">
        <f t="shared" si="199"/>
        <v>0</v>
      </c>
      <c r="AE1152" s="33">
        <f t="shared" si="199"/>
        <v>0</v>
      </c>
      <c r="AF1152" s="33">
        <f t="shared" si="199"/>
        <v>0</v>
      </c>
      <c r="AG1152" s="33">
        <f t="shared" si="199"/>
        <v>0</v>
      </c>
      <c r="AH1152" s="33">
        <f t="shared" si="199"/>
        <v>0</v>
      </c>
      <c r="AI1152" s="33">
        <f t="shared" si="199"/>
        <v>1</v>
      </c>
      <c r="AJ1152" s="33">
        <f t="shared" si="199"/>
        <v>0</v>
      </c>
      <c r="AK1152" s="33">
        <f t="shared" si="199"/>
        <v>0</v>
      </c>
      <c r="AL1152" s="33">
        <f t="shared" si="199"/>
        <v>0</v>
      </c>
      <c r="AM1152" s="33">
        <f t="shared" si="199"/>
        <v>0</v>
      </c>
    </row>
    <row r="1153" spans="1:39">
      <c r="A1153" s="33" t="s">
        <v>1</v>
      </c>
      <c r="B1153" s="33" t="str">
        <f t="shared" si="195"/>
        <v>2000s</v>
      </c>
      <c r="C1153" s="33" t="s">
        <v>164</v>
      </c>
      <c r="D1153" s="77">
        <v>2</v>
      </c>
      <c r="E1153" s="33">
        <f t="shared" si="196"/>
        <v>0</v>
      </c>
      <c r="F1153" s="33">
        <f t="shared" si="196"/>
        <v>0</v>
      </c>
      <c r="G1153" s="33">
        <f t="shared" si="196"/>
        <v>0</v>
      </c>
      <c r="H1153" s="33">
        <f t="shared" ref="H1153:P1186" si="200">AE1153</f>
        <v>0</v>
      </c>
      <c r="I1153" s="33">
        <f t="shared" si="200"/>
        <v>0</v>
      </c>
      <c r="J1153" s="33">
        <f t="shared" si="200"/>
        <v>0</v>
      </c>
      <c r="K1153" s="33">
        <f t="shared" si="200"/>
        <v>0</v>
      </c>
      <c r="L1153" s="33">
        <f t="shared" si="200"/>
        <v>1</v>
      </c>
      <c r="M1153" s="33">
        <f t="shared" si="200"/>
        <v>0</v>
      </c>
      <c r="N1153" s="33">
        <f t="shared" si="197"/>
        <v>0</v>
      </c>
      <c r="O1153" s="33">
        <f t="shared" si="197"/>
        <v>0</v>
      </c>
      <c r="P1153" s="33">
        <f t="shared" si="197"/>
        <v>0</v>
      </c>
      <c r="Q1153" s="36">
        <f t="shared" si="194"/>
        <v>1</v>
      </c>
      <c r="R1153" s="33" t="s">
        <v>328</v>
      </c>
      <c r="U1153" s="33" t="s">
        <v>1</v>
      </c>
      <c r="V1153" s="33" t="s">
        <v>9</v>
      </c>
      <c r="W1153" s="33" t="s">
        <v>164</v>
      </c>
      <c r="X1153" s="33">
        <v>2</v>
      </c>
      <c r="Y1153" s="33">
        <v>4.5094485821500001</v>
      </c>
      <c r="Z1153" s="33">
        <v>5</v>
      </c>
      <c r="AB1153" s="33">
        <f t="shared" si="199"/>
        <v>0</v>
      </c>
      <c r="AC1153" s="33">
        <f t="shared" si="199"/>
        <v>0</v>
      </c>
      <c r="AD1153" s="33">
        <f t="shared" si="199"/>
        <v>0</v>
      </c>
      <c r="AE1153" s="33">
        <f t="shared" si="199"/>
        <v>0</v>
      </c>
      <c r="AF1153" s="33">
        <f t="shared" si="199"/>
        <v>0</v>
      </c>
      <c r="AG1153" s="33">
        <f t="shared" si="199"/>
        <v>0</v>
      </c>
      <c r="AH1153" s="33">
        <f t="shared" si="199"/>
        <v>0</v>
      </c>
      <c r="AI1153" s="33">
        <f t="shared" si="199"/>
        <v>1</v>
      </c>
      <c r="AJ1153" s="33">
        <f t="shared" si="199"/>
        <v>0</v>
      </c>
      <c r="AK1153" s="33">
        <f t="shared" si="199"/>
        <v>0</v>
      </c>
      <c r="AL1153" s="33">
        <f t="shared" si="199"/>
        <v>0</v>
      </c>
      <c r="AM1153" s="33">
        <f t="shared" si="199"/>
        <v>0</v>
      </c>
    </row>
    <row r="1154" spans="1:39">
      <c r="A1154" s="33" t="s">
        <v>1</v>
      </c>
      <c r="B1154" s="33" t="str">
        <f t="shared" si="195"/>
        <v>2000s</v>
      </c>
      <c r="C1154" s="33" t="s">
        <v>164</v>
      </c>
      <c r="D1154" s="77" t="s">
        <v>161</v>
      </c>
      <c r="E1154" s="33">
        <f t="shared" ref="E1154:M1199" si="201">AB1154</f>
        <v>0</v>
      </c>
      <c r="F1154" s="33">
        <f t="shared" si="201"/>
        <v>0</v>
      </c>
      <c r="G1154" s="33">
        <f t="shared" si="201"/>
        <v>0</v>
      </c>
      <c r="H1154" s="33">
        <f t="shared" si="200"/>
        <v>0</v>
      </c>
      <c r="I1154" s="33">
        <f t="shared" si="200"/>
        <v>0</v>
      </c>
      <c r="J1154" s="33">
        <f t="shared" si="200"/>
        <v>0</v>
      </c>
      <c r="K1154" s="33">
        <f t="shared" si="200"/>
        <v>0</v>
      </c>
      <c r="L1154" s="33">
        <f t="shared" si="200"/>
        <v>1</v>
      </c>
      <c r="M1154" s="33">
        <f t="shared" si="200"/>
        <v>0</v>
      </c>
      <c r="N1154" s="33">
        <f t="shared" si="197"/>
        <v>0</v>
      </c>
      <c r="O1154" s="33">
        <f t="shared" si="197"/>
        <v>0</v>
      </c>
      <c r="P1154" s="33">
        <f t="shared" si="197"/>
        <v>0</v>
      </c>
      <c r="Q1154" s="36">
        <f t="shared" si="194"/>
        <v>1</v>
      </c>
      <c r="R1154" s="33" t="s">
        <v>328</v>
      </c>
      <c r="U1154" s="33" t="s">
        <v>1</v>
      </c>
      <c r="V1154" s="33" t="s">
        <v>9</v>
      </c>
      <c r="W1154" s="33" t="s">
        <v>164</v>
      </c>
      <c r="X1154" s="33" t="s">
        <v>161</v>
      </c>
      <c r="Y1154" s="33">
        <v>4.6673569506700003</v>
      </c>
      <c r="Z1154" s="33">
        <v>5</v>
      </c>
      <c r="AB1154" s="33">
        <f t="shared" si="199"/>
        <v>0</v>
      </c>
      <c r="AC1154" s="33">
        <f t="shared" si="199"/>
        <v>0</v>
      </c>
      <c r="AD1154" s="33">
        <f t="shared" si="199"/>
        <v>0</v>
      </c>
      <c r="AE1154" s="33">
        <f t="shared" si="199"/>
        <v>0</v>
      </c>
      <c r="AF1154" s="33">
        <f t="shared" si="199"/>
        <v>0</v>
      </c>
      <c r="AG1154" s="33">
        <f t="shared" si="199"/>
        <v>0</v>
      </c>
      <c r="AH1154" s="33">
        <f t="shared" si="199"/>
        <v>0</v>
      </c>
      <c r="AI1154" s="33">
        <f t="shared" si="199"/>
        <v>1</v>
      </c>
      <c r="AJ1154" s="33">
        <f t="shared" si="199"/>
        <v>0</v>
      </c>
      <c r="AK1154" s="33">
        <f t="shared" si="199"/>
        <v>0</v>
      </c>
      <c r="AL1154" s="33">
        <f t="shared" si="199"/>
        <v>0</v>
      </c>
      <c r="AM1154" s="33">
        <f t="shared" si="199"/>
        <v>0</v>
      </c>
    </row>
    <row r="1155" spans="1:39">
      <c r="A1155" s="33" t="s">
        <v>1</v>
      </c>
      <c r="B1155" s="33" t="str">
        <f t="shared" si="195"/>
        <v>2000s</v>
      </c>
      <c r="C1155" s="33" t="s">
        <v>165</v>
      </c>
      <c r="D1155" s="77">
        <v>1</v>
      </c>
      <c r="E1155" s="33">
        <f t="shared" si="201"/>
        <v>0</v>
      </c>
      <c r="F1155" s="33">
        <f t="shared" si="201"/>
        <v>0</v>
      </c>
      <c r="G1155" s="33">
        <f t="shared" si="201"/>
        <v>0</v>
      </c>
      <c r="H1155" s="33">
        <f t="shared" si="200"/>
        <v>0</v>
      </c>
      <c r="I1155" s="33">
        <f t="shared" si="200"/>
        <v>0</v>
      </c>
      <c r="J1155" s="33">
        <f t="shared" si="200"/>
        <v>0</v>
      </c>
      <c r="K1155" s="33">
        <f t="shared" si="200"/>
        <v>0</v>
      </c>
      <c r="L1155" s="33">
        <f t="shared" si="200"/>
        <v>0</v>
      </c>
      <c r="M1155" s="33">
        <f t="shared" si="200"/>
        <v>1</v>
      </c>
      <c r="N1155" s="33">
        <f t="shared" si="197"/>
        <v>0</v>
      </c>
      <c r="O1155" s="33">
        <f t="shared" si="197"/>
        <v>0</v>
      </c>
      <c r="P1155" s="33">
        <f t="shared" si="197"/>
        <v>0</v>
      </c>
      <c r="Q1155" s="36">
        <f t="shared" si="194"/>
        <v>1</v>
      </c>
      <c r="R1155" s="33" t="s">
        <v>328</v>
      </c>
      <c r="U1155" s="33" t="s">
        <v>1</v>
      </c>
      <c r="V1155" s="33" t="s">
        <v>9</v>
      </c>
      <c r="W1155" s="33" t="s">
        <v>165</v>
      </c>
      <c r="X1155" s="33">
        <v>1</v>
      </c>
      <c r="Y1155" s="33">
        <v>3.9150552221099999</v>
      </c>
      <c r="Z1155" s="33">
        <v>4</v>
      </c>
      <c r="AB1155" s="33">
        <f t="shared" si="199"/>
        <v>0</v>
      </c>
      <c r="AC1155" s="33">
        <f t="shared" si="199"/>
        <v>0</v>
      </c>
      <c r="AD1155" s="33">
        <f t="shared" si="199"/>
        <v>0</v>
      </c>
      <c r="AE1155" s="33">
        <f t="shared" si="199"/>
        <v>0</v>
      </c>
      <c r="AF1155" s="33">
        <f t="shared" si="199"/>
        <v>0</v>
      </c>
      <c r="AG1155" s="33">
        <f t="shared" si="199"/>
        <v>0</v>
      </c>
      <c r="AH1155" s="33">
        <f t="shared" si="199"/>
        <v>0</v>
      </c>
      <c r="AI1155" s="33">
        <f t="shared" si="199"/>
        <v>0</v>
      </c>
      <c r="AJ1155" s="33">
        <f t="shared" si="199"/>
        <v>1</v>
      </c>
      <c r="AK1155" s="33">
        <f t="shared" si="199"/>
        <v>0</v>
      </c>
      <c r="AL1155" s="33">
        <f t="shared" si="199"/>
        <v>0</v>
      </c>
      <c r="AM1155" s="33">
        <f t="shared" si="199"/>
        <v>0</v>
      </c>
    </row>
    <row r="1156" spans="1:39">
      <c r="A1156" s="33" t="s">
        <v>1</v>
      </c>
      <c r="B1156" s="33" t="str">
        <f t="shared" si="195"/>
        <v>2000s</v>
      </c>
      <c r="C1156" s="33" t="s">
        <v>165</v>
      </c>
      <c r="D1156" s="77">
        <v>2</v>
      </c>
      <c r="E1156" s="33">
        <f t="shared" si="201"/>
        <v>0</v>
      </c>
      <c r="F1156" s="33">
        <f t="shared" si="201"/>
        <v>0</v>
      </c>
      <c r="G1156" s="33">
        <f t="shared" si="201"/>
        <v>0</v>
      </c>
      <c r="H1156" s="33">
        <f t="shared" si="200"/>
        <v>0</v>
      </c>
      <c r="I1156" s="33">
        <f t="shared" si="200"/>
        <v>0</v>
      </c>
      <c r="J1156" s="33">
        <f t="shared" si="200"/>
        <v>0</v>
      </c>
      <c r="K1156" s="33">
        <f t="shared" si="200"/>
        <v>0</v>
      </c>
      <c r="L1156" s="33">
        <f t="shared" si="200"/>
        <v>0</v>
      </c>
      <c r="M1156" s="33">
        <f t="shared" si="200"/>
        <v>1</v>
      </c>
      <c r="N1156" s="33">
        <f t="shared" si="197"/>
        <v>0</v>
      </c>
      <c r="O1156" s="33">
        <f t="shared" si="197"/>
        <v>0</v>
      </c>
      <c r="P1156" s="33">
        <f t="shared" si="197"/>
        <v>0</v>
      </c>
      <c r="Q1156" s="36">
        <f t="shared" si="194"/>
        <v>1</v>
      </c>
      <c r="R1156" s="33" t="s">
        <v>328</v>
      </c>
      <c r="U1156" s="33" t="s">
        <v>1</v>
      </c>
      <c r="V1156" s="33" t="s">
        <v>9</v>
      </c>
      <c r="W1156" s="33" t="s">
        <v>165</v>
      </c>
      <c r="X1156" s="33">
        <v>2</v>
      </c>
      <c r="Y1156" s="33">
        <v>3.7170966028399999</v>
      </c>
      <c r="Z1156" s="33">
        <v>4</v>
      </c>
      <c r="AB1156" s="33">
        <f t="shared" si="199"/>
        <v>0</v>
      </c>
      <c r="AC1156" s="33">
        <f t="shared" si="199"/>
        <v>0</v>
      </c>
      <c r="AD1156" s="33">
        <f t="shared" si="199"/>
        <v>0</v>
      </c>
      <c r="AE1156" s="33">
        <f t="shared" si="199"/>
        <v>0</v>
      </c>
      <c r="AF1156" s="33">
        <f t="shared" si="199"/>
        <v>0</v>
      </c>
      <c r="AG1156" s="33">
        <f t="shared" si="199"/>
        <v>0</v>
      </c>
      <c r="AH1156" s="33">
        <f t="shared" si="199"/>
        <v>0</v>
      </c>
      <c r="AI1156" s="33">
        <f t="shared" si="199"/>
        <v>0</v>
      </c>
      <c r="AJ1156" s="33">
        <f t="shared" si="199"/>
        <v>1</v>
      </c>
      <c r="AK1156" s="33">
        <f t="shared" si="199"/>
        <v>0</v>
      </c>
      <c r="AL1156" s="33">
        <f t="shared" si="199"/>
        <v>0</v>
      </c>
      <c r="AM1156" s="33">
        <f t="shared" si="199"/>
        <v>0</v>
      </c>
    </row>
    <row r="1157" spans="1:39">
      <c r="A1157" s="33" t="s">
        <v>1</v>
      </c>
      <c r="B1157" s="33" t="str">
        <f t="shared" si="195"/>
        <v>2000s</v>
      </c>
      <c r="C1157" s="33" t="s">
        <v>165</v>
      </c>
      <c r="D1157" s="77" t="s">
        <v>161</v>
      </c>
      <c r="E1157" s="33">
        <f t="shared" si="201"/>
        <v>0</v>
      </c>
      <c r="F1157" s="33">
        <f t="shared" si="201"/>
        <v>0</v>
      </c>
      <c r="G1157" s="33">
        <f t="shared" si="201"/>
        <v>0</v>
      </c>
      <c r="H1157" s="33">
        <f t="shared" si="200"/>
        <v>0</v>
      </c>
      <c r="I1157" s="33">
        <f t="shared" si="200"/>
        <v>0</v>
      </c>
      <c r="J1157" s="33">
        <f t="shared" si="200"/>
        <v>0</v>
      </c>
      <c r="K1157" s="33">
        <f t="shared" si="200"/>
        <v>0</v>
      </c>
      <c r="L1157" s="33">
        <f t="shared" si="200"/>
        <v>0</v>
      </c>
      <c r="M1157" s="33">
        <f t="shared" si="200"/>
        <v>1</v>
      </c>
      <c r="N1157" s="33">
        <f t="shared" si="197"/>
        <v>0</v>
      </c>
      <c r="O1157" s="33">
        <f t="shared" si="197"/>
        <v>0</v>
      </c>
      <c r="P1157" s="33">
        <f t="shared" si="197"/>
        <v>0</v>
      </c>
      <c r="Q1157" s="36">
        <f t="shared" si="194"/>
        <v>1</v>
      </c>
      <c r="R1157" s="33" t="s">
        <v>328</v>
      </c>
      <c r="U1157" s="33" t="s">
        <v>1</v>
      </c>
      <c r="V1157" s="33" t="s">
        <v>9</v>
      </c>
      <c r="W1157" s="33" t="s">
        <v>165</v>
      </c>
      <c r="X1157" s="33" t="s">
        <v>161</v>
      </c>
      <c r="Y1157" s="33">
        <v>3.8472590050600002</v>
      </c>
      <c r="Z1157" s="33">
        <v>4</v>
      </c>
      <c r="AB1157" s="33">
        <f t="shared" si="199"/>
        <v>0</v>
      </c>
      <c r="AC1157" s="33">
        <f t="shared" si="199"/>
        <v>0</v>
      </c>
      <c r="AD1157" s="33">
        <f t="shared" si="199"/>
        <v>0</v>
      </c>
      <c r="AE1157" s="33">
        <f t="shared" si="199"/>
        <v>0</v>
      </c>
      <c r="AF1157" s="33">
        <f t="shared" si="199"/>
        <v>0</v>
      </c>
      <c r="AG1157" s="33">
        <f t="shared" si="199"/>
        <v>0</v>
      </c>
      <c r="AH1157" s="33">
        <f t="shared" si="199"/>
        <v>0</v>
      </c>
      <c r="AI1157" s="33">
        <f t="shared" si="199"/>
        <v>0</v>
      </c>
      <c r="AJ1157" s="33">
        <f t="shared" si="199"/>
        <v>1</v>
      </c>
      <c r="AK1157" s="33">
        <f t="shared" si="199"/>
        <v>0</v>
      </c>
      <c r="AL1157" s="33">
        <f t="shared" si="199"/>
        <v>0</v>
      </c>
      <c r="AM1157" s="33">
        <f t="shared" si="199"/>
        <v>0</v>
      </c>
    </row>
    <row r="1158" spans="1:39">
      <c r="A1158" s="33" t="s">
        <v>2</v>
      </c>
      <c r="B1158" s="33" t="s">
        <v>272</v>
      </c>
      <c r="C1158" s="33" t="s">
        <v>311</v>
      </c>
      <c r="D1158" s="77">
        <v>1</v>
      </c>
      <c r="E1158" s="33">
        <f t="shared" si="201"/>
        <v>1</v>
      </c>
      <c r="F1158" s="33">
        <f t="shared" si="201"/>
        <v>0</v>
      </c>
      <c r="G1158" s="33">
        <f t="shared" si="201"/>
        <v>0</v>
      </c>
      <c r="H1158" s="33">
        <f t="shared" si="200"/>
        <v>0</v>
      </c>
      <c r="I1158" s="33">
        <f t="shared" si="200"/>
        <v>0</v>
      </c>
      <c r="J1158" s="33">
        <f t="shared" si="200"/>
        <v>0</v>
      </c>
      <c r="K1158" s="33">
        <f t="shared" si="200"/>
        <v>0</v>
      </c>
      <c r="L1158" s="33">
        <f t="shared" si="200"/>
        <v>0</v>
      </c>
      <c r="M1158" s="33">
        <f t="shared" si="200"/>
        <v>0</v>
      </c>
      <c r="N1158" s="33">
        <f t="shared" si="197"/>
        <v>0</v>
      </c>
      <c r="O1158" s="33">
        <f t="shared" si="197"/>
        <v>0</v>
      </c>
      <c r="P1158" s="33">
        <f t="shared" si="197"/>
        <v>0</v>
      </c>
      <c r="Q1158" s="36">
        <f t="shared" si="194"/>
        <v>1</v>
      </c>
      <c r="R1158" s="33" t="s">
        <v>328</v>
      </c>
      <c r="U1158" s="33" t="s">
        <v>2</v>
      </c>
      <c r="V1158" s="33" t="s">
        <v>330</v>
      </c>
      <c r="W1158" s="33" t="s">
        <v>311</v>
      </c>
      <c r="X1158" s="33">
        <v>1</v>
      </c>
      <c r="Y1158" s="33">
        <v>23.706693504299999</v>
      </c>
      <c r="Z1158" s="33">
        <v>25</v>
      </c>
      <c r="AB1158" s="33">
        <f t="shared" si="199"/>
        <v>1</v>
      </c>
      <c r="AC1158" s="33">
        <f t="shared" si="199"/>
        <v>0</v>
      </c>
      <c r="AD1158" s="33">
        <f t="shared" si="199"/>
        <v>0</v>
      </c>
      <c r="AE1158" s="33">
        <f t="shared" si="199"/>
        <v>0</v>
      </c>
      <c r="AF1158" s="33">
        <f t="shared" si="199"/>
        <v>0</v>
      </c>
      <c r="AG1158" s="33">
        <f t="shared" si="199"/>
        <v>0</v>
      </c>
      <c r="AH1158" s="33">
        <f t="shared" si="199"/>
        <v>0</v>
      </c>
      <c r="AI1158" s="33">
        <f t="shared" si="199"/>
        <v>0</v>
      </c>
      <c r="AJ1158" s="33">
        <f t="shared" si="199"/>
        <v>0</v>
      </c>
      <c r="AK1158" s="33">
        <f t="shared" si="199"/>
        <v>0</v>
      </c>
      <c r="AL1158" s="33">
        <f t="shared" si="199"/>
        <v>0</v>
      </c>
      <c r="AM1158" s="33">
        <f t="shared" si="199"/>
        <v>0</v>
      </c>
    </row>
    <row r="1159" spans="1:39">
      <c r="A1159" s="33" t="s">
        <v>2</v>
      </c>
      <c r="B1159" s="33" t="s">
        <v>272</v>
      </c>
      <c r="C1159" s="33" t="s">
        <v>311</v>
      </c>
      <c r="D1159" s="77">
        <v>2</v>
      </c>
      <c r="E1159" s="33">
        <f t="shared" si="201"/>
        <v>1</v>
      </c>
      <c r="F1159" s="33">
        <f t="shared" si="201"/>
        <v>0</v>
      </c>
      <c r="G1159" s="33">
        <f t="shared" si="201"/>
        <v>0</v>
      </c>
      <c r="H1159" s="33">
        <f t="shared" si="200"/>
        <v>0</v>
      </c>
      <c r="I1159" s="33">
        <f t="shared" si="200"/>
        <v>0</v>
      </c>
      <c r="J1159" s="33">
        <f t="shared" si="200"/>
        <v>0</v>
      </c>
      <c r="K1159" s="33">
        <f t="shared" si="200"/>
        <v>0</v>
      </c>
      <c r="L1159" s="33">
        <f t="shared" si="200"/>
        <v>0</v>
      </c>
      <c r="M1159" s="33">
        <f t="shared" si="200"/>
        <v>0</v>
      </c>
      <c r="N1159" s="33">
        <f t="shared" si="197"/>
        <v>0</v>
      </c>
      <c r="O1159" s="33">
        <f t="shared" si="197"/>
        <v>0</v>
      </c>
      <c r="P1159" s="33">
        <f t="shared" si="197"/>
        <v>0</v>
      </c>
      <c r="Q1159" s="36">
        <f t="shared" si="194"/>
        <v>1</v>
      </c>
      <c r="R1159" s="33" t="s">
        <v>328</v>
      </c>
      <c r="U1159" s="33" t="s">
        <v>2</v>
      </c>
      <c r="V1159" s="33" t="s">
        <v>330</v>
      </c>
      <c r="W1159" s="33" t="s">
        <v>311</v>
      </c>
      <c r="X1159" s="33">
        <v>2</v>
      </c>
      <c r="Y1159" s="33">
        <v>22.5080017752</v>
      </c>
      <c r="Z1159" s="33">
        <v>25</v>
      </c>
      <c r="AB1159" s="33">
        <f t="shared" si="199"/>
        <v>1</v>
      </c>
      <c r="AC1159" s="33">
        <f t="shared" si="199"/>
        <v>0</v>
      </c>
      <c r="AD1159" s="33">
        <f t="shared" si="199"/>
        <v>0</v>
      </c>
      <c r="AE1159" s="33">
        <f t="shared" si="199"/>
        <v>0</v>
      </c>
      <c r="AF1159" s="33">
        <f t="shared" si="199"/>
        <v>0</v>
      </c>
      <c r="AG1159" s="33">
        <f t="shared" si="199"/>
        <v>0</v>
      </c>
      <c r="AH1159" s="33">
        <f t="shared" si="199"/>
        <v>0</v>
      </c>
      <c r="AI1159" s="33">
        <f t="shared" si="199"/>
        <v>0</v>
      </c>
      <c r="AJ1159" s="33">
        <f t="shared" si="199"/>
        <v>0</v>
      </c>
      <c r="AK1159" s="33">
        <f t="shared" si="199"/>
        <v>0</v>
      </c>
      <c r="AL1159" s="33">
        <f t="shared" si="199"/>
        <v>0</v>
      </c>
      <c r="AM1159" s="33">
        <f t="shared" si="199"/>
        <v>0</v>
      </c>
    </row>
    <row r="1160" spans="1:39">
      <c r="A1160" s="33" t="s">
        <v>2</v>
      </c>
      <c r="B1160" s="33" t="s">
        <v>272</v>
      </c>
      <c r="C1160" s="33" t="s">
        <v>311</v>
      </c>
      <c r="D1160" s="77" t="s">
        <v>161</v>
      </c>
      <c r="E1160" s="33">
        <f t="shared" si="201"/>
        <v>1</v>
      </c>
      <c r="F1160" s="33">
        <f t="shared" si="201"/>
        <v>0</v>
      </c>
      <c r="G1160" s="33">
        <f t="shared" si="201"/>
        <v>0</v>
      </c>
      <c r="H1160" s="33">
        <f t="shared" si="200"/>
        <v>0</v>
      </c>
      <c r="I1160" s="33">
        <f t="shared" si="200"/>
        <v>0</v>
      </c>
      <c r="J1160" s="33">
        <f t="shared" si="200"/>
        <v>0</v>
      </c>
      <c r="K1160" s="33">
        <f t="shared" si="200"/>
        <v>0</v>
      </c>
      <c r="L1160" s="33">
        <f t="shared" si="200"/>
        <v>0</v>
      </c>
      <c r="M1160" s="33">
        <f t="shared" si="200"/>
        <v>0</v>
      </c>
      <c r="N1160" s="33">
        <f t="shared" si="197"/>
        <v>0</v>
      </c>
      <c r="O1160" s="33">
        <f t="shared" si="197"/>
        <v>0</v>
      </c>
      <c r="P1160" s="33">
        <f t="shared" si="197"/>
        <v>0</v>
      </c>
      <c r="Q1160" s="36">
        <f t="shared" si="194"/>
        <v>1</v>
      </c>
      <c r="R1160" s="33" t="s">
        <v>328</v>
      </c>
      <c r="U1160" s="33" t="s">
        <v>2</v>
      </c>
      <c r="V1160" s="33" t="s">
        <v>330</v>
      </c>
      <c r="W1160" s="33" t="s">
        <v>311</v>
      </c>
      <c r="X1160" s="33" t="s">
        <v>161</v>
      </c>
      <c r="Y1160" s="33">
        <v>23.296169502200001</v>
      </c>
      <c r="Z1160" s="33">
        <v>25</v>
      </c>
      <c r="AB1160" s="33">
        <f t="shared" si="199"/>
        <v>1</v>
      </c>
      <c r="AC1160" s="33">
        <f t="shared" si="199"/>
        <v>0</v>
      </c>
      <c r="AD1160" s="33">
        <f t="shared" si="199"/>
        <v>0</v>
      </c>
      <c r="AE1160" s="33">
        <f t="shared" si="199"/>
        <v>0</v>
      </c>
      <c r="AF1160" s="33">
        <f t="shared" si="199"/>
        <v>0</v>
      </c>
      <c r="AG1160" s="33">
        <f t="shared" si="199"/>
        <v>0</v>
      </c>
      <c r="AH1160" s="33">
        <f t="shared" si="199"/>
        <v>0</v>
      </c>
      <c r="AI1160" s="33">
        <f t="shared" si="199"/>
        <v>0</v>
      </c>
      <c r="AJ1160" s="33">
        <f t="shared" si="199"/>
        <v>0</v>
      </c>
      <c r="AK1160" s="33">
        <f t="shared" si="199"/>
        <v>0</v>
      </c>
      <c r="AL1160" s="33">
        <f t="shared" si="199"/>
        <v>0</v>
      </c>
      <c r="AM1160" s="33">
        <f t="shared" si="199"/>
        <v>0</v>
      </c>
    </row>
    <row r="1161" spans="1:39">
      <c r="A1161" s="33" t="s">
        <v>2</v>
      </c>
      <c r="B1161" s="33" t="s">
        <v>272</v>
      </c>
      <c r="C1161" s="33" t="s">
        <v>162</v>
      </c>
      <c r="D1161" s="77">
        <v>1</v>
      </c>
      <c r="E1161" s="33">
        <f t="shared" si="201"/>
        <v>0</v>
      </c>
      <c r="F1161" s="33">
        <f t="shared" si="201"/>
        <v>1</v>
      </c>
      <c r="G1161" s="33">
        <f t="shared" si="201"/>
        <v>0</v>
      </c>
      <c r="H1161" s="33">
        <f t="shared" si="200"/>
        <v>0</v>
      </c>
      <c r="I1161" s="33">
        <f t="shared" si="200"/>
        <v>0</v>
      </c>
      <c r="J1161" s="33">
        <f t="shared" si="200"/>
        <v>0</v>
      </c>
      <c r="K1161" s="33">
        <f t="shared" si="200"/>
        <v>0</v>
      </c>
      <c r="L1161" s="33">
        <f t="shared" si="200"/>
        <v>0</v>
      </c>
      <c r="M1161" s="33">
        <f t="shared" si="200"/>
        <v>0</v>
      </c>
      <c r="N1161" s="33">
        <f t="shared" si="197"/>
        <v>0</v>
      </c>
      <c r="O1161" s="33">
        <f t="shared" si="197"/>
        <v>0</v>
      </c>
      <c r="P1161" s="33">
        <f t="shared" si="197"/>
        <v>0</v>
      </c>
      <c r="Q1161" s="36">
        <f t="shared" si="194"/>
        <v>1</v>
      </c>
      <c r="R1161" s="33" t="s">
        <v>328</v>
      </c>
      <c r="U1161" s="33" t="s">
        <v>2</v>
      </c>
      <c r="V1161" s="33" t="s">
        <v>330</v>
      </c>
      <c r="W1161" s="33" t="s">
        <v>162</v>
      </c>
      <c r="X1161" s="33">
        <v>1</v>
      </c>
      <c r="Y1161" s="33">
        <v>19.541207374700001</v>
      </c>
      <c r="Z1161" s="33">
        <v>20</v>
      </c>
      <c r="AB1161" s="33">
        <f t="shared" ref="AB1161:AM1173" si="202">IF(AB$2=$Z1161,1,0)</f>
        <v>0</v>
      </c>
      <c r="AC1161" s="33">
        <f t="shared" si="202"/>
        <v>1</v>
      </c>
      <c r="AD1161" s="33">
        <f t="shared" si="202"/>
        <v>0</v>
      </c>
      <c r="AE1161" s="33">
        <f t="shared" si="202"/>
        <v>0</v>
      </c>
      <c r="AF1161" s="33">
        <f t="shared" si="202"/>
        <v>0</v>
      </c>
      <c r="AG1161" s="33">
        <f t="shared" si="202"/>
        <v>0</v>
      </c>
      <c r="AH1161" s="33">
        <f t="shared" si="202"/>
        <v>0</v>
      </c>
      <c r="AI1161" s="33">
        <f t="shared" si="202"/>
        <v>0</v>
      </c>
      <c r="AJ1161" s="33">
        <f t="shared" si="202"/>
        <v>0</v>
      </c>
      <c r="AK1161" s="33">
        <f t="shared" si="202"/>
        <v>0</v>
      </c>
      <c r="AL1161" s="33">
        <f t="shared" si="202"/>
        <v>0</v>
      </c>
      <c r="AM1161" s="33">
        <f t="shared" si="202"/>
        <v>0</v>
      </c>
    </row>
    <row r="1162" spans="1:39">
      <c r="A1162" s="33" t="s">
        <v>2</v>
      </c>
      <c r="B1162" s="33" t="s">
        <v>272</v>
      </c>
      <c r="C1162" s="33" t="s">
        <v>162</v>
      </c>
      <c r="D1162" s="77">
        <v>2</v>
      </c>
      <c r="E1162" s="33">
        <f t="shared" si="201"/>
        <v>0</v>
      </c>
      <c r="F1162" s="33">
        <f t="shared" si="201"/>
        <v>1</v>
      </c>
      <c r="G1162" s="33">
        <f t="shared" si="201"/>
        <v>0</v>
      </c>
      <c r="H1162" s="33">
        <f t="shared" si="200"/>
        <v>0</v>
      </c>
      <c r="I1162" s="33">
        <f t="shared" si="200"/>
        <v>0</v>
      </c>
      <c r="J1162" s="33">
        <f t="shared" si="200"/>
        <v>0</v>
      </c>
      <c r="K1162" s="33">
        <f t="shared" si="200"/>
        <v>0</v>
      </c>
      <c r="L1162" s="33">
        <f t="shared" si="200"/>
        <v>0</v>
      </c>
      <c r="M1162" s="33">
        <f t="shared" si="200"/>
        <v>0</v>
      </c>
      <c r="N1162" s="33">
        <f t="shared" si="197"/>
        <v>0</v>
      </c>
      <c r="O1162" s="33">
        <f t="shared" si="197"/>
        <v>0</v>
      </c>
      <c r="P1162" s="33">
        <f t="shared" si="197"/>
        <v>0</v>
      </c>
      <c r="Q1162" s="36">
        <f t="shared" si="194"/>
        <v>1</v>
      </c>
      <c r="R1162" s="33" t="s">
        <v>328</v>
      </c>
      <c r="U1162" s="33" t="s">
        <v>2</v>
      </c>
      <c r="V1162" s="33" t="s">
        <v>330</v>
      </c>
      <c r="W1162" s="33" t="s">
        <v>162</v>
      </c>
      <c r="X1162" s="33">
        <v>2</v>
      </c>
      <c r="Y1162" s="33">
        <v>18.553136910399999</v>
      </c>
      <c r="Z1162" s="33">
        <v>20</v>
      </c>
      <c r="AB1162" s="33">
        <f t="shared" si="202"/>
        <v>0</v>
      </c>
      <c r="AC1162" s="33">
        <f t="shared" si="202"/>
        <v>1</v>
      </c>
      <c r="AD1162" s="33">
        <f t="shared" si="202"/>
        <v>0</v>
      </c>
      <c r="AE1162" s="33">
        <f t="shared" si="202"/>
        <v>0</v>
      </c>
      <c r="AF1162" s="33">
        <f t="shared" si="202"/>
        <v>0</v>
      </c>
      <c r="AG1162" s="33">
        <f t="shared" si="202"/>
        <v>0</v>
      </c>
      <c r="AH1162" s="33">
        <f t="shared" si="202"/>
        <v>0</v>
      </c>
      <c r="AI1162" s="33">
        <f t="shared" si="202"/>
        <v>0</v>
      </c>
      <c r="AJ1162" s="33">
        <f t="shared" si="202"/>
        <v>0</v>
      </c>
      <c r="AK1162" s="33">
        <f t="shared" si="202"/>
        <v>0</v>
      </c>
      <c r="AL1162" s="33">
        <f t="shared" si="202"/>
        <v>0</v>
      </c>
      <c r="AM1162" s="33">
        <f t="shared" si="202"/>
        <v>0</v>
      </c>
    </row>
    <row r="1163" spans="1:39">
      <c r="A1163" s="33" t="s">
        <v>2</v>
      </c>
      <c r="B1163" s="33" t="s">
        <v>272</v>
      </c>
      <c r="C1163" s="33" t="s">
        <v>162</v>
      </c>
      <c r="D1163" s="77" t="s">
        <v>161</v>
      </c>
      <c r="E1163" s="33">
        <f t="shared" si="201"/>
        <v>0</v>
      </c>
      <c r="F1163" s="33">
        <f t="shared" si="201"/>
        <v>1</v>
      </c>
      <c r="G1163" s="33">
        <f t="shared" si="201"/>
        <v>0</v>
      </c>
      <c r="H1163" s="33">
        <f t="shared" si="200"/>
        <v>0</v>
      </c>
      <c r="I1163" s="33">
        <f t="shared" si="200"/>
        <v>0</v>
      </c>
      <c r="J1163" s="33">
        <f t="shared" si="200"/>
        <v>0</v>
      </c>
      <c r="K1163" s="33">
        <f t="shared" si="200"/>
        <v>0</v>
      </c>
      <c r="L1163" s="33">
        <f t="shared" si="200"/>
        <v>0</v>
      </c>
      <c r="M1163" s="33">
        <f t="shared" si="200"/>
        <v>0</v>
      </c>
      <c r="N1163" s="33">
        <f t="shared" si="197"/>
        <v>0</v>
      </c>
      <c r="O1163" s="33">
        <f t="shared" si="197"/>
        <v>0</v>
      </c>
      <c r="P1163" s="33">
        <f t="shared" si="197"/>
        <v>0</v>
      </c>
      <c r="Q1163" s="36">
        <f t="shared" si="194"/>
        <v>1</v>
      </c>
      <c r="R1163" s="33" t="s">
        <v>328</v>
      </c>
      <c r="U1163" s="33" t="s">
        <v>2</v>
      </c>
      <c r="V1163" s="33" t="s">
        <v>330</v>
      </c>
      <c r="W1163" s="33" t="s">
        <v>162</v>
      </c>
      <c r="X1163" s="33" t="s">
        <v>161</v>
      </c>
      <c r="Y1163" s="33">
        <v>19.202816250800002</v>
      </c>
      <c r="Z1163" s="33">
        <v>20</v>
      </c>
      <c r="AB1163" s="33">
        <f t="shared" si="202"/>
        <v>0</v>
      </c>
      <c r="AC1163" s="33">
        <f t="shared" si="202"/>
        <v>1</v>
      </c>
      <c r="AD1163" s="33">
        <f t="shared" si="202"/>
        <v>0</v>
      </c>
      <c r="AE1163" s="33">
        <f t="shared" si="202"/>
        <v>0</v>
      </c>
      <c r="AF1163" s="33">
        <f t="shared" si="202"/>
        <v>0</v>
      </c>
      <c r="AG1163" s="33">
        <f t="shared" si="202"/>
        <v>0</v>
      </c>
      <c r="AH1163" s="33">
        <f t="shared" si="202"/>
        <v>0</v>
      </c>
      <c r="AI1163" s="33">
        <f t="shared" si="202"/>
        <v>0</v>
      </c>
      <c r="AJ1163" s="33">
        <f t="shared" si="202"/>
        <v>0</v>
      </c>
      <c r="AK1163" s="33">
        <f t="shared" si="202"/>
        <v>0</v>
      </c>
      <c r="AL1163" s="33">
        <f t="shared" si="202"/>
        <v>0</v>
      </c>
      <c r="AM1163" s="33">
        <f t="shared" si="202"/>
        <v>0</v>
      </c>
    </row>
    <row r="1164" spans="1:39">
      <c r="A1164" s="33" t="s">
        <v>2</v>
      </c>
      <c r="B1164" s="33" t="s">
        <v>272</v>
      </c>
      <c r="C1164" s="33" t="s">
        <v>163</v>
      </c>
      <c r="D1164" s="77">
        <v>1</v>
      </c>
      <c r="E1164" s="33">
        <f t="shared" si="201"/>
        <v>0</v>
      </c>
      <c r="F1164" s="33">
        <f t="shared" si="201"/>
        <v>0</v>
      </c>
      <c r="G1164" s="33">
        <f t="shared" si="201"/>
        <v>1</v>
      </c>
      <c r="H1164" s="33">
        <f t="shared" si="200"/>
        <v>0</v>
      </c>
      <c r="I1164" s="33">
        <f t="shared" si="200"/>
        <v>0</v>
      </c>
      <c r="J1164" s="33">
        <f t="shared" si="200"/>
        <v>0</v>
      </c>
      <c r="K1164" s="33">
        <f t="shared" si="200"/>
        <v>0</v>
      </c>
      <c r="L1164" s="33">
        <f t="shared" si="200"/>
        <v>0</v>
      </c>
      <c r="M1164" s="33">
        <f t="shared" si="200"/>
        <v>0</v>
      </c>
      <c r="N1164" s="33">
        <f t="shared" si="197"/>
        <v>0</v>
      </c>
      <c r="O1164" s="33">
        <f t="shared" si="197"/>
        <v>0</v>
      </c>
      <c r="P1164" s="33">
        <f t="shared" si="197"/>
        <v>0</v>
      </c>
      <c r="Q1164" s="36">
        <f t="shared" si="194"/>
        <v>1</v>
      </c>
      <c r="R1164" s="33" t="s">
        <v>328</v>
      </c>
      <c r="U1164" s="33" t="s">
        <v>2</v>
      </c>
      <c r="V1164" s="33" t="s">
        <v>330</v>
      </c>
      <c r="W1164" s="33" t="s">
        <v>163</v>
      </c>
      <c r="X1164" s="33">
        <v>1</v>
      </c>
      <c r="Y1164" s="33">
        <v>16.107635828300001</v>
      </c>
      <c r="Z1164" s="33">
        <v>15</v>
      </c>
      <c r="AB1164" s="33">
        <f t="shared" si="202"/>
        <v>0</v>
      </c>
      <c r="AC1164" s="33">
        <f t="shared" si="202"/>
        <v>0</v>
      </c>
      <c r="AD1164" s="33">
        <f t="shared" si="202"/>
        <v>1</v>
      </c>
      <c r="AE1164" s="33">
        <f t="shared" si="202"/>
        <v>0</v>
      </c>
      <c r="AF1164" s="33">
        <f t="shared" si="202"/>
        <v>0</v>
      </c>
      <c r="AG1164" s="33">
        <f t="shared" si="202"/>
        <v>0</v>
      </c>
      <c r="AH1164" s="33">
        <f t="shared" si="202"/>
        <v>0</v>
      </c>
      <c r="AI1164" s="33">
        <f t="shared" si="202"/>
        <v>0</v>
      </c>
      <c r="AJ1164" s="33">
        <f t="shared" si="202"/>
        <v>0</v>
      </c>
      <c r="AK1164" s="33">
        <f t="shared" si="202"/>
        <v>0</v>
      </c>
      <c r="AL1164" s="33">
        <f t="shared" si="202"/>
        <v>0</v>
      </c>
      <c r="AM1164" s="33">
        <f t="shared" si="202"/>
        <v>0</v>
      </c>
    </row>
    <row r="1165" spans="1:39">
      <c r="A1165" s="33" t="s">
        <v>2</v>
      </c>
      <c r="B1165" s="33" t="s">
        <v>272</v>
      </c>
      <c r="C1165" s="33" t="s">
        <v>163</v>
      </c>
      <c r="D1165" s="77">
        <v>2</v>
      </c>
      <c r="E1165" s="33">
        <f t="shared" si="201"/>
        <v>0</v>
      </c>
      <c r="F1165" s="33">
        <f t="shared" si="201"/>
        <v>0</v>
      </c>
      <c r="G1165" s="33">
        <f t="shared" si="201"/>
        <v>1</v>
      </c>
      <c r="H1165" s="33">
        <f t="shared" si="200"/>
        <v>0</v>
      </c>
      <c r="I1165" s="33">
        <f t="shared" si="200"/>
        <v>0</v>
      </c>
      <c r="J1165" s="33">
        <f t="shared" si="200"/>
        <v>0</v>
      </c>
      <c r="K1165" s="33">
        <f t="shared" si="200"/>
        <v>0</v>
      </c>
      <c r="L1165" s="33">
        <f t="shared" si="200"/>
        <v>0</v>
      </c>
      <c r="M1165" s="33">
        <f t="shared" si="200"/>
        <v>0</v>
      </c>
      <c r="N1165" s="33">
        <f t="shared" si="197"/>
        <v>0</v>
      </c>
      <c r="O1165" s="33">
        <f t="shared" si="197"/>
        <v>0</v>
      </c>
      <c r="P1165" s="33">
        <f t="shared" si="197"/>
        <v>0</v>
      </c>
      <c r="Q1165" s="36">
        <f t="shared" si="194"/>
        <v>1</v>
      </c>
      <c r="R1165" s="33" t="s">
        <v>328</v>
      </c>
      <c r="U1165" s="33" t="s">
        <v>2</v>
      </c>
      <c r="V1165" s="33" t="s">
        <v>330</v>
      </c>
      <c r="W1165" s="33" t="s">
        <v>163</v>
      </c>
      <c r="X1165" s="33">
        <v>2</v>
      </c>
      <c r="Y1165" s="33">
        <v>15.293178517399999</v>
      </c>
      <c r="Z1165" s="33">
        <v>15</v>
      </c>
      <c r="AB1165" s="33">
        <f t="shared" si="202"/>
        <v>0</v>
      </c>
      <c r="AC1165" s="33">
        <f t="shared" si="202"/>
        <v>0</v>
      </c>
      <c r="AD1165" s="33">
        <f t="shared" si="202"/>
        <v>1</v>
      </c>
      <c r="AE1165" s="33">
        <f t="shared" si="202"/>
        <v>0</v>
      </c>
      <c r="AF1165" s="33">
        <f t="shared" si="202"/>
        <v>0</v>
      </c>
      <c r="AG1165" s="33">
        <f t="shared" si="202"/>
        <v>0</v>
      </c>
      <c r="AH1165" s="33">
        <f t="shared" si="202"/>
        <v>0</v>
      </c>
      <c r="AI1165" s="33">
        <f t="shared" si="202"/>
        <v>0</v>
      </c>
      <c r="AJ1165" s="33">
        <f t="shared" si="202"/>
        <v>0</v>
      </c>
      <c r="AK1165" s="33">
        <f t="shared" si="202"/>
        <v>0</v>
      </c>
      <c r="AL1165" s="33">
        <f t="shared" si="202"/>
        <v>0</v>
      </c>
      <c r="AM1165" s="33">
        <f t="shared" si="202"/>
        <v>0</v>
      </c>
    </row>
    <row r="1166" spans="1:39">
      <c r="A1166" s="33" t="s">
        <v>2</v>
      </c>
      <c r="B1166" s="33" t="s">
        <v>272</v>
      </c>
      <c r="C1166" s="33" t="s">
        <v>163</v>
      </c>
      <c r="D1166" s="77" t="s">
        <v>161</v>
      </c>
      <c r="E1166" s="33">
        <f t="shared" si="201"/>
        <v>0</v>
      </c>
      <c r="F1166" s="33">
        <f t="shared" si="201"/>
        <v>0</v>
      </c>
      <c r="G1166" s="33">
        <f t="shared" si="201"/>
        <v>1</v>
      </c>
      <c r="H1166" s="33">
        <f t="shared" si="200"/>
        <v>0</v>
      </c>
      <c r="I1166" s="33">
        <f t="shared" si="200"/>
        <v>0</v>
      </c>
      <c r="J1166" s="33">
        <f t="shared" si="200"/>
        <v>0</v>
      </c>
      <c r="K1166" s="33">
        <f t="shared" si="200"/>
        <v>0</v>
      </c>
      <c r="L1166" s="33">
        <f t="shared" si="200"/>
        <v>0</v>
      </c>
      <c r="M1166" s="33">
        <f t="shared" si="200"/>
        <v>0</v>
      </c>
      <c r="N1166" s="33">
        <f t="shared" si="197"/>
        <v>0</v>
      </c>
      <c r="O1166" s="33">
        <f t="shared" si="197"/>
        <v>0</v>
      </c>
      <c r="P1166" s="33">
        <f t="shared" si="197"/>
        <v>0</v>
      </c>
      <c r="Q1166" s="36">
        <f t="shared" si="194"/>
        <v>1</v>
      </c>
      <c r="R1166" s="33" t="s">
        <v>328</v>
      </c>
      <c r="U1166" s="33" t="s">
        <v>2</v>
      </c>
      <c r="V1166" s="33" t="s">
        <v>330</v>
      </c>
      <c r="W1166" s="33" t="s">
        <v>163</v>
      </c>
      <c r="X1166" s="33" t="s">
        <v>161</v>
      </c>
      <c r="Y1166" s="33">
        <v>15.8287031664</v>
      </c>
      <c r="Z1166" s="33">
        <v>15</v>
      </c>
      <c r="AB1166" s="33">
        <f t="shared" si="202"/>
        <v>0</v>
      </c>
      <c r="AC1166" s="33">
        <f t="shared" si="202"/>
        <v>0</v>
      </c>
      <c r="AD1166" s="33">
        <f t="shared" si="202"/>
        <v>1</v>
      </c>
      <c r="AE1166" s="33">
        <f t="shared" si="202"/>
        <v>0</v>
      </c>
      <c r="AF1166" s="33">
        <f t="shared" si="202"/>
        <v>0</v>
      </c>
      <c r="AG1166" s="33">
        <f t="shared" si="202"/>
        <v>0</v>
      </c>
      <c r="AH1166" s="33">
        <f t="shared" si="202"/>
        <v>0</v>
      </c>
      <c r="AI1166" s="33">
        <f t="shared" si="202"/>
        <v>0</v>
      </c>
      <c r="AJ1166" s="33">
        <f t="shared" si="202"/>
        <v>0</v>
      </c>
      <c r="AK1166" s="33">
        <f t="shared" si="202"/>
        <v>0</v>
      </c>
      <c r="AL1166" s="33">
        <f t="shared" si="202"/>
        <v>0</v>
      </c>
      <c r="AM1166" s="33">
        <f t="shared" si="202"/>
        <v>0</v>
      </c>
    </row>
    <row r="1167" spans="1:39">
      <c r="A1167" s="33" t="s">
        <v>2</v>
      </c>
      <c r="B1167" s="33" t="s">
        <v>272</v>
      </c>
      <c r="C1167" s="33" t="s">
        <v>164</v>
      </c>
      <c r="D1167" s="77">
        <v>1</v>
      </c>
      <c r="E1167" s="33">
        <f t="shared" si="201"/>
        <v>0</v>
      </c>
      <c r="F1167" s="33">
        <f t="shared" si="201"/>
        <v>0</v>
      </c>
      <c r="G1167" s="33">
        <f t="shared" si="201"/>
        <v>1</v>
      </c>
      <c r="H1167" s="33">
        <f t="shared" si="200"/>
        <v>0</v>
      </c>
      <c r="I1167" s="33">
        <f t="shared" si="200"/>
        <v>0</v>
      </c>
      <c r="J1167" s="33">
        <f t="shared" si="200"/>
        <v>0</v>
      </c>
      <c r="K1167" s="33">
        <f t="shared" si="200"/>
        <v>0</v>
      </c>
      <c r="L1167" s="33">
        <f t="shared" si="200"/>
        <v>0</v>
      </c>
      <c r="M1167" s="33">
        <f t="shared" si="200"/>
        <v>0</v>
      </c>
      <c r="N1167" s="33">
        <f t="shared" si="197"/>
        <v>0</v>
      </c>
      <c r="O1167" s="33">
        <f t="shared" si="197"/>
        <v>0</v>
      </c>
      <c r="P1167" s="33">
        <f t="shared" si="197"/>
        <v>0</v>
      </c>
      <c r="Q1167" s="36">
        <f t="shared" si="194"/>
        <v>1</v>
      </c>
      <c r="R1167" s="33" t="s">
        <v>328</v>
      </c>
      <c r="U1167" s="33" t="s">
        <v>2</v>
      </c>
      <c r="V1167" s="33" t="s">
        <v>330</v>
      </c>
      <c r="W1167" s="33" t="s">
        <v>164</v>
      </c>
      <c r="X1167" s="33">
        <v>1</v>
      </c>
      <c r="Y1167" s="33">
        <v>13.277374678199999</v>
      </c>
      <c r="Z1167" s="33">
        <v>15</v>
      </c>
      <c r="AB1167" s="33">
        <f t="shared" si="202"/>
        <v>0</v>
      </c>
      <c r="AC1167" s="33">
        <f t="shared" si="202"/>
        <v>0</v>
      </c>
      <c r="AD1167" s="33">
        <f t="shared" si="202"/>
        <v>1</v>
      </c>
      <c r="AE1167" s="33">
        <f t="shared" si="202"/>
        <v>0</v>
      </c>
      <c r="AF1167" s="33">
        <f t="shared" si="202"/>
        <v>0</v>
      </c>
      <c r="AG1167" s="33">
        <f t="shared" si="202"/>
        <v>0</v>
      </c>
      <c r="AH1167" s="33">
        <f t="shared" si="202"/>
        <v>0</v>
      </c>
      <c r="AI1167" s="33">
        <f t="shared" si="202"/>
        <v>0</v>
      </c>
      <c r="AJ1167" s="33">
        <f t="shared" si="202"/>
        <v>0</v>
      </c>
      <c r="AK1167" s="33">
        <f t="shared" si="202"/>
        <v>0</v>
      </c>
      <c r="AL1167" s="33">
        <f t="shared" si="202"/>
        <v>0</v>
      </c>
      <c r="AM1167" s="33">
        <f t="shared" si="202"/>
        <v>0</v>
      </c>
    </row>
    <row r="1168" spans="1:39">
      <c r="A1168" s="33" t="s">
        <v>2</v>
      </c>
      <c r="B1168" s="33" t="s">
        <v>272</v>
      </c>
      <c r="C1168" s="33" t="s">
        <v>164</v>
      </c>
      <c r="D1168" s="77">
        <v>2</v>
      </c>
      <c r="E1168" s="33">
        <f t="shared" si="201"/>
        <v>0</v>
      </c>
      <c r="F1168" s="33">
        <f t="shared" si="201"/>
        <v>0</v>
      </c>
      <c r="G1168" s="33">
        <f t="shared" si="201"/>
        <v>1</v>
      </c>
      <c r="H1168" s="33">
        <f t="shared" si="200"/>
        <v>0</v>
      </c>
      <c r="I1168" s="33">
        <f t="shared" si="200"/>
        <v>0</v>
      </c>
      <c r="J1168" s="33">
        <f t="shared" si="200"/>
        <v>0</v>
      </c>
      <c r="K1168" s="33">
        <f t="shared" si="200"/>
        <v>0</v>
      </c>
      <c r="L1168" s="33">
        <f t="shared" si="200"/>
        <v>0</v>
      </c>
      <c r="M1168" s="33">
        <f t="shared" si="200"/>
        <v>0</v>
      </c>
      <c r="N1168" s="33">
        <f t="shared" si="197"/>
        <v>0</v>
      </c>
      <c r="O1168" s="33">
        <f t="shared" si="197"/>
        <v>0</v>
      </c>
      <c r="P1168" s="33">
        <f t="shared" si="197"/>
        <v>0</v>
      </c>
      <c r="Q1168" s="36">
        <f t="shared" si="194"/>
        <v>1</v>
      </c>
      <c r="R1168" s="33" t="s">
        <v>328</v>
      </c>
      <c r="U1168" s="33" t="s">
        <v>2</v>
      </c>
      <c r="V1168" s="33" t="s">
        <v>330</v>
      </c>
      <c r="W1168" s="33" t="s">
        <v>164</v>
      </c>
      <c r="X1168" s="33">
        <v>2</v>
      </c>
      <c r="Y1168" s="33">
        <v>12.6060250778</v>
      </c>
      <c r="Z1168" s="33">
        <v>15</v>
      </c>
      <c r="AB1168" s="33">
        <f t="shared" si="202"/>
        <v>0</v>
      </c>
      <c r="AC1168" s="33">
        <f t="shared" si="202"/>
        <v>0</v>
      </c>
      <c r="AD1168" s="33">
        <f t="shared" si="202"/>
        <v>1</v>
      </c>
      <c r="AE1168" s="33">
        <f t="shared" si="202"/>
        <v>0</v>
      </c>
      <c r="AF1168" s="33">
        <f t="shared" si="202"/>
        <v>0</v>
      </c>
      <c r="AG1168" s="33">
        <f t="shared" si="202"/>
        <v>0</v>
      </c>
      <c r="AH1168" s="33">
        <f t="shared" si="202"/>
        <v>0</v>
      </c>
      <c r="AI1168" s="33">
        <f t="shared" si="202"/>
        <v>0</v>
      </c>
      <c r="AJ1168" s="33">
        <f t="shared" si="202"/>
        <v>0</v>
      </c>
      <c r="AK1168" s="33">
        <f t="shared" si="202"/>
        <v>0</v>
      </c>
      <c r="AL1168" s="33">
        <f t="shared" si="202"/>
        <v>0</v>
      </c>
      <c r="AM1168" s="33">
        <f t="shared" si="202"/>
        <v>0</v>
      </c>
    </row>
    <row r="1169" spans="1:39">
      <c r="A1169" s="33" t="s">
        <v>2</v>
      </c>
      <c r="B1169" s="33" t="s">
        <v>272</v>
      </c>
      <c r="C1169" s="33" t="s">
        <v>164</v>
      </c>
      <c r="D1169" s="77" t="s">
        <v>161</v>
      </c>
      <c r="E1169" s="33">
        <f t="shared" si="201"/>
        <v>0</v>
      </c>
      <c r="F1169" s="33">
        <f t="shared" si="201"/>
        <v>0</v>
      </c>
      <c r="G1169" s="33">
        <f t="shared" si="201"/>
        <v>1</v>
      </c>
      <c r="H1169" s="33">
        <f t="shared" si="200"/>
        <v>0</v>
      </c>
      <c r="I1169" s="33">
        <f t="shared" si="200"/>
        <v>0</v>
      </c>
      <c r="J1169" s="33">
        <f t="shared" si="200"/>
        <v>0</v>
      </c>
      <c r="K1169" s="33">
        <f t="shared" si="200"/>
        <v>0</v>
      </c>
      <c r="L1169" s="33">
        <f t="shared" si="200"/>
        <v>0</v>
      </c>
      <c r="M1169" s="33">
        <f t="shared" si="200"/>
        <v>0</v>
      </c>
      <c r="N1169" s="33">
        <f t="shared" si="197"/>
        <v>0</v>
      </c>
      <c r="O1169" s="33">
        <f t="shared" si="197"/>
        <v>0</v>
      </c>
      <c r="P1169" s="33">
        <f t="shared" si="197"/>
        <v>0</v>
      </c>
      <c r="Q1169" s="36">
        <f t="shared" si="194"/>
        <v>1</v>
      </c>
      <c r="R1169" s="33" t="s">
        <v>328</v>
      </c>
      <c r="U1169" s="33" t="s">
        <v>2</v>
      </c>
      <c r="V1169" s="33" t="s">
        <v>330</v>
      </c>
      <c r="W1169" s="33" t="s">
        <v>164</v>
      </c>
      <c r="X1169" s="33" t="s">
        <v>161</v>
      </c>
      <c r="Y1169" s="33">
        <v>13.0474530744</v>
      </c>
      <c r="Z1169" s="33">
        <v>15</v>
      </c>
      <c r="AB1169" s="33">
        <f t="shared" si="202"/>
        <v>0</v>
      </c>
      <c r="AC1169" s="33">
        <f t="shared" si="202"/>
        <v>0</v>
      </c>
      <c r="AD1169" s="33">
        <f t="shared" si="202"/>
        <v>1</v>
      </c>
      <c r="AE1169" s="33">
        <f t="shared" si="202"/>
        <v>0</v>
      </c>
      <c r="AF1169" s="33">
        <f t="shared" si="202"/>
        <v>0</v>
      </c>
      <c r="AG1169" s="33">
        <f t="shared" si="202"/>
        <v>0</v>
      </c>
      <c r="AH1169" s="33">
        <f t="shared" si="202"/>
        <v>0</v>
      </c>
      <c r="AI1169" s="33">
        <f t="shared" si="202"/>
        <v>0</v>
      </c>
      <c r="AJ1169" s="33">
        <f t="shared" si="202"/>
        <v>0</v>
      </c>
      <c r="AK1169" s="33">
        <f t="shared" si="202"/>
        <v>0</v>
      </c>
      <c r="AL1169" s="33">
        <f t="shared" si="202"/>
        <v>0</v>
      </c>
      <c r="AM1169" s="33">
        <f t="shared" si="202"/>
        <v>0</v>
      </c>
    </row>
    <row r="1170" spans="1:39">
      <c r="A1170" s="33" t="s">
        <v>2</v>
      </c>
      <c r="B1170" s="33" t="s">
        <v>272</v>
      </c>
      <c r="C1170" s="33" t="s">
        <v>165</v>
      </c>
      <c r="D1170" s="77">
        <v>1</v>
      </c>
      <c r="E1170" s="33">
        <f t="shared" si="201"/>
        <v>0</v>
      </c>
      <c r="F1170" s="33">
        <f t="shared" si="201"/>
        <v>0</v>
      </c>
      <c r="G1170" s="33">
        <f t="shared" si="201"/>
        <v>0</v>
      </c>
      <c r="H1170" s="33">
        <f t="shared" si="200"/>
        <v>1</v>
      </c>
      <c r="I1170" s="33">
        <f t="shared" si="200"/>
        <v>0</v>
      </c>
      <c r="J1170" s="33">
        <f t="shared" si="200"/>
        <v>0</v>
      </c>
      <c r="K1170" s="33">
        <f t="shared" si="200"/>
        <v>0</v>
      </c>
      <c r="L1170" s="33">
        <f t="shared" si="200"/>
        <v>0</v>
      </c>
      <c r="M1170" s="33">
        <f t="shared" si="200"/>
        <v>0</v>
      </c>
      <c r="N1170" s="33">
        <f t="shared" si="197"/>
        <v>0</v>
      </c>
      <c r="O1170" s="33">
        <f t="shared" si="197"/>
        <v>0</v>
      </c>
      <c r="P1170" s="33">
        <f t="shared" si="197"/>
        <v>0</v>
      </c>
      <c r="Q1170" s="36">
        <f t="shared" si="194"/>
        <v>1</v>
      </c>
      <c r="R1170" s="33" t="s">
        <v>328</v>
      </c>
      <c r="U1170" s="33" t="s">
        <v>2</v>
      </c>
      <c r="V1170" s="33" t="s">
        <v>330</v>
      </c>
      <c r="W1170" s="33" t="s">
        <v>165</v>
      </c>
      <c r="X1170" s="33">
        <v>1</v>
      </c>
      <c r="Y1170" s="33">
        <v>10.9444166868</v>
      </c>
      <c r="Z1170" s="33">
        <v>10</v>
      </c>
      <c r="AB1170" s="33">
        <f t="shared" si="202"/>
        <v>0</v>
      </c>
      <c r="AC1170" s="33">
        <f t="shared" si="202"/>
        <v>0</v>
      </c>
      <c r="AD1170" s="33">
        <f t="shared" si="202"/>
        <v>0</v>
      </c>
      <c r="AE1170" s="33">
        <f t="shared" si="202"/>
        <v>1</v>
      </c>
      <c r="AF1170" s="33">
        <f t="shared" si="202"/>
        <v>0</v>
      </c>
      <c r="AG1170" s="33">
        <f t="shared" si="202"/>
        <v>0</v>
      </c>
      <c r="AH1170" s="33">
        <f t="shared" si="202"/>
        <v>0</v>
      </c>
      <c r="AI1170" s="33">
        <f t="shared" si="202"/>
        <v>0</v>
      </c>
      <c r="AJ1170" s="33">
        <f t="shared" si="202"/>
        <v>0</v>
      </c>
      <c r="AK1170" s="33">
        <f t="shared" si="202"/>
        <v>0</v>
      </c>
      <c r="AL1170" s="33">
        <f t="shared" si="202"/>
        <v>0</v>
      </c>
      <c r="AM1170" s="33">
        <f t="shared" si="202"/>
        <v>0</v>
      </c>
    </row>
    <row r="1171" spans="1:39">
      <c r="A1171" s="33" t="s">
        <v>2</v>
      </c>
      <c r="B1171" s="33" t="s">
        <v>272</v>
      </c>
      <c r="C1171" s="33" t="s">
        <v>165</v>
      </c>
      <c r="D1171" s="77">
        <v>2</v>
      </c>
      <c r="E1171" s="33">
        <f t="shared" si="201"/>
        <v>0</v>
      </c>
      <c r="F1171" s="33">
        <f t="shared" si="201"/>
        <v>0</v>
      </c>
      <c r="G1171" s="33">
        <f t="shared" si="201"/>
        <v>0</v>
      </c>
      <c r="H1171" s="33">
        <f t="shared" si="200"/>
        <v>1</v>
      </c>
      <c r="I1171" s="33">
        <f t="shared" si="200"/>
        <v>0</v>
      </c>
      <c r="J1171" s="33">
        <f t="shared" si="200"/>
        <v>0</v>
      </c>
      <c r="K1171" s="33">
        <f t="shared" si="200"/>
        <v>0</v>
      </c>
      <c r="L1171" s="33">
        <f t="shared" si="200"/>
        <v>0</v>
      </c>
      <c r="M1171" s="33">
        <f t="shared" si="200"/>
        <v>0</v>
      </c>
      <c r="N1171" s="33">
        <f t="shared" si="197"/>
        <v>0</v>
      </c>
      <c r="O1171" s="33">
        <f t="shared" si="197"/>
        <v>0</v>
      </c>
      <c r="P1171" s="33">
        <f t="shared" si="197"/>
        <v>0</v>
      </c>
      <c r="Q1171" s="36">
        <f t="shared" si="194"/>
        <v>1</v>
      </c>
      <c r="R1171" s="33" t="s">
        <v>328</v>
      </c>
      <c r="U1171" s="33" t="s">
        <v>2</v>
      </c>
      <c r="V1171" s="33" t="s">
        <v>330</v>
      </c>
      <c r="W1171" s="33" t="s">
        <v>165</v>
      </c>
      <c r="X1171" s="33">
        <v>2</v>
      </c>
      <c r="Y1171" s="33">
        <v>10.391029443700001</v>
      </c>
      <c r="Z1171" s="33">
        <v>10</v>
      </c>
      <c r="AB1171" s="33">
        <f t="shared" si="202"/>
        <v>0</v>
      </c>
      <c r="AC1171" s="33">
        <f t="shared" si="202"/>
        <v>0</v>
      </c>
      <c r="AD1171" s="33">
        <f t="shared" si="202"/>
        <v>0</v>
      </c>
      <c r="AE1171" s="33">
        <f t="shared" si="202"/>
        <v>1</v>
      </c>
      <c r="AF1171" s="33">
        <f t="shared" si="202"/>
        <v>0</v>
      </c>
      <c r="AG1171" s="33">
        <f t="shared" si="202"/>
        <v>0</v>
      </c>
      <c r="AH1171" s="33">
        <f t="shared" si="202"/>
        <v>0</v>
      </c>
      <c r="AI1171" s="33">
        <f t="shared" si="202"/>
        <v>0</v>
      </c>
      <c r="AJ1171" s="33">
        <f t="shared" si="202"/>
        <v>0</v>
      </c>
      <c r="AK1171" s="33">
        <f t="shared" si="202"/>
        <v>0</v>
      </c>
      <c r="AL1171" s="33">
        <f t="shared" si="202"/>
        <v>0</v>
      </c>
      <c r="AM1171" s="33">
        <f t="shared" si="202"/>
        <v>0</v>
      </c>
    </row>
    <row r="1172" spans="1:39">
      <c r="A1172" s="33" t="s">
        <v>2</v>
      </c>
      <c r="B1172" s="33" t="s">
        <v>272</v>
      </c>
      <c r="C1172" s="33" t="s">
        <v>165</v>
      </c>
      <c r="D1172" s="77" t="s">
        <v>161</v>
      </c>
      <c r="E1172" s="33">
        <f t="shared" si="201"/>
        <v>0</v>
      </c>
      <c r="F1172" s="33">
        <f t="shared" si="201"/>
        <v>0</v>
      </c>
      <c r="G1172" s="33">
        <f t="shared" si="201"/>
        <v>0</v>
      </c>
      <c r="H1172" s="33">
        <f t="shared" si="200"/>
        <v>1</v>
      </c>
      <c r="I1172" s="33">
        <f t="shared" si="200"/>
        <v>0</v>
      </c>
      <c r="J1172" s="33">
        <f t="shared" si="200"/>
        <v>0</v>
      </c>
      <c r="K1172" s="33">
        <f t="shared" si="200"/>
        <v>0</v>
      </c>
      <c r="L1172" s="33">
        <f t="shared" si="200"/>
        <v>0</v>
      </c>
      <c r="M1172" s="33">
        <f t="shared" si="200"/>
        <v>0</v>
      </c>
      <c r="N1172" s="33">
        <f t="shared" si="197"/>
        <v>0</v>
      </c>
      <c r="O1172" s="33">
        <f t="shared" si="197"/>
        <v>0</v>
      </c>
      <c r="P1172" s="33">
        <f t="shared" si="197"/>
        <v>0</v>
      </c>
      <c r="Q1172" s="36">
        <f t="shared" si="194"/>
        <v>1</v>
      </c>
      <c r="R1172" s="33" t="s">
        <v>328</v>
      </c>
      <c r="U1172" s="33" t="s">
        <v>2</v>
      </c>
      <c r="V1172" s="33" t="s">
        <v>330</v>
      </c>
      <c r="W1172" s="33" t="s">
        <v>165</v>
      </c>
      <c r="X1172" s="33" t="s">
        <v>161</v>
      </c>
      <c r="Y1172" s="33">
        <v>10.7548944433</v>
      </c>
      <c r="Z1172" s="33">
        <v>10</v>
      </c>
      <c r="AB1172" s="33">
        <f t="shared" si="202"/>
        <v>0</v>
      </c>
      <c r="AC1172" s="33">
        <f t="shared" si="202"/>
        <v>0</v>
      </c>
      <c r="AD1172" s="33">
        <f t="shared" si="202"/>
        <v>0</v>
      </c>
      <c r="AE1172" s="33">
        <f t="shared" si="202"/>
        <v>1</v>
      </c>
      <c r="AF1172" s="33">
        <f t="shared" si="202"/>
        <v>0</v>
      </c>
      <c r="AG1172" s="33">
        <f t="shared" si="202"/>
        <v>0</v>
      </c>
      <c r="AH1172" s="33">
        <f t="shared" si="202"/>
        <v>0</v>
      </c>
      <c r="AI1172" s="33">
        <f t="shared" si="202"/>
        <v>0</v>
      </c>
      <c r="AJ1172" s="33">
        <f t="shared" si="202"/>
        <v>0</v>
      </c>
      <c r="AK1172" s="33">
        <f t="shared" si="202"/>
        <v>0</v>
      </c>
      <c r="AL1172" s="33">
        <f t="shared" si="202"/>
        <v>0</v>
      </c>
      <c r="AM1172" s="33">
        <f t="shared" si="202"/>
        <v>0</v>
      </c>
    </row>
    <row r="1173" spans="1:39">
      <c r="A1173" s="33" t="s">
        <v>2</v>
      </c>
      <c r="B1173" s="33" t="str">
        <f t="shared" si="195"/>
        <v>1950s</v>
      </c>
      <c r="C1173" s="33" t="s">
        <v>311</v>
      </c>
      <c r="D1173" s="77">
        <v>1</v>
      </c>
      <c r="E1173" s="33">
        <f t="shared" si="201"/>
        <v>1</v>
      </c>
      <c r="F1173" s="33">
        <f t="shared" si="201"/>
        <v>0</v>
      </c>
      <c r="G1173" s="33">
        <f t="shared" si="201"/>
        <v>0</v>
      </c>
      <c r="H1173" s="33">
        <f t="shared" si="200"/>
        <v>0</v>
      </c>
      <c r="I1173" s="33">
        <f t="shared" si="200"/>
        <v>0</v>
      </c>
      <c r="J1173" s="33">
        <f t="shared" si="200"/>
        <v>0</v>
      </c>
      <c r="K1173" s="33">
        <f t="shared" si="200"/>
        <v>0</v>
      </c>
      <c r="L1173" s="33">
        <f t="shared" si="200"/>
        <v>0</v>
      </c>
      <c r="M1173" s="33">
        <f t="shared" si="200"/>
        <v>0</v>
      </c>
      <c r="N1173" s="33">
        <f t="shared" si="197"/>
        <v>0</v>
      </c>
      <c r="O1173" s="33">
        <f t="shared" si="197"/>
        <v>0</v>
      </c>
      <c r="P1173" s="33">
        <f t="shared" si="197"/>
        <v>0</v>
      </c>
      <c r="Q1173" s="36">
        <f t="shared" si="194"/>
        <v>1</v>
      </c>
      <c r="R1173" s="33" t="s">
        <v>328</v>
      </c>
      <c r="U1173" s="33" t="s">
        <v>2</v>
      </c>
      <c r="V1173" s="33" t="s">
        <v>4</v>
      </c>
      <c r="W1173" s="33" t="s">
        <v>311</v>
      </c>
      <c r="X1173" s="33">
        <v>1</v>
      </c>
      <c r="Y1173" s="33">
        <v>23.706693504299999</v>
      </c>
      <c r="Z1173" s="33">
        <v>25</v>
      </c>
      <c r="AB1173" s="33">
        <f t="shared" si="202"/>
        <v>1</v>
      </c>
      <c r="AC1173" s="33">
        <f t="shared" si="202"/>
        <v>0</v>
      </c>
      <c r="AD1173" s="33">
        <f t="shared" si="202"/>
        <v>0</v>
      </c>
      <c r="AE1173" s="33">
        <f t="shared" si="202"/>
        <v>0</v>
      </c>
      <c r="AF1173" s="33">
        <f t="shared" si="202"/>
        <v>0</v>
      </c>
      <c r="AG1173" s="33">
        <f t="shared" si="202"/>
        <v>0</v>
      </c>
      <c r="AH1173" s="33">
        <f t="shared" si="202"/>
        <v>0</v>
      </c>
      <c r="AI1173" s="33">
        <f t="shared" si="202"/>
        <v>0</v>
      </c>
      <c r="AJ1173" s="33">
        <f t="shared" si="202"/>
        <v>0</v>
      </c>
      <c r="AK1173" s="33">
        <f t="shared" si="202"/>
        <v>0</v>
      </c>
      <c r="AL1173" s="33">
        <f t="shared" si="202"/>
        <v>0</v>
      </c>
      <c r="AM1173" s="33">
        <f t="shared" si="202"/>
        <v>0</v>
      </c>
    </row>
    <row r="1174" spans="1:39">
      <c r="A1174" s="33" t="s">
        <v>2</v>
      </c>
      <c r="B1174" s="33" t="str">
        <f t="shared" si="195"/>
        <v>1950s</v>
      </c>
      <c r="C1174" s="33" t="s">
        <v>311</v>
      </c>
      <c r="D1174" s="77">
        <v>2</v>
      </c>
      <c r="E1174" s="33">
        <f t="shared" si="201"/>
        <v>1</v>
      </c>
      <c r="F1174" s="33">
        <f t="shared" si="201"/>
        <v>0</v>
      </c>
      <c r="G1174" s="33">
        <f t="shared" si="201"/>
        <v>0</v>
      </c>
      <c r="H1174" s="33">
        <f t="shared" si="200"/>
        <v>0</v>
      </c>
      <c r="I1174" s="33">
        <f t="shared" si="200"/>
        <v>0</v>
      </c>
      <c r="J1174" s="33">
        <f t="shared" si="200"/>
        <v>0</v>
      </c>
      <c r="K1174" s="33">
        <f t="shared" si="200"/>
        <v>0</v>
      </c>
      <c r="L1174" s="33">
        <f t="shared" si="200"/>
        <v>0</v>
      </c>
      <c r="M1174" s="33">
        <f t="shared" si="200"/>
        <v>0</v>
      </c>
      <c r="N1174" s="33">
        <f t="shared" si="197"/>
        <v>0</v>
      </c>
      <c r="O1174" s="33">
        <f t="shared" si="197"/>
        <v>0</v>
      </c>
      <c r="P1174" s="33">
        <f t="shared" si="197"/>
        <v>0</v>
      </c>
      <c r="Q1174" s="36">
        <f t="shared" si="194"/>
        <v>1</v>
      </c>
      <c r="R1174" s="33" t="s">
        <v>328</v>
      </c>
      <c r="U1174" s="33" t="s">
        <v>2</v>
      </c>
      <c r="V1174" s="33" t="s">
        <v>4</v>
      </c>
      <c r="W1174" s="33" t="s">
        <v>311</v>
      </c>
      <c r="X1174" s="33">
        <v>2</v>
      </c>
      <c r="Y1174" s="33">
        <v>22.5080017752</v>
      </c>
      <c r="Z1174" s="33">
        <v>25</v>
      </c>
      <c r="AB1174" s="33">
        <f t="shared" ref="AB1174:AM1188" si="203">IF(AB$2=$Z1174,1,0)</f>
        <v>1</v>
      </c>
      <c r="AC1174" s="33">
        <f t="shared" si="203"/>
        <v>0</v>
      </c>
      <c r="AD1174" s="33">
        <f t="shared" si="203"/>
        <v>0</v>
      </c>
      <c r="AE1174" s="33">
        <f t="shared" si="203"/>
        <v>0</v>
      </c>
      <c r="AF1174" s="33">
        <f t="shared" si="203"/>
        <v>0</v>
      </c>
      <c r="AG1174" s="33">
        <f t="shared" si="203"/>
        <v>0</v>
      </c>
      <c r="AH1174" s="33">
        <f t="shared" si="203"/>
        <v>0</v>
      </c>
      <c r="AI1174" s="33">
        <f t="shared" si="203"/>
        <v>0</v>
      </c>
      <c r="AJ1174" s="33">
        <f t="shared" si="203"/>
        <v>0</v>
      </c>
      <c r="AK1174" s="33">
        <f t="shared" si="203"/>
        <v>0</v>
      </c>
      <c r="AL1174" s="33">
        <f t="shared" si="203"/>
        <v>0</v>
      </c>
      <c r="AM1174" s="33">
        <f t="shared" si="203"/>
        <v>0</v>
      </c>
    </row>
    <row r="1175" spans="1:39">
      <c r="A1175" s="33" t="s">
        <v>2</v>
      </c>
      <c r="B1175" s="33" t="str">
        <f t="shared" si="195"/>
        <v>1950s</v>
      </c>
      <c r="C1175" s="33" t="s">
        <v>311</v>
      </c>
      <c r="D1175" s="77" t="s">
        <v>161</v>
      </c>
      <c r="E1175" s="33">
        <f t="shared" si="201"/>
        <v>1</v>
      </c>
      <c r="F1175" s="33">
        <f t="shared" si="201"/>
        <v>0</v>
      </c>
      <c r="G1175" s="33">
        <f t="shared" si="201"/>
        <v>0</v>
      </c>
      <c r="H1175" s="33">
        <f t="shared" si="200"/>
        <v>0</v>
      </c>
      <c r="I1175" s="33">
        <f t="shared" si="200"/>
        <v>0</v>
      </c>
      <c r="J1175" s="33">
        <f t="shared" si="200"/>
        <v>0</v>
      </c>
      <c r="K1175" s="33">
        <f t="shared" si="200"/>
        <v>0</v>
      </c>
      <c r="L1175" s="33">
        <f t="shared" si="200"/>
        <v>0</v>
      </c>
      <c r="M1175" s="33">
        <f t="shared" si="200"/>
        <v>0</v>
      </c>
      <c r="N1175" s="33">
        <f t="shared" si="197"/>
        <v>0</v>
      </c>
      <c r="O1175" s="33">
        <f t="shared" si="197"/>
        <v>0</v>
      </c>
      <c r="P1175" s="33">
        <f t="shared" si="197"/>
        <v>0</v>
      </c>
      <c r="Q1175" s="36">
        <f t="shared" ref="Q1175:Q1229" si="204">SUM(AB1175:AM1175)</f>
        <v>1</v>
      </c>
      <c r="R1175" s="33" t="s">
        <v>328</v>
      </c>
      <c r="U1175" s="33" t="s">
        <v>2</v>
      </c>
      <c r="V1175" s="33" t="s">
        <v>4</v>
      </c>
      <c r="W1175" s="33" t="s">
        <v>311</v>
      </c>
      <c r="X1175" s="33" t="s">
        <v>161</v>
      </c>
      <c r="Y1175" s="33">
        <v>23.296169502200001</v>
      </c>
      <c r="Z1175" s="33">
        <v>25</v>
      </c>
      <c r="AB1175" s="33">
        <f t="shared" si="203"/>
        <v>1</v>
      </c>
      <c r="AC1175" s="33">
        <f t="shared" si="203"/>
        <v>0</v>
      </c>
      <c r="AD1175" s="33">
        <f t="shared" si="203"/>
        <v>0</v>
      </c>
      <c r="AE1175" s="33">
        <f t="shared" si="203"/>
        <v>0</v>
      </c>
      <c r="AF1175" s="33">
        <f t="shared" si="203"/>
        <v>0</v>
      </c>
      <c r="AG1175" s="33">
        <f t="shared" si="203"/>
        <v>0</v>
      </c>
      <c r="AH1175" s="33">
        <f t="shared" si="203"/>
        <v>0</v>
      </c>
      <c r="AI1175" s="33">
        <f t="shared" si="203"/>
        <v>0</v>
      </c>
      <c r="AJ1175" s="33">
        <f t="shared" si="203"/>
        <v>0</v>
      </c>
      <c r="AK1175" s="33">
        <f t="shared" si="203"/>
        <v>0</v>
      </c>
      <c r="AL1175" s="33">
        <f t="shared" si="203"/>
        <v>0</v>
      </c>
      <c r="AM1175" s="33">
        <f t="shared" si="203"/>
        <v>0</v>
      </c>
    </row>
    <row r="1176" spans="1:39">
      <c r="A1176" s="33" t="s">
        <v>2</v>
      </c>
      <c r="B1176" s="33" t="str">
        <f t="shared" ref="B1176:B1230" si="205">V1176</f>
        <v>1950s</v>
      </c>
      <c r="C1176" s="33" t="s">
        <v>162</v>
      </c>
      <c r="D1176" s="77">
        <v>1</v>
      </c>
      <c r="E1176" s="33">
        <f t="shared" si="201"/>
        <v>0</v>
      </c>
      <c r="F1176" s="33">
        <f t="shared" si="201"/>
        <v>1</v>
      </c>
      <c r="G1176" s="33">
        <f t="shared" si="201"/>
        <v>0</v>
      </c>
      <c r="H1176" s="33">
        <f t="shared" si="200"/>
        <v>0</v>
      </c>
      <c r="I1176" s="33">
        <f t="shared" si="200"/>
        <v>0</v>
      </c>
      <c r="J1176" s="33">
        <f t="shared" si="200"/>
        <v>0</v>
      </c>
      <c r="K1176" s="33">
        <f t="shared" si="200"/>
        <v>0</v>
      </c>
      <c r="L1176" s="33">
        <f t="shared" si="200"/>
        <v>0</v>
      </c>
      <c r="M1176" s="33">
        <f t="shared" si="200"/>
        <v>0</v>
      </c>
      <c r="N1176" s="33">
        <f t="shared" si="197"/>
        <v>0</v>
      </c>
      <c r="O1176" s="33">
        <f t="shared" si="197"/>
        <v>0</v>
      </c>
      <c r="P1176" s="33">
        <f t="shared" si="197"/>
        <v>0</v>
      </c>
      <c r="Q1176" s="36">
        <f t="shared" si="204"/>
        <v>1</v>
      </c>
      <c r="R1176" s="33" t="s">
        <v>328</v>
      </c>
      <c r="U1176" s="33" t="s">
        <v>2</v>
      </c>
      <c r="V1176" s="33" t="s">
        <v>4</v>
      </c>
      <c r="W1176" s="33" t="s">
        <v>162</v>
      </c>
      <c r="X1176" s="33">
        <v>1</v>
      </c>
      <c r="Y1176" s="33">
        <v>19.541207374700001</v>
      </c>
      <c r="Z1176" s="33">
        <v>20</v>
      </c>
      <c r="AB1176" s="33">
        <f t="shared" si="203"/>
        <v>0</v>
      </c>
      <c r="AC1176" s="33">
        <f t="shared" si="203"/>
        <v>1</v>
      </c>
      <c r="AD1176" s="33">
        <f t="shared" si="203"/>
        <v>0</v>
      </c>
      <c r="AE1176" s="33">
        <f t="shared" si="203"/>
        <v>0</v>
      </c>
      <c r="AF1176" s="33">
        <f t="shared" si="203"/>
        <v>0</v>
      </c>
      <c r="AG1176" s="33">
        <f t="shared" si="203"/>
        <v>0</v>
      </c>
      <c r="AH1176" s="33">
        <f t="shared" si="203"/>
        <v>0</v>
      </c>
      <c r="AI1176" s="33">
        <f t="shared" si="203"/>
        <v>0</v>
      </c>
      <c r="AJ1176" s="33">
        <f t="shared" si="203"/>
        <v>0</v>
      </c>
      <c r="AK1176" s="33">
        <f t="shared" si="203"/>
        <v>0</v>
      </c>
      <c r="AL1176" s="33">
        <f t="shared" si="203"/>
        <v>0</v>
      </c>
      <c r="AM1176" s="33">
        <f t="shared" si="203"/>
        <v>0</v>
      </c>
    </row>
    <row r="1177" spans="1:39">
      <c r="A1177" s="33" t="s">
        <v>2</v>
      </c>
      <c r="B1177" s="33" t="str">
        <f t="shared" si="205"/>
        <v>1950s</v>
      </c>
      <c r="C1177" s="33" t="s">
        <v>162</v>
      </c>
      <c r="D1177" s="77">
        <v>2</v>
      </c>
      <c r="E1177" s="33">
        <f t="shared" si="201"/>
        <v>0</v>
      </c>
      <c r="F1177" s="33">
        <f t="shared" si="201"/>
        <v>1</v>
      </c>
      <c r="G1177" s="33">
        <f t="shared" si="201"/>
        <v>0</v>
      </c>
      <c r="H1177" s="33">
        <f t="shared" si="200"/>
        <v>0</v>
      </c>
      <c r="I1177" s="33">
        <f t="shared" si="200"/>
        <v>0</v>
      </c>
      <c r="J1177" s="33">
        <f t="shared" si="200"/>
        <v>0</v>
      </c>
      <c r="K1177" s="33">
        <f t="shared" si="200"/>
        <v>0</v>
      </c>
      <c r="L1177" s="33">
        <f t="shared" si="200"/>
        <v>0</v>
      </c>
      <c r="M1177" s="33">
        <f t="shared" si="200"/>
        <v>0</v>
      </c>
      <c r="N1177" s="33">
        <f t="shared" si="197"/>
        <v>0</v>
      </c>
      <c r="O1177" s="33">
        <f t="shared" si="197"/>
        <v>0</v>
      </c>
      <c r="P1177" s="33">
        <f t="shared" si="197"/>
        <v>0</v>
      </c>
      <c r="Q1177" s="36">
        <f t="shared" si="204"/>
        <v>1</v>
      </c>
      <c r="R1177" s="33" t="s">
        <v>328</v>
      </c>
      <c r="U1177" s="33" t="s">
        <v>2</v>
      </c>
      <c r="V1177" s="33" t="s">
        <v>4</v>
      </c>
      <c r="W1177" s="33" t="s">
        <v>162</v>
      </c>
      <c r="X1177" s="33">
        <v>2</v>
      </c>
      <c r="Y1177" s="33">
        <v>18.553136910399999</v>
      </c>
      <c r="Z1177" s="33">
        <v>20</v>
      </c>
      <c r="AB1177" s="33">
        <f t="shared" si="203"/>
        <v>0</v>
      </c>
      <c r="AC1177" s="33">
        <f t="shared" si="203"/>
        <v>1</v>
      </c>
      <c r="AD1177" s="33">
        <f t="shared" si="203"/>
        <v>0</v>
      </c>
      <c r="AE1177" s="33">
        <f t="shared" si="203"/>
        <v>0</v>
      </c>
      <c r="AF1177" s="33">
        <f t="shared" si="203"/>
        <v>0</v>
      </c>
      <c r="AG1177" s="33">
        <f t="shared" si="203"/>
        <v>0</v>
      </c>
      <c r="AH1177" s="33">
        <f t="shared" si="203"/>
        <v>0</v>
      </c>
      <c r="AI1177" s="33">
        <f t="shared" si="203"/>
        <v>0</v>
      </c>
      <c r="AJ1177" s="33">
        <f t="shared" si="203"/>
        <v>0</v>
      </c>
      <c r="AK1177" s="33">
        <f t="shared" si="203"/>
        <v>0</v>
      </c>
      <c r="AL1177" s="33">
        <f t="shared" si="203"/>
        <v>0</v>
      </c>
      <c r="AM1177" s="33">
        <f t="shared" si="203"/>
        <v>0</v>
      </c>
    </row>
    <row r="1178" spans="1:39">
      <c r="A1178" s="33" t="s">
        <v>2</v>
      </c>
      <c r="B1178" s="33" t="str">
        <f t="shared" si="205"/>
        <v>1950s</v>
      </c>
      <c r="C1178" s="33" t="s">
        <v>162</v>
      </c>
      <c r="D1178" s="77" t="s">
        <v>161</v>
      </c>
      <c r="E1178" s="33">
        <f t="shared" si="201"/>
        <v>0</v>
      </c>
      <c r="F1178" s="33">
        <f t="shared" si="201"/>
        <v>1</v>
      </c>
      <c r="G1178" s="33">
        <f t="shared" si="201"/>
        <v>0</v>
      </c>
      <c r="H1178" s="33">
        <f t="shared" si="200"/>
        <v>0</v>
      </c>
      <c r="I1178" s="33">
        <f t="shared" si="200"/>
        <v>0</v>
      </c>
      <c r="J1178" s="33">
        <f t="shared" si="200"/>
        <v>0</v>
      </c>
      <c r="K1178" s="33">
        <f t="shared" si="200"/>
        <v>0</v>
      </c>
      <c r="L1178" s="33">
        <f t="shared" si="200"/>
        <v>0</v>
      </c>
      <c r="M1178" s="33">
        <f t="shared" si="200"/>
        <v>0</v>
      </c>
      <c r="N1178" s="33">
        <f t="shared" si="197"/>
        <v>0</v>
      </c>
      <c r="O1178" s="33">
        <f t="shared" si="197"/>
        <v>0</v>
      </c>
      <c r="P1178" s="33">
        <f t="shared" si="197"/>
        <v>0</v>
      </c>
      <c r="Q1178" s="36">
        <f t="shared" si="204"/>
        <v>1</v>
      </c>
      <c r="R1178" s="33" t="s">
        <v>328</v>
      </c>
      <c r="U1178" s="33" t="s">
        <v>2</v>
      </c>
      <c r="V1178" s="33" t="s">
        <v>4</v>
      </c>
      <c r="W1178" s="33" t="s">
        <v>162</v>
      </c>
      <c r="X1178" s="33" t="s">
        <v>161</v>
      </c>
      <c r="Y1178" s="33">
        <v>19.202816250800002</v>
      </c>
      <c r="Z1178" s="33">
        <v>20</v>
      </c>
      <c r="AB1178" s="33">
        <f t="shared" si="203"/>
        <v>0</v>
      </c>
      <c r="AC1178" s="33">
        <f t="shared" si="203"/>
        <v>1</v>
      </c>
      <c r="AD1178" s="33">
        <f t="shared" si="203"/>
        <v>0</v>
      </c>
      <c r="AE1178" s="33">
        <f t="shared" si="203"/>
        <v>0</v>
      </c>
      <c r="AF1178" s="33">
        <f t="shared" si="203"/>
        <v>0</v>
      </c>
      <c r="AG1178" s="33">
        <f t="shared" si="203"/>
        <v>0</v>
      </c>
      <c r="AH1178" s="33">
        <f t="shared" si="203"/>
        <v>0</v>
      </c>
      <c r="AI1178" s="33">
        <f t="shared" si="203"/>
        <v>0</v>
      </c>
      <c r="AJ1178" s="33">
        <f t="shared" si="203"/>
        <v>0</v>
      </c>
      <c r="AK1178" s="33">
        <f t="shared" si="203"/>
        <v>0</v>
      </c>
      <c r="AL1178" s="33">
        <f t="shared" si="203"/>
        <v>0</v>
      </c>
      <c r="AM1178" s="33">
        <f t="shared" si="203"/>
        <v>0</v>
      </c>
    </row>
    <row r="1179" spans="1:39">
      <c r="A1179" s="33" t="s">
        <v>2</v>
      </c>
      <c r="B1179" s="33" t="str">
        <f t="shared" si="205"/>
        <v>1950s</v>
      </c>
      <c r="C1179" s="33" t="s">
        <v>163</v>
      </c>
      <c r="D1179" s="77">
        <v>1</v>
      </c>
      <c r="E1179" s="33">
        <f t="shared" si="201"/>
        <v>0</v>
      </c>
      <c r="F1179" s="33">
        <f t="shared" si="201"/>
        <v>0</v>
      </c>
      <c r="G1179" s="33">
        <f t="shared" si="201"/>
        <v>1</v>
      </c>
      <c r="H1179" s="33">
        <f t="shared" si="200"/>
        <v>0</v>
      </c>
      <c r="I1179" s="33">
        <f t="shared" si="200"/>
        <v>0</v>
      </c>
      <c r="J1179" s="33">
        <f t="shared" si="200"/>
        <v>0</v>
      </c>
      <c r="K1179" s="33">
        <f t="shared" si="200"/>
        <v>0</v>
      </c>
      <c r="L1179" s="33">
        <f t="shared" si="200"/>
        <v>0</v>
      </c>
      <c r="M1179" s="33">
        <f t="shared" si="200"/>
        <v>0</v>
      </c>
      <c r="N1179" s="33">
        <f t="shared" si="197"/>
        <v>0</v>
      </c>
      <c r="O1179" s="33">
        <f t="shared" si="197"/>
        <v>0</v>
      </c>
      <c r="P1179" s="33">
        <f t="shared" si="197"/>
        <v>0</v>
      </c>
      <c r="Q1179" s="36">
        <f t="shared" si="204"/>
        <v>1</v>
      </c>
      <c r="R1179" s="33" t="s">
        <v>328</v>
      </c>
      <c r="U1179" s="33" t="s">
        <v>2</v>
      </c>
      <c r="V1179" s="33" t="s">
        <v>4</v>
      </c>
      <c r="W1179" s="33" t="s">
        <v>163</v>
      </c>
      <c r="X1179" s="33">
        <v>1</v>
      </c>
      <c r="Y1179" s="33">
        <v>16.107635828300001</v>
      </c>
      <c r="Z1179" s="33">
        <v>15</v>
      </c>
      <c r="AB1179" s="33">
        <f t="shared" si="203"/>
        <v>0</v>
      </c>
      <c r="AC1179" s="33">
        <f t="shared" si="203"/>
        <v>0</v>
      </c>
      <c r="AD1179" s="33">
        <f t="shared" si="203"/>
        <v>1</v>
      </c>
      <c r="AE1179" s="33">
        <f t="shared" si="203"/>
        <v>0</v>
      </c>
      <c r="AF1179" s="33">
        <f t="shared" si="203"/>
        <v>0</v>
      </c>
      <c r="AG1179" s="33">
        <f t="shared" si="203"/>
        <v>0</v>
      </c>
      <c r="AH1179" s="33">
        <f t="shared" si="203"/>
        <v>0</v>
      </c>
      <c r="AI1179" s="33">
        <f t="shared" si="203"/>
        <v>0</v>
      </c>
      <c r="AJ1179" s="33">
        <f t="shared" si="203"/>
        <v>0</v>
      </c>
      <c r="AK1179" s="33">
        <f t="shared" si="203"/>
        <v>0</v>
      </c>
      <c r="AL1179" s="33">
        <f t="shared" si="203"/>
        <v>0</v>
      </c>
      <c r="AM1179" s="33">
        <f t="shared" si="203"/>
        <v>0</v>
      </c>
    </row>
    <row r="1180" spans="1:39">
      <c r="A1180" s="33" t="s">
        <v>2</v>
      </c>
      <c r="B1180" s="33" t="str">
        <f t="shared" si="205"/>
        <v>1950s</v>
      </c>
      <c r="C1180" s="33" t="s">
        <v>163</v>
      </c>
      <c r="D1180" s="77">
        <v>2</v>
      </c>
      <c r="E1180" s="33">
        <f t="shared" si="201"/>
        <v>0</v>
      </c>
      <c r="F1180" s="33">
        <f t="shared" si="201"/>
        <v>0</v>
      </c>
      <c r="G1180" s="33">
        <f t="shared" si="201"/>
        <v>1</v>
      </c>
      <c r="H1180" s="33">
        <f t="shared" si="200"/>
        <v>0</v>
      </c>
      <c r="I1180" s="33">
        <f t="shared" si="200"/>
        <v>0</v>
      </c>
      <c r="J1180" s="33">
        <f t="shared" si="200"/>
        <v>0</v>
      </c>
      <c r="K1180" s="33">
        <f t="shared" si="200"/>
        <v>0</v>
      </c>
      <c r="L1180" s="33">
        <f t="shared" si="200"/>
        <v>0</v>
      </c>
      <c r="M1180" s="33">
        <f t="shared" si="200"/>
        <v>0</v>
      </c>
      <c r="N1180" s="33">
        <f t="shared" si="197"/>
        <v>0</v>
      </c>
      <c r="O1180" s="33">
        <f t="shared" si="197"/>
        <v>0</v>
      </c>
      <c r="P1180" s="33">
        <f t="shared" si="197"/>
        <v>0</v>
      </c>
      <c r="Q1180" s="36">
        <f t="shared" si="204"/>
        <v>1</v>
      </c>
      <c r="R1180" s="33" t="s">
        <v>328</v>
      </c>
      <c r="U1180" s="33" t="s">
        <v>2</v>
      </c>
      <c r="V1180" s="33" t="s">
        <v>4</v>
      </c>
      <c r="W1180" s="33" t="s">
        <v>163</v>
      </c>
      <c r="X1180" s="33">
        <v>2</v>
      </c>
      <c r="Y1180" s="33">
        <v>15.293178517399999</v>
      </c>
      <c r="Z1180" s="33">
        <v>15</v>
      </c>
      <c r="AB1180" s="33">
        <f t="shared" si="203"/>
        <v>0</v>
      </c>
      <c r="AC1180" s="33">
        <f t="shared" si="203"/>
        <v>0</v>
      </c>
      <c r="AD1180" s="33">
        <f t="shared" si="203"/>
        <v>1</v>
      </c>
      <c r="AE1180" s="33">
        <f t="shared" si="203"/>
        <v>0</v>
      </c>
      <c r="AF1180" s="33">
        <f t="shared" si="203"/>
        <v>0</v>
      </c>
      <c r="AG1180" s="33">
        <f t="shared" si="203"/>
        <v>0</v>
      </c>
      <c r="AH1180" s="33">
        <f t="shared" si="203"/>
        <v>0</v>
      </c>
      <c r="AI1180" s="33">
        <f t="shared" si="203"/>
        <v>0</v>
      </c>
      <c r="AJ1180" s="33">
        <f t="shared" si="203"/>
        <v>0</v>
      </c>
      <c r="AK1180" s="33">
        <f t="shared" si="203"/>
        <v>0</v>
      </c>
      <c r="AL1180" s="33">
        <f t="shared" si="203"/>
        <v>0</v>
      </c>
      <c r="AM1180" s="33">
        <f t="shared" si="203"/>
        <v>0</v>
      </c>
    </row>
    <row r="1181" spans="1:39">
      <c r="A1181" s="33" t="s">
        <v>2</v>
      </c>
      <c r="B1181" s="33" t="str">
        <f t="shared" si="205"/>
        <v>1950s</v>
      </c>
      <c r="C1181" s="33" t="s">
        <v>163</v>
      </c>
      <c r="D1181" s="77" t="s">
        <v>161</v>
      </c>
      <c r="E1181" s="33">
        <f t="shared" si="201"/>
        <v>0</v>
      </c>
      <c r="F1181" s="33">
        <f t="shared" si="201"/>
        <v>0</v>
      </c>
      <c r="G1181" s="33">
        <f t="shared" si="201"/>
        <v>1</v>
      </c>
      <c r="H1181" s="33">
        <f t="shared" si="200"/>
        <v>0</v>
      </c>
      <c r="I1181" s="33">
        <f t="shared" si="200"/>
        <v>0</v>
      </c>
      <c r="J1181" s="33">
        <f t="shared" si="200"/>
        <v>0</v>
      </c>
      <c r="K1181" s="33">
        <f t="shared" si="200"/>
        <v>0</v>
      </c>
      <c r="L1181" s="33">
        <f t="shared" si="200"/>
        <v>0</v>
      </c>
      <c r="M1181" s="33">
        <f t="shared" si="200"/>
        <v>0</v>
      </c>
      <c r="N1181" s="33">
        <f t="shared" si="200"/>
        <v>0</v>
      </c>
      <c r="O1181" s="33">
        <f t="shared" si="200"/>
        <v>0</v>
      </c>
      <c r="P1181" s="33">
        <f t="shared" si="200"/>
        <v>0</v>
      </c>
      <c r="Q1181" s="36">
        <f t="shared" si="204"/>
        <v>1</v>
      </c>
      <c r="R1181" s="33" t="s">
        <v>328</v>
      </c>
      <c r="U1181" s="33" t="s">
        <v>2</v>
      </c>
      <c r="V1181" s="33" t="s">
        <v>4</v>
      </c>
      <c r="W1181" s="33" t="s">
        <v>163</v>
      </c>
      <c r="X1181" s="33" t="s">
        <v>161</v>
      </c>
      <c r="Y1181" s="33">
        <v>15.8287031664</v>
      </c>
      <c r="Z1181" s="33">
        <v>15</v>
      </c>
      <c r="AB1181" s="33">
        <f t="shared" si="203"/>
        <v>0</v>
      </c>
      <c r="AC1181" s="33">
        <f t="shared" si="203"/>
        <v>0</v>
      </c>
      <c r="AD1181" s="33">
        <f t="shared" si="203"/>
        <v>1</v>
      </c>
      <c r="AE1181" s="33">
        <f t="shared" si="203"/>
        <v>0</v>
      </c>
      <c r="AF1181" s="33">
        <f t="shared" si="203"/>
        <v>0</v>
      </c>
      <c r="AG1181" s="33">
        <f t="shared" si="203"/>
        <v>0</v>
      </c>
      <c r="AH1181" s="33">
        <f t="shared" si="203"/>
        <v>0</v>
      </c>
      <c r="AI1181" s="33">
        <f t="shared" si="203"/>
        <v>0</v>
      </c>
      <c r="AJ1181" s="33">
        <f t="shared" si="203"/>
        <v>0</v>
      </c>
      <c r="AK1181" s="33">
        <f t="shared" si="203"/>
        <v>0</v>
      </c>
      <c r="AL1181" s="33">
        <f t="shared" si="203"/>
        <v>0</v>
      </c>
      <c r="AM1181" s="33">
        <f t="shared" si="203"/>
        <v>0</v>
      </c>
    </row>
    <row r="1182" spans="1:39">
      <c r="A1182" s="33" t="s">
        <v>2</v>
      </c>
      <c r="B1182" s="33" t="str">
        <f t="shared" si="205"/>
        <v>1950s</v>
      </c>
      <c r="C1182" s="33" t="s">
        <v>164</v>
      </c>
      <c r="D1182" s="77">
        <v>1</v>
      </c>
      <c r="E1182" s="33">
        <f t="shared" si="201"/>
        <v>0</v>
      </c>
      <c r="F1182" s="33">
        <f t="shared" si="201"/>
        <v>0</v>
      </c>
      <c r="G1182" s="33">
        <f t="shared" si="201"/>
        <v>1</v>
      </c>
      <c r="H1182" s="33">
        <f t="shared" si="200"/>
        <v>0</v>
      </c>
      <c r="I1182" s="33">
        <f t="shared" si="200"/>
        <v>0</v>
      </c>
      <c r="J1182" s="33">
        <f t="shared" si="200"/>
        <v>0</v>
      </c>
      <c r="K1182" s="33">
        <f t="shared" si="200"/>
        <v>0</v>
      </c>
      <c r="L1182" s="33">
        <f t="shared" si="200"/>
        <v>0</v>
      </c>
      <c r="M1182" s="33">
        <f t="shared" si="200"/>
        <v>0</v>
      </c>
      <c r="N1182" s="33">
        <f t="shared" si="200"/>
        <v>0</v>
      </c>
      <c r="O1182" s="33">
        <f t="shared" si="200"/>
        <v>0</v>
      </c>
      <c r="P1182" s="33">
        <f t="shared" si="200"/>
        <v>0</v>
      </c>
      <c r="Q1182" s="36">
        <f t="shared" si="204"/>
        <v>1</v>
      </c>
      <c r="R1182" s="33" t="s">
        <v>328</v>
      </c>
      <c r="U1182" s="33" t="s">
        <v>2</v>
      </c>
      <c r="V1182" s="33" t="s">
        <v>4</v>
      </c>
      <c r="W1182" s="33" t="s">
        <v>164</v>
      </c>
      <c r="X1182" s="33">
        <v>1</v>
      </c>
      <c r="Y1182" s="33">
        <v>13.277374678199999</v>
      </c>
      <c r="Z1182" s="33">
        <v>15</v>
      </c>
      <c r="AB1182" s="33">
        <f t="shared" si="203"/>
        <v>0</v>
      </c>
      <c r="AC1182" s="33">
        <f t="shared" si="203"/>
        <v>0</v>
      </c>
      <c r="AD1182" s="33">
        <f t="shared" si="203"/>
        <v>1</v>
      </c>
      <c r="AE1182" s="33">
        <f t="shared" si="203"/>
        <v>0</v>
      </c>
      <c r="AF1182" s="33">
        <f t="shared" si="203"/>
        <v>0</v>
      </c>
      <c r="AG1182" s="33">
        <f t="shared" si="203"/>
        <v>0</v>
      </c>
      <c r="AH1182" s="33">
        <f t="shared" si="203"/>
        <v>0</v>
      </c>
      <c r="AI1182" s="33">
        <f t="shared" si="203"/>
        <v>0</v>
      </c>
      <c r="AJ1182" s="33">
        <f t="shared" si="203"/>
        <v>0</v>
      </c>
      <c r="AK1182" s="33">
        <f t="shared" si="203"/>
        <v>0</v>
      </c>
      <c r="AL1182" s="33">
        <f t="shared" si="203"/>
        <v>0</v>
      </c>
      <c r="AM1182" s="33">
        <f t="shared" si="203"/>
        <v>0</v>
      </c>
    </row>
    <row r="1183" spans="1:39">
      <c r="A1183" s="33" t="s">
        <v>2</v>
      </c>
      <c r="B1183" s="33" t="str">
        <f t="shared" si="205"/>
        <v>1950s</v>
      </c>
      <c r="C1183" s="33" t="s">
        <v>164</v>
      </c>
      <c r="D1183" s="77">
        <v>2</v>
      </c>
      <c r="E1183" s="33">
        <f t="shared" si="201"/>
        <v>0</v>
      </c>
      <c r="F1183" s="33">
        <f t="shared" si="201"/>
        <v>0</v>
      </c>
      <c r="G1183" s="33">
        <f t="shared" si="201"/>
        <v>1</v>
      </c>
      <c r="H1183" s="33">
        <f t="shared" si="200"/>
        <v>0</v>
      </c>
      <c r="I1183" s="33">
        <f t="shared" si="200"/>
        <v>0</v>
      </c>
      <c r="J1183" s="33">
        <f t="shared" si="200"/>
        <v>0</v>
      </c>
      <c r="K1183" s="33">
        <f t="shared" si="200"/>
        <v>0</v>
      </c>
      <c r="L1183" s="33">
        <f t="shared" si="200"/>
        <v>0</v>
      </c>
      <c r="M1183" s="33">
        <f t="shared" si="200"/>
        <v>0</v>
      </c>
      <c r="N1183" s="33">
        <f t="shared" si="200"/>
        <v>0</v>
      </c>
      <c r="O1183" s="33">
        <f t="shared" si="200"/>
        <v>0</v>
      </c>
      <c r="P1183" s="33">
        <f t="shared" si="200"/>
        <v>0</v>
      </c>
      <c r="Q1183" s="36">
        <f t="shared" si="204"/>
        <v>1</v>
      </c>
      <c r="R1183" s="33" t="s">
        <v>328</v>
      </c>
      <c r="U1183" s="33" t="s">
        <v>2</v>
      </c>
      <c r="V1183" s="33" t="s">
        <v>4</v>
      </c>
      <c r="W1183" s="33" t="s">
        <v>164</v>
      </c>
      <c r="X1183" s="33">
        <v>2</v>
      </c>
      <c r="Y1183" s="33">
        <v>12.6060250778</v>
      </c>
      <c r="Z1183" s="33">
        <v>15</v>
      </c>
      <c r="AB1183" s="33">
        <f t="shared" si="203"/>
        <v>0</v>
      </c>
      <c r="AC1183" s="33">
        <f t="shared" si="203"/>
        <v>0</v>
      </c>
      <c r="AD1183" s="33">
        <f t="shared" si="203"/>
        <v>1</v>
      </c>
      <c r="AE1183" s="33">
        <f t="shared" si="203"/>
        <v>0</v>
      </c>
      <c r="AF1183" s="33">
        <f t="shared" si="203"/>
        <v>0</v>
      </c>
      <c r="AG1183" s="33">
        <f t="shared" si="203"/>
        <v>0</v>
      </c>
      <c r="AH1183" s="33">
        <f t="shared" si="203"/>
        <v>0</v>
      </c>
      <c r="AI1183" s="33">
        <f t="shared" si="203"/>
        <v>0</v>
      </c>
      <c r="AJ1183" s="33">
        <f t="shared" si="203"/>
        <v>0</v>
      </c>
      <c r="AK1183" s="33">
        <f t="shared" si="203"/>
        <v>0</v>
      </c>
      <c r="AL1183" s="33">
        <f t="shared" si="203"/>
        <v>0</v>
      </c>
      <c r="AM1183" s="33">
        <f t="shared" si="203"/>
        <v>0</v>
      </c>
    </row>
    <row r="1184" spans="1:39">
      <c r="A1184" s="33" t="s">
        <v>2</v>
      </c>
      <c r="B1184" s="33" t="str">
        <f t="shared" si="205"/>
        <v>1950s</v>
      </c>
      <c r="C1184" s="33" t="s">
        <v>164</v>
      </c>
      <c r="D1184" s="77" t="s">
        <v>161</v>
      </c>
      <c r="E1184" s="33">
        <f t="shared" si="201"/>
        <v>0</v>
      </c>
      <c r="F1184" s="33">
        <f t="shared" si="201"/>
        <v>0</v>
      </c>
      <c r="G1184" s="33">
        <f t="shared" si="201"/>
        <v>1</v>
      </c>
      <c r="H1184" s="33">
        <f t="shared" si="200"/>
        <v>0</v>
      </c>
      <c r="I1184" s="33">
        <f t="shared" si="200"/>
        <v>0</v>
      </c>
      <c r="J1184" s="33">
        <f t="shared" si="200"/>
        <v>0</v>
      </c>
      <c r="K1184" s="33">
        <f t="shared" si="200"/>
        <v>0</v>
      </c>
      <c r="L1184" s="33">
        <f t="shared" si="200"/>
        <v>0</v>
      </c>
      <c r="M1184" s="33">
        <f t="shared" si="200"/>
        <v>0</v>
      </c>
      <c r="N1184" s="33">
        <f t="shared" si="200"/>
        <v>0</v>
      </c>
      <c r="O1184" s="33">
        <f t="shared" si="200"/>
        <v>0</v>
      </c>
      <c r="P1184" s="33">
        <f t="shared" si="200"/>
        <v>0</v>
      </c>
      <c r="Q1184" s="36">
        <f t="shared" si="204"/>
        <v>1</v>
      </c>
      <c r="R1184" s="33" t="s">
        <v>328</v>
      </c>
      <c r="U1184" s="33" t="s">
        <v>2</v>
      </c>
      <c r="V1184" s="33" t="s">
        <v>4</v>
      </c>
      <c r="W1184" s="33" t="s">
        <v>164</v>
      </c>
      <c r="X1184" s="33" t="s">
        <v>161</v>
      </c>
      <c r="Y1184" s="33">
        <v>13.0474530744</v>
      </c>
      <c r="Z1184" s="33">
        <v>15</v>
      </c>
      <c r="AB1184" s="33">
        <f t="shared" si="203"/>
        <v>0</v>
      </c>
      <c r="AC1184" s="33">
        <f t="shared" si="203"/>
        <v>0</v>
      </c>
      <c r="AD1184" s="33">
        <f t="shared" si="203"/>
        <v>1</v>
      </c>
      <c r="AE1184" s="33">
        <f t="shared" si="203"/>
        <v>0</v>
      </c>
      <c r="AF1184" s="33">
        <f t="shared" si="203"/>
        <v>0</v>
      </c>
      <c r="AG1184" s="33">
        <f t="shared" si="203"/>
        <v>0</v>
      </c>
      <c r="AH1184" s="33">
        <f t="shared" si="203"/>
        <v>0</v>
      </c>
      <c r="AI1184" s="33">
        <f t="shared" si="203"/>
        <v>0</v>
      </c>
      <c r="AJ1184" s="33">
        <f t="shared" si="203"/>
        <v>0</v>
      </c>
      <c r="AK1184" s="33">
        <f t="shared" si="203"/>
        <v>0</v>
      </c>
      <c r="AL1184" s="33">
        <f t="shared" si="203"/>
        <v>0</v>
      </c>
      <c r="AM1184" s="33">
        <f t="shared" si="203"/>
        <v>0</v>
      </c>
    </row>
    <row r="1185" spans="1:39">
      <c r="A1185" s="33" t="s">
        <v>2</v>
      </c>
      <c r="B1185" s="33" t="str">
        <f t="shared" si="205"/>
        <v>1950s</v>
      </c>
      <c r="C1185" s="33" t="s">
        <v>165</v>
      </c>
      <c r="D1185" s="77">
        <v>1</v>
      </c>
      <c r="E1185" s="33">
        <f t="shared" si="201"/>
        <v>0</v>
      </c>
      <c r="F1185" s="33">
        <f t="shared" si="201"/>
        <v>0</v>
      </c>
      <c r="G1185" s="33">
        <f t="shared" si="201"/>
        <v>0</v>
      </c>
      <c r="H1185" s="33">
        <f t="shared" si="200"/>
        <v>1</v>
      </c>
      <c r="I1185" s="33">
        <f t="shared" si="200"/>
        <v>0</v>
      </c>
      <c r="J1185" s="33">
        <f t="shared" si="200"/>
        <v>0</v>
      </c>
      <c r="K1185" s="33">
        <f t="shared" si="200"/>
        <v>0</v>
      </c>
      <c r="L1185" s="33">
        <f t="shared" si="200"/>
        <v>0</v>
      </c>
      <c r="M1185" s="33">
        <f t="shared" si="200"/>
        <v>0</v>
      </c>
      <c r="N1185" s="33">
        <f t="shared" si="200"/>
        <v>0</v>
      </c>
      <c r="O1185" s="33">
        <f t="shared" si="200"/>
        <v>0</v>
      </c>
      <c r="P1185" s="33">
        <f t="shared" si="200"/>
        <v>0</v>
      </c>
      <c r="Q1185" s="36">
        <f t="shared" si="204"/>
        <v>1</v>
      </c>
      <c r="R1185" s="33" t="s">
        <v>328</v>
      </c>
      <c r="U1185" s="33" t="s">
        <v>2</v>
      </c>
      <c r="V1185" s="33" t="s">
        <v>4</v>
      </c>
      <c r="W1185" s="33" t="s">
        <v>165</v>
      </c>
      <c r="X1185" s="33">
        <v>1</v>
      </c>
      <c r="Y1185" s="33">
        <v>10.9444166868</v>
      </c>
      <c r="Z1185" s="33">
        <v>10</v>
      </c>
      <c r="AB1185" s="33">
        <f t="shared" si="203"/>
        <v>0</v>
      </c>
      <c r="AC1185" s="33">
        <f t="shared" si="203"/>
        <v>0</v>
      </c>
      <c r="AD1185" s="33">
        <f t="shared" si="203"/>
        <v>0</v>
      </c>
      <c r="AE1185" s="33">
        <f t="shared" si="203"/>
        <v>1</v>
      </c>
      <c r="AF1185" s="33">
        <f t="shared" si="203"/>
        <v>0</v>
      </c>
      <c r="AG1185" s="33">
        <f t="shared" si="203"/>
        <v>0</v>
      </c>
      <c r="AH1185" s="33">
        <f t="shared" si="203"/>
        <v>0</v>
      </c>
      <c r="AI1185" s="33">
        <f t="shared" si="203"/>
        <v>0</v>
      </c>
      <c r="AJ1185" s="33">
        <f t="shared" si="203"/>
        <v>0</v>
      </c>
      <c r="AK1185" s="33">
        <f t="shared" si="203"/>
        <v>0</v>
      </c>
      <c r="AL1185" s="33">
        <f t="shared" si="203"/>
        <v>0</v>
      </c>
      <c r="AM1185" s="33">
        <f t="shared" si="203"/>
        <v>0</v>
      </c>
    </row>
    <row r="1186" spans="1:39">
      <c r="A1186" s="33" t="s">
        <v>2</v>
      </c>
      <c r="B1186" s="33" t="str">
        <f t="shared" si="205"/>
        <v>1950s</v>
      </c>
      <c r="C1186" s="33" t="s">
        <v>165</v>
      </c>
      <c r="D1186" s="77">
        <v>2</v>
      </c>
      <c r="E1186" s="33">
        <f t="shared" si="201"/>
        <v>0</v>
      </c>
      <c r="F1186" s="33">
        <f t="shared" si="201"/>
        <v>0</v>
      </c>
      <c r="G1186" s="33">
        <f t="shared" si="201"/>
        <v>0</v>
      </c>
      <c r="H1186" s="33">
        <f t="shared" si="200"/>
        <v>1</v>
      </c>
      <c r="I1186" s="33">
        <f t="shared" si="200"/>
        <v>0</v>
      </c>
      <c r="J1186" s="33">
        <f t="shared" si="200"/>
        <v>0</v>
      </c>
      <c r="K1186" s="33">
        <f t="shared" si="200"/>
        <v>0</v>
      </c>
      <c r="L1186" s="33">
        <f t="shared" si="200"/>
        <v>0</v>
      </c>
      <c r="M1186" s="33">
        <f t="shared" si="200"/>
        <v>0</v>
      </c>
      <c r="N1186" s="33">
        <f t="shared" ref="N1186:P1237" si="206">AK1186</f>
        <v>0</v>
      </c>
      <c r="O1186" s="33">
        <f t="shared" si="206"/>
        <v>0</v>
      </c>
      <c r="P1186" s="33">
        <f t="shared" si="206"/>
        <v>0</v>
      </c>
      <c r="Q1186" s="36">
        <f t="shared" si="204"/>
        <v>1</v>
      </c>
      <c r="R1186" s="33" t="s">
        <v>328</v>
      </c>
      <c r="U1186" s="33" t="s">
        <v>2</v>
      </c>
      <c r="V1186" s="33" t="s">
        <v>4</v>
      </c>
      <c r="W1186" s="33" t="s">
        <v>165</v>
      </c>
      <c r="X1186" s="33">
        <v>2</v>
      </c>
      <c r="Y1186" s="33">
        <v>10.391029443700001</v>
      </c>
      <c r="Z1186" s="33">
        <v>10</v>
      </c>
      <c r="AB1186" s="33">
        <f t="shared" si="203"/>
        <v>0</v>
      </c>
      <c r="AC1186" s="33">
        <f t="shared" si="203"/>
        <v>0</v>
      </c>
      <c r="AD1186" s="33">
        <f t="shared" si="203"/>
        <v>0</v>
      </c>
      <c r="AE1186" s="33">
        <f t="shared" si="203"/>
        <v>1</v>
      </c>
      <c r="AF1186" s="33">
        <f t="shared" si="203"/>
        <v>0</v>
      </c>
      <c r="AG1186" s="33">
        <f t="shared" si="203"/>
        <v>0</v>
      </c>
      <c r="AH1186" s="33">
        <f t="shared" si="203"/>
        <v>0</v>
      </c>
      <c r="AI1186" s="33">
        <f t="shared" si="203"/>
        <v>0</v>
      </c>
      <c r="AJ1186" s="33">
        <f t="shared" si="203"/>
        <v>0</v>
      </c>
      <c r="AK1186" s="33">
        <f t="shared" si="203"/>
        <v>0</v>
      </c>
      <c r="AL1186" s="33">
        <f t="shared" si="203"/>
        <v>0</v>
      </c>
      <c r="AM1186" s="33">
        <f t="shared" si="203"/>
        <v>0</v>
      </c>
    </row>
    <row r="1187" spans="1:39">
      <c r="A1187" s="33" t="s">
        <v>2</v>
      </c>
      <c r="B1187" s="33" t="str">
        <f t="shared" si="205"/>
        <v>1950s</v>
      </c>
      <c r="C1187" s="33" t="s">
        <v>165</v>
      </c>
      <c r="D1187" s="77" t="s">
        <v>161</v>
      </c>
      <c r="E1187" s="33">
        <f t="shared" si="201"/>
        <v>0</v>
      </c>
      <c r="F1187" s="33">
        <f t="shared" si="201"/>
        <v>0</v>
      </c>
      <c r="G1187" s="33">
        <f t="shared" si="201"/>
        <v>0</v>
      </c>
      <c r="H1187" s="33">
        <f t="shared" si="201"/>
        <v>1</v>
      </c>
      <c r="I1187" s="33">
        <f t="shared" si="201"/>
        <v>0</v>
      </c>
      <c r="J1187" s="33">
        <f t="shared" si="201"/>
        <v>0</v>
      </c>
      <c r="K1187" s="33">
        <f t="shared" si="201"/>
        <v>0</v>
      </c>
      <c r="L1187" s="33">
        <f t="shared" si="201"/>
        <v>0</v>
      </c>
      <c r="M1187" s="33">
        <f t="shared" si="201"/>
        <v>0</v>
      </c>
      <c r="N1187" s="33">
        <f t="shared" si="206"/>
        <v>0</v>
      </c>
      <c r="O1187" s="33">
        <f t="shared" si="206"/>
        <v>0</v>
      </c>
      <c r="P1187" s="33">
        <f t="shared" si="206"/>
        <v>0</v>
      </c>
      <c r="Q1187" s="36">
        <f t="shared" si="204"/>
        <v>1</v>
      </c>
      <c r="R1187" s="33" t="s">
        <v>328</v>
      </c>
      <c r="U1187" s="33" t="s">
        <v>2</v>
      </c>
      <c r="V1187" s="33" t="s">
        <v>4</v>
      </c>
      <c r="W1187" s="33" t="s">
        <v>165</v>
      </c>
      <c r="X1187" s="33" t="s">
        <v>161</v>
      </c>
      <c r="Y1187" s="33">
        <v>10.7548944433</v>
      </c>
      <c r="Z1187" s="33">
        <v>10</v>
      </c>
      <c r="AB1187" s="33">
        <f t="shared" si="203"/>
        <v>0</v>
      </c>
      <c r="AC1187" s="33">
        <f t="shared" si="203"/>
        <v>0</v>
      </c>
      <c r="AD1187" s="33">
        <f t="shared" si="203"/>
        <v>0</v>
      </c>
      <c r="AE1187" s="33">
        <f t="shared" si="203"/>
        <v>1</v>
      </c>
      <c r="AF1187" s="33">
        <f t="shared" si="203"/>
        <v>0</v>
      </c>
      <c r="AG1187" s="33">
        <f t="shared" si="203"/>
        <v>0</v>
      </c>
      <c r="AH1187" s="33">
        <f t="shared" si="203"/>
        <v>0</v>
      </c>
      <c r="AI1187" s="33">
        <f t="shared" si="203"/>
        <v>0</v>
      </c>
      <c r="AJ1187" s="33">
        <f t="shared" si="203"/>
        <v>0</v>
      </c>
      <c r="AK1187" s="33">
        <f t="shared" si="203"/>
        <v>0</v>
      </c>
      <c r="AL1187" s="33">
        <f t="shared" si="203"/>
        <v>0</v>
      </c>
      <c r="AM1187" s="33">
        <f t="shared" si="203"/>
        <v>0</v>
      </c>
    </row>
    <row r="1188" spans="1:39">
      <c r="A1188" s="33" t="s">
        <v>2</v>
      </c>
      <c r="B1188" s="33" t="str">
        <f t="shared" si="205"/>
        <v>1960s</v>
      </c>
      <c r="C1188" s="33" t="s">
        <v>162</v>
      </c>
      <c r="D1188" s="77">
        <v>1</v>
      </c>
      <c r="E1188" s="33">
        <f t="shared" si="201"/>
        <v>0</v>
      </c>
      <c r="F1188" s="33">
        <f t="shared" si="201"/>
        <v>1</v>
      </c>
      <c r="G1188" s="33">
        <f t="shared" si="201"/>
        <v>0</v>
      </c>
      <c r="H1188" s="33">
        <f t="shared" si="201"/>
        <v>0</v>
      </c>
      <c r="I1188" s="33">
        <f t="shared" si="201"/>
        <v>0</v>
      </c>
      <c r="J1188" s="33">
        <f t="shared" si="201"/>
        <v>0</v>
      </c>
      <c r="K1188" s="33">
        <f t="shared" si="201"/>
        <v>0</v>
      </c>
      <c r="L1188" s="33">
        <f t="shared" si="201"/>
        <v>0</v>
      </c>
      <c r="M1188" s="33">
        <f t="shared" si="201"/>
        <v>0</v>
      </c>
      <c r="N1188" s="33">
        <f t="shared" si="206"/>
        <v>0</v>
      </c>
      <c r="O1188" s="33">
        <f t="shared" si="206"/>
        <v>0</v>
      </c>
      <c r="P1188" s="33">
        <f t="shared" si="206"/>
        <v>0</v>
      </c>
      <c r="Q1188" s="36">
        <f t="shared" si="204"/>
        <v>1</v>
      </c>
      <c r="R1188" s="33" t="s">
        <v>328</v>
      </c>
      <c r="U1188" s="33" t="s">
        <v>2</v>
      </c>
      <c r="V1188" s="33" t="s">
        <v>5</v>
      </c>
      <c r="W1188" s="33" t="s">
        <v>327</v>
      </c>
      <c r="X1188" s="33">
        <v>1</v>
      </c>
      <c r="Y1188" s="33">
        <v>21.744773604399999</v>
      </c>
      <c r="Z1188" s="33">
        <v>20</v>
      </c>
      <c r="AB1188" s="33">
        <f t="shared" si="203"/>
        <v>0</v>
      </c>
      <c r="AC1188" s="33">
        <f t="shared" si="203"/>
        <v>1</v>
      </c>
      <c r="AD1188" s="33">
        <f t="shared" si="203"/>
        <v>0</v>
      </c>
      <c r="AE1188" s="33">
        <f t="shared" si="203"/>
        <v>0</v>
      </c>
      <c r="AF1188" s="33">
        <f t="shared" si="203"/>
        <v>0</v>
      </c>
      <c r="AG1188" s="33">
        <f t="shared" si="203"/>
        <v>0</v>
      </c>
      <c r="AH1188" s="33">
        <f t="shared" si="203"/>
        <v>0</v>
      </c>
      <c r="AI1188" s="33">
        <f t="shared" si="203"/>
        <v>0</v>
      </c>
      <c r="AJ1188" s="33">
        <f t="shared" si="203"/>
        <v>0</v>
      </c>
      <c r="AK1188" s="33">
        <f t="shared" si="203"/>
        <v>0</v>
      </c>
      <c r="AL1188" s="33">
        <f t="shared" si="203"/>
        <v>0</v>
      </c>
      <c r="AM1188" s="33">
        <f t="shared" si="203"/>
        <v>0</v>
      </c>
    </row>
    <row r="1189" spans="1:39">
      <c r="A1189" s="33" t="s">
        <v>2</v>
      </c>
      <c r="B1189" s="33" t="str">
        <f t="shared" si="205"/>
        <v>1960s</v>
      </c>
      <c r="C1189" s="33" t="s">
        <v>311</v>
      </c>
      <c r="D1189" s="77">
        <v>2</v>
      </c>
      <c r="E1189" s="33">
        <f t="shared" si="201"/>
        <v>0</v>
      </c>
      <c r="F1189" s="33">
        <f t="shared" si="201"/>
        <v>1</v>
      </c>
      <c r="G1189" s="33">
        <f t="shared" si="201"/>
        <v>0</v>
      </c>
      <c r="H1189" s="33">
        <f t="shared" si="201"/>
        <v>0</v>
      </c>
      <c r="I1189" s="33">
        <f t="shared" si="201"/>
        <v>0</v>
      </c>
      <c r="J1189" s="33">
        <f t="shared" si="201"/>
        <v>0</v>
      </c>
      <c r="K1189" s="33">
        <f t="shared" si="201"/>
        <v>0</v>
      </c>
      <c r="L1189" s="33">
        <f t="shared" si="201"/>
        <v>0</v>
      </c>
      <c r="M1189" s="33">
        <f t="shared" si="201"/>
        <v>0</v>
      </c>
      <c r="N1189" s="33">
        <f t="shared" si="206"/>
        <v>0</v>
      </c>
      <c r="O1189" s="33">
        <f t="shared" si="206"/>
        <v>0</v>
      </c>
      <c r="P1189" s="33">
        <f t="shared" si="206"/>
        <v>0</v>
      </c>
      <c r="Q1189" s="36">
        <f t="shared" si="204"/>
        <v>1</v>
      </c>
      <c r="R1189" s="33" t="s">
        <v>328</v>
      </c>
      <c r="U1189" s="33" t="s">
        <v>2</v>
      </c>
      <c r="V1189" s="33" t="s">
        <v>5</v>
      </c>
      <c r="W1189" s="33" t="s">
        <v>311</v>
      </c>
      <c r="X1189" s="33">
        <v>2</v>
      </c>
      <c r="Y1189" s="33">
        <v>18.7439471277</v>
      </c>
      <c r="Z1189" s="33">
        <v>20</v>
      </c>
      <c r="AB1189" s="33">
        <f t="shared" ref="AB1189:AM1202" si="207">IF(AB$2=$Z1189,1,0)</f>
        <v>0</v>
      </c>
      <c r="AC1189" s="33">
        <f t="shared" si="207"/>
        <v>1</v>
      </c>
      <c r="AD1189" s="33">
        <f t="shared" si="207"/>
        <v>0</v>
      </c>
      <c r="AE1189" s="33">
        <f t="shared" si="207"/>
        <v>0</v>
      </c>
      <c r="AF1189" s="33">
        <f t="shared" si="207"/>
        <v>0</v>
      </c>
      <c r="AG1189" s="33">
        <f t="shared" si="207"/>
        <v>0</v>
      </c>
      <c r="AH1189" s="33">
        <f t="shared" si="207"/>
        <v>0</v>
      </c>
      <c r="AI1189" s="33">
        <f t="shared" si="207"/>
        <v>0</v>
      </c>
      <c r="AJ1189" s="33">
        <f t="shared" si="207"/>
        <v>0</v>
      </c>
      <c r="AK1189" s="33">
        <f t="shared" si="207"/>
        <v>0</v>
      </c>
      <c r="AL1189" s="33">
        <f t="shared" si="207"/>
        <v>0</v>
      </c>
      <c r="AM1189" s="33">
        <f t="shared" si="207"/>
        <v>0</v>
      </c>
    </row>
    <row r="1190" spans="1:39">
      <c r="A1190" s="33" t="s">
        <v>2</v>
      </c>
      <c r="B1190" s="33" t="str">
        <f t="shared" si="205"/>
        <v>1960s</v>
      </c>
      <c r="C1190" s="33" t="s">
        <v>311</v>
      </c>
      <c r="D1190" s="77" t="s">
        <v>161</v>
      </c>
      <c r="E1190" s="33">
        <f t="shared" si="201"/>
        <v>0</v>
      </c>
      <c r="F1190" s="33">
        <f t="shared" si="201"/>
        <v>1</v>
      </c>
      <c r="G1190" s="33">
        <f t="shared" si="201"/>
        <v>0</v>
      </c>
      <c r="H1190" s="33">
        <f t="shared" si="201"/>
        <v>0</v>
      </c>
      <c r="I1190" s="33">
        <f t="shared" si="201"/>
        <v>0</v>
      </c>
      <c r="J1190" s="33">
        <f t="shared" si="201"/>
        <v>0</v>
      </c>
      <c r="K1190" s="33">
        <f t="shared" si="201"/>
        <v>0</v>
      </c>
      <c r="L1190" s="33">
        <f t="shared" si="201"/>
        <v>0</v>
      </c>
      <c r="M1190" s="33">
        <f t="shared" si="201"/>
        <v>0</v>
      </c>
      <c r="N1190" s="33">
        <f t="shared" si="206"/>
        <v>0</v>
      </c>
      <c r="O1190" s="33">
        <f t="shared" si="206"/>
        <v>0</v>
      </c>
      <c r="P1190" s="33">
        <f t="shared" si="206"/>
        <v>0</v>
      </c>
      <c r="Q1190" s="36">
        <f t="shared" si="204"/>
        <v>1</v>
      </c>
      <c r="R1190" s="33" t="s">
        <v>328</v>
      </c>
      <c r="U1190" s="33" t="s">
        <v>2</v>
      </c>
      <c r="V1190" s="33" t="s">
        <v>5</v>
      </c>
      <c r="W1190" s="33" t="s">
        <v>311</v>
      </c>
      <c r="X1190" s="33" t="s">
        <v>161</v>
      </c>
      <c r="Y1190" s="33">
        <v>19.400308112099999</v>
      </c>
      <c r="Z1190" s="33">
        <v>20</v>
      </c>
      <c r="AB1190" s="33">
        <f t="shared" si="207"/>
        <v>0</v>
      </c>
      <c r="AC1190" s="33">
        <f t="shared" si="207"/>
        <v>1</v>
      </c>
      <c r="AD1190" s="33">
        <f t="shared" si="207"/>
        <v>0</v>
      </c>
      <c r="AE1190" s="33">
        <f t="shared" si="207"/>
        <v>0</v>
      </c>
      <c r="AF1190" s="33">
        <f t="shared" si="207"/>
        <v>0</v>
      </c>
      <c r="AG1190" s="33">
        <f t="shared" si="207"/>
        <v>0</v>
      </c>
      <c r="AH1190" s="33">
        <f t="shared" si="207"/>
        <v>0</v>
      </c>
      <c r="AI1190" s="33">
        <f t="shared" si="207"/>
        <v>0</v>
      </c>
      <c r="AJ1190" s="33">
        <f t="shared" si="207"/>
        <v>0</v>
      </c>
      <c r="AK1190" s="33">
        <f t="shared" si="207"/>
        <v>0</v>
      </c>
      <c r="AL1190" s="33">
        <f t="shared" si="207"/>
        <v>0</v>
      </c>
      <c r="AM1190" s="33">
        <f t="shared" si="207"/>
        <v>0</v>
      </c>
    </row>
    <row r="1191" spans="1:39">
      <c r="A1191" s="33" t="s">
        <v>2</v>
      </c>
      <c r="B1191" s="33" t="str">
        <f t="shared" si="205"/>
        <v>1960s</v>
      </c>
      <c r="C1191" s="33" t="s">
        <v>311</v>
      </c>
      <c r="D1191" s="77">
        <v>1</v>
      </c>
      <c r="E1191" s="33">
        <f t="shared" si="201"/>
        <v>0</v>
      </c>
      <c r="F1191" s="33">
        <f t="shared" si="201"/>
        <v>0</v>
      </c>
      <c r="G1191" s="33">
        <f t="shared" si="201"/>
        <v>1</v>
      </c>
      <c r="H1191" s="33">
        <f t="shared" si="201"/>
        <v>0</v>
      </c>
      <c r="I1191" s="33">
        <f t="shared" si="201"/>
        <v>0</v>
      </c>
      <c r="J1191" s="33">
        <f t="shared" si="201"/>
        <v>0</v>
      </c>
      <c r="K1191" s="33">
        <f t="shared" si="201"/>
        <v>0</v>
      </c>
      <c r="L1191" s="33">
        <f t="shared" si="201"/>
        <v>0</v>
      </c>
      <c r="M1191" s="33">
        <f t="shared" si="201"/>
        <v>0</v>
      </c>
      <c r="N1191" s="33">
        <f t="shared" si="206"/>
        <v>0</v>
      </c>
      <c r="O1191" s="33">
        <f t="shared" si="206"/>
        <v>0</v>
      </c>
      <c r="P1191" s="33">
        <f t="shared" si="206"/>
        <v>0</v>
      </c>
      <c r="Q1191" s="36">
        <f t="shared" si="204"/>
        <v>1</v>
      </c>
      <c r="R1191" s="33" t="s">
        <v>328</v>
      </c>
      <c r="U1191" s="33" t="s">
        <v>2</v>
      </c>
      <c r="V1191" s="33" t="s">
        <v>5</v>
      </c>
      <c r="W1191" s="33" t="s">
        <v>162</v>
      </c>
      <c r="X1191" s="33">
        <v>1</v>
      </c>
      <c r="Y1191" s="33">
        <v>16.2732952263</v>
      </c>
      <c r="Z1191" s="33">
        <v>15</v>
      </c>
      <c r="AB1191" s="33">
        <f t="shared" si="207"/>
        <v>0</v>
      </c>
      <c r="AC1191" s="33">
        <f t="shared" si="207"/>
        <v>0</v>
      </c>
      <c r="AD1191" s="33">
        <f t="shared" si="207"/>
        <v>1</v>
      </c>
      <c r="AE1191" s="33">
        <f t="shared" si="207"/>
        <v>0</v>
      </c>
      <c r="AF1191" s="33">
        <f t="shared" si="207"/>
        <v>0</v>
      </c>
      <c r="AG1191" s="33">
        <f t="shared" si="207"/>
        <v>0</v>
      </c>
      <c r="AH1191" s="33">
        <f t="shared" si="207"/>
        <v>0</v>
      </c>
      <c r="AI1191" s="33">
        <f t="shared" si="207"/>
        <v>0</v>
      </c>
      <c r="AJ1191" s="33">
        <f t="shared" si="207"/>
        <v>0</v>
      </c>
      <c r="AK1191" s="33">
        <f t="shared" si="207"/>
        <v>0</v>
      </c>
      <c r="AL1191" s="33">
        <f t="shared" si="207"/>
        <v>0</v>
      </c>
      <c r="AM1191" s="33">
        <f t="shared" si="207"/>
        <v>0</v>
      </c>
    </row>
    <row r="1192" spans="1:39">
      <c r="A1192" s="33" t="s">
        <v>2</v>
      </c>
      <c r="B1192" s="33" t="str">
        <f t="shared" si="205"/>
        <v>1960s</v>
      </c>
      <c r="C1192" s="33" t="s">
        <v>162</v>
      </c>
      <c r="D1192" s="77">
        <v>2</v>
      </c>
      <c r="E1192" s="33">
        <f t="shared" si="201"/>
        <v>0</v>
      </c>
      <c r="F1192" s="33">
        <f t="shared" si="201"/>
        <v>0</v>
      </c>
      <c r="G1192" s="33">
        <f t="shared" si="201"/>
        <v>1</v>
      </c>
      <c r="H1192" s="33">
        <f t="shared" si="201"/>
        <v>0</v>
      </c>
      <c r="I1192" s="33">
        <f t="shared" si="201"/>
        <v>0</v>
      </c>
      <c r="J1192" s="33">
        <f t="shared" si="201"/>
        <v>0</v>
      </c>
      <c r="K1192" s="33">
        <f t="shared" si="201"/>
        <v>0</v>
      </c>
      <c r="L1192" s="33">
        <f t="shared" si="201"/>
        <v>0</v>
      </c>
      <c r="M1192" s="33">
        <f t="shared" si="201"/>
        <v>0</v>
      </c>
      <c r="N1192" s="33">
        <f t="shared" si="206"/>
        <v>0</v>
      </c>
      <c r="O1192" s="33">
        <f t="shared" si="206"/>
        <v>0</v>
      </c>
      <c r="P1192" s="33">
        <f t="shared" si="206"/>
        <v>0</v>
      </c>
      <c r="Q1192" s="36">
        <f t="shared" si="204"/>
        <v>1</v>
      </c>
      <c r="R1192" s="33" t="s">
        <v>328</v>
      </c>
      <c r="U1192" s="33" t="s">
        <v>2</v>
      </c>
      <c r="V1192" s="33" t="s">
        <v>5</v>
      </c>
      <c r="W1192" s="33" t="s">
        <v>162</v>
      </c>
      <c r="X1192" s="33">
        <v>2</v>
      </c>
      <c r="Y1192" s="33">
        <v>15.450461607999999</v>
      </c>
      <c r="Z1192" s="33">
        <v>15</v>
      </c>
      <c r="AB1192" s="33">
        <f t="shared" si="207"/>
        <v>0</v>
      </c>
      <c r="AC1192" s="33">
        <f t="shared" si="207"/>
        <v>0</v>
      </c>
      <c r="AD1192" s="33">
        <f t="shared" si="207"/>
        <v>1</v>
      </c>
      <c r="AE1192" s="33">
        <f t="shared" si="207"/>
        <v>0</v>
      </c>
      <c r="AF1192" s="33">
        <f t="shared" si="207"/>
        <v>0</v>
      </c>
      <c r="AG1192" s="33">
        <f t="shared" si="207"/>
        <v>0</v>
      </c>
      <c r="AH1192" s="33">
        <f t="shared" si="207"/>
        <v>0</v>
      </c>
      <c r="AI1192" s="33">
        <f t="shared" si="207"/>
        <v>0</v>
      </c>
      <c r="AJ1192" s="33">
        <f t="shared" si="207"/>
        <v>0</v>
      </c>
      <c r="AK1192" s="33">
        <f t="shared" si="207"/>
        <v>0</v>
      </c>
      <c r="AL1192" s="33">
        <f t="shared" si="207"/>
        <v>0</v>
      </c>
      <c r="AM1192" s="33">
        <f t="shared" si="207"/>
        <v>0</v>
      </c>
    </row>
    <row r="1193" spans="1:39">
      <c r="A1193" s="33" t="s">
        <v>2</v>
      </c>
      <c r="B1193" s="33" t="str">
        <f t="shared" si="205"/>
        <v>1960s</v>
      </c>
      <c r="C1193" s="33" t="s">
        <v>162</v>
      </c>
      <c r="D1193" s="77" t="s">
        <v>161</v>
      </c>
      <c r="E1193" s="33">
        <f t="shared" si="201"/>
        <v>0</v>
      </c>
      <c r="F1193" s="33">
        <f t="shared" si="201"/>
        <v>0</v>
      </c>
      <c r="G1193" s="33">
        <f t="shared" si="201"/>
        <v>1</v>
      </c>
      <c r="H1193" s="33">
        <f t="shared" si="201"/>
        <v>0</v>
      </c>
      <c r="I1193" s="33">
        <f t="shared" si="201"/>
        <v>0</v>
      </c>
      <c r="J1193" s="33">
        <f t="shared" si="201"/>
        <v>0</v>
      </c>
      <c r="K1193" s="33">
        <f t="shared" si="201"/>
        <v>0</v>
      </c>
      <c r="L1193" s="33">
        <f t="shared" si="201"/>
        <v>0</v>
      </c>
      <c r="M1193" s="33">
        <f t="shared" si="201"/>
        <v>0</v>
      </c>
      <c r="N1193" s="33">
        <f t="shared" si="206"/>
        <v>0</v>
      </c>
      <c r="O1193" s="33">
        <f t="shared" si="206"/>
        <v>0</v>
      </c>
      <c r="P1193" s="33">
        <f t="shared" si="206"/>
        <v>0</v>
      </c>
      <c r="Q1193" s="36">
        <f t="shared" si="204"/>
        <v>1</v>
      </c>
      <c r="R1193" s="33" t="s">
        <v>328</v>
      </c>
      <c r="U1193" s="33" t="s">
        <v>2</v>
      </c>
      <c r="V1193" s="33" t="s">
        <v>5</v>
      </c>
      <c r="W1193" s="33" t="s">
        <v>162</v>
      </c>
      <c r="X1193" s="33" t="s">
        <v>161</v>
      </c>
      <c r="Y1193" s="33">
        <v>15.9914938742</v>
      </c>
      <c r="Z1193" s="33">
        <v>15</v>
      </c>
      <c r="AB1193" s="33">
        <f t="shared" si="207"/>
        <v>0</v>
      </c>
      <c r="AC1193" s="33">
        <f t="shared" si="207"/>
        <v>0</v>
      </c>
      <c r="AD1193" s="33">
        <f t="shared" si="207"/>
        <v>1</v>
      </c>
      <c r="AE1193" s="33">
        <f t="shared" si="207"/>
        <v>0</v>
      </c>
      <c r="AF1193" s="33">
        <f t="shared" si="207"/>
        <v>0</v>
      </c>
      <c r="AG1193" s="33">
        <f t="shared" si="207"/>
        <v>0</v>
      </c>
      <c r="AH1193" s="33">
        <f t="shared" si="207"/>
        <v>0</v>
      </c>
      <c r="AI1193" s="33">
        <f t="shared" si="207"/>
        <v>0</v>
      </c>
      <c r="AJ1193" s="33">
        <f t="shared" si="207"/>
        <v>0</v>
      </c>
      <c r="AK1193" s="33">
        <f t="shared" si="207"/>
        <v>0</v>
      </c>
      <c r="AL1193" s="33">
        <f t="shared" si="207"/>
        <v>0</v>
      </c>
      <c r="AM1193" s="33">
        <f t="shared" si="207"/>
        <v>0</v>
      </c>
    </row>
    <row r="1194" spans="1:39">
      <c r="A1194" s="33" t="s">
        <v>2</v>
      </c>
      <c r="B1194" s="33" t="str">
        <f t="shared" si="205"/>
        <v>1960s</v>
      </c>
      <c r="C1194" s="33" t="s">
        <v>163</v>
      </c>
      <c r="D1194" s="77">
        <v>1</v>
      </c>
      <c r="E1194" s="33">
        <f t="shared" si="201"/>
        <v>0</v>
      </c>
      <c r="F1194" s="33">
        <f t="shared" si="201"/>
        <v>0</v>
      </c>
      <c r="G1194" s="33">
        <f t="shared" si="201"/>
        <v>1</v>
      </c>
      <c r="H1194" s="33">
        <f t="shared" si="201"/>
        <v>0</v>
      </c>
      <c r="I1194" s="33">
        <f t="shared" si="201"/>
        <v>0</v>
      </c>
      <c r="J1194" s="33">
        <f t="shared" si="201"/>
        <v>0</v>
      </c>
      <c r="K1194" s="33">
        <f t="shared" si="201"/>
        <v>0</v>
      </c>
      <c r="L1194" s="33">
        <f t="shared" si="201"/>
        <v>0</v>
      </c>
      <c r="M1194" s="33">
        <f t="shared" si="201"/>
        <v>0</v>
      </c>
      <c r="N1194" s="33">
        <f t="shared" si="206"/>
        <v>0</v>
      </c>
      <c r="O1194" s="33">
        <f t="shared" si="206"/>
        <v>0</v>
      </c>
      <c r="P1194" s="33">
        <f t="shared" si="206"/>
        <v>0</v>
      </c>
      <c r="Q1194" s="36">
        <f t="shared" si="204"/>
        <v>1</v>
      </c>
      <c r="R1194" s="33" t="s">
        <v>328</v>
      </c>
      <c r="U1194" s="33" t="s">
        <v>2</v>
      </c>
      <c r="V1194" s="33" t="s">
        <v>5</v>
      </c>
      <c r="W1194" s="33" t="s">
        <v>163</v>
      </c>
      <c r="X1194" s="33">
        <v>1</v>
      </c>
      <c r="Y1194" s="33">
        <v>13.413926182000001</v>
      </c>
      <c r="Z1194" s="33">
        <v>15</v>
      </c>
      <c r="AB1194" s="33">
        <f t="shared" si="207"/>
        <v>0</v>
      </c>
      <c r="AC1194" s="33">
        <f t="shared" si="207"/>
        <v>0</v>
      </c>
      <c r="AD1194" s="33">
        <f t="shared" si="207"/>
        <v>1</v>
      </c>
      <c r="AE1194" s="33">
        <f t="shared" si="207"/>
        <v>0</v>
      </c>
      <c r="AF1194" s="33">
        <f t="shared" si="207"/>
        <v>0</v>
      </c>
      <c r="AG1194" s="33">
        <f t="shared" si="207"/>
        <v>0</v>
      </c>
      <c r="AH1194" s="33">
        <f t="shared" si="207"/>
        <v>0</v>
      </c>
      <c r="AI1194" s="33">
        <f t="shared" si="207"/>
        <v>0</v>
      </c>
      <c r="AJ1194" s="33">
        <f t="shared" si="207"/>
        <v>0</v>
      </c>
      <c r="AK1194" s="33">
        <f t="shared" si="207"/>
        <v>0</v>
      </c>
      <c r="AL1194" s="33">
        <f t="shared" si="207"/>
        <v>0</v>
      </c>
      <c r="AM1194" s="33">
        <f t="shared" si="207"/>
        <v>0</v>
      </c>
    </row>
    <row r="1195" spans="1:39">
      <c r="A1195" s="33" t="s">
        <v>2</v>
      </c>
      <c r="B1195" s="33" t="str">
        <f t="shared" si="205"/>
        <v>1960s</v>
      </c>
      <c r="C1195" s="33" t="s">
        <v>163</v>
      </c>
      <c r="D1195" s="77">
        <v>2</v>
      </c>
      <c r="E1195" s="33">
        <f t="shared" si="201"/>
        <v>0</v>
      </c>
      <c r="F1195" s="33">
        <f t="shared" si="201"/>
        <v>0</v>
      </c>
      <c r="G1195" s="33">
        <f t="shared" si="201"/>
        <v>1</v>
      </c>
      <c r="H1195" s="33">
        <f t="shared" si="201"/>
        <v>0</v>
      </c>
      <c r="I1195" s="33">
        <f t="shared" si="201"/>
        <v>0</v>
      </c>
      <c r="J1195" s="33">
        <f t="shared" si="201"/>
        <v>0</v>
      </c>
      <c r="K1195" s="33">
        <f t="shared" si="201"/>
        <v>0</v>
      </c>
      <c r="L1195" s="33">
        <f t="shared" si="201"/>
        <v>0</v>
      </c>
      <c r="M1195" s="33">
        <f t="shared" si="201"/>
        <v>0</v>
      </c>
      <c r="N1195" s="33">
        <f t="shared" si="206"/>
        <v>0</v>
      </c>
      <c r="O1195" s="33">
        <f t="shared" si="206"/>
        <v>0</v>
      </c>
      <c r="P1195" s="33">
        <f t="shared" si="206"/>
        <v>0</v>
      </c>
      <c r="Q1195" s="36">
        <f t="shared" si="204"/>
        <v>1</v>
      </c>
      <c r="R1195" s="33" t="s">
        <v>328</v>
      </c>
      <c r="U1195" s="33" t="s">
        <v>2</v>
      </c>
      <c r="V1195" s="33" t="s">
        <v>5</v>
      </c>
      <c r="W1195" s="33" t="s">
        <v>163</v>
      </c>
      <c r="X1195" s="33">
        <v>2</v>
      </c>
      <c r="Y1195" s="33">
        <v>12.7356720693</v>
      </c>
      <c r="Z1195" s="33">
        <v>15</v>
      </c>
      <c r="AB1195" s="33">
        <f t="shared" si="207"/>
        <v>0</v>
      </c>
      <c r="AC1195" s="33">
        <f t="shared" si="207"/>
        <v>0</v>
      </c>
      <c r="AD1195" s="33">
        <f t="shared" si="207"/>
        <v>1</v>
      </c>
      <c r="AE1195" s="33">
        <f t="shared" si="207"/>
        <v>0</v>
      </c>
      <c r="AF1195" s="33">
        <f t="shared" si="207"/>
        <v>0</v>
      </c>
      <c r="AG1195" s="33">
        <f t="shared" si="207"/>
        <v>0</v>
      </c>
      <c r="AH1195" s="33">
        <f t="shared" si="207"/>
        <v>0</v>
      </c>
      <c r="AI1195" s="33">
        <f t="shared" si="207"/>
        <v>0</v>
      </c>
      <c r="AJ1195" s="33">
        <f t="shared" si="207"/>
        <v>0</v>
      </c>
      <c r="AK1195" s="33">
        <f t="shared" si="207"/>
        <v>0</v>
      </c>
      <c r="AL1195" s="33">
        <f t="shared" si="207"/>
        <v>0</v>
      </c>
      <c r="AM1195" s="33">
        <f t="shared" si="207"/>
        <v>0</v>
      </c>
    </row>
    <row r="1196" spans="1:39">
      <c r="A1196" s="33" t="s">
        <v>2</v>
      </c>
      <c r="B1196" s="33" t="str">
        <f t="shared" si="205"/>
        <v>1960s</v>
      </c>
      <c r="C1196" s="33" t="s">
        <v>163</v>
      </c>
      <c r="D1196" s="77" t="s">
        <v>161</v>
      </c>
      <c r="E1196" s="33">
        <f t="shared" si="201"/>
        <v>0</v>
      </c>
      <c r="F1196" s="33">
        <f t="shared" si="201"/>
        <v>0</v>
      </c>
      <c r="G1196" s="33">
        <f t="shared" si="201"/>
        <v>1</v>
      </c>
      <c r="H1196" s="33">
        <f t="shared" si="201"/>
        <v>0</v>
      </c>
      <c r="I1196" s="33">
        <f t="shared" si="201"/>
        <v>0</v>
      </c>
      <c r="J1196" s="33">
        <f t="shared" si="201"/>
        <v>0</v>
      </c>
      <c r="K1196" s="33">
        <f t="shared" si="201"/>
        <v>0</v>
      </c>
      <c r="L1196" s="33">
        <f t="shared" si="201"/>
        <v>0</v>
      </c>
      <c r="M1196" s="33">
        <f t="shared" si="201"/>
        <v>0</v>
      </c>
      <c r="N1196" s="33">
        <f t="shared" si="206"/>
        <v>0</v>
      </c>
      <c r="O1196" s="33">
        <f t="shared" si="206"/>
        <v>0</v>
      </c>
      <c r="P1196" s="33">
        <f t="shared" si="206"/>
        <v>0</v>
      </c>
      <c r="Q1196" s="36">
        <f t="shared" si="204"/>
        <v>1</v>
      </c>
      <c r="R1196" s="33" t="s">
        <v>328</v>
      </c>
      <c r="U1196" s="33" t="s">
        <v>2</v>
      </c>
      <c r="V1196" s="33" t="s">
        <v>5</v>
      </c>
      <c r="W1196" s="33" t="s">
        <v>163</v>
      </c>
      <c r="X1196" s="33" t="s">
        <v>161</v>
      </c>
      <c r="Y1196" s="33">
        <v>13.1816399436</v>
      </c>
      <c r="Z1196" s="33">
        <v>15</v>
      </c>
      <c r="AB1196" s="33">
        <f t="shared" si="207"/>
        <v>0</v>
      </c>
      <c r="AC1196" s="33">
        <f t="shared" si="207"/>
        <v>0</v>
      </c>
      <c r="AD1196" s="33">
        <f t="shared" si="207"/>
        <v>1</v>
      </c>
      <c r="AE1196" s="33">
        <f t="shared" si="207"/>
        <v>0</v>
      </c>
      <c r="AF1196" s="33">
        <f t="shared" si="207"/>
        <v>0</v>
      </c>
      <c r="AG1196" s="33">
        <f t="shared" si="207"/>
        <v>0</v>
      </c>
      <c r="AH1196" s="33">
        <f t="shared" si="207"/>
        <v>0</v>
      </c>
      <c r="AI1196" s="33">
        <f t="shared" si="207"/>
        <v>0</v>
      </c>
      <c r="AJ1196" s="33">
        <f t="shared" si="207"/>
        <v>0</v>
      </c>
      <c r="AK1196" s="33">
        <f t="shared" si="207"/>
        <v>0</v>
      </c>
      <c r="AL1196" s="33">
        <f t="shared" si="207"/>
        <v>0</v>
      </c>
      <c r="AM1196" s="33">
        <f t="shared" si="207"/>
        <v>0</v>
      </c>
    </row>
    <row r="1197" spans="1:39">
      <c r="A1197" s="33" t="s">
        <v>2</v>
      </c>
      <c r="B1197" s="33" t="str">
        <f t="shared" si="205"/>
        <v>1960s</v>
      </c>
      <c r="C1197" s="33" t="s">
        <v>164</v>
      </c>
      <c r="D1197" s="77">
        <v>1</v>
      </c>
      <c r="E1197" s="33">
        <f t="shared" si="201"/>
        <v>0</v>
      </c>
      <c r="F1197" s="33">
        <f t="shared" si="201"/>
        <v>0</v>
      </c>
      <c r="G1197" s="33">
        <f t="shared" si="201"/>
        <v>0</v>
      </c>
      <c r="H1197" s="33">
        <f t="shared" si="201"/>
        <v>1</v>
      </c>
      <c r="I1197" s="33">
        <f t="shared" si="201"/>
        <v>0</v>
      </c>
      <c r="J1197" s="33">
        <f t="shared" si="201"/>
        <v>0</v>
      </c>
      <c r="K1197" s="33">
        <f t="shared" si="201"/>
        <v>0</v>
      </c>
      <c r="L1197" s="33">
        <f t="shared" si="201"/>
        <v>0</v>
      </c>
      <c r="M1197" s="33">
        <f t="shared" si="201"/>
        <v>0</v>
      </c>
      <c r="N1197" s="33">
        <f t="shared" si="206"/>
        <v>0</v>
      </c>
      <c r="O1197" s="33">
        <f t="shared" si="206"/>
        <v>0</v>
      </c>
      <c r="P1197" s="33">
        <f t="shared" si="206"/>
        <v>0</v>
      </c>
      <c r="Q1197" s="36">
        <f t="shared" si="204"/>
        <v>1</v>
      </c>
      <c r="R1197" s="33" t="s">
        <v>328</v>
      </c>
      <c r="U1197" s="33" t="s">
        <v>2</v>
      </c>
      <c r="V1197" s="33" t="s">
        <v>5</v>
      </c>
      <c r="W1197" s="33" t="s">
        <v>164</v>
      </c>
      <c r="X1197" s="33">
        <v>1</v>
      </c>
      <c r="Y1197" s="33">
        <v>11.056974823799999</v>
      </c>
      <c r="Z1197" s="33">
        <v>10</v>
      </c>
      <c r="AB1197" s="33">
        <f t="shared" si="207"/>
        <v>0</v>
      </c>
      <c r="AC1197" s="33">
        <f t="shared" si="207"/>
        <v>0</v>
      </c>
      <c r="AD1197" s="33">
        <f t="shared" si="207"/>
        <v>0</v>
      </c>
      <c r="AE1197" s="33">
        <f t="shared" si="207"/>
        <v>1</v>
      </c>
      <c r="AF1197" s="33">
        <f t="shared" si="207"/>
        <v>0</v>
      </c>
      <c r="AG1197" s="33">
        <f t="shared" si="207"/>
        <v>0</v>
      </c>
      <c r="AH1197" s="33">
        <f t="shared" si="207"/>
        <v>0</v>
      </c>
      <c r="AI1197" s="33">
        <f t="shared" si="207"/>
        <v>0</v>
      </c>
      <c r="AJ1197" s="33">
        <f t="shared" si="207"/>
        <v>0</v>
      </c>
      <c r="AK1197" s="33">
        <f t="shared" si="207"/>
        <v>0</v>
      </c>
      <c r="AL1197" s="33">
        <f t="shared" si="207"/>
        <v>0</v>
      </c>
      <c r="AM1197" s="33">
        <f t="shared" si="207"/>
        <v>0</v>
      </c>
    </row>
    <row r="1198" spans="1:39">
      <c r="A1198" s="33" t="s">
        <v>2</v>
      </c>
      <c r="B1198" s="33" t="str">
        <f t="shared" si="205"/>
        <v>1960s</v>
      </c>
      <c r="C1198" s="33" t="s">
        <v>164</v>
      </c>
      <c r="D1198" s="77">
        <v>2</v>
      </c>
      <c r="E1198" s="33">
        <f t="shared" si="201"/>
        <v>0</v>
      </c>
      <c r="F1198" s="33">
        <f t="shared" si="201"/>
        <v>0</v>
      </c>
      <c r="G1198" s="33">
        <f t="shared" si="201"/>
        <v>0</v>
      </c>
      <c r="H1198" s="33">
        <f t="shared" si="201"/>
        <v>1</v>
      </c>
      <c r="I1198" s="33">
        <f t="shared" si="201"/>
        <v>0</v>
      </c>
      <c r="J1198" s="33">
        <f t="shared" si="201"/>
        <v>0</v>
      </c>
      <c r="K1198" s="33">
        <f t="shared" si="201"/>
        <v>0</v>
      </c>
      <c r="L1198" s="33">
        <f t="shared" si="201"/>
        <v>0</v>
      </c>
      <c r="M1198" s="33">
        <f t="shared" si="201"/>
        <v>0</v>
      </c>
      <c r="N1198" s="33">
        <f t="shared" si="206"/>
        <v>0</v>
      </c>
      <c r="O1198" s="33">
        <f t="shared" si="206"/>
        <v>0</v>
      </c>
      <c r="P1198" s="33">
        <f t="shared" si="206"/>
        <v>0</v>
      </c>
      <c r="Q1198" s="36">
        <f t="shared" si="204"/>
        <v>1</v>
      </c>
      <c r="R1198" s="33" t="s">
        <v>328</v>
      </c>
      <c r="U1198" s="33" t="s">
        <v>2</v>
      </c>
      <c r="V1198" s="33" t="s">
        <v>5</v>
      </c>
      <c r="W1198" s="33" t="s">
        <v>164</v>
      </c>
      <c r="X1198" s="33">
        <v>2</v>
      </c>
      <c r="Y1198" s="33">
        <v>10.497896255200001</v>
      </c>
      <c r="Z1198" s="33">
        <v>10</v>
      </c>
      <c r="AB1198" s="33">
        <f t="shared" si="207"/>
        <v>0</v>
      </c>
      <c r="AC1198" s="33">
        <f t="shared" si="207"/>
        <v>0</v>
      </c>
      <c r="AD1198" s="33">
        <f t="shared" si="207"/>
        <v>0</v>
      </c>
      <c r="AE1198" s="33">
        <f t="shared" si="207"/>
        <v>1</v>
      </c>
      <c r="AF1198" s="33">
        <f t="shared" si="207"/>
        <v>0</v>
      </c>
      <c r="AG1198" s="33">
        <f t="shared" si="207"/>
        <v>0</v>
      </c>
      <c r="AH1198" s="33">
        <f t="shared" si="207"/>
        <v>0</v>
      </c>
      <c r="AI1198" s="33">
        <f t="shared" si="207"/>
        <v>0</v>
      </c>
      <c r="AJ1198" s="33">
        <f t="shared" si="207"/>
        <v>0</v>
      </c>
      <c r="AK1198" s="33">
        <f t="shared" si="207"/>
        <v>0</v>
      </c>
      <c r="AL1198" s="33">
        <f t="shared" si="207"/>
        <v>0</v>
      </c>
      <c r="AM1198" s="33">
        <f t="shared" si="207"/>
        <v>0</v>
      </c>
    </row>
    <row r="1199" spans="1:39">
      <c r="A1199" s="33" t="s">
        <v>2</v>
      </c>
      <c r="B1199" s="33" t="str">
        <f t="shared" si="205"/>
        <v>1960s</v>
      </c>
      <c r="C1199" s="33" t="s">
        <v>164</v>
      </c>
      <c r="D1199" s="77" t="s">
        <v>161</v>
      </c>
      <c r="E1199" s="33">
        <f t="shared" si="201"/>
        <v>0</v>
      </c>
      <c r="F1199" s="33">
        <f t="shared" si="201"/>
        <v>0</v>
      </c>
      <c r="G1199" s="33">
        <f t="shared" si="201"/>
        <v>0</v>
      </c>
      <c r="H1199" s="33">
        <f t="shared" ref="H1199:M1232" si="208">AE1199</f>
        <v>1</v>
      </c>
      <c r="I1199" s="33">
        <f t="shared" si="208"/>
        <v>0</v>
      </c>
      <c r="J1199" s="33">
        <f t="shared" si="208"/>
        <v>0</v>
      </c>
      <c r="K1199" s="33">
        <f t="shared" si="208"/>
        <v>0</v>
      </c>
      <c r="L1199" s="33">
        <f t="shared" si="208"/>
        <v>0</v>
      </c>
      <c r="M1199" s="33">
        <f t="shared" si="208"/>
        <v>0</v>
      </c>
      <c r="N1199" s="33">
        <f t="shared" si="206"/>
        <v>0</v>
      </c>
      <c r="O1199" s="33">
        <f t="shared" si="206"/>
        <v>0</v>
      </c>
      <c r="P1199" s="33">
        <f t="shared" si="206"/>
        <v>0</v>
      </c>
      <c r="Q1199" s="36">
        <f t="shared" si="204"/>
        <v>1</v>
      </c>
      <c r="R1199" s="33" t="s">
        <v>328</v>
      </c>
      <c r="U1199" s="33" t="s">
        <v>2</v>
      </c>
      <c r="V1199" s="33" t="s">
        <v>5</v>
      </c>
      <c r="W1199" s="33" t="s">
        <v>164</v>
      </c>
      <c r="X1199" s="33" t="s">
        <v>161</v>
      </c>
      <c r="Y1199" s="33">
        <v>10.865503433800001</v>
      </c>
      <c r="Z1199" s="33">
        <v>10</v>
      </c>
      <c r="AB1199" s="33">
        <f t="shared" si="207"/>
        <v>0</v>
      </c>
      <c r="AC1199" s="33">
        <f t="shared" si="207"/>
        <v>0</v>
      </c>
      <c r="AD1199" s="33">
        <f t="shared" si="207"/>
        <v>0</v>
      </c>
      <c r="AE1199" s="33">
        <f t="shared" si="207"/>
        <v>1</v>
      </c>
      <c r="AF1199" s="33">
        <f t="shared" si="207"/>
        <v>0</v>
      </c>
      <c r="AG1199" s="33">
        <f t="shared" si="207"/>
        <v>0</v>
      </c>
      <c r="AH1199" s="33">
        <f t="shared" si="207"/>
        <v>0</v>
      </c>
      <c r="AI1199" s="33">
        <f t="shared" si="207"/>
        <v>0</v>
      </c>
      <c r="AJ1199" s="33">
        <f t="shared" si="207"/>
        <v>0</v>
      </c>
      <c r="AK1199" s="33">
        <f t="shared" si="207"/>
        <v>0</v>
      </c>
      <c r="AL1199" s="33">
        <f t="shared" si="207"/>
        <v>0</v>
      </c>
      <c r="AM1199" s="33">
        <f t="shared" si="207"/>
        <v>0</v>
      </c>
    </row>
    <row r="1200" spans="1:39">
      <c r="A1200" s="33" t="s">
        <v>2</v>
      </c>
      <c r="B1200" s="33" t="str">
        <f t="shared" si="205"/>
        <v>1960s</v>
      </c>
      <c r="C1200" s="33" t="s">
        <v>165</v>
      </c>
      <c r="D1200" s="77">
        <v>1</v>
      </c>
      <c r="E1200" s="33">
        <f t="shared" ref="E1200:J1251" si="209">AB1200</f>
        <v>0</v>
      </c>
      <c r="F1200" s="33">
        <f t="shared" si="209"/>
        <v>0</v>
      </c>
      <c r="G1200" s="33">
        <f t="shared" si="209"/>
        <v>0</v>
      </c>
      <c r="H1200" s="33">
        <f t="shared" si="208"/>
        <v>1</v>
      </c>
      <c r="I1200" s="33">
        <f t="shared" si="208"/>
        <v>0</v>
      </c>
      <c r="J1200" s="33">
        <f t="shared" si="208"/>
        <v>0</v>
      </c>
      <c r="K1200" s="33">
        <f t="shared" si="208"/>
        <v>0</v>
      </c>
      <c r="L1200" s="33">
        <f t="shared" si="208"/>
        <v>0</v>
      </c>
      <c r="M1200" s="33">
        <f t="shared" si="208"/>
        <v>0</v>
      </c>
      <c r="N1200" s="33">
        <f t="shared" si="206"/>
        <v>0</v>
      </c>
      <c r="O1200" s="33">
        <f t="shared" si="206"/>
        <v>0</v>
      </c>
      <c r="P1200" s="33">
        <f t="shared" si="206"/>
        <v>0</v>
      </c>
      <c r="Q1200" s="36">
        <f t="shared" si="204"/>
        <v>1</v>
      </c>
      <c r="R1200" s="33" t="s">
        <v>328</v>
      </c>
      <c r="U1200" s="33" t="s">
        <v>2</v>
      </c>
      <c r="V1200" s="33" t="s">
        <v>5</v>
      </c>
      <c r="W1200" s="33" t="s">
        <v>165</v>
      </c>
      <c r="X1200" s="33">
        <v>1</v>
      </c>
      <c r="Y1200" s="33">
        <v>9.1141616999000004</v>
      </c>
      <c r="Z1200" s="33">
        <v>10</v>
      </c>
      <c r="AB1200" s="33">
        <f t="shared" si="207"/>
        <v>0</v>
      </c>
      <c r="AC1200" s="33">
        <f t="shared" si="207"/>
        <v>0</v>
      </c>
      <c r="AD1200" s="33">
        <f t="shared" si="207"/>
        <v>0</v>
      </c>
      <c r="AE1200" s="33">
        <f t="shared" si="207"/>
        <v>1</v>
      </c>
      <c r="AF1200" s="33">
        <f t="shared" si="207"/>
        <v>0</v>
      </c>
      <c r="AG1200" s="33">
        <f t="shared" si="207"/>
        <v>0</v>
      </c>
      <c r="AH1200" s="33">
        <f t="shared" si="207"/>
        <v>0</v>
      </c>
      <c r="AI1200" s="33">
        <f t="shared" si="207"/>
        <v>0</v>
      </c>
      <c r="AJ1200" s="33">
        <f t="shared" si="207"/>
        <v>0</v>
      </c>
      <c r="AK1200" s="33">
        <f t="shared" si="207"/>
        <v>0</v>
      </c>
      <c r="AL1200" s="33">
        <f t="shared" si="207"/>
        <v>0</v>
      </c>
      <c r="AM1200" s="33">
        <f t="shared" si="207"/>
        <v>0</v>
      </c>
    </row>
    <row r="1201" spans="1:39">
      <c r="A1201" s="33" t="s">
        <v>2</v>
      </c>
      <c r="B1201" s="33" t="str">
        <f t="shared" si="205"/>
        <v>1960s</v>
      </c>
      <c r="C1201" s="33" t="s">
        <v>165</v>
      </c>
      <c r="D1201" s="77">
        <v>2</v>
      </c>
      <c r="E1201" s="33">
        <f t="shared" si="209"/>
        <v>0</v>
      </c>
      <c r="F1201" s="33">
        <f t="shared" si="209"/>
        <v>0</v>
      </c>
      <c r="G1201" s="33">
        <f t="shared" si="209"/>
        <v>0</v>
      </c>
      <c r="H1201" s="33">
        <f t="shared" si="208"/>
        <v>0</v>
      </c>
      <c r="I1201" s="33">
        <f t="shared" si="208"/>
        <v>1</v>
      </c>
      <c r="J1201" s="33">
        <f t="shared" si="208"/>
        <v>0</v>
      </c>
      <c r="K1201" s="33">
        <f t="shared" si="208"/>
        <v>0</v>
      </c>
      <c r="L1201" s="33">
        <f t="shared" si="208"/>
        <v>0</v>
      </c>
      <c r="M1201" s="33">
        <f t="shared" si="208"/>
        <v>0</v>
      </c>
      <c r="N1201" s="33">
        <f t="shared" si="206"/>
        <v>0</v>
      </c>
      <c r="O1201" s="33">
        <f t="shared" si="206"/>
        <v>0</v>
      </c>
      <c r="P1201" s="33">
        <f t="shared" si="206"/>
        <v>0</v>
      </c>
      <c r="Q1201" s="36">
        <f t="shared" si="204"/>
        <v>1</v>
      </c>
      <c r="R1201" s="33" t="s">
        <v>328</v>
      </c>
      <c r="U1201" s="33" t="s">
        <v>2</v>
      </c>
      <c r="V1201" s="33" t="s">
        <v>5</v>
      </c>
      <c r="W1201" s="33" t="s">
        <v>165</v>
      </c>
      <c r="X1201" s="33">
        <v>2</v>
      </c>
      <c r="Y1201" s="33">
        <v>8.6533184260200002</v>
      </c>
      <c r="Z1201" s="33">
        <v>8</v>
      </c>
      <c r="AB1201" s="33">
        <f t="shared" si="207"/>
        <v>0</v>
      </c>
      <c r="AC1201" s="33">
        <f t="shared" si="207"/>
        <v>0</v>
      </c>
      <c r="AD1201" s="33">
        <f t="shared" si="207"/>
        <v>0</v>
      </c>
      <c r="AE1201" s="33">
        <f t="shared" si="207"/>
        <v>0</v>
      </c>
      <c r="AF1201" s="33">
        <f t="shared" si="207"/>
        <v>1</v>
      </c>
      <c r="AG1201" s="33">
        <f t="shared" si="207"/>
        <v>0</v>
      </c>
      <c r="AH1201" s="33">
        <f t="shared" si="207"/>
        <v>0</v>
      </c>
      <c r="AI1201" s="33">
        <f t="shared" si="207"/>
        <v>0</v>
      </c>
      <c r="AJ1201" s="33">
        <f t="shared" si="207"/>
        <v>0</v>
      </c>
      <c r="AK1201" s="33">
        <f t="shared" si="207"/>
        <v>0</v>
      </c>
      <c r="AL1201" s="33">
        <f t="shared" si="207"/>
        <v>0</v>
      </c>
      <c r="AM1201" s="33">
        <f t="shared" si="207"/>
        <v>0</v>
      </c>
    </row>
    <row r="1202" spans="1:39">
      <c r="A1202" s="33" t="s">
        <v>2</v>
      </c>
      <c r="B1202" s="33" t="str">
        <f t="shared" si="205"/>
        <v>1960s</v>
      </c>
      <c r="C1202" s="33" t="s">
        <v>165</v>
      </c>
      <c r="D1202" s="77" t="s">
        <v>161</v>
      </c>
      <c r="E1202" s="33">
        <f t="shared" si="209"/>
        <v>0</v>
      </c>
      <c r="F1202" s="33">
        <f t="shared" si="209"/>
        <v>0</v>
      </c>
      <c r="G1202" s="33">
        <f t="shared" si="209"/>
        <v>0</v>
      </c>
      <c r="H1202" s="33">
        <f t="shared" si="208"/>
        <v>0</v>
      </c>
      <c r="I1202" s="33">
        <f t="shared" si="208"/>
        <v>1</v>
      </c>
      <c r="J1202" s="33">
        <f t="shared" si="208"/>
        <v>0</v>
      </c>
      <c r="K1202" s="33">
        <f t="shared" si="208"/>
        <v>0</v>
      </c>
      <c r="L1202" s="33">
        <f t="shared" si="208"/>
        <v>0</v>
      </c>
      <c r="M1202" s="33">
        <f t="shared" si="208"/>
        <v>0</v>
      </c>
      <c r="N1202" s="33">
        <f t="shared" si="206"/>
        <v>0</v>
      </c>
      <c r="O1202" s="33">
        <f t="shared" si="206"/>
        <v>0</v>
      </c>
      <c r="P1202" s="33">
        <f t="shared" si="206"/>
        <v>0</v>
      </c>
      <c r="Q1202" s="36">
        <f t="shared" si="204"/>
        <v>1</v>
      </c>
      <c r="R1202" s="33" t="s">
        <v>328</v>
      </c>
      <c r="U1202" s="33" t="s">
        <v>2</v>
      </c>
      <c r="V1202" s="33" t="s">
        <v>5</v>
      </c>
      <c r="W1202" s="33" t="s">
        <v>165</v>
      </c>
      <c r="X1202" s="33" t="s">
        <v>161</v>
      </c>
      <c r="Y1202" s="33">
        <v>8.9563336106900007</v>
      </c>
      <c r="Z1202" s="33">
        <v>8</v>
      </c>
      <c r="AB1202" s="33">
        <f t="shared" si="207"/>
        <v>0</v>
      </c>
      <c r="AC1202" s="33">
        <f t="shared" si="207"/>
        <v>0</v>
      </c>
      <c r="AD1202" s="33">
        <f t="shared" si="207"/>
        <v>0</v>
      </c>
      <c r="AE1202" s="33">
        <f t="shared" si="207"/>
        <v>0</v>
      </c>
      <c r="AF1202" s="33">
        <f t="shared" si="207"/>
        <v>1</v>
      </c>
      <c r="AG1202" s="33">
        <f t="shared" si="207"/>
        <v>0</v>
      </c>
      <c r="AH1202" s="33">
        <f t="shared" si="207"/>
        <v>0</v>
      </c>
      <c r="AI1202" s="33">
        <f t="shared" si="207"/>
        <v>0</v>
      </c>
      <c r="AJ1202" s="33">
        <f t="shared" si="207"/>
        <v>0</v>
      </c>
      <c r="AK1202" s="33">
        <f t="shared" si="207"/>
        <v>0</v>
      </c>
      <c r="AL1202" s="33">
        <f t="shared" si="207"/>
        <v>0</v>
      </c>
      <c r="AM1202" s="33">
        <f t="shared" si="207"/>
        <v>0</v>
      </c>
    </row>
    <row r="1203" spans="1:39">
      <c r="A1203" s="33" t="s">
        <v>2</v>
      </c>
      <c r="B1203" s="33" t="str">
        <f t="shared" si="205"/>
        <v>1970s</v>
      </c>
      <c r="C1203" s="33" t="s">
        <v>311</v>
      </c>
      <c r="D1203" s="77">
        <v>1</v>
      </c>
      <c r="E1203" s="33">
        <f t="shared" si="209"/>
        <v>0</v>
      </c>
      <c r="F1203" s="33">
        <f t="shared" si="209"/>
        <v>1</v>
      </c>
      <c r="G1203" s="33">
        <f t="shared" si="209"/>
        <v>0</v>
      </c>
      <c r="H1203" s="33">
        <f t="shared" si="208"/>
        <v>0</v>
      </c>
      <c r="I1203" s="33">
        <f t="shared" si="208"/>
        <v>0</v>
      </c>
      <c r="J1203" s="33">
        <f t="shared" si="208"/>
        <v>0</v>
      </c>
      <c r="K1203" s="33">
        <f t="shared" si="208"/>
        <v>0</v>
      </c>
      <c r="L1203" s="33">
        <f t="shared" si="208"/>
        <v>0</v>
      </c>
      <c r="M1203" s="33">
        <f t="shared" si="208"/>
        <v>0</v>
      </c>
      <c r="N1203" s="33">
        <f t="shared" si="206"/>
        <v>0</v>
      </c>
      <c r="O1203" s="33">
        <f t="shared" si="206"/>
        <v>0</v>
      </c>
      <c r="P1203" s="33">
        <f t="shared" si="206"/>
        <v>0</v>
      </c>
      <c r="Q1203" s="36">
        <f t="shared" si="204"/>
        <v>1</v>
      </c>
      <c r="R1203" s="33" t="s">
        <v>328</v>
      </c>
      <c r="U1203" s="33" t="s">
        <v>2</v>
      </c>
      <c r="V1203" s="33" t="s">
        <v>6</v>
      </c>
      <c r="W1203" s="33" t="s">
        <v>311</v>
      </c>
      <c r="X1203" s="33">
        <v>1</v>
      </c>
      <c r="Y1203" s="33">
        <v>19.370619020700001</v>
      </c>
      <c r="Z1203" s="33">
        <v>20</v>
      </c>
      <c r="AB1203" s="33">
        <f t="shared" ref="AB1203:AM1215" si="210">IF(AB$2=$Z1203,1,0)</f>
        <v>0</v>
      </c>
      <c r="AC1203" s="33">
        <f t="shared" si="210"/>
        <v>1</v>
      </c>
      <c r="AD1203" s="33">
        <f t="shared" si="210"/>
        <v>0</v>
      </c>
      <c r="AE1203" s="33">
        <f t="shared" si="210"/>
        <v>0</v>
      </c>
      <c r="AF1203" s="33">
        <f t="shared" si="210"/>
        <v>0</v>
      </c>
      <c r="AG1203" s="33">
        <f t="shared" si="210"/>
        <v>0</v>
      </c>
      <c r="AH1203" s="33">
        <f t="shared" si="210"/>
        <v>0</v>
      </c>
      <c r="AI1203" s="33">
        <f t="shared" si="210"/>
        <v>0</v>
      </c>
      <c r="AJ1203" s="33">
        <f t="shared" si="210"/>
        <v>0</v>
      </c>
      <c r="AK1203" s="33">
        <f t="shared" si="210"/>
        <v>0</v>
      </c>
      <c r="AL1203" s="33">
        <f t="shared" si="210"/>
        <v>0</v>
      </c>
      <c r="AM1203" s="33">
        <f t="shared" si="210"/>
        <v>0</v>
      </c>
    </row>
    <row r="1204" spans="1:39">
      <c r="A1204" s="33" t="s">
        <v>2</v>
      </c>
      <c r="B1204" s="33" t="str">
        <f t="shared" si="205"/>
        <v>1970s</v>
      </c>
      <c r="C1204" s="33" t="s">
        <v>311</v>
      </c>
      <c r="D1204" s="77">
        <v>2</v>
      </c>
      <c r="E1204" s="33">
        <f t="shared" si="209"/>
        <v>0</v>
      </c>
      <c r="F1204" s="33">
        <f t="shared" si="209"/>
        <v>1</v>
      </c>
      <c r="G1204" s="33">
        <f t="shared" si="209"/>
        <v>0</v>
      </c>
      <c r="H1204" s="33">
        <f t="shared" si="208"/>
        <v>0</v>
      </c>
      <c r="I1204" s="33">
        <f t="shared" si="208"/>
        <v>0</v>
      </c>
      <c r="J1204" s="33">
        <f t="shared" si="208"/>
        <v>0</v>
      </c>
      <c r="K1204" s="33">
        <f t="shared" si="208"/>
        <v>0</v>
      </c>
      <c r="L1204" s="33">
        <f t="shared" si="208"/>
        <v>0</v>
      </c>
      <c r="M1204" s="33">
        <f t="shared" si="208"/>
        <v>0</v>
      </c>
      <c r="N1204" s="33">
        <f t="shared" si="206"/>
        <v>0</v>
      </c>
      <c r="O1204" s="33">
        <f t="shared" si="206"/>
        <v>0</v>
      </c>
      <c r="P1204" s="33">
        <f t="shared" si="206"/>
        <v>0</v>
      </c>
      <c r="Q1204" s="36">
        <f t="shared" si="204"/>
        <v>1</v>
      </c>
      <c r="R1204" s="33" t="s">
        <v>328</v>
      </c>
      <c r="U1204" s="33" t="s">
        <v>2</v>
      </c>
      <c r="V1204" s="33" t="s">
        <v>6</v>
      </c>
      <c r="W1204" s="33" t="s">
        <v>311</v>
      </c>
      <c r="X1204" s="33">
        <v>2</v>
      </c>
      <c r="Y1204" s="33">
        <v>18.3911740886</v>
      </c>
      <c r="Z1204" s="33">
        <v>20</v>
      </c>
      <c r="AB1204" s="33">
        <f t="shared" si="210"/>
        <v>0</v>
      </c>
      <c r="AC1204" s="33">
        <f t="shared" si="210"/>
        <v>1</v>
      </c>
      <c r="AD1204" s="33">
        <f t="shared" si="210"/>
        <v>0</v>
      </c>
      <c r="AE1204" s="33">
        <f t="shared" si="210"/>
        <v>0</v>
      </c>
      <c r="AF1204" s="33">
        <f t="shared" si="210"/>
        <v>0</v>
      </c>
      <c r="AG1204" s="33">
        <f t="shared" si="210"/>
        <v>0</v>
      </c>
      <c r="AH1204" s="33">
        <f t="shared" si="210"/>
        <v>0</v>
      </c>
      <c r="AI1204" s="33">
        <f t="shared" si="210"/>
        <v>0</v>
      </c>
      <c r="AJ1204" s="33">
        <f t="shared" si="210"/>
        <v>0</v>
      </c>
      <c r="AK1204" s="33">
        <f t="shared" si="210"/>
        <v>0</v>
      </c>
      <c r="AL1204" s="33">
        <f t="shared" si="210"/>
        <v>0</v>
      </c>
      <c r="AM1204" s="33">
        <f t="shared" si="210"/>
        <v>0</v>
      </c>
    </row>
    <row r="1205" spans="1:39">
      <c r="A1205" s="33" t="s">
        <v>2</v>
      </c>
      <c r="B1205" s="33" t="str">
        <f t="shared" si="205"/>
        <v>1970s</v>
      </c>
      <c r="C1205" s="33" t="s">
        <v>311</v>
      </c>
      <c r="D1205" s="77" t="s">
        <v>161</v>
      </c>
      <c r="E1205" s="33">
        <f t="shared" si="209"/>
        <v>0</v>
      </c>
      <c r="F1205" s="33">
        <f t="shared" si="209"/>
        <v>1</v>
      </c>
      <c r="G1205" s="33">
        <f t="shared" si="209"/>
        <v>0</v>
      </c>
      <c r="H1205" s="33">
        <f t="shared" si="208"/>
        <v>0</v>
      </c>
      <c r="I1205" s="33">
        <f t="shared" si="208"/>
        <v>0</v>
      </c>
      <c r="J1205" s="33">
        <f t="shared" si="208"/>
        <v>0</v>
      </c>
      <c r="K1205" s="33">
        <f t="shared" si="208"/>
        <v>0</v>
      </c>
      <c r="L1205" s="33">
        <f t="shared" si="208"/>
        <v>0</v>
      </c>
      <c r="M1205" s="33">
        <f t="shared" si="208"/>
        <v>0</v>
      </c>
      <c r="N1205" s="33">
        <f t="shared" si="206"/>
        <v>0</v>
      </c>
      <c r="O1205" s="33">
        <f t="shared" si="206"/>
        <v>0</v>
      </c>
      <c r="P1205" s="33">
        <f t="shared" si="206"/>
        <v>0</v>
      </c>
      <c r="Q1205" s="36">
        <f t="shared" si="204"/>
        <v>1</v>
      </c>
      <c r="R1205" s="33" t="s">
        <v>328</v>
      </c>
      <c r="U1205" s="33" t="s">
        <v>2</v>
      </c>
      <c r="V1205" s="33" t="s">
        <v>6</v>
      </c>
      <c r="W1205" s="33" t="s">
        <v>311</v>
      </c>
      <c r="X1205" s="33" t="s">
        <v>161</v>
      </c>
      <c r="Y1205" s="33">
        <v>19.035181940699999</v>
      </c>
      <c r="Z1205" s="33">
        <v>20</v>
      </c>
      <c r="AB1205" s="33">
        <f t="shared" si="210"/>
        <v>0</v>
      </c>
      <c r="AC1205" s="33">
        <f t="shared" si="210"/>
        <v>1</v>
      </c>
      <c r="AD1205" s="33">
        <f t="shared" si="210"/>
        <v>0</v>
      </c>
      <c r="AE1205" s="33">
        <f t="shared" si="210"/>
        <v>0</v>
      </c>
      <c r="AF1205" s="33">
        <f t="shared" si="210"/>
        <v>0</v>
      </c>
      <c r="AG1205" s="33">
        <f t="shared" si="210"/>
        <v>0</v>
      </c>
      <c r="AH1205" s="33">
        <f t="shared" si="210"/>
        <v>0</v>
      </c>
      <c r="AI1205" s="33">
        <f t="shared" si="210"/>
        <v>0</v>
      </c>
      <c r="AJ1205" s="33">
        <f t="shared" si="210"/>
        <v>0</v>
      </c>
      <c r="AK1205" s="33">
        <f t="shared" si="210"/>
        <v>0</v>
      </c>
      <c r="AL1205" s="33">
        <f t="shared" si="210"/>
        <v>0</v>
      </c>
      <c r="AM1205" s="33">
        <f t="shared" si="210"/>
        <v>0</v>
      </c>
    </row>
    <row r="1206" spans="1:39">
      <c r="A1206" s="33" t="s">
        <v>2</v>
      </c>
      <c r="B1206" s="33" t="str">
        <f t="shared" si="205"/>
        <v>1970s</v>
      </c>
      <c r="C1206" s="33" t="s">
        <v>162</v>
      </c>
      <c r="D1206" s="77">
        <v>1</v>
      </c>
      <c r="E1206" s="33">
        <f t="shared" si="209"/>
        <v>0</v>
      </c>
      <c r="F1206" s="33">
        <f t="shared" si="209"/>
        <v>0</v>
      </c>
      <c r="G1206" s="33">
        <f t="shared" si="209"/>
        <v>1</v>
      </c>
      <c r="H1206" s="33">
        <f t="shared" si="208"/>
        <v>0</v>
      </c>
      <c r="I1206" s="33">
        <f t="shared" si="208"/>
        <v>0</v>
      </c>
      <c r="J1206" s="33">
        <f t="shared" si="208"/>
        <v>0</v>
      </c>
      <c r="K1206" s="33">
        <f t="shared" si="208"/>
        <v>0</v>
      </c>
      <c r="L1206" s="33">
        <f t="shared" si="208"/>
        <v>0</v>
      </c>
      <c r="M1206" s="33">
        <f t="shared" si="208"/>
        <v>0</v>
      </c>
      <c r="N1206" s="33">
        <f t="shared" si="206"/>
        <v>0</v>
      </c>
      <c r="O1206" s="33">
        <f t="shared" si="206"/>
        <v>0</v>
      </c>
      <c r="P1206" s="33">
        <f t="shared" si="206"/>
        <v>0</v>
      </c>
      <c r="Q1206" s="36">
        <f t="shared" si="204"/>
        <v>1</v>
      </c>
      <c r="R1206" s="33" t="s">
        <v>328</v>
      </c>
      <c r="U1206" s="33" t="s">
        <v>2</v>
      </c>
      <c r="V1206" s="33" t="s">
        <v>6</v>
      </c>
      <c r="W1206" s="33" t="s">
        <v>162</v>
      </c>
      <c r="X1206" s="33">
        <v>1</v>
      </c>
      <c r="Y1206" s="33">
        <v>15.967021431699999</v>
      </c>
      <c r="Z1206" s="33">
        <v>15</v>
      </c>
      <c r="AB1206" s="33">
        <f t="shared" si="210"/>
        <v>0</v>
      </c>
      <c r="AC1206" s="33">
        <f t="shared" si="210"/>
        <v>0</v>
      </c>
      <c r="AD1206" s="33">
        <f t="shared" si="210"/>
        <v>1</v>
      </c>
      <c r="AE1206" s="33">
        <f t="shared" si="210"/>
        <v>0</v>
      </c>
      <c r="AF1206" s="33">
        <f t="shared" si="210"/>
        <v>0</v>
      </c>
      <c r="AG1206" s="33">
        <f t="shared" si="210"/>
        <v>0</v>
      </c>
      <c r="AH1206" s="33">
        <f t="shared" si="210"/>
        <v>0</v>
      </c>
      <c r="AI1206" s="33">
        <f t="shared" si="210"/>
        <v>0</v>
      </c>
      <c r="AJ1206" s="33">
        <f t="shared" si="210"/>
        <v>0</v>
      </c>
      <c r="AK1206" s="33">
        <f t="shared" si="210"/>
        <v>0</v>
      </c>
      <c r="AL1206" s="33">
        <f t="shared" si="210"/>
        <v>0</v>
      </c>
      <c r="AM1206" s="33">
        <f t="shared" si="210"/>
        <v>0</v>
      </c>
    </row>
    <row r="1207" spans="1:39">
      <c r="A1207" s="33" t="s">
        <v>2</v>
      </c>
      <c r="B1207" s="33" t="str">
        <f t="shared" si="205"/>
        <v>1970s</v>
      </c>
      <c r="C1207" s="33" t="s">
        <v>162</v>
      </c>
      <c r="D1207" s="77">
        <v>2</v>
      </c>
      <c r="E1207" s="33">
        <f t="shared" si="209"/>
        <v>0</v>
      </c>
      <c r="F1207" s="33">
        <f t="shared" si="209"/>
        <v>0</v>
      </c>
      <c r="G1207" s="33">
        <f t="shared" si="209"/>
        <v>1</v>
      </c>
      <c r="H1207" s="33">
        <f t="shared" si="208"/>
        <v>0</v>
      </c>
      <c r="I1207" s="33">
        <f t="shared" si="208"/>
        <v>0</v>
      </c>
      <c r="J1207" s="33">
        <f t="shared" si="208"/>
        <v>0</v>
      </c>
      <c r="K1207" s="33">
        <f t="shared" si="208"/>
        <v>0</v>
      </c>
      <c r="L1207" s="33">
        <f t="shared" si="208"/>
        <v>0</v>
      </c>
      <c r="M1207" s="33">
        <f t="shared" si="208"/>
        <v>0</v>
      </c>
      <c r="N1207" s="33">
        <f t="shared" si="206"/>
        <v>0</v>
      </c>
      <c r="O1207" s="33">
        <f t="shared" si="206"/>
        <v>0</v>
      </c>
      <c r="P1207" s="33">
        <f t="shared" si="206"/>
        <v>0</v>
      </c>
      <c r="Q1207" s="36">
        <f t="shared" si="204"/>
        <v>1</v>
      </c>
      <c r="R1207" s="33" t="s">
        <v>328</v>
      </c>
      <c r="U1207" s="33" t="s">
        <v>2</v>
      </c>
      <c r="V1207" s="33" t="s">
        <v>6</v>
      </c>
      <c r="W1207" s="33" t="s">
        <v>162</v>
      </c>
      <c r="X1207" s="33">
        <v>2</v>
      </c>
      <c r="Y1207" s="33">
        <v>15.159674066899999</v>
      </c>
      <c r="Z1207" s="33">
        <v>15</v>
      </c>
      <c r="AB1207" s="33">
        <f t="shared" si="210"/>
        <v>0</v>
      </c>
      <c r="AC1207" s="33">
        <f t="shared" si="210"/>
        <v>0</v>
      </c>
      <c r="AD1207" s="33">
        <f t="shared" si="210"/>
        <v>1</v>
      </c>
      <c r="AE1207" s="33">
        <f t="shared" si="210"/>
        <v>0</v>
      </c>
      <c r="AF1207" s="33">
        <f t="shared" si="210"/>
        <v>0</v>
      </c>
      <c r="AG1207" s="33">
        <f t="shared" si="210"/>
        <v>0</v>
      </c>
      <c r="AH1207" s="33">
        <f t="shared" si="210"/>
        <v>0</v>
      </c>
      <c r="AI1207" s="33">
        <f t="shared" si="210"/>
        <v>0</v>
      </c>
      <c r="AJ1207" s="33">
        <f t="shared" si="210"/>
        <v>0</v>
      </c>
      <c r="AK1207" s="33">
        <f t="shared" si="210"/>
        <v>0</v>
      </c>
      <c r="AL1207" s="33">
        <f t="shared" si="210"/>
        <v>0</v>
      </c>
      <c r="AM1207" s="33">
        <f t="shared" si="210"/>
        <v>0</v>
      </c>
    </row>
    <row r="1208" spans="1:39">
      <c r="A1208" s="33" t="s">
        <v>2</v>
      </c>
      <c r="B1208" s="33" t="str">
        <f t="shared" si="205"/>
        <v>1970s</v>
      </c>
      <c r="C1208" s="33" t="s">
        <v>162</v>
      </c>
      <c r="D1208" s="77" t="s">
        <v>161</v>
      </c>
      <c r="E1208" s="33">
        <f t="shared" si="209"/>
        <v>0</v>
      </c>
      <c r="F1208" s="33">
        <f t="shared" si="209"/>
        <v>0</v>
      </c>
      <c r="G1208" s="33">
        <f t="shared" si="209"/>
        <v>1</v>
      </c>
      <c r="H1208" s="33">
        <f t="shared" si="208"/>
        <v>0</v>
      </c>
      <c r="I1208" s="33">
        <f t="shared" si="208"/>
        <v>0</v>
      </c>
      <c r="J1208" s="33">
        <f t="shared" si="208"/>
        <v>0</v>
      </c>
      <c r="K1208" s="33">
        <f t="shared" si="208"/>
        <v>0</v>
      </c>
      <c r="L1208" s="33">
        <f t="shared" si="208"/>
        <v>0</v>
      </c>
      <c r="M1208" s="33">
        <f t="shared" si="208"/>
        <v>0</v>
      </c>
      <c r="N1208" s="33">
        <f t="shared" si="206"/>
        <v>0</v>
      </c>
      <c r="O1208" s="33">
        <f t="shared" si="206"/>
        <v>0</v>
      </c>
      <c r="P1208" s="33">
        <f t="shared" si="206"/>
        <v>0</v>
      </c>
      <c r="Q1208" s="36">
        <f t="shared" si="204"/>
        <v>1</v>
      </c>
      <c r="R1208" s="33" t="s">
        <v>328</v>
      </c>
      <c r="U1208" s="33" t="s">
        <v>2</v>
      </c>
      <c r="V1208" s="33" t="s">
        <v>6</v>
      </c>
      <c r="W1208" s="33" t="s">
        <v>162</v>
      </c>
      <c r="X1208" s="33" t="s">
        <v>161</v>
      </c>
      <c r="Y1208" s="33">
        <v>15.6905237608</v>
      </c>
      <c r="Z1208" s="33">
        <v>15</v>
      </c>
      <c r="AB1208" s="33">
        <f t="shared" si="210"/>
        <v>0</v>
      </c>
      <c r="AC1208" s="33">
        <f t="shared" si="210"/>
        <v>0</v>
      </c>
      <c r="AD1208" s="33">
        <f t="shared" si="210"/>
        <v>1</v>
      </c>
      <c r="AE1208" s="33">
        <f t="shared" si="210"/>
        <v>0</v>
      </c>
      <c r="AF1208" s="33">
        <f t="shared" si="210"/>
        <v>0</v>
      </c>
      <c r="AG1208" s="33">
        <f t="shared" si="210"/>
        <v>0</v>
      </c>
      <c r="AH1208" s="33">
        <f t="shared" si="210"/>
        <v>0</v>
      </c>
      <c r="AI1208" s="33">
        <f t="shared" si="210"/>
        <v>0</v>
      </c>
      <c r="AJ1208" s="33">
        <f t="shared" si="210"/>
        <v>0</v>
      </c>
      <c r="AK1208" s="33">
        <f t="shared" si="210"/>
        <v>0</v>
      </c>
      <c r="AL1208" s="33">
        <f t="shared" si="210"/>
        <v>0</v>
      </c>
      <c r="AM1208" s="33">
        <f t="shared" si="210"/>
        <v>0</v>
      </c>
    </row>
    <row r="1209" spans="1:39">
      <c r="A1209" s="33" t="s">
        <v>2</v>
      </c>
      <c r="B1209" s="33" t="str">
        <f t="shared" si="205"/>
        <v>1970s</v>
      </c>
      <c r="C1209" s="33" t="s">
        <v>163</v>
      </c>
      <c r="D1209" s="77">
        <v>1</v>
      </c>
      <c r="E1209" s="33">
        <f t="shared" si="209"/>
        <v>0</v>
      </c>
      <c r="F1209" s="33">
        <f t="shared" si="209"/>
        <v>0</v>
      </c>
      <c r="G1209" s="33">
        <f t="shared" si="209"/>
        <v>1</v>
      </c>
      <c r="H1209" s="33">
        <f t="shared" si="208"/>
        <v>0</v>
      </c>
      <c r="I1209" s="33">
        <f t="shared" si="208"/>
        <v>0</v>
      </c>
      <c r="J1209" s="33">
        <f t="shared" si="208"/>
        <v>0</v>
      </c>
      <c r="K1209" s="33">
        <f t="shared" si="208"/>
        <v>0</v>
      </c>
      <c r="L1209" s="33">
        <f t="shared" si="208"/>
        <v>0</v>
      </c>
      <c r="M1209" s="33">
        <f t="shared" si="208"/>
        <v>0</v>
      </c>
      <c r="N1209" s="33">
        <f t="shared" si="206"/>
        <v>0</v>
      </c>
      <c r="O1209" s="33">
        <f t="shared" si="206"/>
        <v>0</v>
      </c>
      <c r="P1209" s="33">
        <f t="shared" si="206"/>
        <v>0</v>
      </c>
      <c r="Q1209" s="36">
        <f t="shared" si="204"/>
        <v>1</v>
      </c>
      <c r="R1209" s="33" t="s">
        <v>328</v>
      </c>
      <c r="U1209" s="33" t="s">
        <v>2</v>
      </c>
      <c r="V1209" s="33" t="s">
        <v>6</v>
      </c>
      <c r="W1209" s="33" t="s">
        <v>163</v>
      </c>
      <c r="X1209" s="33">
        <v>1</v>
      </c>
      <c r="Y1209" s="33">
        <v>13.1614675365</v>
      </c>
      <c r="Z1209" s="33">
        <v>15</v>
      </c>
      <c r="AB1209" s="33">
        <f t="shared" si="210"/>
        <v>0</v>
      </c>
      <c r="AC1209" s="33">
        <f t="shared" si="210"/>
        <v>0</v>
      </c>
      <c r="AD1209" s="33">
        <f t="shared" si="210"/>
        <v>1</v>
      </c>
      <c r="AE1209" s="33">
        <f t="shared" si="210"/>
        <v>0</v>
      </c>
      <c r="AF1209" s="33">
        <f t="shared" si="210"/>
        <v>0</v>
      </c>
      <c r="AG1209" s="33">
        <f t="shared" si="210"/>
        <v>0</v>
      </c>
      <c r="AH1209" s="33">
        <f t="shared" si="210"/>
        <v>0</v>
      </c>
      <c r="AI1209" s="33">
        <f t="shared" si="210"/>
        <v>0</v>
      </c>
      <c r="AJ1209" s="33">
        <f t="shared" si="210"/>
        <v>0</v>
      </c>
      <c r="AK1209" s="33">
        <f t="shared" si="210"/>
        <v>0</v>
      </c>
      <c r="AL1209" s="33">
        <f t="shared" si="210"/>
        <v>0</v>
      </c>
      <c r="AM1209" s="33">
        <f t="shared" si="210"/>
        <v>0</v>
      </c>
    </row>
    <row r="1210" spans="1:39">
      <c r="A1210" s="33" t="s">
        <v>2</v>
      </c>
      <c r="B1210" s="33" t="str">
        <f t="shared" si="205"/>
        <v>1970s</v>
      </c>
      <c r="C1210" s="33" t="s">
        <v>163</v>
      </c>
      <c r="D1210" s="77">
        <v>2</v>
      </c>
      <c r="E1210" s="33">
        <f t="shared" si="209"/>
        <v>0</v>
      </c>
      <c r="F1210" s="33">
        <f t="shared" si="209"/>
        <v>0</v>
      </c>
      <c r="G1210" s="33">
        <f t="shared" si="209"/>
        <v>0</v>
      </c>
      <c r="H1210" s="33">
        <f t="shared" si="208"/>
        <v>1</v>
      </c>
      <c r="I1210" s="33">
        <f t="shared" si="208"/>
        <v>0</v>
      </c>
      <c r="J1210" s="33">
        <f t="shared" si="208"/>
        <v>0</v>
      </c>
      <c r="K1210" s="33">
        <f t="shared" si="208"/>
        <v>0</v>
      </c>
      <c r="L1210" s="33">
        <f t="shared" si="208"/>
        <v>0</v>
      </c>
      <c r="M1210" s="33">
        <f t="shared" si="208"/>
        <v>0</v>
      </c>
      <c r="N1210" s="33">
        <f t="shared" si="206"/>
        <v>0</v>
      </c>
      <c r="O1210" s="33">
        <f t="shared" si="206"/>
        <v>0</v>
      </c>
      <c r="P1210" s="33">
        <f t="shared" si="206"/>
        <v>0</v>
      </c>
      <c r="Q1210" s="36">
        <f t="shared" si="204"/>
        <v>1</v>
      </c>
      <c r="R1210" s="33" t="s">
        <v>328</v>
      </c>
      <c r="U1210" s="33" t="s">
        <v>2</v>
      </c>
      <c r="V1210" s="33" t="s">
        <v>6</v>
      </c>
      <c r="W1210" s="33" t="s">
        <v>163</v>
      </c>
      <c r="X1210" s="33">
        <v>2</v>
      </c>
      <c r="Y1210" s="33">
        <v>12.495978598700001</v>
      </c>
      <c r="Z1210" s="33">
        <v>10</v>
      </c>
      <c r="AB1210" s="33">
        <f t="shared" si="210"/>
        <v>0</v>
      </c>
      <c r="AC1210" s="33">
        <f t="shared" si="210"/>
        <v>0</v>
      </c>
      <c r="AD1210" s="33">
        <f t="shared" si="210"/>
        <v>0</v>
      </c>
      <c r="AE1210" s="33">
        <f t="shared" si="210"/>
        <v>1</v>
      </c>
      <c r="AF1210" s="33">
        <f t="shared" si="210"/>
        <v>0</v>
      </c>
      <c r="AG1210" s="33">
        <f t="shared" si="210"/>
        <v>0</v>
      </c>
      <c r="AH1210" s="33">
        <f t="shared" si="210"/>
        <v>0</v>
      </c>
      <c r="AI1210" s="33">
        <f t="shared" si="210"/>
        <v>0</v>
      </c>
      <c r="AJ1210" s="33">
        <f t="shared" si="210"/>
        <v>0</v>
      </c>
      <c r="AK1210" s="33">
        <f t="shared" si="210"/>
        <v>0</v>
      </c>
      <c r="AL1210" s="33">
        <f t="shared" si="210"/>
        <v>0</v>
      </c>
      <c r="AM1210" s="33">
        <f t="shared" si="210"/>
        <v>0</v>
      </c>
    </row>
    <row r="1211" spans="1:39">
      <c r="A1211" s="33" t="s">
        <v>2</v>
      </c>
      <c r="B1211" s="33" t="str">
        <f t="shared" si="205"/>
        <v>1970s</v>
      </c>
      <c r="C1211" s="33" t="s">
        <v>163</v>
      </c>
      <c r="D1211" s="77" t="s">
        <v>161</v>
      </c>
      <c r="E1211" s="33">
        <f t="shared" si="209"/>
        <v>0</v>
      </c>
      <c r="F1211" s="33">
        <f t="shared" si="209"/>
        <v>0</v>
      </c>
      <c r="G1211" s="33">
        <f t="shared" si="209"/>
        <v>1</v>
      </c>
      <c r="H1211" s="33">
        <f t="shared" si="208"/>
        <v>0</v>
      </c>
      <c r="I1211" s="33">
        <f t="shared" si="208"/>
        <v>0</v>
      </c>
      <c r="J1211" s="33">
        <f t="shared" si="208"/>
        <v>0</v>
      </c>
      <c r="K1211" s="33">
        <f t="shared" si="208"/>
        <v>0</v>
      </c>
      <c r="L1211" s="33">
        <f t="shared" si="208"/>
        <v>0</v>
      </c>
      <c r="M1211" s="33">
        <f t="shared" si="208"/>
        <v>0</v>
      </c>
      <c r="N1211" s="33">
        <f t="shared" si="206"/>
        <v>0</v>
      </c>
      <c r="O1211" s="33">
        <f t="shared" si="206"/>
        <v>0</v>
      </c>
      <c r="P1211" s="33">
        <f t="shared" si="206"/>
        <v>0</v>
      </c>
      <c r="Q1211" s="36">
        <f t="shared" si="204"/>
        <v>1</v>
      </c>
      <c r="R1211" s="33" t="s">
        <v>328</v>
      </c>
      <c r="U1211" s="33" t="s">
        <v>2</v>
      </c>
      <c r="V1211" s="33" t="s">
        <v>6</v>
      </c>
      <c r="W1211" s="33" t="s">
        <v>163</v>
      </c>
      <c r="X1211" s="33" t="s">
        <v>161</v>
      </c>
      <c r="Y1211" s="33">
        <v>12.933553073100001</v>
      </c>
      <c r="Z1211" s="33">
        <v>15</v>
      </c>
      <c r="AB1211" s="33">
        <f t="shared" si="210"/>
        <v>0</v>
      </c>
      <c r="AC1211" s="33">
        <f t="shared" si="210"/>
        <v>0</v>
      </c>
      <c r="AD1211" s="33">
        <f t="shared" si="210"/>
        <v>1</v>
      </c>
      <c r="AE1211" s="33">
        <f t="shared" si="210"/>
        <v>0</v>
      </c>
      <c r="AF1211" s="33">
        <f t="shared" si="210"/>
        <v>0</v>
      </c>
      <c r="AG1211" s="33">
        <f t="shared" si="210"/>
        <v>0</v>
      </c>
      <c r="AH1211" s="33">
        <f t="shared" si="210"/>
        <v>0</v>
      </c>
      <c r="AI1211" s="33">
        <f t="shared" si="210"/>
        <v>0</v>
      </c>
      <c r="AJ1211" s="33">
        <f t="shared" si="210"/>
        <v>0</v>
      </c>
      <c r="AK1211" s="33">
        <f t="shared" si="210"/>
        <v>0</v>
      </c>
      <c r="AL1211" s="33">
        <f t="shared" si="210"/>
        <v>0</v>
      </c>
      <c r="AM1211" s="33">
        <f t="shared" si="210"/>
        <v>0</v>
      </c>
    </row>
    <row r="1212" spans="1:39">
      <c r="A1212" s="33" t="s">
        <v>2</v>
      </c>
      <c r="B1212" s="33" t="str">
        <f t="shared" si="205"/>
        <v>1970s</v>
      </c>
      <c r="C1212" s="33" t="s">
        <v>164</v>
      </c>
      <c r="D1212" s="77">
        <v>1</v>
      </c>
      <c r="E1212" s="33">
        <f t="shared" si="209"/>
        <v>0</v>
      </c>
      <c r="F1212" s="33">
        <f t="shared" si="209"/>
        <v>0</v>
      </c>
      <c r="G1212" s="33">
        <f t="shared" si="209"/>
        <v>0</v>
      </c>
      <c r="H1212" s="33">
        <f t="shared" si="208"/>
        <v>1</v>
      </c>
      <c r="I1212" s="33">
        <f t="shared" si="208"/>
        <v>0</v>
      </c>
      <c r="J1212" s="33">
        <f t="shared" si="208"/>
        <v>0</v>
      </c>
      <c r="K1212" s="33">
        <f t="shared" si="208"/>
        <v>0</v>
      </c>
      <c r="L1212" s="33">
        <f t="shared" si="208"/>
        <v>0</v>
      </c>
      <c r="M1212" s="33">
        <f t="shared" si="208"/>
        <v>0</v>
      </c>
      <c r="N1212" s="33">
        <f t="shared" si="206"/>
        <v>0</v>
      </c>
      <c r="O1212" s="33">
        <f t="shared" si="206"/>
        <v>0</v>
      </c>
      <c r="P1212" s="33">
        <f t="shared" si="206"/>
        <v>0</v>
      </c>
      <c r="Q1212" s="36">
        <f t="shared" si="204"/>
        <v>1</v>
      </c>
      <c r="R1212" s="33" t="s">
        <v>328</v>
      </c>
      <c r="U1212" s="33" t="s">
        <v>2</v>
      </c>
      <c r="V1212" s="33" t="s">
        <v>6</v>
      </c>
      <c r="W1212" s="33" t="s">
        <v>164</v>
      </c>
      <c r="X1212" s="33">
        <v>1</v>
      </c>
      <c r="Y1212" s="33">
        <v>10.848875505900001</v>
      </c>
      <c r="Z1212" s="33">
        <v>10</v>
      </c>
      <c r="AB1212" s="33">
        <f t="shared" si="210"/>
        <v>0</v>
      </c>
      <c r="AC1212" s="33">
        <f t="shared" si="210"/>
        <v>0</v>
      </c>
      <c r="AD1212" s="33">
        <f t="shared" si="210"/>
        <v>0</v>
      </c>
      <c r="AE1212" s="33">
        <f t="shared" si="210"/>
        <v>1</v>
      </c>
      <c r="AF1212" s="33">
        <f t="shared" si="210"/>
        <v>0</v>
      </c>
      <c r="AG1212" s="33">
        <f t="shared" si="210"/>
        <v>0</v>
      </c>
      <c r="AH1212" s="33">
        <f t="shared" si="210"/>
        <v>0</v>
      </c>
      <c r="AI1212" s="33">
        <f t="shared" si="210"/>
        <v>0</v>
      </c>
      <c r="AJ1212" s="33">
        <f t="shared" si="210"/>
        <v>0</v>
      </c>
      <c r="AK1212" s="33">
        <f t="shared" si="210"/>
        <v>0</v>
      </c>
      <c r="AL1212" s="33">
        <f t="shared" si="210"/>
        <v>0</v>
      </c>
      <c r="AM1212" s="33">
        <f t="shared" si="210"/>
        <v>0</v>
      </c>
    </row>
    <row r="1213" spans="1:39">
      <c r="A1213" s="33" t="s">
        <v>2</v>
      </c>
      <c r="B1213" s="33" t="str">
        <f t="shared" si="205"/>
        <v>1970s</v>
      </c>
      <c r="C1213" s="33" t="s">
        <v>164</v>
      </c>
      <c r="D1213" s="77">
        <v>2</v>
      </c>
      <c r="E1213" s="33">
        <f t="shared" si="209"/>
        <v>0</v>
      </c>
      <c r="F1213" s="33">
        <f t="shared" si="209"/>
        <v>0</v>
      </c>
      <c r="G1213" s="33">
        <f t="shared" si="209"/>
        <v>0</v>
      </c>
      <c r="H1213" s="33">
        <f t="shared" si="208"/>
        <v>1</v>
      </c>
      <c r="I1213" s="33">
        <f t="shared" si="208"/>
        <v>0</v>
      </c>
      <c r="J1213" s="33">
        <f t="shared" si="208"/>
        <v>0</v>
      </c>
      <c r="K1213" s="33">
        <f t="shared" si="208"/>
        <v>0</v>
      </c>
      <c r="L1213" s="33">
        <f t="shared" si="208"/>
        <v>0</v>
      </c>
      <c r="M1213" s="33">
        <f t="shared" si="208"/>
        <v>0</v>
      </c>
      <c r="N1213" s="33">
        <f t="shared" si="206"/>
        <v>0</v>
      </c>
      <c r="O1213" s="33">
        <f t="shared" si="206"/>
        <v>0</v>
      </c>
      <c r="P1213" s="33">
        <f t="shared" si="206"/>
        <v>0</v>
      </c>
      <c r="Q1213" s="36">
        <f t="shared" si="204"/>
        <v>1</v>
      </c>
      <c r="R1213" s="33" t="s">
        <v>328</v>
      </c>
      <c r="U1213" s="33" t="s">
        <v>2</v>
      </c>
      <c r="V1213" s="33" t="s">
        <v>6</v>
      </c>
      <c r="W1213" s="33" t="s">
        <v>164</v>
      </c>
      <c r="X1213" s="33">
        <v>2</v>
      </c>
      <c r="Y1213" s="33">
        <v>10.3003191526</v>
      </c>
      <c r="Z1213" s="33">
        <v>10</v>
      </c>
      <c r="AB1213" s="33">
        <f t="shared" si="210"/>
        <v>0</v>
      </c>
      <c r="AC1213" s="33">
        <f t="shared" si="210"/>
        <v>0</v>
      </c>
      <c r="AD1213" s="33">
        <f t="shared" si="210"/>
        <v>0</v>
      </c>
      <c r="AE1213" s="33">
        <f t="shared" si="210"/>
        <v>1</v>
      </c>
      <c r="AF1213" s="33">
        <f t="shared" si="210"/>
        <v>0</v>
      </c>
      <c r="AG1213" s="33">
        <f t="shared" si="210"/>
        <v>0</v>
      </c>
      <c r="AH1213" s="33">
        <f t="shared" si="210"/>
        <v>0</v>
      </c>
      <c r="AI1213" s="33">
        <f t="shared" si="210"/>
        <v>0</v>
      </c>
      <c r="AJ1213" s="33">
        <f t="shared" si="210"/>
        <v>0</v>
      </c>
      <c r="AK1213" s="33">
        <f t="shared" si="210"/>
        <v>0</v>
      </c>
      <c r="AL1213" s="33">
        <f t="shared" si="210"/>
        <v>0</v>
      </c>
      <c r="AM1213" s="33">
        <f t="shared" si="210"/>
        <v>0</v>
      </c>
    </row>
    <row r="1214" spans="1:39">
      <c r="A1214" s="33" t="s">
        <v>2</v>
      </c>
      <c r="B1214" s="33" t="str">
        <f t="shared" si="205"/>
        <v>1970s</v>
      </c>
      <c r="C1214" s="33" t="s">
        <v>164</v>
      </c>
      <c r="D1214" s="77" t="s">
        <v>161</v>
      </c>
      <c r="E1214" s="33">
        <f t="shared" si="209"/>
        <v>0</v>
      </c>
      <c r="F1214" s="33">
        <f t="shared" si="209"/>
        <v>0</v>
      </c>
      <c r="G1214" s="33">
        <f t="shared" si="209"/>
        <v>0</v>
      </c>
      <c r="H1214" s="33">
        <f t="shared" si="208"/>
        <v>1</v>
      </c>
      <c r="I1214" s="33">
        <f t="shared" si="208"/>
        <v>0</v>
      </c>
      <c r="J1214" s="33">
        <f t="shared" si="208"/>
        <v>0</v>
      </c>
      <c r="K1214" s="33">
        <f t="shared" si="208"/>
        <v>0</v>
      </c>
      <c r="L1214" s="33">
        <f t="shared" si="208"/>
        <v>0</v>
      </c>
      <c r="M1214" s="33">
        <f t="shared" si="208"/>
        <v>0</v>
      </c>
      <c r="N1214" s="33">
        <f t="shared" si="206"/>
        <v>0</v>
      </c>
      <c r="O1214" s="33">
        <f t="shared" si="206"/>
        <v>0</v>
      </c>
      <c r="P1214" s="33">
        <f t="shared" si="206"/>
        <v>0</v>
      </c>
      <c r="Q1214" s="36">
        <f t="shared" si="204"/>
        <v>1</v>
      </c>
      <c r="R1214" s="33" t="s">
        <v>328</v>
      </c>
      <c r="U1214" s="33" t="s">
        <v>2</v>
      </c>
      <c r="V1214" s="33" t="s">
        <v>6</v>
      </c>
      <c r="W1214" s="33" t="s">
        <v>164</v>
      </c>
      <c r="X1214" s="33" t="s">
        <v>161</v>
      </c>
      <c r="Y1214" s="33">
        <v>10.6610077297</v>
      </c>
      <c r="Z1214" s="33">
        <v>10</v>
      </c>
      <c r="AB1214" s="33">
        <f t="shared" si="210"/>
        <v>0</v>
      </c>
      <c r="AC1214" s="33">
        <f t="shared" si="210"/>
        <v>0</v>
      </c>
      <c r="AD1214" s="33">
        <f t="shared" si="210"/>
        <v>0</v>
      </c>
      <c r="AE1214" s="33">
        <f t="shared" si="210"/>
        <v>1</v>
      </c>
      <c r="AF1214" s="33">
        <f t="shared" si="210"/>
        <v>0</v>
      </c>
      <c r="AG1214" s="33">
        <f t="shared" si="210"/>
        <v>0</v>
      </c>
      <c r="AH1214" s="33">
        <f t="shared" si="210"/>
        <v>0</v>
      </c>
      <c r="AI1214" s="33">
        <f t="shared" si="210"/>
        <v>0</v>
      </c>
      <c r="AJ1214" s="33">
        <f t="shared" si="210"/>
        <v>0</v>
      </c>
      <c r="AK1214" s="33">
        <f t="shared" si="210"/>
        <v>0</v>
      </c>
      <c r="AL1214" s="33">
        <f t="shared" si="210"/>
        <v>0</v>
      </c>
      <c r="AM1214" s="33">
        <f t="shared" si="210"/>
        <v>0</v>
      </c>
    </row>
    <row r="1215" spans="1:39">
      <c r="A1215" s="33" t="s">
        <v>2</v>
      </c>
      <c r="B1215" s="33" t="str">
        <f t="shared" si="205"/>
        <v>1970s</v>
      </c>
      <c r="C1215" s="33" t="s">
        <v>165</v>
      </c>
      <c r="D1215" s="77">
        <v>1</v>
      </c>
      <c r="E1215" s="33">
        <f t="shared" si="209"/>
        <v>0</v>
      </c>
      <c r="F1215" s="33">
        <f t="shared" si="209"/>
        <v>0</v>
      </c>
      <c r="G1215" s="33">
        <f t="shared" si="209"/>
        <v>0</v>
      </c>
      <c r="H1215" s="33">
        <f t="shared" si="208"/>
        <v>0</v>
      </c>
      <c r="I1215" s="33">
        <f t="shared" si="208"/>
        <v>1</v>
      </c>
      <c r="J1215" s="33">
        <f t="shared" si="208"/>
        <v>0</v>
      </c>
      <c r="K1215" s="33">
        <f t="shared" si="208"/>
        <v>0</v>
      </c>
      <c r="L1215" s="33">
        <f t="shared" si="208"/>
        <v>0</v>
      </c>
      <c r="M1215" s="33">
        <f t="shared" si="208"/>
        <v>0</v>
      </c>
      <c r="N1215" s="33">
        <f t="shared" si="206"/>
        <v>0</v>
      </c>
      <c r="O1215" s="33">
        <f t="shared" si="206"/>
        <v>0</v>
      </c>
      <c r="P1215" s="33">
        <f t="shared" si="206"/>
        <v>0</v>
      </c>
      <c r="Q1215" s="36">
        <f t="shared" si="204"/>
        <v>1</v>
      </c>
      <c r="R1215" s="33" t="s">
        <v>328</v>
      </c>
      <c r="U1215" s="33" t="s">
        <v>2</v>
      </c>
      <c r="V1215" s="33" t="s">
        <v>6</v>
      </c>
      <c r="W1215" s="33" t="s">
        <v>165</v>
      </c>
      <c r="X1215" s="33">
        <v>1</v>
      </c>
      <c r="Y1215" s="33">
        <v>8.9426273640900007</v>
      </c>
      <c r="Z1215" s="33">
        <v>8</v>
      </c>
      <c r="AB1215" s="33">
        <f t="shared" si="210"/>
        <v>0</v>
      </c>
      <c r="AC1215" s="33">
        <f t="shared" si="210"/>
        <v>0</v>
      </c>
      <c r="AD1215" s="33">
        <f t="shared" si="210"/>
        <v>0</v>
      </c>
      <c r="AE1215" s="33">
        <f t="shared" si="210"/>
        <v>0</v>
      </c>
      <c r="AF1215" s="33">
        <f t="shared" si="210"/>
        <v>1</v>
      </c>
      <c r="AG1215" s="33">
        <f t="shared" si="210"/>
        <v>0</v>
      </c>
      <c r="AH1215" s="33">
        <f t="shared" si="210"/>
        <v>0</v>
      </c>
      <c r="AI1215" s="33">
        <f t="shared" si="210"/>
        <v>0</v>
      </c>
      <c r="AJ1215" s="33">
        <f t="shared" si="210"/>
        <v>0</v>
      </c>
      <c r="AK1215" s="33">
        <f t="shared" si="210"/>
        <v>0</v>
      </c>
      <c r="AL1215" s="33">
        <f t="shared" si="210"/>
        <v>0</v>
      </c>
      <c r="AM1215" s="33">
        <f t="shared" si="210"/>
        <v>0</v>
      </c>
    </row>
    <row r="1216" spans="1:39">
      <c r="A1216" s="33" t="s">
        <v>2</v>
      </c>
      <c r="B1216" s="33" t="str">
        <f t="shared" si="205"/>
        <v>1970s</v>
      </c>
      <c r="C1216" s="33" t="s">
        <v>165</v>
      </c>
      <c r="D1216" s="77">
        <v>2</v>
      </c>
      <c r="E1216" s="33">
        <f t="shared" si="209"/>
        <v>0</v>
      </c>
      <c r="F1216" s="33">
        <f t="shared" si="209"/>
        <v>0</v>
      </c>
      <c r="G1216" s="33">
        <f t="shared" si="209"/>
        <v>0</v>
      </c>
      <c r="H1216" s="33">
        <f t="shared" si="208"/>
        <v>0</v>
      </c>
      <c r="I1216" s="33">
        <f t="shared" si="208"/>
        <v>1</v>
      </c>
      <c r="J1216" s="33">
        <f t="shared" si="208"/>
        <v>0</v>
      </c>
      <c r="K1216" s="33">
        <f t="shared" si="208"/>
        <v>0</v>
      </c>
      <c r="L1216" s="33">
        <f t="shared" si="208"/>
        <v>0</v>
      </c>
      <c r="M1216" s="33">
        <f t="shared" si="208"/>
        <v>0</v>
      </c>
      <c r="N1216" s="33">
        <f t="shared" si="206"/>
        <v>0</v>
      </c>
      <c r="O1216" s="33">
        <f t="shared" si="206"/>
        <v>0</v>
      </c>
      <c r="P1216" s="33">
        <f t="shared" si="206"/>
        <v>0</v>
      </c>
      <c r="Q1216" s="36">
        <f t="shared" si="204"/>
        <v>1</v>
      </c>
      <c r="R1216" s="33" t="s">
        <v>328</v>
      </c>
      <c r="U1216" s="33" t="s">
        <v>2</v>
      </c>
      <c r="V1216" s="33" t="s">
        <v>6</v>
      </c>
      <c r="W1216" s="33" t="s">
        <v>165</v>
      </c>
      <c r="X1216" s="33">
        <v>2</v>
      </c>
      <c r="Y1216" s="33">
        <v>8.4904574545199996</v>
      </c>
      <c r="Z1216" s="33">
        <v>8</v>
      </c>
      <c r="AB1216" s="33">
        <f t="shared" ref="AB1216:AM1228" si="211">IF(AB$2=$Z1216,1,0)</f>
        <v>0</v>
      </c>
      <c r="AC1216" s="33">
        <f t="shared" si="211"/>
        <v>0</v>
      </c>
      <c r="AD1216" s="33">
        <f t="shared" si="211"/>
        <v>0</v>
      </c>
      <c r="AE1216" s="33">
        <f t="shared" si="211"/>
        <v>0</v>
      </c>
      <c r="AF1216" s="33">
        <f t="shared" si="211"/>
        <v>1</v>
      </c>
      <c r="AG1216" s="33">
        <f t="shared" si="211"/>
        <v>0</v>
      </c>
      <c r="AH1216" s="33">
        <f t="shared" si="211"/>
        <v>0</v>
      </c>
      <c r="AI1216" s="33">
        <f t="shared" si="211"/>
        <v>0</v>
      </c>
      <c r="AJ1216" s="33">
        <f t="shared" si="211"/>
        <v>0</v>
      </c>
      <c r="AK1216" s="33">
        <f t="shared" si="211"/>
        <v>0</v>
      </c>
      <c r="AL1216" s="33">
        <f t="shared" si="211"/>
        <v>0</v>
      </c>
      <c r="AM1216" s="33">
        <f t="shared" si="211"/>
        <v>0</v>
      </c>
    </row>
    <row r="1217" spans="1:39">
      <c r="A1217" s="33" t="s">
        <v>2</v>
      </c>
      <c r="B1217" s="33" t="str">
        <f t="shared" si="205"/>
        <v>1970s</v>
      </c>
      <c r="C1217" s="33" t="s">
        <v>165</v>
      </c>
      <c r="D1217" s="77" t="s">
        <v>161</v>
      </c>
      <c r="E1217" s="33">
        <f t="shared" si="209"/>
        <v>0</v>
      </c>
      <c r="F1217" s="33">
        <f t="shared" si="209"/>
        <v>0</v>
      </c>
      <c r="G1217" s="33">
        <f t="shared" si="209"/>
        <v>0</v>
      </c>
      <c r="H1217" s="33">
        <f t="shared" si="208"/>
        <v>0</v>
      </c>
      <c r="I1217" s="33">
        <f t="shared" si="208"/>
        <v>1</v>
      </c>
      <c r="J1217" s="33">
        <f t="shared" si="208"/>
        <v>0</v>
      </c>
      <c r="K1217" s="33">
        <f t="shared" si="208"/>
        <v>0</v>
      </c>
      <c r="L1217" s="33">
        <f t="shared" si="208"/>
        <v>0</v>
      </c>
      <c r="M1217" s="33">
        <f t="shared" si="208"/>
        <v>0</v>
      </c>
      <c r="N1217" s="33">
        <f t="shared" si="206"/>
        <v>0</v>
      </c>
      <c r="O1217" s="33">
        <f t="shared" si="206"/>
        <v>0</v>
      </c>
      <c r="P1217" s="33">
        <f t="shared" si="206"/>
        <v>0</v>
      </c>
      <c r="Q1217" s="36">
        <f t="shared" si="204"/>
        <v>1</v>
      </c>
      <c r="R1217" s="33" t="s">
        <v>328</v>
      </c>
      <c r="U1217" s="33" t="s">
        <v>2</v>
      </c>
      <c r="V1217" s="33" t="s">
        <v>6</v>
      </c>
      <c r="W1217" s="33" t="s">
        <v>165</v>
      </c>
      <c r="X1217" s="33" t="s">
        <v>161</v>
      </c>
      <c r="Y1217" s="33">
        <v>8.7877697001699993</v>
      </c>
      <c r="Z1217" s="33">
        <v>8</v>
      </c>
      <c r="AB1217" s="33">
        <f t="shared" si="211"/>
        <v>0</v>
      </c>
      <c r="AC1217" s="33">
        <f t="shared" si="211"/>
        <v>0</v>
      </c>
      <c r="AD1217" s="33">
        <f t="shared" si="211"/>
        <v>0</v>
      </c>
      <c r="AE1217" s="33">
        <f t="shared" si="211"/>
        <v>0</v>
      </c>
      <c r="AF1217" s="33">
        <f t="shared" si="211"/>
        <v>1</v>
      </c>
      <c r="AG1217" s="33">
        <f t="shared" si="211"/>
        <v>0</v>
      </c>
      <c r="AH1217" s="33">
        <f t="shared" si="211"/>
        <v>0</v>
      </c>
      <c r="AI1217" s="33">
        <f t="shared" si="211"/>
        <v>0</v>
      </c>
      <c r="AJ1217" s="33">
        <f t="shared" si="211"/>
        <v>0</v>
      </c>
      <c r="AK1217" s="33">
        <f t="shared" si="211"/>
        <v>0</v>
      </c>
      <c r="AL1217" s="33">
        <f t="shared" si="211"/>
        <v>0</v>
      </c>
      <c r="AM1217" s="33">
        <f t="shared" si="211"/>
        <v>0</v>
      </c>
    </row>
    <row r="1218" spans="1:39">
      <c r="A1218" s="33" t="s">
        <v>2</v>
      </c>
      <c r="B1218" s="33" t="str">
        <f t="shared" si="205"/>
        <v>1980s</v>
      </c>
      <c r="C1218" s="33" t="s">
        <v>311</v>
      </c>
      <c r="D1218" s="77">
        <v>1</v>
      </c>
      <c r="E1218" s="33">
        <f t="shared" si="209"/>
        <v>0</v>
      </c>
      <c r="F1218" s="33">
        <f t="shared" si="209"/>
        <v>0</v>
      </c>
      <c r="G1218" s="33">
        <f t="shared" si="209"/>
        <v>1</v>
      </c>
      <c r="H1218" s="33">
        <f t="shared" si="208"/>
        <v>0</v>
      </c>
      <c r="I1218" s="33">
        <f t="shared" si="208"/>
        <v>0</v>
      </c>
      <c r="J1218" s="33">
        <f t="shared" si="208"/>
        <v>0</v>
      </c>
      <c r="K1218" s="33">
        <f t="shared" si="208"/>
        <v>0</v>
      </c>
      <c r="L1218" s="33">
        <f t="shared" si="208"/>
        <v>0</v>
      </c>
      <c r="M1218" s="33">
        <f t="shared" si="208"/>
        <v>0</v>
      </c>
      <c r="N1218" s="33">
        <f t="shared" si="206"/>
        <v>0</v>
      </c>
      <c r="O1218" s="33">
        <f t="shared" si="206"/>
        <v>0</v>
      </c>
      <c r="P1218" s="33">
        <f t="shared" si="206"/>
        <v>0</v>
      </c>
      <c r="Q1218" s="36">
        <f t="shared" si="204"/>
        <v>1</v>
      </c>
      <c r="R1218" s="33" t="s">
        <v>328</v>
      </c>
      <c r="U1218" s="33" t="s">
        <v>2</v>
      </c>
      <c r="V1218" s="33" t="s">
        <v>7</v>
      </c>
      <c r="W1218" s="33" t="s">
        <v>311</v>
      </c>
      <c r="X1218" s="33">
        <v>1</v>
      </c>
      <c r="Y1218" s="33">
        <v>15.827634552899999</v>
      </c>
      <c r="Z1218" s="33">
        <v>15</v>
      </c>
      <c r="AB1218" s="33">
        <f t="shared" si="211"/>
        <v>0</v>
      </c>
      <c r="AC1218" s="33">
        <f t="shared" si="211"/>
        <v>0</v>
      </c>
      <c r="AD1218" s="33">
        <f t="shared" si="211"/>
        <v>1</v>
      </c>
      <c r="AE1218" s="33">
        <f t="shared" si="211"/>
        <v>0</v>
      </c>
      <c r="AF1218" s="33">
        <f t="shared" si="211"/>
        <v>0</v>
      </c>
      <c r="AG1218" s="33">
        <f t="shared" si="211"/>
        <v>0</v>
      </c>
      <c r="AH1218" s="33">
        <f t="shared" si="211"/>
        <v>0</v>
      </c>
      <c r="AI1218" s="33">
        <f t="shared" si="211"/>
        <v>0</v>
      </c>
      <c r="AJ1218" s="33">
        <f t="shared" si="211"/>
        <v>0</v>
      </c>
      <c r="AK1218" s="33">
        <f t="shared" si="211"/>
        <v>0</v>
      </c>
      <c r="AL1218" s="33">
        <f t="shared" si="211"/>
        <v>0</v>
      </c>
      <c r="AM1218" s="33">
        <f t="shared" si="211"/>
        <v>0</v>
      </c>
    </row>
    <row r="1219" spans="1:39">
      <c r="A1219" s="33" t="s">
        <v>2</v>
      </c>
      <c r="B1219" s="33" t="str">
        <f t="shared" si="205"/>
        <v>1980s</v>
      </c>
      <c r="C1219" s="33" t="s">
        <v>311</v>
      </c>
      <c r="D1219" s="77">
        <v>2</v>
      </c>
      <c r="E1219" s="33">
        <f t="shared" si="209"/>
        <v>0</v>
      </c>
      <c r="F1219" s="33">
        <f t="shared" si="209"/>
        <v>0</v>
      </c>
      <c r="G1219" s="33">
        <f t="shared" si="209"/>
        <v>1</v>
      </c>
      <c r="H1219" s="33">
        <f t="shared" si="208"/>
        <v>0</v>
      </c>
      <c r="I1219" s="33">
        <f t="shared" si="208"/>
        <v>0</v>
      </c>
      <c r="J1219" s="33">
        <f t="shared" si="208"/>
        <v>0</v>
      </c>
      <c r="K1219" s="33">
        <f t="shared" si="208"/>
        <v>0</v>
      </c>
      <c r="L1219" s="33">
        <f t="shared" si="208"/>
        <v>0</v>
      </c>
      <c r="M1219" s="33">
        <f t="shared" si="208"/>
        <v>0</v>
      </c>
      <c r="N1219" s="33">
        <f t="shared" si="206"/>
        <v>0</v>
      </c>
      <c r="O1219" s="33">
        <f t="shared" si="206"/>
        <v>0</v>
      </c>
      <c r="P1219" s="33">
        <f t="shared" si="206"/>
        <v>0</v>
      </c>
      <c r="Q1219" s="36">
        <f t="shared" si="204"/>
        <v>1</v>
      </c>
      <c r="R1219" s="33" t="s">
        <v>328</v>
      </c>
      <c r="U1219" s="33" t="s">
        <v>2</v>
      </c>
      <c r="V1219" s="33" t="s">
        <v>7</v>
      </c>
      <c r="W1219" s="33" t="s">
        <v>311</v>
      </c>
      <c r="X1219" s="33">
        <v>2</v>
      </c>
      <c r="Y1219" s="33">
        <v>15.027335066699999</v>
      </c>
      <c r="Z1219" s="33">
        <v>15</v>
      </c>
      <c r="AB1219" s="33">
        <f t="shared" si="211"/>
        <v>0</v>
      </c>
      <c r="AC1219" s="33">
        <f t="shared" si="211"/>
        <v>0</v>
      </c>
      <c r="AD1219" s="33">
        <f t="shared" si="211"/>
        <v>1</v>
      </c>
      <c r="AE1219" s="33">
        <f t="shared" si="211"/>
        <v>0</v>
      </c>
      <c r="AF1219" s="33">
        <f t="shared" si="211"/>
        <v>0</v>
      </c>
      <c r="AG1219" s="33">
        <f t="shared" si="211"/>
        <v>0</v>
      </c>
      <c r="AH1219" s="33">
        <f t="shared" si="211"/>
        <v>0</v>
      </c>
      <c r="AI1219" s="33">
        <f t="shared" si="211"/>
        <v>0</v>
      </c>
      <c r="AJ1219" s="33">
        <f t="shared" si="211"/>
        <v>0</v>
      </c>
      <c r="AK1219" s="33">
        <f t="shared" si="211"/>
        <v>0</v>
      </c>
      <c r="AL1219" s="33">
        <f t="shared" si="211"/>
        <v>0</v>
      </c>
      <c r="AM1219" s="33">
        <f t="shared" si="211"/>
        <v>0</v>
      </c>
    </row>
    <row r="1220" spans="1:39">
      <c r="A1220" s="33" t="s">
        <v>2</v>
      </c>
      <c r="B1220" s="33" t="str">
        <f t="shared" si="205"/>
        <v>1980s</v>
      </c>
      <c r="C1220" s="33" t="s">
        <v>311</v>
      </c>
      <c r="D1220" s="77" t="s">
        <v>161</v>
      </c>
      <c r="E1220" s="33">
        <f t="shared" si="209"/>
        <v>0</v>
      </c>
      <c r="F1220" s="33">
        <f t="shared" si="209"/>
        <v>0</v>
      </c>
      <c r="G1220" s="33">
        <f t="shared" si="209"/>
        <v>1</v>
      </c>
      <c r="H1220" s="33">
        <f t="shared" si="208"/>
        <v>0</v>
      </c>
      <c r="I1220" s="33">
        <f t="shared" si="208"/>
        <v>0</v>
      </c>
      <c r="J1220" s="33">
        <f t="shared" si="208"/>
        <v>0</v>
      </c>
      <c r="K1220" s="33">
        <f t="shared" si="208"/>
        <v>0</v>
      </c>
      <c r="L1220" s="33">
        <f t="shared" si="208"/>
        <v>0</v>
      </c>
      <c r="M1220" s="33">
        <f t="shared" si="208"/>
        <v>0</v>
      </c>
      <c r="N1220" s="33">
        <f t="shared" si="206"/>
        <v>0</v>
      </c>
      <c r="O1220" s="33">
        <f t="shared" si="206"/>
        <v>0</v>
      </c>
      <c r="P1220" s="33">
        <f t="shared" si="206"/>
        <v>0</v>
      </c>
      <c r="Q1220" s="36">
        <f t="shared" si="204"/>
        <v>1</v>
      </c>
      <c r="R1220" s="33" t="s">
        <v>328</v>
      </c>
      <c r="U1220" s="33" t="s">
        <v>2</v>
      </c>
      <c r="V1220" s="33" t="s">
        <v>7</v>
      </c>
      <c r="W1220" s="33" t="s">
        <v>311</v>
      </c>
      <c r="X1220" s="33" t="s">
        <v>161</v>
      </c>
      <c r="Y1220" s="33">
        <v>15.553550616200001</v>
      </c>
      <c r="Z1220" s="33">
        <v>15</v>
      </c>
      <c r="AB1220" s="33">
        <f t="shared" si="211"/>
        <v>0</v>
      </c>
      <c r="AC1220" s="33">
        <f t="shared" si="211"/>
        <v>0</v>
      </c>
      <c r="AD1220" s="33">
        <f t="shared" si="211"/>
        <v>1</v>
      </c>
      <c r="AE1220" s="33">
        <f t="shared" si="211"/>
        <v>0</v>
      </c>
      <c r="AF1220" s="33">
        <f t="shared" si="211"/>
        <v>0</v>
      </c>
      <c r="AG1220" s="33">
        <f t="shared" si="211"/>
        <v>0</v>
      </c>
      <c r="AH1220" s="33">
        <f t="shared" si="211"/>
        <v>0</v>
      </c>
      <c r="AI1220" s="33">
        <f t="shared" si="211"/>
        <v>0</v>
      </c>
      <c r="AJ1220" s="33">
        <f t="shared" si="211"/>
        <v>0</v>
      </c>
      <c r="AK1220" s="33">
        <f t="shared" si="211"/>
        <v>0</v>
      </c>
      <c r="AL1220" s="33">
        <f t="shared" si="211"/>
        <v>0</v>
      </c>
      <c r="AM1220" s="33">
        <f t="shared" si="211"/>
        <v>0</v>
      </c>
    </row>
    <row r="1221" spans="1:39">
      <c r="A1221" s="33" t="s">
        <v>2</v>
      </c>
      <c r="B1221" s="33" t="str">
        <f t="shared" si="205"/>
        <v>1980s</v>
      </c>
      <c r="C1221" s="33" t="s">
        <v>162</v>
      </c>
      <c r="D1221" s="77">
        <v>1</v>
      </c>
      <c r="E1221" s="33">
        <f t="shared" si="209"/>
        <v>0</v>
      </c>
      <c r="F1221" s="33">
        <f t="shared" si="209"/>
        <v>0</v>
      </c>
      <c r="G1221" s="33">
        <f t="shared" si="209"/>
        <v>1</v>
      </c>
      <c r="H1221" s="33">
        <f t="shared" si="208"/>
        <v>0</v>
      </c>
      <c r="I1221" s="33">
        <f t="shared" si="208"/>
        <v>0</v>
      </c>
      <c r="J1221" s="33">
        <f t="shared" si="208"/>
        <v>0</v>
      </c>
      <c r="K1221" s="33">
        <f t="shared" si="208"/>
        <v>0</v>
      </c>
      <c r="L1221" s="33">
        <f t="shared" si="208"/>
        <v>0</v>
      </c>
      <c r="M1221" s="33">
        <f t="shared" si="208"/>
        <v>0</v>
      </c>
      <c r="N1221" s="33">
        <f t="shared" si="206"/>
        <v>0</v>
      </c>
      <c r="O1221" s="33">
        <f t="shared" si="206"/>
        <v>0</v>
      </c>
      <c r="P1221" s="33">
        <f t="shared" si="206"/>
        <v>0</v>
      </c>
      <c r="Q1221" s="36">
        <f t="shared" si="204"/>
        <v>1</v>
      </c>
      <c r="R1221" s="33" t="s">
        <v>328</v>
      </c>
      <c r="U1221" s="33" t="s">
        <v>2</v>
      </c>
      <c r="V1221" s="33" t="s">
        <v>7</v>
      </c>
      <c r="W1221" s="33" t="s">
        <v>162</v>
      </c>
      <c r="X1221" s="33">
        <v>1</v>
      </c>
      <c r="Y1221" s="33">
        <v>13.0465722262</v>
      </c>
      <c r="Z1221" s="33">
        <v>15</v>
      </c>
      <c r="AB1221" s="33">
        <f t="shared" si="211"/>
        <v>0</v>
      </c>
      <c r="AC1221" s="33">
        <f t="shared" si="211"/>
        <v>0</v>
      </c>
      <c r="AD1221" s="33">
        <f t="shared" si="211"/>
        <v>1</v>
      </c>
      <c r="AE1221" s="33">
        <f t="shared" si="211"/>
        <v>0</v>
      </c>
      <c r="AF1221" s="33">
        <f t="shared" si="211"/>
        <v>0</v>
      </c>
      <c r="AG1221" s="33">
        <f t="shared" si="211"/>
        <v>0</v>
      </c>
      <c r="AH1221" s="33">
        <f t="shared" si="211"/>
        <v>0</v>
      </c>
      <c r="AI1221" s="33">
        <f t="shared" si="211"/>
        <v>0</v>
      </c>
      <c r="AJ1221" s="33">
        <f t="shared" si="211"/>
        <v>0</v>
      </c>
      <c r="AK1221" s="33">
        <f t="shared" si="211"/>
        <v>0</v>
      </c>
      <c r="AL1221" s="33">
        <f t="shared" si="211"/>
        <v>0</v>
      </c>
      <c r="AM1221" s="33">
        <f t="shared" si="211"/>
        <v>0</v>
      </c>
    </row>
    <row r="1222" spans="1:39">
      <c r="A1222" s="33" t="s">
        <v>2</v>
      </c>
      <c r="B1222" s="33" t="str">
        <f t="shared" si="205"/>
        <v>1980s</v>
      </c>
      <c r="C1222" s="33" t="s">
        <v>162</v>
      </c>
      <c r="D1222" s="77">
        <v>2</v>
      </c>
      <c r="E1222" s="33">
        <f t="shared" si="209"/>
        <v>0</v>
      </c>
      <c r="F1222" s="33">
        <f t="shared" si="209"/>
        <v>0</v>
      </c>
      <c r="G1222" s="33">
        <f t="shared" si="209"/>
        <v>0</v>
      </c>
      <c r="H1222" s="33">
        <f t="shared" si="208"/>
        <v>1</v>
      </c>
      <c r="I1222" s="33">
        <f t="shared" si="208"/>
        <v>0</v>
      </c>
      <c r="J1222" s="33">
        <f t="shared" si="208"/>
        <v>0</v>
      </c>
      <c r="K1222" s="33">
        <f t="shared" si="208"/>
        <v>0</v>
      </c>
      <c r="L1222" s="33">
        <f t="shared" si="208"/>
        <v>0</v>
      </c>
      <c r="M1222" s="33">
        <f t="shared" si="208"/>
        <v>0</v>
      </c>
      <c r="N1222" s="33">
        <f t="shared" si="206"/>
        <v>0</v>
      </c>
      <c r="O1222" s="33">
        <f t="shared" si="206"/>
        <v>0</v>
      </c>
      <c r="P1222" s="33">
        <f t="shared" si="206"/>
        <v>0</v>
      </c>
      <c r="Q1222" s="36">
        <f t="shared" si="204"/>
        <v>1</v>
      </c>
      <c r="R1222" s="33" t="s">
        <v>328</v>
      </c>
      <c r="U1222" s="33" t="s">
        <v>2</v>
      </c>
      <c r="V1222" s="33" t="s">
        <v>7</v>
      </c>
      <c r="W1222" s="33" t="s">
        <v>162</v>
      </c>
      <c r="X1222" s="33">
        <v>2</v>
      </c>
      <c r="Y1222" s="33">
        <v>12.386892789399999</v>
      </c>
      <c r="Z1222" s="33">
        <v>10</v>
      </c>
      <c r="AB1222" s="33">
        <f t="shared" si="211"/>
        <v>0</v>
      </c>
      <c r="AC1222" s="33">
        <f t="shared" si="211"/>
        <v>0</v>
      </c>
      <c r="AD1222" s="33">
        <f t="shared" si="211"/>
        <v>0</v>
      </c>
      <c r="AE1222" s="33">
        <f t="shared" si="211"/>
        <v>1</v>
      </c>
      <c r="AF1222" s="33">
        <f t="shared" si="211"/>
        <v>0</v>
      </c>
      <c r="AG1222" s="33">
        <f t="shared" si="211"/>
        <v>0</v>
      </c>
      <c r="AH1222" s="33">
        <f t="shared" si="211"/>
        <v>0</v>
      </c>
      <c r="AI1222" s="33">
        <f t="shared" si="211"/>
        <v>0</v>
      </c>
      <c r="AJ1222" s="33">
        <f t="shared" si="211"/>
        <v>0</v>
      </c>
      <c r="AK1222" s="33">
        <f t="shared" si="211"/>
        <v>0</v>
      </c>
      <c r="AL1222" s="33">
        <f t="shared" si="211"/>
        <v>0</v>
      </c>
      <c r="AM1222" s="33">
        <f t="shared" si="211"/>
        <v>0</v>
      </c>
    </row>
    <row r="1223" spans="1:39">
      <c r="A1223" s="33" t="s">
        <v>2</v>
      </c>
      <c r="B1223" s="33" t="str">
        <f t="shared" si="205"/>
        <v>1980s</v>
      </c>
      <c r="C1223" s="33" t="s">
        <v>162</v>
      </c>
      <c r="D1223" s="77" t="s">
        <v>161</v>
      </c>
      <c r="E1223" s="33">
        <f t="shared" si="209"/>
        <v>0</v>
      </c>
      <c r="F1223" s="33">
        <f t="shared" si="209"/>
        <v>0</v>
      </c>
      <c r="G1223" s="33">
        <f t="shared" si="209"/>
        <v>1</v>
      </c>
      <c r="H1223" s="33">
        <f t="shared" si="208"/>
        <v>0</v>
      </c>
      <c r="I1223" s="33">
        <f t="shared" si="208"/>
        <v>0</v>
      </c>
      <c r="J1223" s="33">
        <f t="shared" si="208"/>
        <v>0</v>
      </c>
      <c r="K1223" s="33">
        <f t="shared" si="208"/>
        <v>0</v>
      </c>
      <c r="L1223" s="33">
        <f t="shared" si="208"/>
        <v>0</v>
      </c>
      <c r="M1223" s="33">
        <f t="shared" si="208"/>
        <v>0</v>
      </c>
      <c r="N1223" s="33">
        <f t="shared" si="206"/>
        <v>0</v>
      </c>
      <c r="O1223" s="33">
        <f t="shared" si="206"/>
        <v>0</v>
      </c>
      <c r="P1223" s="33">
        <f t="shared" si="206"/>
        <v>0</v>
      </c>
      <c r="Q1223" s="36">
        <f t="shared" si="204"/>
        <v>1</v>
      </c>
      <c r="R1223" s="33" t="s">
        <v>328</v>
      </c>
      <c r="U1223" s="33" t="s">
        <v>2</v>
      </c>
      <c r="V1223" s="33" t="s">
        <v>7</v>
      </c>
      <c r="W1223" s="33" t="s">
        <v>162</v>
      </c>
      <c r="X1223" s="33" t="s">
        <v>161</v>
      </c>
      <c r="Y1223" s="33">
        <v>12.820647381700001</v>
      </c>
      <c r="Z1223" s="33">
        <v>15</v>
      </c>
      <c r="AB1223" s="33">
        <f t="shared" si="211"/>
        <v>0</v>
      </c>
      <c r="AC1223" s="33">
        <f t="shared" si="211"/>
        <v>0</v>
      </c>
      <c r="AD1223" s="33">
        <f t="shared" si="211"/>
        <v>1</v>
      </c>
      <c r="AE1223" s="33">
        <f t="shared" si="211"/>
        <v>0</v>
      </c>
      <c r="AF1223" s="33">
        <f t="shared" si="211"/>
        <v>0</v>
      </c>
      <c r="AG1223" s="33">
        <f t="shared" si="211"/>
        <v>0</v>
      </c>
      <c r="AH1223" s="33">
        <f t="shared" si="211"/>
        <v>0</v>
      </c>
      <c r="AI1223" s="33">
        <f t="shared" si="211"/>
        <v>0</v>
      </c>
      <c r="AJ1223" s="33">
        <f t="shared" si="211"/>
        <v>0</v>
      </c>
      <c r="AK1223" s="33">
        <f t="shared" si="211"/>
        <v>0</v>
      </c>
      <c r="AL1223" s="33">
        <f t="shared" si="211"/>
        <v>0</v>
      </c>
      <c r="AM1223" s="33">
        <f t="shared" si="211"/>
        <v>0</v>
      </c>
    </row>
    <row r="1224" spans="1:39">
      <c r="A1224" s="33" t="s">
        <v>2</v>
      </c>
      <c r="B1224" s="33" t="str">
        <f t="shared" si="205"/>
        <v>1980s</v>
      </c>
      <c r="C1224" s="33" t="s">
        <v>163</v>
      </c>
      <c r="D1224" s="77">
        <v>1</v>
      </c>
      <c r="E1224" s="33">
        <f t="shared" si="209"/>
        <v>0</v>
      </c>
      <c r="F1224" s="33">
        <f t="shared" si="209"/>
        <v>0</v>
      </c>
      <c r="G1224" s="33">
        <f t="shared" si="209"/>
        <v>0</v>
      </c>
      <c r="H1224" s="33">
        <f t="shared" si="208"/>
        <v>1</v>
      </c>
      <c r="I1224" s="33">
        <f t="shared" si="208"/>
        <v>0</v>
      </c>
      <c r="J1224" s="33">
        <f t="shared" si="208"/>
        <v>0</v>
      </c>
      <c r="K1224" s="33">
        <f t="shared" si="208"/>
        <v>0</v>
      </c>
      <c r="L1224" s="33">
        <f t="shared" si="208"/>
        <v>0</v>
      </c>
      <c r="M1224" s="33">
        <f t="shared" si="208"/>
        <v>0</v>
      </c>
      <c r="N1224" s="33">
        <f t="shared" si="206"/>
        <v>0</v>
      </c>
      <c r="O1224" s="33">
        <f t="shared" si="206"/>
        <v>0</v>
      </c>
      <c r="P1224" s="33">
        <f t="shared" si="206"/>
        <v>0</v>
      </c>
      <c r="Q1224" s="36">
        <f t="shared" si="204"/>
        <v>1</v>
      </c>
      <c r="R1224" s="33" t="s">
        <v>328</v>
      </c>
      <c r="U1224" s="33" t="s">
        <v>2</v>
      </c>
      <c r="V1224" s="33" t="s">
        <v>7</v>
      </c>
      <c r="W1224" s="33" t="s">
        <v>163</v>
      </c>
      <c r="X1224" s="33">
        <v>1</v>
      </c>
      <c r="Y1224" s="33">
        <v>10.7541683683</v>
      </c>
      <c r="Z1224" s="33">
        <v>10</v>
      </c>
      <c r="AB1224" s="33">
        <f t="shared" si="211"/>
        <v>0</v>
      </c>
      <c r="AC1224" s="33">
        <f t="shared" si="211"/>
        <v>0</v>
      </c>
      <c r="AD1224" s="33">
        <f t="shared" si="211"/>
        <v>0</v>
      </c>
      <c r="AE1224" s="33">
        <f t="shared" si="211"/>
        <v>1</v>
      </c>
      <c r="AF1224" s="33">
        <f t="shared" si="211"/>
        <v>0</v>
      </c>
      <c r="AG1224" s="33">
        <f t="shared" si="211"/>
        <v>0</v>
      </c>
      <c r="AH1224" s="33">
        <f t="shared" si="211"/>
        <v>0</v>
      </c>
      <c r="AI1224" s="33">
        <f t="shared" si="211"/>
        <v>0</v>
      </c>
      <c r="AJ1224" s="33">
        <f t="shared" si="211"/>
        <v>0</v>
      </c>
      <c r="AK1224" s="33">
        <f t="shared" si="211"/>
        <v>0</v>
      </c>
      <c r="AL1224" s="33">
        <f t="shared" si="211"/>
        <v>0</v>
      </c>
      <c r="AM1224" s="33">
        <f t="shared" si="211"/>
        <v>0</v>
      </c>
    </row>
    <row r="1225" spans="1:39">
      <c r="A1225" s="33" t="s">
        <v>2</v>
      </c>
      <c r="B1225" s="33" t="str">
        <f t="shared" si="205"/>
        <v>1980s</v>
      </c>
      <c r="C1225" s="33" t="s">
        <v>163</v>
      </c>
      <c r="D1225" s="77">
        <v>2</v>
      </c>
      <c r="E1225" s="33">
        <f t="shared" si="209"/>
        <v>0</v>
      </c>
      <c r="F1225" s="33">
        <f t="shared" si="209"/>
        <v>0</v>
      </c>
      <c r="G1225" s="33">
        <f t="shared" si="209"/>
        <v>0</v>
      </c>
      <c r="H1225" s="33">
        <f t="shared" si="208"/>
        <v>1</v>
      </c>
      <c r="I1225" s="33">
        <f t="shared" si="208"/>
        <v>0</v>
      </c>
      <c r="J1225" s="33">
        <f t="shared" si="208"/>
        <v>0</v>
      </c>
      <c r="K1225" s="33">
        <f t="shared" si="208"/>
        <v>0</v>
      </c>
      <c r="L1225" s="33">
        <f t="shared" si="208"/>
        <v>0</v>
      </c>
      <c r="M1225" s="33">
        <f t="shared" si="208"/>
        <v>0</v>
      </c>
      <c r="N1225" s="33">
        <f t="shared" si="206"/>
        <v>0</v>
      </c>
      <c r="O1225" s="33">
        <f t="shared" si="206"/>
        <v>0</v>
      </c>
      <c r="P1225" s="33">
        <f t="shared" si="206"/>
        <v>0</v>
      </c>
      <c r="Q1225" s="36">
        <f t="shared" si="204"/>
        <v>1</v>
      </c>
      <c r="R1225" s="33" t="s">
        <v>328</v>
      </c>
      <c r="U1225" s="33" t="s">
        <v>2</v>
      </c>
      <c r="V1225" s="33" t="s">
        <v>7</v>
      </c>
      <c r="W1225" s="33" t="s">
        <v>163</v>
      </c>
      <c r="X1225" s="33">
        <v>2</v>
      </c>
      <c r="Y1225" s="33">
        <v>10.2104007326</v>
      </c>
      <c r="Z1225" s="33">
        <v>10</v>
      </c>
      <c r="AB1225" s="33">
        <f t="shared" si="211"/>
        <v>0</v>
      </c>
      <c r="AC1225" s="33">
        <f t="shared" si="211"/>
        <v>0</v>
      </c>
      <c r="AD1225" s="33">
        <f t="shared" si="211"/>
        <v>0</v>
      </c>
      <c r="AE1225" s="33">
        <f t="shared" si="211"/>
        <v>1</v>
      </c>
      <c r="AF1225" s="33">
        <f t="shared" si="211"/>
        <v>0</v>
      </c>
      <c r="AG1225" s="33">
        <f t="shared" si="211"/>
        <v>0</v>
      </c>
      <c r="AH1225" s="33">
        <f t="shared" si="211"/>
        <v>0</v>
      </c>
      <c r="AI1225" s="33">
        <f t="shared" si="211"/>
        <v>0</v>
      </c>
      <c r="AJ1225" s="33">
        <f t="shared" si="211"/>
        <v>0</v>
      </c>
      <c r="AK1225" s="33">
        <f t="shared" si="211"/>
        <v>0</v>
      </c>
      <c r="AL1225" s="33">
        <f t="shared" si="211"/>
        <v>0</v>
      </c>
      <c r="AM1225" s="33">
        <f t="shared" si="211"/>
        <v>0</v>
      </c>
    </row>
    <row r="1226" spans="1:39">
      <c r="A1226" s="33" t="s">
        <v>2</v>
      </c>
      <c r="B1226" s="33" t="str">
        <f t="shared" si="205"/>
        <v>1980s</v>
      </c>
      <c r="C1226" s="33" t="s">
        <v>163</v>
      </c>
      <c r="D1226" s="77" t="s">
        <v>161</v>
      </c>
      <c r="E1226" s="33">
        <f t="shared" si="209"/>
        <v>0</v>
      </c>
      <c r="F1226" s="33">
        <f t="shared" si="209"/>
        <v>0</v>
      </c>
      <c r="G1226" s="33">
        <f t="shared" si="209"/>
        <v>0</v>
      </c>
      <c r="H1226" s="33">
        <f t="shared" si="208"/>
        <v>1</v>
      </c>
      <c r="I1226" s="33">
        <f t="shared" si="208"/>
        <v>0</v>
      </c>
      <c r="J1226" s="33">
        <f t="shared" si="208"/>
        <v>0</v>
      </c>
      <c r="K1226" s="33">
        <f t="shared" si="208"/>
        <v>0</v>
      </c>
      <c r="L1226" s="33">
        <f t="shared" si="208"/>
        <v>0</v>
      </c>
      <c r="M1226" s="33">
        <f t="shared" si="208"/>
        <v>0</v>
      </c>
      <c r="N1226" s="33">
        <f t="shared" si="206"/>
        <v>0</v>
      </c>
      <c r="O1226" s="33">
        <f t="shared" si="206"/>
        <v>0</v>
      </c>
      <c r="P1226" s="33">
        <f t="shared" si="206"/>
        <v>0</v>
      </c>
      <c r="Q1226" s="36">
        <f t="shared" si="204"/>
        <v>1</v>
      </c>
      <c r="R1226" s="33" t="s">
        <v>328</v>
      </c>
      <c r="U1226" s="33" t="s">
        <v>2</v>
      </c>
      <c r="V1226" s="33" t="s">
        <v>7</v>
      </c>
      <c r="W1226" s="33" t="s">
        <v>163</v>
      </c>
      <c r="X1226" s="33" t="s">
        <v>161</v>
      </c>
      <c r="Y1226" s="33">
        <v>10.5679406163</v>
      </c>
      <c r="Z1226" s="33">
        <v>10</v>
      </c>
      <c r="AB1226" s="33">
        <f t="shared" si="211"/>
        <v>0</v>
      </c>
      <c r="AC1226" s="33">
        <f t="shared" si="211"/>
        <v>0</v>
      </c>
      <c r="AD1226" s="33">
        <f t="shared" si="211"/>
        <v>0</v>
      </c>
      <c r="AE1226" s="33">
        <f t="shared" si="211"/>
        <v>1</v>
      </c>
      <c r="AF1226" s="33">
        <f t="shared" si="211"/>
        <v>0</v>
      </c>
      <c r="AG1226" s="33">
        <f t="shared" si="211"/>
        <v>0</v>
      </c>
      <c r="AH1226" s="33">
        <f t="shared" si="211"/>
        <v>0</v>
      </c>
      <c r="AI1226" s="33">
        <f t="shared" si="211"/>
        <v>0</v>
      </c>
      <c r="AJ1226" s="33">
        <f t="shared" si="211"/>
        <v>0</v>
      </c>
      <c r="AK1226" s="33">
        <f t="shared" si="211"/>
        <v>0</v>
      </c>
      <c r="AL1226" s="33">
        <f t="shared" si="211"/>
        <v>0</v>
      </c>
      <c r="AM1226" s="33">
        <f t="shared" si="211"/>
        <v>0</v>
      </c>
    </row>
    <row r="1227" spans="1:39">
      <c r="A1227" s="33" t="s">
        <v>2</v>
      </c>
      <c r="B1227" s="33" t="str">
        <f t="shared" si="205"/>
        <v>1980s</v>
      </c>
      <c r="C1227" s="33" t="s">
        <v>164</v>
      </c>
      <c r="D1227" s="77">
        <v>1</v>
      </c>
      <c r="E1227" s="33">
        <f t="shared" si="209"/>
        <v>0</v>
      </c>
      <c r="F1227" s="33">
        <f t="shared" si="209"/>
        <v>0</v>
      </c>
      <c r="G1227" s="33">
        <f t="shared" si="209"/>
        <v>0</v>
      </c>
      <c r="H1227" s="33">
        <f t="shared" si="208"/>
        <v>0</v>
      </c>
      <c r="I1227" s="33">
        <f t="shared" si="208"/>
        <v>1</v>
      </c>
      <c r="J1227" s="33">
        <f t="shared" si="208"/>
        <v>0</v>
      </c>
      <c r="K1227" s="33">
        <f t="shared" si="208"/>
        <v>0</v>
      </c>
      <c r="L1227" s="33">
        <f t="shared" si="208"/>
        <v>0</v>
      </c>
      <c r="M1227" s="33">
        <f t="shared" si="208"/>
        <v>0</v>
      </c>
      <c r="N1227" s="33">
        <f t="shared" si="206"/>
        <v>0</v>
      </c>
      <c r="O1227" s="33">
        <f t="shared" si="206"/>
        <v>0</v>
      </c>
      <c r="P1227" s="33">
        <f t="shared" si="206"/>
        <v>0</v>
      </c>
      <c r="Q1227" s="36">
        <f t="shared" si="204"/>
        <v>1</v>
      </c>
      <c r="R1227" s="33" t="s">
        <v>328</v>
      </c>
      <c r="U1227" s="33" t="s">
        <v>2</v>
      </c>
      <c r="V1227" s="33" t="s">
        <v>7</v>
      </c>
      <c r="W1227" s="33" t="s">
        <v>164</v>
      </c>
      <c r="X1227" s="33">
        <v>1</v>
      </c>
      <c r="Y1227" s="33">
        <v>8.8645611497699992</v>
      </c>
      <c r="Z1227" s="33">
        <v>8</v>
      </c>
      <c r="AB1227" s="33">
        <f t="shared" si="211"/>
        <v>0</v>
      </c>
      <c r="AC1227" s="33">
        <f t="shared" si="211"/>
        <v>0</v>
      </c>
      <c r="AD1227" s="33">
        <f t="shared" si="211"/>
        <v>0</v>
      </c>
      <c r="AE1227" s="33">
        <f t="shared" si="211"/>
        <v>0</v>
      </c>
      <c r="AF1227" s="33">
        <f t="shared" si="211"/>
        <v>1</v>
      </c>
      <c r="AG1227" s="33">
        <f t="shared" si="211"/>
        <v>0</v>
      </c>
      <c r="AH1227" s="33">
        <f t="shared" si="211"/>
        <v>0</v>
      </c>
      <c r="AI1227" s="33">
        <f t="shared" si="211"/>
        <v>0</v>
      </c>
      <c r="AJ1227" s="33">
        <f t="shared" si="211"/>
        <v>0</v>
      </c>
      <c r="AK1227" s="33">
        <f t="shared" si="211"/>
        <v>0</v>
      </c>
      <c r="AL1227" s="33">
        <f t="shared" si="211"/>
        <v>0</v>
      </c>
      <c r="AM1227" s="33">
        <f t="shared" si="211"/>
        <v>0</v>
      </c>
    </row>
    <row r="1228" spans="1:39">
      <c r="A1228" s="33" t="s">
        <v>2</v>
      </c>
      <c r="B1228" s="33" t="str">
        <f t="shared" si="205"/>
        <v>1980s</v>
      </c>
      <c r="C1228" s="33" t="s">
        <v>164</v>
      </c>
      <c r="D1228" s="77">
        <v>2</v>
      </c>
      <c r="E1228" s="33">
        <f t="shared" si="209"/>
        <v>0</v>
      </c>
      <c r="F1228" s="33">
        <f t="shared" si="209"/>
        <v>0</v>
      </c>
      <c r="G1228" s="33">
        <f t="shared" si="209"/>
        <v>0</v>
      </c>
      <c r="H1228" s="33">
        <f t="shared" si="208"/>
        <v>0</v>
      </c>
      <c r="I1228" s="33">
        <f t="shared" si="208"/>
        <v>1</v>
      </c>
      <c r="J1228" s="33">
        <f t="shared" si="208"/>
        <v>0</v>
      </c>
      <c r="K1228" s="33">
        <f t="shared" si="208"/>
        <v>0</v>
      </c>
      <c r="L1228" s="33">
        <f t="shared" si="208"/>
        <v>0</v>
      </c>
      <c r="M1228" s="33">
        <f t="shared" si="208"/>
        <v>0</v>
      </c>
      <c r="N1228" s="33">
        <f t="shared" si="206"/>
        <v>0</v>
      </c>
      <c r="O1228" s="33">
        <f t="shared" si="206"/>
        <v>0</v>
      </c>
      <c r="P1228" s="33">
        <f t="shared" si="206"/>
        <v>0</v>
      </c>
      <c r="Q1228" s="36">
        <f t="shared" si="204"/>
        <v>1</v>
      </c>
      <c r="R1228" s="33" t="s">
        <v>328</v>
      </c>
      <c r="U1228" s="33" t="s">
        <v>2</v>
      </c>
      <c r="V1228" s="33" t="s">
        <v>7</v>
      </c>
      <c r="W1228" s="33" t="s">
        <v>164</v>
      </c>
      <c r="X1228" s="33">
        <v>2</v>
      </c>
      <c r="Y1228" s="33">
        <v>8.4163385357399996</v>
      </c>
      <c r="Z1228" s="33">
        <v>8</v>
      </c>
      <c r="AB1228" s="33">
        <f t="shared" si="211"/>
        <v>0</v>
      </c>
      <c r="AC1228" s="33">
        <f t="shared" si="211"/>
        <v>0</v>
      </c>
      <c r="AD1228" s="33">
        <f t="shared" si="211"/>
        <v>0</v>
      </c>
      <c r="AE1228" s="33">
        <f t="shared" si="211"/>
        <v>0</v>
      </c>
      <c r="AF1228" s="33">
        <f t="shared" si="211"/>
        <v>1</v>
      </c>
      <c r="AG1228" s="33">
        <f t="shared" si="211"/>
        <v>0</v>
      </c>
      <c r="AH1228" s="33">
        <f t="shared" si="211"/>
        <v>0</v>
      </c>
      <c r="AI1228" s="33">
        <f t="shared" si="211"/>
        <v>0</v>
      </c>
      <c r="AJ1228" s="33">
        <f t="shared" si="211"/>
        <v>0</v>
      </c>
      <c r="AK1228" s="33">
        <f t="shared" si="211"/>
        <v>0</v>
      </c>
      <c r="AL1228" s="33">
        <f t="shared" si="211"/>
        <v>0</v>
      </c>
      <c r="AM1228" s="33">
        <f t="shared" si="211"/>
        <v>0</v>
      </c>
    </row>
    <row r="1229" spans="1:39">
      <c r="A1229" s="33" t="s">
        <v>2</v>
      </c>
      <c r="B1229" s="33" t="str">
        <f t="shared" si="205"/>
        <v>1980s</v>
      </c>
      <c r="C1229" s="33" t="s">
        <v>164</v>
      </c>
      <c r="D1229" s="77" t="s">
        <v>161</v>
      </c>
      <c r="E1229" s="33">
        <f t="shared" si="209"/>
        <v>0</v>
      </c>
      <c r="F1229" s="33">
        <f t="shared" si="209"/>
        <v>0</v>
      </c>
      <c r="G1229" s="33">
        <f t="shared" si="209"/>
        <v>0</v>
      </c>
      <c r="H1229" s="33">
        <f t="shared" si="208"/>
        <v>0</v>
      </c>
      <c r="I1229" s="33">
        <f t="shared" si="208"/>
        <v>1</v>
      </c>
      <c r="J1229" s="33">
        <f t="shared" si="208"/>
        <v>0</v>
      </c>
      <c r="K1229" s="33">
        <f t="shared" si="208"/>
        <v>0</v>
      </c>
      <c r="L1229" s="33">
        <f t="shared" si="208"/>
        <v>0</v>
      </c>
      <c r="M1229" s="33">
        <f t="shared" si="208"/>
        <v>0</v>
      </c>
      <c r="N1229" s="33">
        <f t="shared" si="206"/>
        <v>0</v>
      </c>
      <c r="O1229" s="33">
        <f t="shared" si="206"/>
        <v>0</v>
      </c>
      <c r="P1229" s="33">
        <f t="shared" si="206"/>
        <v>0</v>
      </c>
      <c r="Q1229" s="36">
        <f t="shared" si="204"/>
        <v>1</v>
      </c>
      <c r="R1229" s="33" t="s">
        <v>328</v>
      </c>
      <c r="U1229" s="33" t="s">
        <v>2</v>
      </c>
      <c r="V1229" s="33" t="s">
        <v>7</v>
      </c>
      <c r="W1229" s="33" t="s">
        <v>164</v>
      </c>
      <c r="X1229" s="33" t="s">
        <v>161</v>
      </c>
      <c r="Y1229" s="33">
        <v>8.7110553426500008</v>
      </c>
      <c r="Z1229" s="33">
        <v>8</v>
      </c>
      <c r="AB1229" s="33">
        <f t="shared" ref="AB1229:AM1241" si="212">IF(AB$2=$Z1229,1,0)</f>
        <v>0</v>
      </c>
      <c r="AC1229" s="33">
        <f t="shared" si="212"/>
        <v>0</v>
      </c>
      <c r="AD1229" s="33">
        <f t="shared" si="212"/>
        <v>0</v>
      </c>
      <c r="AE1229" s="33">
        <f t="shared" si="212"/>
        <v>0</v>
      </c>
      <c r="AF1229" s="33">
        <f t="shared" si="212"/>
        <v>1</v>
      </c>
      <c r="AG1229" s="33">
        <f t="shared" si="212"/>
        <v>0</v>
      </c>
      <c r="AH1229" s="33">
        <f t="shared" si="212"/>
        <v>0</v>
      </c>
      <c r="AI1229" s="33">
        <f t="shared" si="212"/>
        <v>0</v>
      </c>
      <c r="AJ1229" s="33">
        <f t="shared" si="212"/>
        <v>0</v>
      </c>
      <c r="AK1229" s="33">
        <f t="shared" si="212"/>
        <v>0</v>
      </c>
      <c r="AL1229" s="33">
        <f t="shared" si="212"/>
        <v>0</v>
      </c>
      <c r="AM1229" s="33">
        <f t="shared" si="212"/>
        <v>0</v>
      </c>
    </row>
    <row r="1230" spans="1:39">
      <c r="A1230" s="33" t="s">
        <v>2</v>
      </c>
      <c r="B1230" s="33" t="str">
        <f t="shared" si="205"/>
        <v>1980s</v>
      </c>
      <c r="C1230" s="33" t="s">
        <v>165</v>
      </c>
      <c r="D1230" s="77">
        <v>1</v>
      </c>
      <c r="E1230" s="33">
        <f t="shared" si="209"/>
        <v>0</v>
      </c>
      <c r="F1230" s="33">
        <f t="shared" si="209"/>
        <v>0</v>
      </c>
      <c r="G1230" s="33">
        <f t="shared" si="209"/>
        <v>0</v>
      </c>
      <c r="H1230" s="33">
        <f t="shared" si="208"/>
        <v>0</v>
      </c>
      <c r="I1230" s="33">
        <f t="shared" si="208"/>
        <v>0</v>
      </c>
      <c r="J1230" s="33">
        <f t="shared" si="208"/>
        <v>1</v>
      </c>
      <c r="K1230" s="33">
        <f t="shared" si="208"/>
        <v>0</v>
      </c>
      <c r="L1230" s="33">
        <f t="shared" si="208"/>
        <v>0</v>
      </c>
      <c r="M1230" s="33">
        <f t="shared" si="208"/>
        <v>0</v>
      </c>
      <c r="N1230" s="33">
        <f t="shared" si="206"/>
        <v>0</v>
      </c>
      <c r="O1230" s="33">
        <f t="shared" si="206"/>
        <v>0</v>
      </c>
      <c r="P1230" s="33">
        <f t="shared" si="206"/>
        <v>0</v>
      </c>
      <c r="Q1230" s="36">
        <f t="shared" ref="Q1230:Q1262" si="213">SUM(AB1230:AM1230)</f>
        <v>1</v>
      </c>
      <c r="R1230" s="33" t="s">
        <v>328</v>
      </c>
      <c r="U1230" s="33" t="s">
        <v>2</v>
      </c>
      <c r="V1230" s="33" t="s">
        <v>7</v>
      </c>
      <c r="W1230" s="33" t="s">
        <v>165</v>
      </c>
      <c r="X1230" s="33">
        <v>1</v>
      </c>
      <c r="Y1230" s="33">
        <v>7.3069754616699996</v>
      </c>
      <c r="Z1230" s="33">
        <v>7</v>
      </c>
      <c r="AB1230" s="33">
        <f t="shared" si="212"/>
        <v>0</v>
      </c>
      <c r="AC1230" s="33">
        <f t="shared" si="212"/>
        <v>0</v>
      </c>
      <c r="AD1230" s="33">
        <f t="shared" si="212"/>
        <v>0</v>
      </c>
      <c r="AE1230" s="33">
        <f t="shared" si="212"/>
        <v>0</v>
      </c>
      <c r="AF1230" s="33">
        <f t="shared" si="212"/>
        <v>0</v>
      </c>
      <c r="AG1230" s="33">
        <f t="shared" si="212"/>
        <v>1</v>
      </c>
      <c r="AH1230" s="33">
        <f t="shared" si="212"/>
        <v>0</v>
      </c>
      <c r="AI1230" s="33">
        <f t="shared" si="212"/>
        <v>0</v>
      </c>
      <c r="AJ1230" s="33">
        <f t="shared" si="212"/>
        <v>0</v>
      </c>
      <c r="AK1230" s="33">
        <f t="shared" si="212"/>
        <v>0</v>
      </c>
      <c r="AL1230" s="33">
        <f t="shared" si="212"/>
        <v>0</v>
      </c>
      <c r="AM1230" s="33">
        <f t="shared" si="212"/>
        <v>0</v>
      </c>
    </row>
    <row r="1231" spans="1:39">
      <c r="A1231" s="33" t="s">
        <v>2</v>
      </c>
      <c r="B1231" s="33" t="str">
        <f t="shared" ref="B1231:B1262" si="214">V1231</f>
        <v>1980s</v>
      </c>
      <c r="C1231" s="33" t="s">
        <v>165</v>
      </c>
      <c r="D1231" s="77">
        <v>2</v>
      </c>
      <c r="E1231" s="33">
        <f t="shared" si="209"/>
        <v>0</v>
      </c>
      <c r="F1231" s="33">
        <f t="shared" si="209"/>
        <v>0</v>
      </c>
      <c r="G1231" s="33">
        <f t="shared" si="209"/>
        <v>0</v>
      </c>
      <c r="H1231" s="33">
        <f t="shared" si="208"/>
        <v>0</v>
      </c>
      <c r="I1231" s="33">
        <f t="shared" si="208"/>
        <v>0</v>
      </c>
      <c r="J1231" s="33">
        <f t="shared" si="208"/>
        <v>1</v>
      </c>
      <c r="K1231" s="33">
        <f t="shared" si="208"/>
        <v>0</v>
      </c>
      <c r="L1231" s="33">
        <f t="shared" si="208"/>
        <v>0</v>
      </c>
      <c r="M1231" s="33">
        <f t="shared" si="208"/>
        <v>0</v>
      </c>
      <c r="N1231" s="33">
        <f t="shared" si="206"/>
        <v>0</v>
      </c>
      <c r="O1231" s="33">
        <f t="shared" si="206"/>
        <v>0</v>
      </c>
      <c r="P1231" s="33">
        <f t="shared" si="206"/>
        <v>0</v>
      </c>
      <c r="Q1231" s="36">
        <f t="shared" si="213"/>
        <v>1</v>
      </c>
      <c r="R1231" s="33" t="s">
        <v>328</v>
      </c>
      <c r="U1231" s="33" t="s">
        <v>2</v>
      </c>
      <c r="V1231" s="33" t="s">
        <v>7</v>
      </c>
      <c r="W1231" s="33" t="s">
        <v>165</v>
      </c>
      <c r="X1231" s="33">
        <v>2</v>
      </c>
      <c r="Y1231" s="33">
        <v>6.9375097219999997</v>
      </c>
      <c r="Z1231" s="33">
        <v>7</v>
      </c>
      <c r="AB1231" s="33">
        <f t="shared" si="212"/>
        <v>0</v>
      </c>
      <c r="AC1231" s="33">
        <f t="shared" si="212"/>
        <v>0</v>
      </c>
      <c r="AD1231" s="33">
        <f t="shared" si="212"/>
        <v>0</v>
      </c>
      <c r="AE1231" s="33">
        <f t="shared" si="212"/>
        <v>0</v>
      </c>
      <c r="AF1231" s="33">
        <f t="shared" si="212"/>
        <v>0</v>
      </c>
      <c r="AG1231" s="33">
        <f t="shared" si="212"/>
        <v>1</v>
      </c>
      <c r="AH1231" s="33">
        <f t="shared" si="212"/>
        <v>0</v>
      </c>
      <c r="AI1231" s="33">
        <f t="shared" si="212"/>
        <v>0</v>
      </c>
      <c r="AJ1231" s="33">
        <f t="shared" si="212"/>
        <v>0</v>
      </c>
      <c r="AK1231" s="33">
        <f t="shared" si="212"/>
        <v>0</v>
      </c>
      <c r="AL1231" s="33">
        <f t="shared" si="212"/>
        <v>0</v>
      </c>
      <c r="AM1231" s="33">
        <f t="shared" si="212"/>
        <v>0</v>
      </c>
    </row>
    <row r="1232" spans="1:39">
      <c r="A1232" s="33" t="s">
        <v>2</v>
      </c>
      <c r="B1232" s="33" t="str">
        <f t="shared" si="214"/>
        <v>1980s</v>
      </c>
      <c r="C1232" s="33" t="s">
        <v>165</v>
      </c>
      <c r="D1232" s="77" t="s">
        <v>161</v>
      </c>
      <c r="E1232" s="33">
        <f t="shared" si="209"/>
        <v>0</v>
      </c>
      <c r="F1232" s="33">
        <f t="shared" si="209"/>
        <v>0</v>
      </c>
      <c r="G1232" s="33">
        <f t="shared" si="209"/>
        <v>0</v>
      </c>
      <c r="H1232" s="33">
        <f t="shared" si="208"/>
        <v>0</v>
      </c>
      <c r="I1232" s="33">
        <f t="shared" si="208"/>
        <v>0</v>
      </c>
      <c r="J1232" s="33">
        <f t="shared" si="208"/>
        <v>1</v>
      </c>
      <c r="K1232" s="33">
        <f t="shared" si="208"/>
        <v>0</v>
      </c>
      <c r="L1232" s="33">
        <f t="shared" si="208"/>
        <v>0</v>
      </c>
      <c r="M1232" s="33">
        <f t="shared" si="208"/>
        <v>0</v>
      </c>
      <c r="N1232" s="33">
        <f t="shared" si="206"/>
        <v>0</v>
      </c>
      <c r="O1232" s="33">
        <f t="shared" si="206"/>
        <v>0</v>
      </c>
      <c r="P1232" s="33">
        <f t="shared" si="206"/>
        <v>0</v>
      </c>
      <c r="Q1232" s="36">
        <f t="shared" si="213"/>
        <v>1</v>
      </c>
      <c r="R1232" s="33" t="s">
        <v>328</v>
      </c>
      <c r="U1232" s="33" t="s">
        <v>2</v>
      </c>
      <c r="V1232" s="33" t="s">
        <v>7</v>
      </c>
      <c r="W1232" s="33" t="s">
        <v>165</v>
      </c>
      <c r="X1232" s="33" t="s">
        <v>161</v>
      </c>
      <c r="Y1232" s="33">
        <v>7.1804420499399999</v>
      </c>
      <c r="Z1232" s="33">
        <v>7</v>
      </c>
      <c r="AB1232" s="33">
        <f t="shared" si="212"/>
        <v>0</v>
      </c>
      <c r="AC1232" s="33">
        <f t="shared" si="212"/>
        <v>0</v>
      </c>
      <c r="AD1232" s="33">
        <f t="shared" si="212"/>
        <v>0</v>
      </c>
      <c r="AE1232" s="33">
        <f t="shared" si="212"/>
        <v>0</v>
      </c>
      <c r="AF1232" s="33">
        <f t="shared" si="212"/>
        <v>0</v>
      </c>
      <c r="AG1232" s="33">
        <f t="shared" si="212"/>
        <v>1</v>
      </c>
      <c r="AH1232" s="33">
        <f t="shared" si="212"/>
        <v>0</v>
      </c>
      <c r="AI1232" s="33">
        <f t="shared" si="212"/>
        <v>0</v>
      </c>
      <c r="AJ1232" s="33">
        <f t="shared" si="212"/>
        <v>0</v>
      </c>
      <c r="AK1232" s="33">
        <f t="shared" si="212"/>
        <v>0</v>
      </c>
      <c r="AL1232" s="33">
        <f t="shared" si="212"/>
        <v>0</v>
      </c>
      <c r="AM1232" s="33">
        <f t="shared" si="212"/>
        <v>0</v>
      </c>
    </row>
    <row r="1233" spans="1:39">
      <c r="A1233" s="33" t="s">
        <v>2</v>
      </c>
      <c r="B1233" s="33" t="str">
        <f t="shared" si="214"/>
        <v>1990s</v>
      </c>
      <c r="C1233" s="33" t="s">
        <v>311</v>
      </c>
      <c r="D1233" s="77">
        <v>1</v>
      </c>
      <c r="E1233" s="33">
        <f t="shared" si="209"/>
        <v>0</v>
      </c>
      <c r="F1233" s="33">
        <f t="shared" si="209"/>
        <v>0</v>
      </c>
      <c r="G1233" s="33">
        <f t="shared" si="209"/>
        <v>0</v>
      </c>
      <c r="H1233" s="33">
        <f t="shared" si="209"/>
        <v>1</v>
      </c>
      <c r="I1233" s="33">
        <f t="shared" si="209"/>
        <v>0</v>
      </c>
      <c r="J1233" s="33">
        <f t="shared" si="209"/>
        <v>0</v>
      </c>
      <c r="K1233" s="33">
        <f t="shared" ref="K1233:P1262" si="215">AH1233</f>
        <v>0</v>
      </c>
      <c r="L1233" s="33">
        <f t="shared" si="215"/>
        <v>0</v>
      </c>
      <c r="M1233" s="33">
        <f t="shared" si="215"/>
        <v>0</v>
      </c>
      <c r="N1233" s="33">
        <f t="shared" si="206"/>
        <v>0</v>
      </c>
      <c r="O1233" s="33">
        <f t="shared" si="206"/>
        <v>0</v>
      </c>
      <c r="P1233" s="33">
        <f t="shared" si="206"/>
        <v>0</v>
      </c>
      <c r="Q1233" s="36">
        <f t="shared" si="213"/>
        <v>1</v>
      </c>
      <c r="R1233" s="33" t="s">
        <v>328</v>
      </c>
      <c r="U1233" s="33" t="s">
        <v>2</v>
      </c>
      <c r="V1233" s="33" t="s">
        <v>8</v>
      </c>
      <c r="W1233" s="33" t="s">
        <v>311</v>
      </c>
      <c r="X1233" s="33">
        <v>1</v>
      </c>
      <c r="Y1233" s="33">
        <v>12.1917248987</v>
      </c>
      <c r="Z1233" s="33">
        <v>10</v>
      </c>
      <c r="AB1233" s="33">
        <f t="shared" si="212"/>
        <v>0</v>
      </c>
      <c r="AC1233" s="33">
        <f t="shared" si="212"/>
        <v>0</v>
      </c>
      <c r="AD1233" s="33">
        <f t="shared" si="212"/>
        <v>0</v>
      </c>
      <c r="AE1233" s="33">
        <f t="shared" si="212"/>
        <v>1</v>
      </c>
      <c r="AF1233" s="33">
        <f t="shared" si="212"/>
        <v>0</v>
      </c>
      <c r="AG1233" s="33">
        <f t="shared" si="212"/>
        <v>0</v>
      </c>
      <c r="AH1233" s="33">
        <f t="shared" si="212"/>
        <v>0</v>
      </c>
      <c r="AI1233" s="33">
        <f t="shared" si="212"/>
        <v>0</v>
      </c>
      <c r="AJ1233" s="33">
        <f t="shared" si="212"/>
        <v>0</v>
      </c>
      <c r="AK1233" s="33">
        <f t="shared" si="212"/>
        <v>0</v>
      </c>
      <c r="AL1233" s="33">
        <f t="shared" si="212"/>
        <v>0</v>
      </c>
      <c r="AM1233" s="33">
        <f t="shared" si="212"/>
        <v>0</v>
      </c>
    </row>
    <row r="1234" spans="1:39">
      <c r="A1234" s="33" t="s">
        <v>2</v>
      </c>
      <c r="B1234" s="33" t="str">
        <f t="shared" si="214"/>
        <v>1990s</v>
      </c>
      <c r="C1234" s="33" t="s">
        <v>311</v>
      </c>
      <c r="D1234" s="77">
        <v>2</v>
      </c>
      <c r="E1234" s="33">
        <f t="shared" si="209"/>
        <v>0</v>
      </c>
      <c r="F1234" s="33">
        <f t="shared" si="209"/>
        <v>0</v>
      </c>
      <c r="G1234" s="33">
        <f t="shared" si="209"/>
        <v>0</v>
      </c>
      <c r="H1234" s="33">
        <f t="shared" si="209"/>
        <v>1</v>
      </c>
      <c r="I1234" s="33">
        <f t="shared" si="209"/>
        <v>0</v>
      </c>
      <c r="J1234" s="33">
        <f t="shared" si="209"/>
        <v>0</v>
      </c>
      <c r="K1234" s="33">
        <f t="shared" si="215"/>
        <v>0</v>
      </c>
      <c r="L1234" s="33">
        <f t="shared" si="215"/>
        <v>0</v>
      </c>
      <c r="M1234" s="33">
        <f t="shared" si="215"/>
        <v>0</v>
      </c>
      <c r="N1234" s="33">
        <f t="shared" si="206"/>
        <v>0</v>
      </c>
      <c r="O1234" s="33">
        <f t="shared" si="206"/>
        <v>0</v>
      </c>
      <c r="P1234" s="33">
        <f t="shared" si="206"/>
        <v>0</v>
      </c>
      <c r="Q1234" s="36">
        <f t="shared" si="213"/>
        <v>1</v>
      </c>
      <c r="R1234" s="33" t="s">
        <v>328</v>
      </c>
      <c r="U1234" s="33" t="s">
        <v>2</v>
      </c>
      <c r="V1234" s="33" t="s">
        <v>8</v>
      </c>
      <c r="W1234" s="33" t="s">
        <v>311</v>
      </c>
      <c r="X1234" s="33">
        <v>2</v>
      </c>
      <c r="Y1234" s="33">
        <v>11.575269474600001</v>
      </c>
      <c r="Z1234" s="33">
        <v>10</v>
      </c>
      <c r="AB1234" s="33">
        <f t="shared" si="212"/>
        <v>0</v>
      </c>
      <c r="AC1234" s="33">
        <f t="shared" si="212"/>
        <v>0</v>
      </c>
      <c r="AD1234" s="33">
        <f t="shared" si="212"/>
        <v>0</v>
      </c>
      <c r="AE1234" s="33">
        <f t="shared" si="212"/>
        <v>1</v>
      </c>
      <c r="AF1234" s="33">
        <f t="shared" si="212"/>
        <v>0</v>
      </c>
      <c r="AG1234" s="33">
        <f t="shared" si="212"/>
        <v>0</v>
      </c>
      <c r="AH1234" s="33">
        <f t="shared" si="212"/>
        <v>0</v>
      </c>
      <c r="AI1234" s="33">
        <f t="shared" si="212"/>
        <v>0</v>
      </c>
      <c r="AJ1234" s="33">
        <f t="shared" si="212"/>
        <v>0</v>
      </c>
      <c r="AK1234" s="33">
        <f t="shared" si="212"/>
        <v>0</v>
      </c>
      <c r="AL1234" s="33">
        <f t="shared" si="212"/>
        <v>0</v>
      </c>
      <c r="AM1234" s="33">
        <f t="shared" si="212"/>
        <v>0</v>
      </c>
    </row>
    <row r="1235" spans="1:39">
      <c r="A1235" s="33" t="s">
        <v>2</v>
      </c>
      <c r="B1235" s="33" t="str">
        <f t="shared" si="214"/>
        <v>1990s</v>
      </c>
      <c r="C1235" s="33" t="s">
        <v>311</v>
      </c>
      <c r="D1235" s="77" t="s">
        <v>161</v>
      </c>
      <c r="E1235" s="33">
        <f t="shared" si="209"/>
        <v>0</v>
      </c>
      <c r="F1235" s="33">
        <f t="shared" si="209"/>
        <v>0</v>
      </c>
      <c r="G1235" s="33">
        <f t="shared" si="209"/>
        <v>0</v>
      </c>
      <c r="H1235" s="33">
        <f t="shared" si="209"/>
        <v>1</v>
      </c>
      <c r="I1235" s="33">
        <f t="shared" si="209"/>
        <v>0</v>
      </c>
      <c r="J1235" s="33">
        <f t="shared" si="209"/>
        <v>0</v>
      </c>
      <c r="K1235" s="33">
        <f t="shared" si="215"/>
        <v>0</v>
      </c>
      <c r="L1235" s="33">
        <f t="shared" si="215"/>
        <v>0</v>
      </c>
      <c r="M1235" s="33">
        <f t="shared" si="215"/>
        <v>0</v>
      </c>
      <c r="N1235" s="33">
        <f t="shared" si="206"/>
        <v>0</v>
      </c>
      <c r="O1235" s="33">
        <f t="shared" si="206"/>
        <v>0</v>
      </c>
      <c r="P1235" s="33">
        <f t="shared" si="206"/>
        <v>0</v>
      </c>
      <c r="Q1235" s="36">
        <f t="shared" si="213"/>
        <v>1</v>
      </c>
      <c r="R1235" s="33" t="s">
        <v>328</v>
      </c>
      <c r="U1235" s="33" t="s">
        <v>2</v>
      </c>
      <c r="V1235" s="33" t="s">
        <v>8</v>
      </c>
      <c r="W1235" s="33" t="s">
        <v>311</v>
      </c>
      <c r="X1235" s="33" t="s">
        <v>161</v>
      </c>
      <c r="Y1235" s="33">
        <v>11.9806032719</v>
      </c>
      <c r="Z1235" s="33">
        <v>10</v>
      </c>
      <c r="AB1235" s="33">
        <f t="shared" si="212"/>
        <v>0</v>
      </c>
      <c r="AC1235" s="33">
        <f t="shared" si="212"/>
        <v>0</v>
      </c>
      <c r="AD1235" s="33">
        <f t="shared" si="212"/>
        <v>0</v>
      </c>
      <c r="AE1235" s="33">
        <f t="shared" si="212"/>
        <v>1</v>
      </c>
      <c r="AF1235" s="33">
        <f t="shared" si="212"/>
        <v>0</v>
      </c>
      <c r="AG1235" s="33">
        <f t="shared" si="212"/>
        <v>0</v>
      </c>
      <c r="AH1235" s="33">
        <f t="shared" si="212"/>
        <v>0</v>
      </c>
      <c r="AI1235" s="33">
        <f t="shared" si="212"/>
        <v>0</v>
      </c>
      <c r="AJ1235" s="33">
        <f t="shared" si="212"/>
        <v>0</v>
      </c>
      <c r="AK1235" s="33">
        <f t="shared" si="212"/>
        <v>0</v>
      </c>
      <c r="AL1235" s="33">
        <f t="shared" si="212"/>
        <v>0</v>
      </c>
      <c r="AM1235" s="33">
        <f t="shared" si="212"/>
        <v>0</v>
      </c>
    </row>
    <row r="1236" spans="1:39">
      <c r="A1236" s="33" t="s">
        <v>2</v>
      </c>
      <c r="B1236" s="33" t="str">
        <f t="shared" si="214"/>
        <v>1990s</v>
      </c>
      <c r="C1236" s="33" t="s">
        <v>162</v>
      </c>
      <c r="D1236" s="77">
        <v>1</v>
      </c>
      <c r="E1236" s="33">
        <f t="shared" si="209"/>
        <v>0</v>
      </c>
      <c r="F1236" s="33">
        <f t="shared" si="209"/>
        <v>0</v>
      </c>
      <c r="G1236" s="33">
        <f t="shared" si="209"/>
        <v>0</v>
      </c>
      <c r="H1236" s="33">
        <f t="shared" si="209"/>
        <v>1</v>
      </c>
      <c r="I1236" s="33">
        <f t="shared" si="209"/>
        <v>0</v>
      </c>
      <c r="J1236" s="33">
        <f t="shared" si="209"/>
        <v>0</v>
      </c>
      <c r="K1236" s="33">
        <f t="shared" si="215"/>
        <v>0</v>
      </c>
      <c r="L1236" s="33">
        <f t="shared" si="215"/>
        <v>0</v>
      </c>
      <c r="M1236" s="33">
        <f t="shared" si="215"/>
        <v>0</v>
      </c>
      <c r="N1236" s="33">
        <f t="shared" si="206"/>
        <v>0</v>
      </c>
      <c r="O1236" s="33">
        <f t="shared" si="206"/>
        <v>0</v>
      </c>
      <c r="P1236" s="33">
        <f t="shared" si="206"/>
        <v>0</v>
      </c>
      <c r="Q1236" s="36">
        <f t="shared" si="213"/>
        <v>1</v>
      </c>
      <c r="R1236" s="33" t="s">
        <v>328</v>
      </c>
      <c r="U1236" s="33" t="s">
        <v>2</v>
      </c>
      <c r="V1236" s="33" t="s">
        <v>8</v>
      </c>
      <c r="W1236" s="33" t="s">
        <v>162</v>
      </c>
      <c r="X1236" s="33">
        <v>1</v>
      </c>
      <c r="Y1236" s="33">
        <v>10.0495256522</v>
      </c>
      <c r="Z1236" s="33">
        <v>10</v>
      </c>
      <c r="AB1236" s="33">
        <f t="shared" si="212"/>
        <v>0</v>
      </c>
      <c r="AC1236" s="33">
        <f t="shared" si="212"/>
        <v>0</v>
      </c>
      <c r="AD1236" s="33">
        <f t="shared" si="212"/>
        <v>0</v>
      </c>
      <c r="AE1236" s="33">
        <f t="shared" si="212"/>
        <v>1</v>
      </c>
      <c r="AF1236" s="33">
        <f t="shared" si="212"/>
        <v>0</v>
      </c>
      <c r="AG1236" s="33">
        <f t="shared" si="212"/>
        <v>0</v>
      </c>
      <c r="AH1236" s="33">
        <f t="shared" si="212"/>
        <v>0</v>
      </c>
      <c r="AI1236" s="33">
        <f t="shared" si="212"/>
        <v>0</v>
      </c>
      <c r="AJ1236" s="33">
        <f t="shared" si="212"/>
        <v>0</v>
      </c>
      <c r="AK1236" s="33">
        <f t="shared" si="212"/>
        <v>0</v>
      </c>
      <c r="AL1236" s="33">
        <f t="shared" si="212"/>
        <v>0</v>
      </c>
      <c r="AM1236" s="33">
        <f t="shared" si="212"/>
        <v>0</v>
      </c>
    </row>
    <row r="1237" spans="1:39">
      <c r="A1237" s="33" t="s">
        <v>2</v>
      </c>
      <c r="B1237" s="33" t="str">
        <f t="shared" si="214"/>
        <v>1990s</v>
      </c>
      <c r="C1237" s="33" t="s">
        <v>162</v>
      </c>
      <c r="D1237" s="77">
        <v>2</v>
      </c>
      <c r="E1237" s="33">
        <f t="shared" si="209"/>
        <v>0</v>
      </c>
      <c r="F1237" s="33">
        <f t="shared" si="209"/>
        <v>0</v>
      </c>
      <c r="G1237" s="33">
        <f t="shared" si="209"/>
        <v>0</v>
      </c>
      <c r="H1237" s="33">
        <f t="shared" si="209"/>
        <v>1</v>
      </c>
      <c r="I1237" s="33">
        <f t="shared" si="209"/>
        <v>0</v>
      </c>
      <c r="J1237" s="33">
        <f t="shared" si="209"/>
        <v>0</v>
      </c>
      <c r="K1237" s="33">
        <f t="shared" si="215"/>
        <v>0</v>
      </c>
      <c r="L1237" s="33">
        <f t="shared" si="215"/>
        <v>0</v>
      </c>
      <c r="M1237" s="33">
        <f t="shared" si="215"/>
        <v>0</v>
      </c>
      <c r="N1237" s="33">
        <f t="shared" si="206"/>
        <v>0</v>
      </c>
      <c r="O1237" s="33">
        <f t="shared" si="206"/>
        <v>0</v>
      </c>
      <c r="P1237" s="33">
        <f t="shared" si="206"/>
        <v>0</v>
      </c>
      <c r="Q1237" s="36">
        <f t="shared" si="213"/>
        <v>1</v>
      </c>
      <c r="R1237" s="33" t="s">
        <v>328</v>
      </c>
      <c r="U1237" s="33" t="s">
        <v>2</v>
      </c>
      <c r="V1237" s="33" t="s">
        <v>8</v>
      </c>
      <c r="W1237" s="33" t="s">
        <v>162</v>
      </c>
      <c r="X1237" s="33">
        <v>2</v>
      </c>
      <c r="Y1237" s="33">
        <v>9.5413871689600001</v>
      </c>
      <c r="Z1237" s="33">
        <v>10</v>
      </c>
      <c r="AB1237" s="33">
        <f t="shared" si="212"/>
        <v>0</v>
      </c>
      <c r="AC1237" s="33">
        <f t="shared" si="212"/>
        <v>0</v>
      </c>
      <c r="AD1237" s="33">
        <f t="shared" si="212"/>
        <v>0</v>
      </c>
      <c r="AE1237" s="33">
        <f t="shared" si="212"/>
        <v>1</v>
      </c>
      <c r="AF1237" s="33">
        <f t="shared" si="212"/>
        <v>0</v>
      </c>
      <c r="AG1237" s="33">
        <f t="shared" si="212"/>
        <v>0</v>
      </c>
      <c r="AH1237" s="33">
        <f t="shared" si="212"/>
        <v>0</v>
      </c>
      <c r="AI1237" s="33">
        <f t="shared" si="212"/>
        <v>0</v>
      </c>
      <c r="AJ1237" s="33">
        <f t="shared" si="212"/>
        <v>0</v>
      </c>
      <c r="AK1237" s="33">
        <f t="shared" si="212"/>
        <v>0</v>
      </c>
      <c r="AL1237" s="33">
        <f t="shared" si="212"/>
        <v>0</v>
      </c>
      <c r="AM1237" s="33">
        <f t="shared" si="212"/>
        <v>0</v>
      </c>
    </row>
    <row r="1238" spans="1:39">
      <c r="A1238" s="33" t="s">
        <v>2</v>
      </c>
      <c r="B1238" s="33" t="str">
        <f t="shared" si="214"/>
        <v>1990s</v>
      </c>
      <c r="C1238" s="33" t="s">
        <v>162</v>
      </c>
      <c r="D1238" s="77" t="s">
        <v>161</v>
      </c>
      <c r="E1238" s="33">
        <f t="shared" si="209"/>
        <v>0</v>
      </c>
      <c r="F1238" s="33">
        <f t="shared" si="209"/>
        <v>0</v>
      </c>
      <c r="G1238" s="33">
        <f t="shared" si="209"/>
        <v>0</v>
      </c>
      <c r="H1238" s="33">
        <f t="shared" si="209"/>
        <v>1</v>
      </c>
      <c r="I1238" s="33">
        <f t="shared" si="209"/>
        <v>0</v>
      </c>
      <c r="J1238" s="33">
        <f t="shared" si="209"/>
        <v>0</v>
      </c>
      <c r="K1238" s="33">
        <f t="shared" si="215"/>
        <v>0</v>
      </c>
      <c r="L1238" s="33">
        <f t="shared" si="215"/>
        <v>0</v>
      </c>
      <c r="M1238" s="33">
        <f t="shared" si="215"/>
        <v>0</v>
      </c>
      <c r="N1238" s="33">
        <f t="shared" si="215"/>
        <v>0</v>
      </c>
      <c r="O1238" s="33">
        <f t="shared" si="215"/>
        <v>0</v>
      </c>
      <c r="P1238" s="33">
        <f t="shared" si="215"/>
        <v>0</v>
      </c>
      <c r="Q1238" s="36">
        <f t="shared" si="213"/>
        <v>1</v>
      </c>
      <c r="R1238" s="33" t="s">
        <v>328</v>
      </c>
      <c r="U1238" s="33" t="s">
        <v>2</v>
      </c>
      <c r="V1238" s="33" t="s">
        <v>8</v>
      </c>
      <c r="W1238" s="33" t="s">
        <v>162</v>
      </c>
      <c r="X1238" s="33" t="s">
        <v>161</v>
      </c>
      <c r="Y1238" s="33">
        <v>9.8755000552199999</v>
      </c>
      <c r="Z1238" s="33">
        <v>10</v>
      </c>
      <c r="AB1238" s="33">
        <f t="shared" si="212"/>
        <v>0</v>
      </c>
      <c r="AC1238" s="33">
        <f t="shared" si="212"/>
        <v>0</v>
      </c>
      <c r="AD1238" s="33">
        <f t="shared" si="212"/>
        <v>0</v>
      </c>
      <c r="AE1238" s="33">
        <f t="shared" si="212"/>
        <v>1</v>
      </c>
      <c r="AF1238" s="33">
        <f t="shared" si="212"/>
        <v>0</v>
      </c>
      <c r="AG1238" s="33">
        <f t="shared" si="212"/>
        <v>0</v>
      </c>
      <c r="AH1238" s="33">
        <f t="shared" si="212"/>
        <v>0</v>
      </c>
      <c r="AI1238" s="33">
        <f t="shared" si="212"/>
        <v>0</v>
      </c>
      <c r="AJ1238" s="33">
        <f t="shared" si="212"/>
        <v>0</v>
      </c>
      <c r="AK1238" s="33">
        <f t="shared" si="212"/>
        <v>0</v>
      </c>
      <c r="AL1238" s="33">
        <f t="shared" si="212"/>
        <v>0</v>
      </c>
      <c r="AM1238" s="33">
        <f t="shared" si="212"/>
        <v>0</v>
      </c>
    </row>
    <row r="1239" spans="1:39">
      <c r="A1239" s="33" t="s">
        <v>2</v>
      </c>
      <c r="B1239" s="33" t="str">
        <f t="shared" si="214"/>
        <v>1990s</v>
      </c>
      <c r="C1239" s="33" t="s">
        <v>163</v>
      </c>
      <c r="D1239" s="77">
        <v>1</v>
      </c>
      <c r="E1239" s="33">
        <f t="shared" si="209"/>
        <v>0</v>
      </c>
      <c r="F1239" s="33">
        <f t="shared" si="209"/>
        <v>0</v>
      </c>
      <c r="G1239" s="33">
        <f t="shared" si="209"/>
        <v>0</v>
      </c>
      <c r="H1239" s="33">
        <f t="shared" si="209"/>
        <v>0</v>
      </c>
      <c r="I1239" s="33">
        <f t="shared" si="209"/>
        <v>1</v>
      </c>
      <c r="J1239" s="33">
        <f t="shared" si="209"/>
        <v>0</v>
      </c>
      <c r="K1239" s="33">
        <f t="shared" si="215"/>
        <v>0</v>
      </c>
      <c r="L1239" s="33">
        <f t="shared" si="215"/>
        <v>0</v>
      </c>
      <c r="M1239" s="33">
        <f t="shared" si="215"/>
        <v>0</v>
      </c>
      <c r="N1239" s="33">
        <f t="shared" si="215"/>
        <v>0</v>
      </c>
      <c r="O1239" s="33">
        <f t="shared" si="215"/>
        <v>0</v>
      </c>
      <c r="P1239" s="33">
        <f t="shared" si="215"/>
        <v>0</v>
      </c>
      <c r="Q1239" s="36">
        <f t="shared" si="213"/>
        <v>1</v>
      </c>
      <c r="R1239" s="33" t="s">
        <v>328</v>
      </c>
      <c r="U1239" s="33" t="s">
        <v>2</v>
      </c>
      <c r="V1239" s="33" t="s">
        <v>8</v>
      </c>
      <c r="W1239" s="33" t="s">
        <v>163</v>
      </c>
      <c r="X1239" s="33">
        <v>1</v>
      </c>
      <c r="Y1239" s="33">
        <v>8.2837307004500005</v>
      </c>
      <c r="Z1239" s="33">
        <v>8</v>
      </c>
      <c r="AB1239" s="33">
        <f t="shared" si="212"/>
        <v>0</v>
      </c>
      <c r="AC1239" s="33">
        <f t="shared" si="212"/>
        <v>0</v>
      </c>
      <c r="AD1239" s="33">
        <f t="shared" si="212"/>
        <v>0</v>
      </c>
      <c r="AE1239" s="33">
        <f t="shared" si="212"/>
        <v>0</v>
      </c>
      <c r="AF1239" s="33">
        <f t="shared" si="212"/>
        <v>1</v>
      </c>
      <c r="AG1239" s="33">
        <f t="shared" si="212"/>
        <v>0</v>
      </c>
      <c r="AH1239" s="33">
        <f t="shared" si="212"/>
        <v>0</v>
      </c>
      <c r="AI1239" s="33">
        <f t="shared" si="212"/>
        <v>0</v>
      </c>
      <c r="AJ1239" s="33">
        <f t="shared" si="212"/>
        <v>0</v>
      </c>
      <c r="AK1239" s="33">
        <f t="shared" si="212"/>
        <v>0</v>
      </c>
      <c r="AL1239" s="33">
        <f t="shared" si="212"/>
        <v>0</v>
      </c>
      <c r="AM1239" s="33">
        <f t="shared" si="212"/>
        <v>0</v>
      </c>
    </row>
    <row r="1240" spans="1:39">
      <c r="A1240" s="33" t="s">
        <v>2</v>
      </c>
      <c r="B1240" s="33" t="str">
        <f t="shared" si="214"/>
        <v>1990s</v>
      </c>
      <c r="C1240" s="33" t="s">
        <v>163</v>
      </c>
      <c r="D1240" s="77">
        <v>2</v>
      </c>
      <c r="E1240" s="33">
        <f t="shared" si="209"/>
        <v>0</v>
      </c>
      <c r="F1240" s="33">
        <f t="shared" si="209"/>
        <v>0</v>
      </c>
      <c r="G1240" s="33">
        <f t="shared" si="209"/>
        <v>0</v>
      </c>
      <c r="H1240" s="33">
        <f t="shared" si="209"/>
        <v>0</v>
      </c>
      <c r="I1240" s="33">
        <f t="shared" si="209"/>
        <v>1</v>
      </c>
      <c r="J1240" s="33">
        <f t="shared" si="209"/>
        <v>0</v>
      </c>
      <c r="K1240" s="33">
        <f t="shared" si="215"/>
        <v>0</v>
      </c>
      <c r="L1240" s="33">
        <f t="shared" si="215"/>
        <v>0</v>
      </c>
      <c r="M1240" s="33">
        <f t="shared" si="215"/>
        <v>0</v>
      </c>
      <c r="N1240" s="33">
        <f t="shared" si="215"/>
        <v>0</v>
      </c>
      <c r="O1240" s="33">
        <f t="shared" si="215"/>
        <v>0</v>
      </c>
      <c r="P1240" s="33">
        <f t="shared" si="215"/>
        <v>0</v>
      </c>
      <c r="Q1240" s="36">
        <f t="shared" si="213"/>
        <v>1</v>
      </c>
      <c r="R1240" s="33" t="s">
        <v>328</v>
      </c>
      <c r="U1240" s="33" t="s">
        <v>2</v>
      </c>
      <c r="V1240" s="33" t="s">
        <v>8</v>
      </c>
      <c r="W1240" s="33" t="s">
        <v>163</v>
      </c>
      <c r="X1240" s="33">
        <v>2</v>
      </c>
      <c r="Y1240" s="33">
        <v>7.8648768659800004</v>
      </c>
      <c r="Z1240" s="33">
        <v>8</v>
      </c>
      <c r="AB1240" s="33">
        <f t="shared" si="212"/>
        <v>0</v>
      </c>
      <c r="AC1240" s="33">
        <f t="shared" si="212"/>
        <v>0</v>
      </c>
      <c r="AD1240" s="33">
        <f t="shared" si="212"/>
        <v>0</v>
      </c>
      <c r="AE1240" s="33">
        <f t="shared" si="212"/>
        <v>0</v>
      </c>
      <c r="AF1240" s="33">
        <f t="shared" si="212"/>
        <v>1</v>
      </c>
      <c r="AG1240" s="33">
        <f t="shared" si="212"/>
        <v>0</v>
      </c>
      <c r="AH1240" s="33">
        <f t="shared" si="212"/>
        <v>0</v>
      </c>
      <c r="AI1240" s="33">
        <f t="shared" si="212"/>
        <v>0</v>
      </c>
      <c r="AJ1240" s="33">
        <f t="shared" si="212"/>
        <v>0</v>
      </c>
      <c r="AK1240" s="33">
        <f t="shared" si="212"/>
        <v>0</v>
      </c>
      <c r="AL1240" s="33">
        <f t="shared" si="212"/>
        <v>0</v>
      </c>
      <c r="AM1240" s="33">
        <f t="shared" si="212"/>
        <v>0</v>
      </c>
    </row>
    <row r="1241" spans="1:39">
      <c r="A1241" s="33" t="s">
        <v>2</v>
      </c>
      <c r="B1241" s="33" t="str">
        <f t="shared" si="214"/>
        <v>1990s</v>
      </c>
      <c r="C1241" s="33" t="s">
        <v>163</v>
      </c>
      <c r="D1241" s="77" t="s">
        <v>161</v>
      </c>
      <c r="E1241" s="33">
        <f t="shared" si="209"/>
        <v>0</v>
      </c>
      <c r="F1241" s="33">
        <f t="shared" si="209"/>
        <v>0</v>
      </c>
      <c r="G1241" s="33">
        <f t="shared" si="209"/>
        <v>0</v>
      </c>
      <c r="H1241" s="33">
        <f t="shared" si="209"/>
        <v>0</v>
      </c>
      <c r="I1241" s="33">
        <f t="shared" si="209"/>
        <v>1</v>
      </c>
      <c r="J1241" s="33">
        <f t="shared" si="209"/>
        <v>0</v>
      </c>
      <c r="K1241" s="33">
        <f t="shared" si="215"/>
        <v>0</v>
      </c>
      <c r="L1241" s="33">
        <f t="shared" si="215"/>
        <v>0</v>
      </c>
      <c r="M1241" s="33">
        <f t="shared" si="215"/>
        <v>0</v>
      </c>
      <c r="N1241" s="33">
        <f t="shared" si="215"/>
        <v>0</v>
      </c>
      <c r="O1241" s="33">
        <f t="shared" si="215"/>
        <v>0</v>
      </c>
      <c r="P1241" s="33">
        <f t="shared" si="215"/>
        <v>0</v>
      </c>
      <c r="Q1241" s="36">
        <f t="shared" si="213"/>
        <v>1</v>
      </c>
      <c r="R1241" s="33" t="s">
        <v>328</v>
      </c>
      <c r="U1241" s="33" t="s">
        <v>2</v>
      </c>
      <c r="V1241" s="33" t="s">
        <v>8</v>
      </c>
      <c r="W1241" s="33" t="s">
        <v>163</v>
      </c>
      <c r="X1241" s="33" t="s">
        <v>161</v>
      </c>
      <c r="Y1241" s="33">
        <v>8.1402830163900006</v>
      </c>
      <c r="Z1241" s="33">
        <v>8</v>
      </c>
      <c r="AB1241" s="33">
        <f t="shared" si="212"/>
        <v>0</v>
      </c>
      <c r="AC1241" s="33">
        <f t="shared" si="212"/>
        <v>0</v>
      </c>
      <c r="AD1241" s="33">
        <f t="shared" si="212"/>
        <v>0</v>
      </c>
      <c r="AE1241" s="33">
        <f t="shared" si="212"/>
        <v>0</v>
      </c>
      <c r="AF1241" s="33">
        <f t="shared" si="212"/>
        <v>1</v>
      </c>
      <c r="AG1241" s="33">
        <f t="shared" si="212"/>
        <v>0</v>
      </c>
      <c r="AH1241" s="33">
        <f t="shared" si="212"/>
        <v>0</v>
      </c>
      <c r="AI1241" s="33">
        <f t="shared" si="212"/>
        <v>0</v>
      </c>
      <c r="AJ1241" s="33">
        <f t="shared" si="212"/>
        <v>0</v>
      </c>
      <c r="AK1241" s="33">
        <f t="shared" si="212"/>
        <v>0</v>
      </c>
      <c r="AL1241" s="33">
        <f t="shared" si="212"/>
        <v>0</v>
      </c>
      <c r="AM1241" s="33">
        <f t="shared" si="212"/>
        <v>0</v>
      </c>
    </row>
    <row r="1242" spans="1:39">
      <c r="A1242" s="33" t="s">
        <v>2</v>
      </c>
      <c r="B1242" s="33" t="str">
        <f t="shared" si="214"/>
        <v>1990s</v>
      </c>
      <c r="C1242" s="33" t="s">
        <v>164</v>
      </c>
      <c r="D1242" s="77">
        <v>1</v>
      </c>
      <c r="E1242" s="33">
        <f t="shared" si="209"/>
        <v>0</v>
      </c>
      <c r="F1242" s="33">
        <f t="shared" si="209"/>
        <v>0</v>
      </c>
      <c r="G1242" s="33">
        <f t="shared" si="209"/>
        <v>0</v>
      </c>
      <c r="H1242" s="33">
        <f t="shared" si="209"/>
        <v>0</v>
      </c>
      <c r="I1242" s="33">
        <f t="shared" si="209"/>
        <v>0</v>
      </c>
      <c r="J1242" s="33">
        <f t="shared" si="209"/>
        <v>1</v>
      </c>
      <c r="K1242" s="33">
        <f t="shared" si="215"/>
        <v>0</v>
      </c>
      <c r="L1242" s="33">
        <f t="shared" si="215"/>
        <v>0</v>
      </c>
      <c r="M1242" s="33">
        <f t="shared" si="215"/>
        <v>0</v>
      </c>
      <c r="N1242" s="33">
        <f t="shared" si="215"/>
        <v>0</v>
      </c>
      <c r="O1242" s="33">
        <f t="shared" si="215"/>
        <v>0</v>
      </c>
      <c r="P1242" s="33">
        <f t="shared" si="215"/>
        <v>0</v>
      </c>
      <c r="Q1242" s="36">
        <f t="shared" si="213"/>
        <v>1</v>
      </c>
      <c r="R1242" s="33" t="s">
        <v>328</v>
      </c>
      <c r="U1242" s="33" t="s">
        <v>2</v>
      </c>
      <c r="V1242" s="33" t="s">
        <v>8</v>
      </c>
      <c r="W1242" s="33" t="s">
        <v>164</v>
      </c>
      <c r="X1242" s="33">
        <v>1</v>
      </c>
      <c r="Y1242" s="33">
        <v>6.8282023144300004</v>
      </c>
      <c r="Z1242" s="33">
        <v>7</v>
      </c>
      <c r="AB1242" s="33">
        <f t="shared" ref="AB1242:AM1254" si="216">IF(AB$2=$Z1242,1,0)</f>
        <v>0</v>
      </c>
      <c r="AC1242" s="33">
        <f t="shared" si="216"/>
        <v>0</v>
      </c>
      <c r="AD1242" s="33">
        <f t="shared" si="216"/>
        <v>0</v>
      </c>
      <c r="AE1242" s="33">
        <f t="shared" si="216"/>
        <v>0</v>
      </c>
      <c r="AF1242" s="33">
        <f t="shared" si="216"/>
        <v>0</v>
      </c>
      <c r="AG1242" s="33">
        <f t="shared" si="216"/>
        <v>1</v>
      </c>
      <c r="AH1242" s="33">
        <f t="shared" si="216"/>
        <v>0</v>
      </c>
      <c r="AI1242" s="33">
        <f t="shared" si="216"/>
        <v>0</v>
      </c>
      <c r="AJ1242" s="33">
        <f t="shared" si="216"/>
        <v>0</v>
      </c>
      <c r="AK1242" s="33">
        <f t="shared" si="216"/>
        <v>0</v>
      </c>
      <c r="AL1242" s="33">
        <f t="shared" si="216"/>
        <v>0</v>
      </c>
      <c r="AM1242" s="33">
        <f t="shared" si="216"/>
        <v>0</v>
      </c>
    </row>
    <row r="1243" spans="1:39">
      <c r="A1243" s="33" t="s">
        <v>2</v>
      </c>
      <c r="B1243" s="33" t="str">
        <f t="shared" si="214"/>
        <v>1990s</v>
      </c>
      <c r="C1243" s="33" t="s">
        <v>164</v>
      </c>
      <c r="D1243" s="77">
        <v>2</v>
      </c>
      <c r="E1243" s="33">
        <f t="shared" si="209"/>
        <v>0</v>
      </c>
      <c r="F1243" s="33">
        <f t="shared" si="209"/>
        <v>0</v>
      </c>
      <c r="G1243" s="33">
        <f t="shared" si="209"/>
        <v>0</v>
      </c>
      <c r="H1243" s="33">
        <f t="shared" si="209"/>
        <v>0</v>
      </c>
      <c r="I1243" s="33">
        <f t="shared" si="209"/>
        <v>0</v>
      </c>
      <c r="J1243" s="33">
        <f t="shared" si="209"/>
        <v>0</v>
      </c>
      <c r="K1243" s="33">
        <f t="shared" si="215"/>
        <v>1</v>
      </c>
      <c r="L1243" s="33">
        <f t="shared" si="215"/>
        <v>0</v>
      </c>
      <c r="M1243" s="33">
        <f t="shared" si="215"/>
        <v>0</v>
      </c>
      <c r="N1243" s="33">
        <f t="shared" si="215"/>
        <v>0</v>
      </c>
      <c r="O1243" s="33">
        <f t="shared" si="215"/>
        <v>0</v>
      </c>
      <c r="P1243" s="33">
        <f t="shared" si="215"/>
        <v>0</v>
      </c>
      <c r="Q1243" s="36">
        <f t="shared" si="213"/>
        <v>1</v>
      </c>
      <c r="R1243" s="33" t="s">
        <v>328</v>
      </c>
      <c r="U1243" s="33" t="s">
        <v>2</v>
      </c>
      <c r="V1243" s="33" t="s">
        <v>8</v>
      </c>
      <c r="W1243" s="33" t="s">
        <v>164</v>
      </c>
      <c r="X1243" s="33">
        <v>2</v>
      </c>
      <c r="Y1243" s="33">
        <v>6.4829449870999998</v>
      </c>
      <c r="Z1243" s="33">
        <v>6</v>
      </c>
      <c r="AB1243" s="33">
        <f t="shared" si="216"/>
        <v>0</v>
      </c>
      <c r="AC1243" s="33">
        <f t="shared" si="216"/>
        <v>0</v>
      </c>
      <c r="AD1243" s="33">
        <f t="shared" si="216"/>
        <v>0</v>
      </c>
      <c r="AE1243" s="33">
        <f t="shared" si="216"/>
        <v>0</v>
      </c>
      <c r="AF1243" s="33">
        <f t="shared" si="216"/>
        <v>0</v>
      </c>
      <c r="AG1243" s="33">
        <f t="shared" si="216"/>
        <v>0</v>
      </c>
      <c r="AH1243" s="33">
        <f t="shared" si="216"/>
        <v>1</v>
      </c>
      <c r="AI1243" s="33">
        <f t="shared" si="216"/>
        <v>0</v>
      </c>
      <c r="AJ1243" s="33">
        <f t="shared" si="216"/>
        <v>0</v>
      </c>
      <c r="AK1243" s="33">
        <f t="shared" si="216"/>
        <v>0</v>
      </c>
      <c r="AL1243" s="33">
        <f t="shared" si="216"/>
        <v>0</v>
      </c>
      <c r="AM1243" s="33">
        <f t="shared" si="216"/>
        <v>0</v>
      </c>
    </row>
    <row r="1244" spans="1:39">
      <c r="A1244" s="33" t="s">
        <v>2</v>
      </c>
      <c r="B1244" s="33" t="str">
        <f t="shared" si="214"/>
        <v>1990s</v>
      </c>
      <c r="C1244" s="33" t="s">
        <v>164</v>
      </c>
      <c r="D1244" s="77" t="s">
        <v>161</v>
      </c>
      <c r="E1244" s="33">
        <f t="shared" si="209"/>
        <v>0</v>
      </c>
      <c r="F1244" s="33">
        <f t="shared" si="209"/>
        <v>0</v>
      </c>
      <c r="G1244" s="33">
        <f t="shared" si="209"/>
        <v>0</v>
      </c>
      <c r="H1244" s="33">
        <f t="shared" si="209"/>
        <v>0</v>
      </c>
      <c r="I1244" s="33">
        <f t="shared" si="209"/>
        <v>0</v>
      </c>
      <c r="J1244" s="33">
        <f t="shared" si="209"/>
        <v>1</v>
      </c>
      <c r="K1244" s="33">
        <f t="shared" si="215"/>
        <v>0</v>
      </c>
      <c r="L1244" s="33">
        <f t="shared" si="215"/>
        <v>0</v>
      </c>
      <c r="M1244" s="33">
        <f t="shared" si="215"/>
        <v>0</v>
      </c>
      <c r="N1244" s="33">
        <f t="shared" si="215"/>
        <v>0</v>
      </c>
      <c r="O1244" s="33">
        <f t="shared" si="215"/>
        <v>0</v>
      </c>
      <c r="P1244" s="33">
        <f t="shared" si="215"/>
        <v>0</v>
      </c>
      <c r="Q1244" s="36">
        <f t="shared" si="213"/>
        <v>1</v>
      </c>
      <c r="R1244" s="33" t="s">
        <v>328</v>
      </c>
      <c r="U1244" s="33" t="s">
        <v>2</v>
      </c>
      <c r="V1244" s="33" t="s">
        <v>8</v>
      </c>
      <c r="W1244" s="33" t="s">
        <v>164</v>
      </c>
      <c r="X1244" s="33" t="s">
        <v>161</v>
      </c>
      <c r="Y1244" s="33">
        <v>6.7099597201599996</v>
      </c>
      <c r="Z1244" s="33">
        <v>7</v>
      </c>
      <c r="AB1244" s="33">
        <f t="shared" si="216"/>
        <v>0</v>
      </c>
      <c r="AC1244" s="33">
        <f t="shared" si="216"/>
        <v>0</v>
      </c>
      <c r="AD1244" s="33">
        <f t="shared" si="216"/>
        <v>0</v>
      </c>
      <c r="AE1244" s="33">
        <f t="shared" si="216"/>
        <v>0</v>
      </c>
      <c r="AF1244" s="33">
        <f t="shared" si="216"/>
        <v>0</v>
      </c>
      <c r="AG1244" s="33">
        <f t="shared" si="216"/>
        <v>1</v>
      </c>
      <c r="AH1244" s="33">
        <f t="shared" si="216"/>
        <v>0</v>
      </c>
      <c r="AI1244" s="33">
        <f t="shared" si="216"/>
        <v>0</v>
      </c>
      <c r="AJ1244" s="33">
        <f t="shared" si="216"/>
        <v>0</v>
      </c>
      <c r="AK1244" s="33">
        <f t="shared" si="216"/>
        <v>0</v>
      </c>
      <c r="AL1244" s="33">
        <f t="shared" si="216"/>
        <v>0</v>
      </c>
      <c r="AM1244" s="33">
        <f t="shared" si="216"/>
        <v>0</v>
      </c>
    </row>
    <row r="1245" spans="1:39">
      <c r="A1245" s="33" t="s">
        <v>2</v>
      </c>
      <c r="B1245" s="33" t="str">
        <f t="shared" si="214"/>
        <v>1990s</v>
      </c>
      <c r="C1245" s="33" t="s">
        <v>165</v>
      </c>
      <c r="D1245" s="77">
        <v>1</v>
      </c>
      <c r="E1245" s="33">
        <f t="shared" si="209"/>
        <v>0</v>
      </c>
      <c r="F1245" s="33">
        <f t="shared" si="209"/>
        <v>0</v>
      </c>
      <c r="G1245" s="33">
        <f t="shared" si="209"/>
        <v>0</v>
      </c>
      <c r="H1245" s="33">
        <f t="shared" si="209"/>
        <v>0</v>
      </c>
      <c r="I1245" s="33">
        <f t="shared" si="209"/>
        <v>0</v>
      </c>
      <c r="J1245" s="33">
        <f t="shared" si="209"/>
        <v>0</v>
      </c>
      <c r="K1245" s="33">
        <f t="shared" si="215"/>
        <v>1</v>
      </c>
      <c r="L1245" s="33">
        <f t="shared" si="215"/>
        <v>0</v>
      </c>
      <c r="M1245" s="33">
        <f t="shared" si="215"/>
        <v>0</v>
      </c>
      <c r="N1245" s="33">
        <f t="shared" si="215"/>
        <v>0</v>
      </c>
      <c r="O1245" s="33">
        <f t="shared" si="215"/>
        <v>0</v>
      </c>
      <c r="P1245" s="33">
        <f t="shared" si="215"/>
        <v>0</v>
      </c>
      <c r="Q1245" s="36">
        <f t="shared" si="213"/>
        <v>1</v>
      </c>
      <c r="R1245" s="33" t="s">
        <v>328</v>
      </c>
      <c r="U1245" s="33" t="s">
        <v>2</v>
      </c>
      <c r="V1245" s="33" t="s">
        <v>8</v>
      </c>
      <c r="W1245" s="33" t="s">
        <v>165</v>
      </c>
      <c r="X1245" s="33">
        <v>1</v>
      </c>
      <c r="Y1245" s="33">
        <v>5.6284237782200002</v>
      </c>
      <c r="Z1245" s="33">
        <v>6</v>
      </c>
      <c r="AB1245" s="33">
        <f t="shared" si="216"/>
        <v>0</v>
      </c>
      <c r="AC1245" s="33">
        <f t="shared" si="216"/>
        <v>0</v>
      </c>
      <c r="AD1245" s="33">
        <f t="shared" si="216"/>
        <v>0</v>
      </c>
      <c r="AE1245" s="33">
        <f t="shared" si="216"/>
        <v>0</v>
      </c>
      <c r="AF1245" s="33">
        <f t="shared" si="216"/>
        <v>0</v>
      </c>
      <c r="AG1245" s="33">
        <f t="shared" si="216"/>
        <v>0</v>
      </c>
      <c r="AH1245" s="33">
        <f t="shared" si="216"/>
        <v>1</v>
      </c>
      <c r="AI1245" s="33">
        <f t="shared" si="216"/>
        <v>0</v>
      </c>
      <c r="AJ1245" s="33">
        <f t="shared" si="216"/>
        <v>0</v>
      </c>
      <c r="AK1245" s="33">
        <f t="shared" si="216"/>
        <v>0</v>
      </c>
      <c r="AL1245" s="33">
        <f t="shared" si="216"/>
        <v>0</v>
      </c>
      <c r="AM1245" s="33">
        <f t="shared" si="216"/>
        <v>0</v>
      </c>
    </row>
    <row r="1246" spans="1:39">
      <c r="A1246" s="33" t="s">
        <v>2</v>
      </c>
      <c r="B1246" s="33" t="str">
        <f t="shared" si="214"/>
        <v>1990s</v>
      </c>
      <c r="C1246" s="33" t="s">
        <v>165</v>
      </c>
      <c r="D1246" s="77">
        <v>2</v>
      </c>
      <c r="E1246" s="33">
        <f t="shared" si="209"/>
        <v>0</v>
      </c>
      <c r="F1246" s="33">
        <f t="shared" si="209"/>
        <v>0</v>
      </c>
      <c r="G1246" s="33">
        <f t="shared" si="209"/>
        <v>0</v>
      </c>
      <c r="H1246" s="33">
        <f t="shared" si="209"/>
        <v>0</v>
      </c>
      <c r="I1246" s="33">
        <f t="shared" si="209"/>
        <v>0</v>
      </c>
      <c r="J1246" s="33">
        <f t="shared" si="209"/>
        <v>0</v>
      </c>
      <c r="K1246" s="33">
        <f t="shared" si="215"/>
        <v>0</v>
      </c>
      <c r="L1246" s="33">
        <f t="shared" si="215"/>
        <v>1</v>
      </c>
      <c r="M1246" s="33">
        <f t="shared" si="215"/>
        <v>0</v>
      </c>
      <c r="N1246" s="33">
        <f t="shared" si="215"/>
        <v>0</v>
      </c>
      <c r="O1246" s="33">
        <f t="shared" si="215"/>
        <v>0</v>
      </c>
      <c r="P1246" s="33">
        <f t="shared" si="215"/>
        <v>0</v>
      </c>
      <c r="Q1246" s="36">
        <f t="shared" si="213"/>
        <v>1</v>
      </c>
      <c r="R1246" s="33" t="s">
        <v>328</v>
      </c>
      <c r="U1246" s="33" t="s">
        <v>2</v>
      </c>
      <c r="V1246" s="33" t="s">
        <v>8</v>
      </c>
      <c r="W1246" s="33" t="s">
        <v>165</v>
      </c>
      <c r="X1246" s="33">
        <v>2</v>
      </c>
      <c r="Y1246" s="33">
        <v>5.3438313685000001</v>
      </c>
      <c r="Z1246" s="33">
        <v>5</v>
      </c>
      <c r="AB1246" s="33">
        <f t="shared" si="216"/>
        <v>0</v>
      </c>
      <c r="AC1246" s="33">
        <f t="shared" si="216"/>
        <v>0</v>
      </c>
      <c r="AD1246" s="33">
        <f t="shared" si="216"/>
        <v>0</v>
      </c>
      <c r="AE1246" s="33">
        <f t="shared" si="216"/>
        <v>0</v>
      </c>
      <c r="AF1246" s="33">
        <f t="shared" si="216"/>
        <v>0</v>
      </c>
      <c r="AG1246" s="33">
        <f t="shared" si="216"/>
        <v>0</v>
      </c>
      <c r="AH1246" s="33">
        <f t="shared" si="216"/>
        <v>0</v>
      </c>
      <c r="AI1246" s="33">
        <f t="shared" si="216"/>
        <v>1</v>
      </c>
      <c r="AJ1246" s="33">
        <f t="shared" si="216"/>
        <v>0</v>
      </c>
      <c r="AK1246" s="33">
        <f t="shared" si="216"/>
        <v>0</v>
      </c>
      <c r="AL1246" s="33">
        <f t="shared" si="216"/>
        <v>0</v>
      </c>
      <c r="AM1246" s="33">
        <f t="shared" si="216"/>
        <v>0</v>
      </c>
    </row>
    <row r="1247" spans="1:39">
      <c r="A1247" s="33" t="s">
        <v>2</v>
      </c>
      <c r="B1247" s="33" t="str">
        <f t="shared" si="214"/>
        <v>1990s</v>
      </c>
      <c r="C1247" s="33" t="s">
        <v>165</v>
      </c>
      <c r="D1247" s="77" t="s">
        <v>161</v>
      </c>
      <c r="E1247" s="33">
        <f t="shared" si="209"/>
        <v>0</v>
      </c>
      <c r="F1247" s="33">
        <f t="shared" si="209"/>
        <v>0</v>
      </c>
      <c r="G1247" s="33">
        <f t="shared" si="209"/>
        <v>0</v>
      </c>
      <c r="H1247" s="33">
        <f t="shared" si="209"/>
        <v>0</v>
      </c>
      <c r="I1247" s="33">
        <f t="shared" si="209"/>
        <v>0</v>
      </c>
      <c r="J1247" s="33">
        <f t="shared" si="209"/>
        <v>0</v>
      </c>
      <c r="K1247" s="33">
        <f t="shared" si="215"/>
        <v>1</v>
      </c>
      <c r="L1247" s="33">
        <f t="shared" si="215"/>
        <v>0</v>
      </c>
      <c r="M1247" s="33">
        <f t="shared" si="215"/>
        <v>0</v>
      </c>
      <c r="N1247" s="33">
        <f t="shared" si="215"/>
        <v>0</v>
      </c>
      <c r="O1247" s="33">
        <f t="shared" si="215"/>
        <v>0</v>
      </c>
      <c r="P1247" s="33">
        <f t="shared" si="215"/>
        <v>0</v>
      </c>
      <c r="Q1247" s="36">
        <f t="shared" si="213"/>
        <v>1</v>
      </c>
      <c r="R1247" s="33" t="s">
        <v>328</v>
      </c>
      <c r="U1247" s="33" t="s">
        <v>2</v>
      </c>
      <c r="V1247" s="33" t="s">
        <v>8</v>
      </c>
      <c r="W1247" s="33" t="s">
        <v>165</v>
      </c>
      <c r="X1247" s="33" t="s">
        <v>161</v>
      </c>
      <c r="Y1247" s="33">
        <v>5.53095750547</v>
      </c>
      <c r="Z1247" s="33">
        <v>6</v>
      </c>
      <c r="AB1247" s="33">
        <f t="shared" si="216"/>
        <v>0</v>
      </c>
      <c r="AC1247" s="33">
        <f t="shared" si="216"/>
        <v>0</v>
      </c>
      <c r="AD1247" s="33">
        <f t="shared" si="216"/>
        <v>0</v>
      </c>
      <c r="AE1247" s="33">
        <f t="shared" si="216"/>
        <v>0</v>
      </c>
      <c r="AF1247" s="33">
        <f t="shared" si="216"/>
        <v>0</v>
      </c>
      <c r="AG1247" s="33">
        <f t="shared" si="216"/>
        <v>0</v>
      </c>
      <c r="AH1247" s="33">
        <f t="shared" si="216"/>
        <v>1</v>
      </c>
      <c r="AI1247" s="33">
        <f t="shared" si="216"/>
        <v>0</v>
      </c>
      <c r="AJ1247" s="33">
        <f t="shared" si="216"/>
        <v>0</v>
      </c>
      <c r="AK1247" s="33">
        <f t="shared" si="216"/>
        <v>0</v>
      </c>
      <c r="AL1247" s="33">
        <f t="shared" si="216"/>
        <v>0</v>
      </c>
      <c r="AM1247" s="33">
        <f t="shared" si="216"/>
        <v>0</v>
      </c>
    </row>
    <row r="1248" spans="1:39">
      <c r="A1248" s="33" t="s">
        <v>2</v>
      </c>
      <c r="B1248" s="33" t="str">
        <f t="shared" si="214"/>
        <v>2000s</v>
      </c>
      <c r="C1248" s="33" t="s">
        <v>311</v>
      </c>
      <c r="D1248" s="77">
        <v>1</v>
      </c>
      <c r="E1248" s="33">
        <f t="shared" si="209"/>
        <v>0</v>
      </c>
      <c r="F1248" s="33">
        <f t="shared" si="209"/>
        <v>0</v>
      </c>
      <c r="G1248" s="33">
        <f t="shared" si="209"/>
        <v>0</v>
      </c>
      <c r="H1248" s="33">
        <f t="shared" si="209"/>
        <v>1</v>
      </c>
      <c r="I1248" s="33">
        <f t="shared" si="209"/>
        <v>0</v>
      </c>
      <c r="J1248" s="33">
        <f t="shared" si="209"/>
        <v>0</v>
      </c>
      <c r="K1248" s="33">
        <f t="shared" si="215"/>
        <v>0</v>
      </c>
      <c r="L1248" s="33">
        <f t="shared" si="215"/>
        <v>0</v>
      </c>
      <c r="M1248" s="33">
        <f t="shared" si="215"/>
        <v>0</v>
      </c>
      <c r="N1248" s="33">
        <f t="shared" si="215"/>
        <v>0</v>
      </c>
      <c r="O1248" s="33">
        <f t="shared" si="215"/>
        <v>0</v>
      </c>
      <c r="P1248" s="33">
        <f t="shared" si="215"/>
        <v>0</v>
      </c>
      <c r="Q1248" s="36">
        <f t="shared" si="213"/>
        <v>1</v>
      </c>
      <c r="R1248" s="33" t="s">
        <v>328</v>
      </c>
      <c r="U1248" s="33" t="s">
        <v>2</v>
      </c>
      <c r="V1248" s="33" t="s">
        <v>9</v>
      </c>
      <c r="W1248" s="33" t="s">
        <v>311</v>
      </c>
      <c r="X1248" s="33">
        <v>1</v>
      </c>
      <c r="Y1248" s="33">
        <v>10.5672271628</v>
      </c>
      <c r="Z1248" s="33">
        <v>10</v>
      </c>
      <c r="AB1248" s="33">
        <f t="shared" si="216"/>
        <v>0</v>
      </c>
      <c r="AC1248" s="33">
        <f t="shared" si="216"/>
        <v>0</v>
      </c>
      <c r="AD1248" s="33">
        <f t="shared" si="216"/>
        <v>0</v>
      </c>
      <c r="AE1248" s="33">
        <f t="shared" si="216"/>
        <v>1</v>
      </c>
      <c r="AF1248" s="33">
        <f t="shared" si="216"/>
        <v>0</v>
      </c>
      <c r="AG1248" s="33">
        <f t="shared" si="216"/>
        <v>0</v>
      </c>
      <c r="AH1248" s="33">
        <f t="shared" si="216"/>
        <v>0</v>
      </c>
      <c r="AI1248" s="33">
        <f t="shared" si="216"/>
        <v>0</v>
      </c>
      <c r="AJ1248" s="33">
        <f t="shared" si="216"/>
        <v>0</v>
      </c>
      <c r="AK1248" s="33">
        <f t="shared" si="216"/>
        <v>0</v>
      </c>
      <c r="AL1248" s="33">
        <f t="shared" si="216"/>
        <v>0</v>
      </c>
      <c r="AM1248" s="33">
        <f t="shared" si="216"/>
        <v>0</v>
      </c>
    </row>
    <row r="1249" spans="1:39">
      <c r="A1249" s="33" t="s">
        <v>2</v>
      </c>
      <c r="B1249" s="33" t="str">
        <f t="shared" si="214"/>
        <v>2000s</v>
      </c>
      <c r="C1249" s="33" t="s">
        <v>311</v>
      </c>
      <c r="D1249" s="77">
        <v>2</v>
      </c>
      <c r="E1249" s="33">
        <f t="shared" si="209"/>
        <v>0</v>
      </c>
      <c r="F1249" s="33">
        <f t="shared" si="209"/>
        <v>0</v>
      </c>
      <c r="G1249" s="33">
        <f t="shared" si="209"/>
        <v>0</v>
      </c>
      <c r="H1249" s="33">
        <f t="shared" si="209"/>
        <v>1</v>
      </c>
      <c r="I1249" s="33">
        <f t="shared" si="209"/>
        <v>0</v>
      </c>
      <c r="J1249" s="33">
        <f t="shared" si="209"/>
        <v>0</v>
      </c>
      <c r="K1249" s="33">
        <f t="shared" si="215"/>
        <v>0</v>
      </c>
      <c r="L1249" s="33">
        <f t="shared" si="215"/>
        <v>0</v>
      </c>
      <c r="M1249" s="33">
        <f t="shared" si="215"/>
        <v>0</v>
      </c>
      <c r="N1249" s="33">
        <f t="shared" si="215"/>
        <v>0</v>
      </c>
      <c r="O1249" s="33">
        <f t="shared" si="215"/>
        <v>0</v>
      </c>
      <c r="P1249" s="33">
        <f t="shared" si="215"/>
        <v>0</v>
      </c>
      <c r="Q1249" s="36">
        <f t="shared" si="213"/>
        <v>1</v>
      </c>
      <c r="R1249" s="33" t="s">
        <v>328</v>
      </c>
      <c r="U1249" s="33" t="s">
        <v>2</v>
      </c>
      <c r="V1249" s="33" t="s">
        <v>9</v>
      </c>
      <c r="W1249" s="33" t="s">
        <v>311</v>
      </c>
      <c r="X1249" s="33">
        <v>2</v>
      </c>
      <c r="Y1249" s="33">
        <v>10.0329119156</v>
      </c>
      <c r="Z1249" s="33">
        <v>10</v>
      </c>
      <c r="AB1249" s="33">
        <f t="shared" si="216"/>
        <v>0</v>
      </c>
      <c r="AC1249" s="33">
        <f t="shared" si="216"/>
        <v>0</v>
      </c>
      <c r="AD1249" s="33">
        <f t="shared" si="216"/>
        <v>0</v>
      </c>
      <c r="AE1249" s="33">
        <f t="shared" si="216"/>
        <v>1</v>
      </c>
      <c r="AF1249" s="33">
        <f t="shared" si="216"/>
        <v>0</v>
      </c>
      <c r="AG1249" s="33">
        <f t="shared" si="216"/>
        <v>0</v>
      </c>
      <c r="AH1249" s="33">
        <f t="shared" si="216"/>
        <v>0</v>
      </c>
      <c r="AI1249" s="33">
        <f t="shared" si="216"/>
        <v>0</v>
      </c>
      <c r="AJ1249" s="33">
        <f t="shared" si="216"/>
        <v>0</v>
      </c>
      <c r="AK1249" s="33">
        <f t="shared" si="216"/>
        <v>0</v>
      </c>
      <c r="AL1249" s="33">
        <f t="shared" si="216"/>
        <v>0</v>
      </c>
      <c r="AM1249" s="33">
        <f t="shared" si="216"/>
        <v>0</v>
      </c>
    </row>
    <row r="1250" spans="1:39">
      <c r="A1250" s="33" t="s">
        <v>2</v>
      </c>
      <c r="B1250" s="33" t="str">
        <f t="shared" si="214"/>
        <v>2000s</v>
      </c>
      <c r="C1250" s="33" t="s">
        <v>311</v>
      </c>
      <c r="D1250" s="77" t="s">
        <v>161</v>
      </c>
      <c r="E1250" s="33">
        <f t="shared" si="209"/>
        <v>0</v>
      </c>
      <c r="F1250" s="33">
        <f t="shared" si="209"/>
        <v>0</v>
      </c>
      <c r="G1250" s="33">
        <f t="shared" si="209"/>
        <v>0</v>
      </c>
      <c r="H1250" s="33">
        <f t="shared" si="209"/>
        <v>1</v>
      </c>
      <c r="I1250" s="33">
        <f t="shared" si="209"/>
        <v>0</v>
      </c>
      <c r="J1250" s="33">
        <f t="shared" si="209"/>
        <v>0</v>
      </c>
      <c r="K1250" s="33">
        <f t="shared" si="215"/>
        <v>0</v>
      </c>
      <c r="L1250" s="33">
        <f t="shared" si="215"/>
        <v>0</v>
      </c>
      <c r="M1250" s="33">
        <f t="shared" si="215"/>
        <v>0</v>
      </c>
      <c r="N1250" s="33">
        <f t="shared" si="215"/>
        <v>0</v>
      </c>
      <c r="O1250" s="33">
        <f t="shared" si="215"/>
        <v>0</v>
      </c>
      <c r="P1250" s="33">
        <f t="shared" si="215"/>
        <v>0</v>
      </c>
      <c r="Q1250" s="36">
        <f t="shared" si="213"/>
        <v>1</v>
      </c>
      <c r="R1250" s="33" t="s">
        <v>328</v>
      </c>
      <c r="U1250" s="33" t="s">
        <v>2</v>
      </c>
      <c r="V1250" s="33" t="s">
        <v>9</v>
      </c>
      <c r="W1250" s="33" t="s">
        <v>311</v>
      </c>
      <c r="X1250" s="33" t="s">
        <v>161</v>
      </c>
      <c r="Y1250" s="33">
        <v>10.384236633800001</v>
      </c>
      <c r="Z1250" s="33">
        <v>10</v>
      </c>
      <c r="AB1250" s="33">
        <f t="shared" si="216"/>
        <v>0</v>
      </c>
      <c r="AC1250" s="33">
        <f t="shared" si="216"/>
        <v>0</v>
      </c>
      <c r="AD1250" s="33">
        <f t="shared" si="216"/>
        <v>0</v>
      </c>
      <c r="AE1250" s="33">
        <f t="shared" si="216"/>
        <v>1</v>
      </c>
      <c r="AF1250" s="33">
        <f t="shared" si="216"/>
        <v>0</v>
      </c>
      <c r="AG1250" s="33">
        <f t="shared" si="216"/>
        <v>0</v>
      </c>
      <c r="AH1250" s="33">
        <f t="shared" si="216"/>
        <v>0</v>
      </c>
      <c r="AI1250" s="33">
        <f t="shared" si="216"/>
        <v>0</v>
      </c>
      <c r="AJ1250" s="33">
        <f t="shared" si="216"/>
        <v>0</v>
      </c>
      <c r="AK1250" s="33">
        <f t="shared" si="216"/>
        <v>0</v>
      </c>
      <c r="AL1250" s="33">
        <f t="shared" si="216"/>
        <v>0</v>
      </c>
      <c r="AM1250" s="33">
        <f t="shared" si="216"/>
        <v>0</v>
      </c>
    </row>
    <row r="1251" spans="1:39">
      <c r="A1251" s="33" t="s">
        <v>2</v>
      </c>
      <c r="B1251" s="33" t="str">
        <f t="shared" si="214"/>
        <v>2000s</v>
      </c>
      <c r="C1251" s="33" t="s">
        <v>162</v>
      </c>
      <c r="D1251" s="77">
        <v>1</v>
      </c>
      <c r="E1251" s="33">
        <f t="shared" si="209"/>
        <v>0</v>
      </c>
      <c r="F1251" s="33">
        <f t="shared" si="209"/>
        <v>0</v>
      </c>
      <c r="G1251" s="33">
        <f t="shared" si="209"/>
        <v>0</v>
      </c>
      <c r="H1251" s="33">
        <f t="shared" ref="H1251:J1262" si="217">AE1251</f>
        <v>0</v>
      </c>
      <c r="I1251" s="33">
        <f t="shared" si="217"/>
        <v>1</v>
      </c>
      <c r="J1251" s="33">
        <f t="shared" si="217"/>
        <v>0</v>
      </c>
      <c r="K1251" s="33">
        <f t="shared" si="215"/>
        <v>0</v>
      </c>
      <c r="L1251" s="33">
        <f t="shared" si="215"/>
        <v>0</v>
      </c>
      <c r="M1251" s="33">
        <f t="shared" si="215"/>
        <v>0</v>
      </c>
      <c r="N1251" s="33">
        <f t="shared" si="215"/>
        <v>0</v>
      </c>
      <c r="O1251" s="33">
        <f t="shared" si="215"/>
        <v>0</v>
      </c>
      <c r="P1251" s="33">
        <f t="shared" si="215"/>
        <v>0</v>
      </c>
      <c r="Q1251" s="36">
        <f t="shared" si="213"/>
        <v>1</v>
      </c>
      <c r="R1251" s="33" t="s">
        <v>328</v>
      </c>
      <c r="U1251" s="33" t="s">
        <v>2</v>
      </c>
      <c r="V1251" s="33" t="s">
        <v>9</v>
      </c>
      <c r="W1251" s="33" t="s">
        <v>162</v>
      </c>
      <c r="X1251" s="33">
        <v>1</v>
      </c>
      <c r="Y1251" s="33">
        <v>8.7104672495499997</v>
      </c>
      <c r="Z1251" s="33">
        <v>8</v>
      </c>
      <c r="AB1251" s="33">
        <f t="shared" si="216"/>
        <v>0</v>
      </c>
      <c r="AC1251" s="33">
        <f t="shared" si="216"/>
        <v>0</v>
      </c>
      <c r="AD1251" s="33">
        <f t="shared" si="216"/>
        <v>0</v>
      </c>
      <c r="AE1251" s="33">
        <f t="shared" si="216"/>
        <v>0</v>
      </c>
      <c r="AF1251" s="33">
        <f t="shared" si="216"/>
        <v>1</v>
      </c>
      <c r="AG1251" s="33">
        <f t="shared" si="216"/>
        <v>0</v>
      </c>
      <c r="AH1251" s="33">
        <f t="shared" si="216"/>
        <v>0</v>
      </c>
      <c r="AI1251" s="33">
        <f t="shared" si="216"/>
        <v>0</v>
      </c>
      <c r="AJ1251" s="33">
        <f t="shared" si="216"/>
        <v>0</v>
      </c>
      <c r="AK1251" s="33">
        <f t="shared" si="216"/>
        <v>0</v>
      </c>
      <c r="AL1251" s="33">
        <f t="shared" si="216"/>
        <v>0</v>
      </c>
      <c r="AM1251" s="33">
        <f t="shared" si="216"/>
        <v>0</v>
      </c>
    </row>
    <row r="1252" spans="1:39">
      <c r="A1252" s="33" t="s">
        <v>2</v>
      </c>
      <c r="B1252" s="33" t="str">
        <f t="shared" si="214"/>
        <v>2000s</v>
      </c>
      <c r="C1252" s="33" t="s">
        <v>162</v>
      </c>
      <c r="D1252" s="77">
        <v>2</v>
      </c>
      <c r="E1252" s="33">
        <f t="shared" ref="E1252:G1262" si="218">AB1252</f>
        <v>0</v>
      </c>
      <c r="F1252" s="33">
        <f t="shared" si="218"/>
        <v>0</v>
      </c>
      <c r="G1252" s="33">
        <f t="shared" si="218"/>
        <v>0</v>
      </c>
      <c r="H1252" s="33">
        <f t="shared" si="217"/>
        <v>0</v>
      </c>
      <c r="I1252" s="33">
        <f t="shared" si="217"/>
        <v>1</v>
      </c>
      <c r="J1252" s="33">
        <f t="shared" si="217"/>
        <v>0</v>
      </c>
      <c r="K1252" s="33">
        <f t="shared" si="215"/>
        <v>0</v>
      </c>
      <c r="L1252" s="33">
        <f t="shared" si="215"/>
        <v>0</v>
      </c>
      <c r="M1252" s="33">
        <f t="shared" si="215"/>
        <v>0</v>
      </c>
      <c r="N1252" s="33">
        <f t="shared" si="215"/>
        <v>0</v>
      </c>
      <c r="O1252" s="33">
        <f t="shared" si="215"/>
        <v>0</v>
      </c>
      <c r="P1252" s="33">
        <f t="shared" si="215"/>
        <v>0</v>
      </c>
      <c r="Q1252" s="36">
        <f t="shared" si="213"/>
        <v>1</v>
      </c>
      <c r="R1252" s="33" t="s">
        <v>328</v>
      </c>
      <c r="U1252" s="33" t="s">
        <v>2</v>
      </c>
      <c r="V1252" s="33" t="s">
        <v>9</v>
      </c>
      <c r="W1252" s="33" t="s">
        <v>162</v>
      </c>
      <c r="X1252" s="33">
        <v>2</v>
      </c>
      <c r="Y1252" s="33">
        <v>8.2700361515999994</v>
      </c>
      <c r="Z1252" s="33">
        <v>8</v>
      </c>
      <c r="AB1252" s="33">
        <f t="shared" si="216"/>
        <v>0</v>
      </c>
      <c r="AC1252" s="33">
        <f t="shared" si="216"/>
        <v>0</v>
      </c>
      <c r="AD1252" s="33">
        <f t="shared" si="216"/>
        <v>0</v>
      </c>
      <c r="AE1252" s="33">
        <f t="shared" si="216"/>
        <v>0</v>
      </c>
      <c r="AF1252" s="33">
        <f t="shared" si="216"/>
        <v>1</v>
      </c>
      <c r="AG1252" s="33">
        <f t="shared" si="216"/>
        <v>0</v>
      </c>
      <c r="AH1252" s="33">
        <f t="shared" si="216"/>
        <v>0</v>
      </c>
      <c r="AI1252" s="33">
        <f t="shared" si="216"/>
        <v>0</v>
      </c>
      <c r="AJ1252" s="33">
        <f t="shared" si="216"/>
        <v>0</v>
      </c>
      <c r="AK1252" s="33">
        <f t="shared" si="216"/>
        <v>0</v>
      </c>
      <c r="AL1252" s="33">
        <f t="shared" si="216"/>
        <v>0</v>
      </c>
      <c r="AM1252" s="33">
        <f t="shared" si="216"/>
        <v>0</v>
      </c>
    </row>
    <row r="1253" spans="1:39">
      <c r="A1253" s="33" t="s">
        <v>2</v>
      </c>
      <c r="B1253" s="33" t="str">
        <f t="shared" si="214"/>
        <v>2000s</v>
      </c>
      <c r="C1253" s="33" t="s">
        <v>162</v>
      </c>
      <c r="D1253" s="77" t="s">
        <v>161</v>
      </c>
      <c r="E1253" s="33">
        <f t="shared" si="218"/>
        <v>0</v>
      </c>
      <c r="F1253" s="33">
        <f t="shared" si="218"/>
        <v>0</v>
      </c>
      <c r="G1253" s="33">
        <f t="shared" si="218"/>
        <v>0</v>
      </c>
      <c r="H1253" s="33">
        <f t="shared" si="217"/>
        <v>0</v>
      </c>
      <c r="I1253" s="33">
        <f t="shared" si="217"/>
        <v>1</v>
      </c>
      <c r="J1253" s="33">
        <f t="shared" si="217"/>
        <v>0</v>
      </c>
      <c r="K1253" s="33">
        <f t="shared" si="215"/>
        <v>0</v>
      </c>
      <c r="L1253" s="33">
        <f t="shared" si="215"/>
        <v>0</v>
      </c>
      <c r="M1253" s="33">
        <f t="shared" si="215"/>
        <v>0</v>
      </c>
      <c r="N1253" s="33">
        <f t="shared" si="215"/>
        <v>0</v>
      </c>
      <c r="O1253" s="33">
        <f t="shared" si="215"/>
        <v>0</v>
      </c>
      <c r="P1253" s="33">
        <f t="shared" si="215"/>
        <v>0</v>
      </c>
      <c r="Q1253" s="36">
        <f t="shared" si="213"/>
        <v>1</v>
      </c>
      <c r="R1253" s="33" t="s">
        <v>328</v>
      </c>
      <c r="U1253" s="33" t="s">
        <v>2</v>
      </c>
      <c r="V1253" s="33" t="s">
        <v>9</v>
      </c>
      <c r="W1253" s="33" t="s">
        <v>162</v>
      </c>
      <c r="X1253" s="33" t="s">
        <v>161</v>
      </c>
      <c r="Y1253" s="33">
        <v>8.5596298552400008</v>
      </c>
      <c r="Z1253" s="33">
        <v>8</v>
      </c>
      <c r="AB1253" s="33">
        <f t="shared" si="216"/>
        <v>0</v>
      </c>
      <c r="AC1253" s="33">
        <f t="shared" si="216"/>
        <v>0</v>
      </c>
      <c r="AD1253" s="33">
        <f t="shared" si="216"/>
        <v>0</v>
      </c>
      <c r="AE1253" s="33">
        <f t="shared" si="216"/>
        <v>0</v>
      </c>
      <c r="AF1253" s="33">
        <f t="shared" si="216"/>
        <v>1</v>
      </c>
      <c r="AG1253" s="33">
        <f t="shared" si="216"/>
        <v>0</v>
      </c>
      <c r="AH1253" s="33">
        <f t="shared" si="216"/>
        <v>0</v>
      </c>
      <c r="AI1253" s="33">
        <f t="shared" si="216"/>
        <v>0</v>
      </c>
      <c r="AJ1253" s="33">
        <f t="shared" si="216"/>
        <v>0</v>
      </c>
      <c r="AK1253" s="33">
        <f t="shared" si="216"/>
        <v>0</v>
      </c>
      <c r="AL1253" s="33">
        <f t="shared" si="216"/>
        <v>0</v>
      </c>
      <c r="AM1253" s="33">
        <f t="shared" si="216"/>
        <v>0</v>
      </c>
    </row>
    <row r="1254" spans="1:39">
      <c r="A1254" s="33" t="s">
        <v>2</v>
      </c>
      <c r="B1254" s="33" t="str">
        <f t="shared" si="214"/>
        <v>2000s</v>
      </c>
      <c r="C1254" s="33" t="s">
        <v>163</v>
      </c>
      <c r="D1254" s="77">
        <v>1</v>
      </c>
      <c r="E1254" s="33">
        <f t="shared" si="218"/>
        <v>0</v>
      </c>
      <c r="F1254" s="33">
        <f t="shared" si="218"/>
        <v>0</v>
      </c>
      <c r="G1254" s="33">
        <f t="shared" si="218"/>
        <v>0</v>
      </c>
      <c r="H1254" s="33">
        <f t="shared" si="217"/>
        <v>0</v>
      </c>
      <c r="I1254" s="33">
        <f t="shared" si="217"/>
        <v>0</v>
      </c>
      <c r="J1254" s="33">
        <f t="shared" si="217"/>
        <v>1</v>
      </c>
      <c r="K1254" s="33">
        <f t="shared" si="215"/>
        <v>0</v>
      </c>
      <c r="L1254" s="33">
        <f t="shared" si="215"/>
        <v>0</v>
      </c>
      <c r="M1254" s="33">
        <f t="shared" si="215"/>
        <v>0</v>
      </c>
      <c r="N1254" s="33">
        <f t="shared" si="215"/>
        <v>0</v>
      </c>
      <c r="O1254" s="33">
        <f t="shared" si="215"/>
        <v>0</v>
      </c>
      <c r="P1254" s="33">
        <f t="shared" si="215"/>
        <v>0</v>
      </c>
      <c r="Q1254" s="36">
        <f t="shared" si="213"/>
        <v>1</v>
      </c>
      <c r="R1254" s="33" t="s">
        <v>328</v>
      </c>
      <c r="U1254" s="33" t="s">
        <v>2</v>
      </c>
      <c r="V1254" s="33" t="s">
        <v>9</v>
      </c>
      <c r="W1254" s="33" t="s">
        <v>163</v>
      </c>
      <c r="X1254" s="33">
        <v>1</v>
      </c>
      <c r="Y1254" s="33">
        <v>7.17995729025</v>
      </c>
      <c r="Z1254" s="33">
        <v>7</v>
      </c>
      <c r="AB1254" s="33">
        <f t="shared" si="216"/>
        <v>0</v>
      </c>
      <c r="AC1254" s="33">
        <f t="shared" si="216"/>
        <v>0</v>
      </c>
      <c r="AD1254" s="33">
        <f t="shared" si="216"/>
        <v>0</v>
      </c>
      <c r="AE1254" s="33">
        <f t="shared" si="216"/>
        <v>0</v>
      </c>
      <c r="AF1254" s="33">
        <f t="shared" si="216"/>
        <v>0</v>
      </c>
      <c r="AG1254" s="33">
        <f t="shared" si="216"/>
        <v>1</v>
      </c>
      <c r="AH1254" s="33">
        <f t="shared" si="216"/>
        <v>0</v>
      </c>
      <c r="AI1254" s="33">
        <f t="shared" si="216"/>
        <v>0</v>
      </c>
      <c r="AJ1254" s="33">
        <f t="shared" si="216"/>
        <v>0</v>
      </c>
      <c r="AK1254" s="33">
        <f t="shared" si="216"/>
        <v>0</v>
      </c>
      <c r="AL1254" s="33">
        <f t="shared" si="216"/>
        <v>0</v>
      </c>
      <c r="AM1254" s="33">
        <f t="shared" si="216"/>
        <v>0</v>
      </c>
    </row>
    <row r="1255" spans="1:39">
      <c r="A1255" s="33" t="s">
        <v>2</v>
      </c>
      <c r="B1255" s="33" t="str">
        <f t="shared" si="214"/>
        <v>2000s</v>
      </c>
      <c r="C1255" s="33" t="s">
        <v>163</v>
      </c>
      <c r="D1255" s="77">
        <v>2</v>
      </c>
      <c r="E1255" s="33">
        <f t="shared" si="218"/>
        <v>0</v>
      </c>
      <c r="F1255" s="33">
        <f t="shared" si="218"/>
        <v>0</v>
      </c>
      <c r="G1255" s="33">
        <f t="shared" si="218"/>
        <v>0</v>
      </c>
      <c r="H1255" s="33">
        <f t="shared" si="217"/>
        <v>0</v>
      </c>
      <c r="I1255" s="33">
        <f t="shared" si="217"/>
        <v>0</v>
      </c>
      <c r="J1255" s="33">
        <f t="shared" si="217"/>
        <v>1</v>
      </c>
      <c r="K1255" s="33">
        <f t="shared" si="215"/>
        <v>0</v>
      </c>
      <c r="L1255" s="33">
        <f t="shared" si="215"/>
        <v>0</v>
      </c>
      <c r="M1255" s="33">
        <f t="shared" si="215"/>
        <v>0</v>
      </c>
      <c r="N1255" s="33">
        <f t="shared" si="215"/>
        <v>0</v>
      </c>
      <c r="O1255" s="33">
        <f t="shared" si="215"/>
        <v>0</v>
      </c>
      <c r="P1255" s="33">
        <f t="shared" si="215"/>
        <v>0</v>
      </c>
      <c r="Q1255" s="36">
        <f t="shared" si="213"/>
        <v>1</v>
      </c>
      <c r="R1255" s="33" t="s">
        <v>328</v>
      </c>
      <c r="U1255" s="33" t="s">
        <v>2</v>
      </c>
      <c r="V1255" s="33" t="s">
        <v>9</v>
      </c>
      <c r="W1255" s="33" t="s">
        <v>163</v>
      </c>
      <c r="X1255" s="33">
        <v>2</v>
      </c>
      <c r="Y1255" s="33">
        <v>6.81691402495</v>
      </c>
      <c r="Z1255" s="33">
        <v>7</v>
      </c>
      <c r="AB1255" s="33">
        <f t="shared" ref="AB1255:AM1262" si="219">IF(AB$2=$Z1255,1,0)</f>
        <v>0</v>
      </c>
      <c r="AC1255" s="33">
        <f t="shared" si="219"/>
        <v>0</v>
      </c>
      <c r="AD1255" s="33">
        <f t="shared" si="219"/>
        <v>0</v>
      </c>
      <c r="AE1255" s="33">
        <f t="shared" si="219"/>
        <v>0</v>
      </c>
      <c r="AF1255" s="33">
        <f t="shared" si="219"/>
        <v>0</v>
      </c>
      <c r="AG1255" s="33">
        <f t="shared" si="219"/>
        <v>1</v>
      </c>
      <c r="AH1255" s="33">
        <f t="shared" si="219"/>
        <v>0</v>
      </c>
      <c r="AI1255" s="33">
        <f t="shared" si="219"/>
        <v>0</v>
      </c>
      <c r="AJ1255" s="33">
        <f t="shared" si="219"/>
        <v>0</v>
      </c>
      <c r="AK1255" s="33">
        <f t="shared" si="219"/>
        <v>0</v>
      </c>
      <c r="AL1255" s="33">
        <f t="shared" si="219"/>
        <v>0</v>
      </c>
      <c r="AM1255" s="33">
        <f t="shared" si="219"/>
        <v>0</v>
      </c>
    </row>
    <row r="1256" spans="1:39">
      <c r="A1256" s="33" t="s">
        <v>2</v>
      </c>
      <c r="B1256" s="33" t="str">
        <f t="shared" si="214"/>
        <v>2000s</v>
      </c>
      <c r="C1256" s="33" t="s">
        <v>163</v>
      </c>
      <c r="D1256" s="77" t="s">
        <v>161</v>
      </c>
      <c r="E1256" s="33">
        <f t="shared" si="218"/>
        <v>0</v>
      </c>
      <c r="F1256" s="33">
        <f t="shared" si="218"/>
        <v>0</v>
      </c>
      <c r="G1256" s="33">
        <f t="shared" si="218"/>
        <v>0</v>
      </c>
      <c r="H1256" s="33">
        <f t="shared" si="217"/>
        <v>0</v>
      </c>
      <c r="I1256" s="33">
        <f t="shared" si="217"/>
        <v>0</v>
      </c>
      <c r="J1256" s="33">
        <f t="shared" si="217"/>
        <v>1</v>
      </c>
      <c r="K1256" s="33">
        <f t="shared" si="215"/>
        <v>0</v>
      </c>
      <c r="L1256" s="33">
        <f t="shared" si="215"/>
        <v>0</v>
      </c>
      <c r="M1256" s="33">
        <f t="shared" si="215"/>
        <v>0</v>
      </c>
      <c r="N1256" s="33">
        <f t="shared" si="215"/>
        <v>0</v>
      </c>
      <c r="O1256" s="33">
        <f t="shared" si="215"/>
        <v>0</v>
      </c>
      <c r="P1256" s="33">
        <f t="shared" si="215"/>
        <v>0</v>
      </c>
      <c r="Q1256" s="36">
        <f t="shared" si="213"/>
        <v>1</v>
      </c>
      <c r="R1256" s="33" t="s">
        <v>328</v>
      </c>
      <c r="U1256" s="33" t="s">
        <v>2</v>
      </c>
      <c r="V1256" s="33" t="s">
        <v>9</v>
      </c>
      <c r="W1256" s="33" t="s">
        <v>163</v>
      </c>
      <c r="X1256" s="33" t="s">
        <v>161</v>
      </c>
      <c r="Y1256" s="33">
        <v>7.0556234264200004</v>
      </c>
      <c r="Z1256" s="33">
        <v>7</v>
      </c>
      <c r="AB1256" s="33">
        <f t="shared" si="219"/>
        <v>0</v>
      </c>
      <c r="AC1256" s="33">
        <f t="shared" si="219"/>
        <v>0</v>
      </c>
      <c r="AD1256" s="33">
        <f t="shared" si="219"/>
        <v>0</v>
      </c>
      <c r="AE1256" s="33">
        <f t="shared" si="219"/>
        <v>0</v>
      </c>
      <c r="AF1256" s="33">
        <f t="shared" si="219"/>
        <v>0</v>
      </c>
      <c r="AG1256" s="33">
        <f t="shared" si="219"/>
        <v>1</v>
      </c>
      <c r="AH1256" s="33">
        <f t="shared" si="219"/>
        <v>0</v>
      </c>
      <c r="AI1256" s="33">
        <f t="shared" si="219"/>
        <v>0</v>
      </c>
      <c r="AJ1256" s="33">
        <f t="shared" si="219"/>
        <v>0</v>
      </c>
      <c r="AK1256" s="33">
        <f t="shared" si="219"/>
        <v>0</v>
      </c>
      <c r="AL1256" s="33">
        <f t="shared" si="219"/>
        <v>0</v>
      </c>
      <c r="AM1256" s="33">
        <f t="shared" si="219"/>
        <v>0</v>
      </c>
    </row>
    <row r="1257" spans="1:39">
      <c r="A1257" s="33" t="s">
        <v>2</v>
      </c>
      <c r="B1257" s="33" t="str">
        <f t="shared" si="214"/>
        <v>2000s</v>
      </c>
      <c r="C1257" s="33" t="s">
        <v>164</v>
      </c>
      <c r="D1257" s="77">
        <v>1</v>
      </c>
      <c r="E1257" s="33">
        <f t="shared" si="218"/>
        <v>0</v>
      </c>
      <c r="F1257" s="33">
        <f t="shared" si="218"/>
        <v>0</v>
      </c>
      <c r="G1257" s="33">
        <f t="shared" si="218"/>
        <v>0</v>
      </c>
      <c r="H1257" s="33">
        <f t="shared" si="217"/>
        <v>0</v>
      </c>
      <c r="I1257" s="33">
        <f t="shared" si="217"/>
        <v>0</v>
      </c>
      <c r="J1257" s="33">
        <f t="shared" si="217"/>
        <v>0</v>
      </c>
      <c r="K1257" s="33">
        <f t="shared" si="215"/>
        <v>1</v>
      </c>
      <c r="L1257" s="33">
        <f t="shared" si="215"/>
        <v>0</v>
      </c>
      <c r="M1257" s="33">
        <f t="shared" si="215"/>
        <v>0</v>
      </c>
      <c r="N1257" s="33">
        <f t="shared" si="215"/>
        <v>0</v>
      </c>
      <c r="O1257" s="33">
        <f t="shared" si="215"/>
        <v>0</v>
      </c>
      <c r="P1257" s="33">
        <f t="shared" si="215"/>
        <v>0</v>
      </c>
      <c r="Q1257" s="36">
        <f t="shared" si="213"/>
        <v>1</v>
      </c>
      <c r="R1257" s="33" t="s">
        <v>328</v>
      </c>
      <c r="U1257" s="33" t="s">
        <v>2</v>
      </c>
      <c r="V1257" s="33" t="s">
        <v>9</v>
      </c>
      <c r="W1257" s="33" t="s">
        <v>164</v>
      </c>
      <c r="X1257" s="33">
        <v>1</v>
      </c>
      <c r="Y1257" s="33">
        <v>5.9183721392699997</v>
      </c>
      <c r="Z1257" s="33">
        <v>6</v>
      </c>
      <c r="AB1257" s="33">
        <f t="shared" si="219"/>
        <v>0</v>
      </c>
      <c r="AC1257" s="33">
        <f t="shared" si="219"/>
        <v>0</v>
      </c>
      <c r="AD1257" s="33">
        <f t="shared" si="219"/>
        <v>0</v>
      </c>
      <c r="AE1257" s="33">
        <f t="shared" si="219"/>
        <v>0</v>
      </c>
      <c r="AF1257" s="33">
        <f t="shared" si="219"/>
        <v>0</v>
      </c>
      <c r="AG1257" s="33">
        <f t="shared" si="219"/>
        <v>0</v>
      </c>
      <c r="AH1257" s="33">
        <f t="shared" si="219"/>
        <v>1</v>
      </c>
      <c r="AI1257" s="33">
        <f t="shared" si="219"/>
        <v>0</v>
      </c>
      <c r="AJ1257" s="33">
        <f t="shared" si="219"/>
        <v>0</v>
      </c>
      <c r="AK1257" s="33">
        <f t="shared" si="219"/>
        <v>0</v>
      </c>
      <c r="AL1257" s="33">
        <f t="shared" si="219"/>
        <v>0</v>
      </c>
      <c r="AM1257" s="33">
        <f t="shared" si="219"/>
        <v>0</v>
      </c>
    </row>
    <row r="1258" spans="1:39">
      <c r="A1258" s="33" t="s">
        <v>2</v>
      </c>
      <c r="B1258" s="33" t="str">
        <f t="shared" si="214"/>
        <v>2000s</v>
      </c>
      <c r="C1258" s="33" t="s">
        <v>164</v>
      </c>
      <c r="D1258" s="77">
        <v>2</v>
      </c>
      <c r="E1258" s="33">
        <f t="shared" si="218"/>
        <v>0</v>
      </c>
      <c r="F1258" s="33">
        <f t="shared" si="218"/>
        <v>0</v>
      </c>
      <c r="G1258" s="33">
        <f t="shared" si="218"/>
        <v>0</v>
      </c>
      <c r="H1258" s="33">
        <f t="shared" si="217"/>
        <v>0</v>
      </c>
      <c r="I1258" s="33">
        <f t="shared" si="217"/>
        <v>0</v>
      </c>
      <c r="J1258" s="33">
        <f t="shared" si="217"/>
        <v>0</v>
      </c>
      <c r="K1258" s="33">
        <f t="shared" si="215"/>
        <v>1</v>
      </c>
      <c r="L1258" s="33">
        <f t="shared" si="215"/>
        <v>0</v>
      </c>
      <c r="M1258" s="33">
        <f t="shared" si="215"/>
        <v>0</v>
      </c>
      <c r="N1258" s="33">
        <f t="shared" si="215"/>
        <v>0</v>
      </c>
      <c r="O1258" s="33">
        <f t="shared" si="215"/>
        <v>0</v>
      </c>
      <c r="P1258" s="33">
        <f t="shared" si="215"/>
        <v>0</v>
      </c>
      <c r="Q1258" s="36">
        <f t="shared" si="213"/>
        <v>1</v>
      </c>
      <c r="R1258" s="33" t="s">
        <v>328</v>
      </c>
      <c r="U1258" s="33" t="s">
        <v>2</v>
      </c>
      <c r="V1258" s="33" t="s">
        <v>9</v>
      </c>
      <c r="W1258" s="33" t="s">
        <v>164</v>
      </c>
      <c r="X1258" s="33">
        <v>2</v>
      </c>
      <c r="Y1258" s="33">
        <v>5.6191189460000004</v>
      </c>
      <c r="Z1258" s="33">
        <v>6</v>
      </c>
      <c r="AB1258" s="33">
        <f t="shared" si="219"/>
        <v>0</v>
      </c>
      <c r="AC1258" s="33">
        <f t="shared" si="219"/>
        <v>0</v>
      </c>
      <c r="AD1258" s="33">
        <f t="shared" si="219"/>
        <v>0</v>
      </c>
      <c r="AE1258" s="33">
        <f t="shared" si="219"/>
        <v>0</v>
      </c>
      <c r="AF1258" s="33">
        <f t="shared" si="219"/>
        <v>0</v>
      </c>
      <c r="AG1258" s="33">
        <f t="shared" si="219"/>
        <v>0</v>
      </c>
      <c r="AH1258" s="33">
        <f t="shared" si="219"/>
        <v>1</v>
      </c>
      <c r="AI1258" s="33">
        <f t="shared" si="219"/>
        <v>0</v>
      </c>
      <c r="AJ1258" s="33">
        <f t="shared" si="219"/>
        <v>0</v>
      </c>
      <c r="AK1258" s="33">
        <f t="shared" si="219"/>
        <v>0</v>
      </c>
      <c r="AL1258" s="33">
        <f t="shared" si="219"/>
        <v>0</v>
      </c>
      <c r="AM1258" s="33">
        <f t="shared" si="219"/>
        <v>0</v>
      </c>
    </row>
    <row r="1259" spans="1:39">
      <c r="A1259" s="33" t="s">
        <v>2</v>
      </c>
      <c r="B1259" s="33" t="str">
        <f t="shared" si="214"/>
        <v>2000s</v>
      </c>
      <c r="C1259" s="33" t="s">
        <v>164</v>
      </c>
      <c r="D1259" s="77" t="s">
        <v>161</v>
      </c>
      <c r="E1259" s="33">
        <f t="shared" si="218"/>
        <v>0</v>
      </c>
      <c r="F1259" s="33">
        <f t="shared" si="218"/>
        <v>0</v>
      </c>
      <c r="G1259" s="33">
        <f t="shared" si="218"/>
        <v>0</v>
      </c>
      <c r="H1259" s="33">
        <f t="shared" si="217"/>
        <v>0</v>
      </c>
      <c r="I1259" s="33">
        <f t="shared" si="217"/>
        <v>0</v>
      </c>
      <c r="J1259" s="33">
        <f t="shared" si="217"/>
        <v>0</v>
      </c>
      <c r="K1259" s="33">
        <f t="shared" si="215"/>
        <v>1</v>
      </c>
      <c r="L1259" s="33">
        <f t="shared" si="215"/>
        <v>0</v>
      </c>
      <c r="M1259" s="33">
        <f t="shared" si="215"/>
        <v>0</v>
      </c>
      <c r="N1259" s="33">
        <f t="shared" si="215"/>
        <v>0</v>
      </c>
      <c r="O1259" s="33">
        <f t="shared" si="215"/>
        <v>0</v>
      </c>
      <c r="P1259" s="33">
        <f t="shared" si="215"/>
        <v>0</v>
      </c>
      <c r="Q1259" s="36">
        <f t="shared" si="213"/>
        <v>1</v>
      </c>
      <c r="R1259" s="33" t="s">
        <v>328</v>
      </c>
      <c r="U1259" s="33" t="s">
        <v>2</v>
      </c>
      <c r="V1259" s="33" t="s">
        <v>9</v>
      </c>
      <c r="W1259" s="33" t="s">
        <v>164</v>
      </c>
      <c r="X1259" s="33" t="s">
        <v>161</v>
      </c>
      <c r="Y1259" s="33">
        <v>5.8158848895700004</v>
      </c>
      <c r="Z1259" s="33">
        <v>6</v>
      </c>
      <c r="AB1259" s="33">
        <f t="shared" si="219"/>
        <v>0</v>
      </c>
      <c r="AC1259" s="33">
        <f t="shared" si="219"/>
        <v>0</v>
      </c>
      <c r="AD1259" s="33">
        <f t="shared" si="219"/>
        <v>0</v>
      </c>
      <c r="AE1259" s="33">
        <f t="shared" si="219"/>
        <v>0</v>
      </c>
      <c r="AF1259" s="33">
        <f t="shared" si="219"/>
        <v>0</v>
      </c>
      <c r="AG1259" s="33">
        <f t="shared" si="219"/>
        <v>0</v>
      </c>
      <c r="AH1259" s="33">
        <f t="shared" si="219"/>
        <v>1</v>
      </c>
      <c r="AI1259" s="33">
        <f t="shared" si="219"/>
        <v>0</v>
      </c>
      <c r="AJ1259" s="33">
        <f t="shared" si="219"/>
        <v>0</v>
      </c>
      <c r="AK1259" s="33">
        <f t="shared" si="219"/>
        <v>0</v>
      </c>
      <c r="AL1259" s="33">
        <f t="shared" si="219"/>
        <v>0</v>
      </c>
      <c r="AM1259" s="33">
        <f t="shared" si="219"/>
        <v>0</v>
      </c>
    </row>
    <row r="1260" spans="1:39">
      <c r="A1260" s="33" t="s">
        <v>2</v>
      </c>
      <c r="B1260" s="33" t="str">
        <f t="shared" si="214"/>
        <v>2000s</v>
      </c>
      <c r="C1260" s="33" t="s">
        <v>165</v>
      </c>
      <c r="D1260" s="77">
        <v>1</v>
      </c>
      <c r="E1260" s="33">
        <f t="shared" si="218"/>
        <v>0</v>
      </c>
      <c r="F1260" s="33">
        <f t="shared" si="218"/>
        <v>0</v>
      </c>
      <c r="G1260" s="33">
        <f t="shared" si="218"/>
        <v>0</v>
      </c>
      <c r="H1260" s="33">
        <f t="shared" si="217"/>
        <v>0</v>
      </c>
      <c r="I1260" s="33">
        <f t="shared" si="217"/>
        <v>0</v>
      </c>
      <c r="J1260" s="33">
        <f t="shared" si="217"/>
        <v>0</v>
      </c>
      <c r="K1260" s="33">
        <f t="shared" si="215"/>
        <v>0</v>
      </c>
      <c r="L1260" s="33">
        <f t="shared" si="215"/>
        <v>1</v>
      </c>
      <c r="M1260" s="33">
        <f t="shared" si="215"/>
        <v>0</v>
      </c>
      <c r="N1260" s="33">
        <f t="shared" si="215"/>
        <v>0</v>
      </c>
      <c r="O1260" s="33">
        <f t="shared" si="215"/>
        <v>0</v>
      </c>
      <c r="P1260" s="33">
        <f t="shared" si="215"/>
        <v>0</v>
      </c>
      <c r="Q1260" s="36">
        <f t="shared" si="213"/>
        <v>1</v>
      </c>
      <c r="R1260" s="33" t="s">
        <v>328</v>
      </c>
      <c r="U1260" s="33" t="s">
        <v>2</v>
      </c>
      <c r="V1260" s="33" t="s">
        <v>9</v>
      </c>
      <c r="W1260" s="33" t="s">
        <v>165</v>
      </c>
      <c r="X1260" s="33">
        <v>1</v>
      </c>
      <c r="Y1260" s="33">
        <v>4.87845921124</v>
      </c>
      <c r="Z1260" s="33">
        <v>5</v>
      </c>
      <c r="AB1260" s="33">
        <f t="shared" si="219"/>
        <v>0</v>
      </c>
      <c r="AC1260" s="33">
        <f t="shared" si="219"/>
        <v>0</v>
      </c>
      <c r="AD1260" s="33">
        <f t="shared" si="219"/>
        <v>0</v>
      </c>
      <c r="AE1260" s="33">
        <f t="shared" si="219"/>
        <v>0</v>
      </c>
      <c r="AF1260" s="33">
        <f t="shared" si="219"/>
        <v>0</v>
      </c>
      <c r="AG1260" s="33">
        <f t="shared" si="219"/>
        <v>0</v>
      </c>
      <c r="AH1260" s="33">
        <f t="shared" si="219"/>
        <v>0</v>
      </c>
      <c r="AI1260" s="33">
        <f t="shared" si="219"/>
        <v>1</v>
      </c>
      <c r="AJ1260" s="33">
        <f t="shared" si="219"/>
        <v>0</v>
      </c>
      <c r="AK1260" s="33">
        <f t="shared" si="219"/>
        <v>0</v>
      </c>
      <c r="AL1260" s="33">
        <f t="shared" si="219"/>
        <v>0</v>
      </c>
      <c r="AM1260" s="33">
        <f t="shared" si="219"/>
        <v>0</v>
      </c>
    </row>
    <row r="1261" spans="1:39">
      <c r="A1261" s="33" t="s">
        <v>2</v>
      </c>
      <c r="B1261" s="33" t="str">
        <f t="shared" si="214"/>
        <v>2000s</v>
      </c>
      <c r="C1261" s="33" t="s">
        <v>165</v>
      </c>
      <c r="D1261" s="77">
        <v>2</v>
      </c>
      <c r="E1261" s="33">
        <f t="shared" si="218"/>
        <v>0</v>
      </c>
      <c r="F1261" s="33">
        <f t="shared" si="218"/>
        <v>0</v>
      </c>
      <c r="G1261" s="33">
        <f t="shared" si="218"/>
        <v>0</v>
      </c>
      <c r="H1261" s="33">
        <f t="shared" si="217"/>
        <v>0</v>
      </c>
      <c r="I1261" s="33">
        <f t="shared" si="217"/>
        <v>0</v>
      </c>
      <c r="J1261" s="33">
        <f t="shared" si="217"/>
        <v>0</v>
      </c>
      <c r="K1261" s="33">
        <f t="shared" si="215"/>
        <v>0</v>
      </c>
      <c r="L1261" s="33">
        <f t="shared" si="215"/>
        <v>1</v>
      </c>
      <c r="M1261" s="33">
        <f t="shared" si="215"/>
        <v>0</v>
      </c>
      <c r="N1261" s="33">
        <f t="shared" si="215"/>
        <v>0</v>
      </c>
      <c r="O1261" s="33">
        <f t="shared" si="215"/>
        <v>0</v>
      </c>
      <c r="P1261" s="33">
        <f t="shared" si="215"/>
        <v>0</v>
      </c>
      <c r="Q1261" s="36">
        <f t="shared" si="213"/>
        <v>1</v>
      </c>
      <c r="R1261" s="33" t="s">
        <v>328</v>
      </c>
      <c r="U1261" s="33" t="s">
        <v>2</v>
      </c>
      <c r="V1261" s="33" t="s">
        <v>9</v>
      </c>
      <c r="W1261" s="33" t="s">
        <v>165</v>
      </c>
      <c r="X1261" s="33">
        <v>2</v>
      </c>
      <c r="Y1261" s="33">
        <v>4.6317875821400003</v>
      </c>
      <c r="Z1261" s="33">
        <v>5</v>
      </c>
      <c r="AB1261" s="33">
        <f t="shared" si="219"/>
        <v>0</v>
      </c>
      <c r="AC1261" s="33">
        <f t="shared" si="219"/>
        <v>0</v>
      </c>
      <c r="AD1261" s="33">
        <f t="shared" si="219"/>
        <v>0</v>
      </c>
      <c r="AE1261" s="33">
        <f t="shared" si="219"/>
        <v>0</v>
      </c>
      <c r="AF1261" s="33">
        <f t="shared" si="219"/>
        <v>0</v>
      </c>
      <c r="AG1261" s="33">
        <f t="shared" si="219"/>
        <v>0</v>
      </c>
      <c r="AH1261" s="33">
        <f t="shared" si="219"/>
        <v>0</v>
      </c>
      <c r="AI1261" s="33">
        <f t="shared" si="219"/>
        <v>1</v>
      </c>
      <c r="AJ1261" s="33">
        <f t="shared" si="219"/>
        <v>0</v>
      </c>
      <c r="AK1261" s="33">
        <f t="shared" si="219"/>
        <v>0</v>
      </c>
      <c r="AL1261" s="33">
        <f t="shared" si="219"/>
        <v>0</v>
      </c>
      <c r="AM1261" s="33">
        <f t="shared" si="219"/>
        <v>0</v>
      </c>
    </row>
    <row r="1262" spans="1:39">
      <c r="A1262" s="33" t="s">
        <v>2</v>
      </c>
      <c r="B1262" s="33" t="str">
        <f t="shared" si="214"/>
        <v>2000s</v>
      </c>
      <c r="C1262" s="33" t="s">
        <v>165</v>
      </c>
      <c r="D1262" s="77" t="s">
        <v>161</v>
      </c>
      <c r="E1262" s="33">
        <f t="shared" si="218"/>
        <v>0</v>
      </c>
      <c r="F1262" s="33">
        <f t="shared" si="218"/>
        <v>0</v>
      </c>
      <c r="G1262" s="33">
        <f t="shared" si="218"/>
        <v>0</v>
      </c>
      <c r="H1262" s="33">
        <f t="shared" si="217"/>
        <v>0</v>
      </c>
      <c r="I1262" s="33">
        <f t="shared" si="217"/>
        <v>0</v>
      </c>
      <c r="J1262" s="33">
        <f t="shared" si="217"/>
        <v>0</v>
      </c>
      <c r="K1262" s="33">
        <f t="shared" si="215"/>
        <v>0</v>
      </c>
      <c r="L1262" s="33">
        <f t="shared" si="215"/>
        <v>1</v>
      </c>
      <c r="M1262" s="33">
        <f t="shared" si="215"/>
        <v>0</v>
      </c>
      <c r="N1262" s="33">
        <f t="shared" si="215"/>
        <v>0</v>
      </c>
      <c r="O1262" s="33">
        <f t="shared" si="215"/>
        <v>0</v>
      </c>
      <c r="P1262" s="33">
        <f t="shared" si="215"/>
        <v>0</v>
      </c>
      <c r="Q1262" s="36">
        <f t="shared" si="213"/>
        <v>1</v>
      </c>
      <c r="R1262" s="33" t="s">
        <v>328</v>
      </c>
      <c r="U1262" s="33" t="s">
        <v>2</v>
      </c>
      <c r="V1262" s="33" t="s">
        <v>9</v>
      </c>
      <c r="W1262" s="33" t="s">
        <v>165</v>
      </c>
      <c r="X1262" s="33" t="s">
        <v>161</v>
      </c>
      <c r="Y1262" s="33">
        <v>4.7939799227500002</v>
      </c>
      <c r="Z1262" s="33">
        <v>5</v>
      </c>
      <c r="AB1262" s="33">
        <f t="shared" si="219"/>
        <v>0</v>
      </c>
      <c r="AC1262" s="33">
        <f t="shared" si="219"/>
        <v>0</v>
      </c>
      <c r="AD1262" s="33">
        <f t="shared" si="219"/>
        <v>0</v>
      </c>
      <c r="AE1262" s="33">
        <f t="shared" si="219"/>
        <v>0</v>
      </c>
      <c r="AF1262" s="33">
        <f t="shared" si="219"/>
        <v>0</v>
      </c>
      <c r="AG1262" s="33">
        <f t="shared" si="219"/>
        <v>0</v>
      </c>
      <c r="AH1262" s="33">
        <f t="shared" si="219"/>
        <v>0</v>
      </c>
      <c r="AI1262" s="33">
        <f t="shared" si="219"/>
        <v>1</v>
      </c>
      <c r="AJ1262" s="33">
        <f t="shared" si="219"/>
        <v>0</v>
      </c>
      <c r="AK1262" s="33">
        <f t="shared" si="219"/>
        <v>0</v>
      </c>
      <c r="AL1262" s="33">
        <f t="shared" si="219"/>
        <v>0</v>
      </c>
      <c r="AM1262" s="33">
        <f t="shared" si="219"/>
        <v>0</v>
      </c>
    </row>
  </sheetData>
  <autoFilter ref="A2:R1262">
    <sortState ref="A3:R1514">
      <sortCondition ref="A2:A1514"/>
    </sortState>
  </autoFilter>
  <mergeCells count="1">
    <mergeCell ref="U2:Z2"/>
  </mergeCells>
  <conditionalFormatting sqref="Q3:Q1262">
    <cfRule type="cellIs" dxfId="24" priority="3" operator="notEqual">
      <formula>1</formula>
    </cfRule>
  </conditionalFormatting>
  <conditionalFormatting sqref="AB3:AM1262">
    <cfRule type="colorScale" priority="503">
      <colorScale>
        <cfvo type="min"/>
        <cfvo type="max"/>
        <color rgb="FFFCFCFF"/>
        <color rgb="FFF8696B"/>
      </colorScale>
    </cfRule>
  </conditionalFormatting>
  <conditionalFormatting sqref="E3:P1262">
    <cfRule type="colorScale" priority="505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pageSetup paperSize="0"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 enableFormatConditionsCalculation="0">
    <tabColor theme="8"/>
  </sheetPr>
  <dimension ref="A1:S506"/>
  <sheetViews>
    <sheetView zoomScale="85" zoomScaleNormal="85" zoomScalePageLayoutView="85" workbookViewId="0">
      <selection activeCell="P32" sqref="P32:Q32"/>
    </sheetView>
  </sheetViews>
  <sheetFormatPr baseColWidth="10" defaultColWidth="8.83203125" defaultRowHeight="14" x14ac:dyDescent="0"/>
  <cols>
    <col min="2" max="2" width="16.6640625" bestFit="1" customWidth="1"/>
    <col min="3" max="3" width="12.83203125" bestFit="1" customWidth="1"/>
    <col min="4" max="4" width="12.83203125" style="33" customWidth="1"/>
    <col min="5" max="5" width="12.5" customWidth="1"/>
    <col min="6" max="9" width="12" customWidth="1"/>
    <col min="10" max="10" width="12" style="33" customWidth="1"/>
    <col min="11" max="12" width="12" customWidth="1"/>
    <col min="13" max="13" width="12" style="33" customWidth="1"/>
    <col min="14" max="14" width="15.1640625" bestFit="1" customWidth="1"/>
    <col min="15" max="15" width="18.33203125" bestFit="1" customWidth="1"/>
  </cols>
  <sheetData>
    <row r="1" spans="1:18" s="29" customFormat="1" ht="71.25" customHeight="1">
      <c r="D1" s="3"/>
      <c r="E1" s="20"/>
      <c r="F1" s="20" t="s">
        <v>71</v>
      </c>
      <c r="G1" s="20" t="s">
        <v>71</v>
      </c>
      <c r="H1" s="20" t="s">
        <v>71</v>
      </c>
      <c r="I1" s="20" t="s">
        <v>71</v>
      </c>
      <c r="J1" s="20" t="s">
        <v>71</v>
      </c>
      <c r="K1" s="20" t="s">
        <v>73</v>
      </c>
      <c r="L1" s="20" t="s">
        <v>73</v>
      </c>
      <c r="M1" s="20" t="s">
        <v>73</v>
      </c>
    </row>
    <row r="2" spans="1:18" s="15" customFormat="1" ht="32.25" customHeight="1">
      <c r="A2" s="15" t="s">
        <v>171</v>
      </c>
      <c r="B2" s="15" t="s">
        <v>219</v>
      </c>
      <c r="C2" s="15" t="s">
        <v>3</v>
      </c>
      <c r="D2" s="15" t="s">
        <v>118</v>
      </c>
      <c r="E2" s="20" t="s">
        <v>253</v>
      </c>
      <c r="F2" s="16" t="s">
        <v>135</v>
      </c>
      <c r="G2" s="16" t="s">
        <v>136</v>
      </c>
      <c r="H2" s="16" t="s">
        <v>72</v>
      </c>
      <c r="I2" s="16" t="s">
        <v>175</v>
      </c>
      <c r="J2" s="35" t="s">
        <v>25</v>
      </c>
      <c r="K2" s="16" t="s">
        <v>137</v>
      </c>
      <c r="L2" s="16" t="s">
        <v>138</v>
      </c>
      <c r="M2" s="35" t="s">
        <v>25</v>
      </c>
      <c r="N2" s="16" t="s">
        <v>10</v>
      </c>
      <c r="O2" s="15" t="s">
        <v>23</v>
      </c>
      <c r="Q2" s="15" t="s">
        <v>249</v>
      </c>
      <c r="R2" s="15" t="s">
        <v>250</v>
      </c>
    </row>
    <row r="3" spans="1:18" ht="16.5" customHeight="1">
      <c r="A3" t="s">
        <v>268</v>
      </c>
      <c r="B3" t="s">
        <v>11</v>
      </c>
      <c r="C3" t="s">
        <v>272</v>
      </c>
      <c r="D3" s="33" t="s">
        <v>119</v>
      </c>
      <c r="E3" s="32">
        <v>1</v>
      </c>
      <c r="F3" s="32">
        <v>0</v>
      </c>
      <c r="G3" s="32">
        <v>0</v>
      </c>
      <c r="H3" s="32">
        <v>0</v>
      </c>
      <c r="I3" s="32">
        <v>0</v>
      </c>
      <c r="J3" s="32">
        <f>1-SUM(F3:I3)</f>
        <v>1</v>
      </c>
      <c r="K3" s="32">
        <v>0</v>
      </c>
      <c r="L3" s="34">
        <v>0</v>
      </c>
      <c r="M3" s="32">
        <f>1-SUM(K3:L3)</f>
        <v>1</v>
      </c>
      <c r="N3" s="5">
        <f>SUM(F3:I3)+SUM(K3:L3)+E3</f>
        <v>1</v>
      </c>
      <c r="O3" t="s">
        <v>134</v>
      </c>
    </row>
    <row r="4" spans="1:18">
      <c r="A4" t="s">
        <v>268</v>
      </c>
      <c r="B4" t="s">
        <v>11</v>
      </c>
      <c r="C4" t="s">
        <v>4</v>
      </c>
      <c r="D4" s="33" t="s">
        <v>119</v>
      </c>
      <c r="E4" s="32">
        <v>1</v>
      </c>
      <c r="F4" s="32">
        <v>0</v>
      </c>
      <c r="G4" s="32">
        <v>0</v>
      </c>
      <c r="H4" s="32">
        <v>0</v>
      </c>
      <c r="I4" s="32">
        <v>0</v>
      </c>
      <c r="J4" s="32">
        <f t="shared" ref="J4:J67" si="0">1-SUM(F4:I4)</f>
        <v>1</v>
      </c>
      <c r="K4" s="32">
        <v>0</v>
      </c>
      <c r="L4" s="34">
        <v>0</v>
      </c>
      <c r="M4" s="32">
        <f t="shared" ref="M4:M67" si="1">1-SUM(K4:L4)</f>
        <v>1</v>
      </c>
      <c r="N4" s="36">
        <f t="shared" ref="N4:N67" si="2">SUM(F4:I4)+SUM(K4:L4)+E4</f>
        <v>1</v>
      </c>
      <c r="O4" t="s">
        <v>134</v>
      </c>
    </row>
    <row r="5" spans="1:18">
      <c r="A5" t="s">
        <v>268</v>
      </c>
      <c r="B5" t="s">
        <v>11</v>
      </c>
      <c r="C5" t="s">
        <v>5</v>
      </c>
      <c r="D5" s="33" t="s">
        <v>119</v>
      </c>
      <c r="E5" s="32">
        <v>1</v>
      </c>
      <c r="F5" s="32">
        <v>0</v>
      </c>
      <c r="G5" s="32">
        <v>0</v>
      </c>
      <c r="H5" s="32">
        <v>0</v>
      </c>
      <c r="I5" s="32">
        <v>0</v>
      </c>
      <c r="J5" s="32">
        <f t="shared" si="0"/>
        <v>1</v>
      </c>
      <c r="K5" s="32">
        <v>0</v>
      </c>
      <c r="L5" s="34">
        <v>0</v>
      </c>
      <c r="M5" s="32">
        <f t="shared" si="1"/>
        <v>1</v>
      </c>
      <c r="N5" s="36">
        <f t="shared" si="2"/>
        <v>1</v>
      </c>
      <c r="O5" t="s">
        <v>134</v>
      </c>
    </row>
    <row r="6" spans="1:18">
      <c r="A6" t="s">
        <v>268</v>
      </c>
      <c r="B6" t="s">
        <v>11</v>
      </c>
      <c r="C6" t="s">
        <v>6</v>
      </c>
      <c r="D6" s="33" t="s">
        <v>119</v>
      </c>
      <c r="E6" s="32">
        <v>0.65703195807227022</v>
      </c>
      <c r="F6" s="32">
        <v>2.2181128983329156E-2</v>
      </c>
      <c r="G6" s="32">
        <v>0.1028466574178299</v>
      </c>
      <c r="H6" s="32">
        <v>6.5664883194888515E-2</v>
      </c>
      <c r="I6" s="32">
        <v>1.1655913766840059E-2</v>
      </c>
      <c r="J6" s="32">
        <f t="shared" si="0"/>
        <v>0.79765141663711236</v>
      </c>
      <c r="K6" s="32">
        <v>4.6873152854947392E-2</v>
      </c>
      <c r="L6" s="34">
        <v>9.3746305709894784E-2</v>
      </c>
      <c r="M6" s="32">
        <f t="shared" si="1"/>
        <v>0.85938054143515785</v>
      </c>
      <c r="N6" s="36">
        <f t="shared" si="2"/>
        <v>1</v>
      </c>
      <c r="O6" t="s">
        <v>134</v>
      </c>
    </row>
    <row r="7" spans="1:18">
      <c r="A7" t="s">
        <v>268</v>
      </c>
      <c r="B7" t="s">
        <v>11</v>
      </c>
      <c r="C7" t="s">
        <v>7</v>
      </c>
      <c r="D7" s="33" t="s">
        <v>119</v>
      </c>
      <c r="E7" s="32">
        <v>1</v>
      </c>
      <c r="F7" s="32">
        <v>0</v>
      </c>
      <c r="G7" s="32">
        <v>0</v>
      </c>
      <c r="H7" s="32">
        <v>0</v>
      </c>
      <c r="I7" s="32">
        <v>0</v>
      </c>
      <c r="J7" s="32">
        <f t="shared" si="0"/>
        <v>1</v>
      </c>
      <c r="K7" s="32">
        <v>0</v>
      </c>
      <c r="L7" s="34">
        <v>0</v>
      </c>
      <c r="M7" s="32">
        <f t="shared" si="1"/>
        <v>1</v>
      </c>
      <c r="N7" s="36">
        <f t="shared" si="2"/>
        <v>1</v>
      </c>
      <c r="O7" t="s">
        <v>134</v>
      </c>
    </row>
    <row r="8" spans="1:18">
      <c r="A8" t="s">
        <v>268</v>
      </c>
      <c r="B8" t="s">
        <v>11</v>
      </c>
      <c r="C8" t="s">
        <v>8</v>
      </c>
      <c r="D8" s="33" t="s">
        <v>119</v>
      </c>
      <c r="E8" s="32">
        <v>0.73543201607501674</v>
      </c>
      <c r="F8" s="32">
        <v>8.5162572700952736E-3</v>
      </c>
      <c r="G8" s="32">
        <v>0.15853897163801575</v>
      </c>
      <c r="H8" s="32">
        <v>8.4610510705591682E-2</v>
      </c>
      <c r="I8" s="32">
        <v>1.2902244311280533E-2</v>
      </c>
      <c r="J8" s="32">
        <f t="shared" si="0"/>
        <v>0.73543201607501674</v>
      </c>
      <c r="K8" s="32">
        <v>0</v>
      </c>
      <c r="L8" s="34">
        <v>0</v>
      </c>
      <c r="M8" s="32">
        <f t="shared" si="1"/>
        <v>1</v>
      </c>
      <c r="N8" s="36">
        <f t="shared" si="2"/>
        <v>1</v>
      </c>
      <c r="O8" t="s">
        <v>134</v>
      </c>
    </row>
    <row r="9" spans="1:18">
      <c r="A9" t="s">
        <v>268</v>
      </c>
      <c r="B9" t="s">
        <v>11</v>
      </c>
      <c r="C9" t="s">
        <v>9</v>
      </c>
      <c r="D9" s="33" t="s">
        <v>119</v>
      </c>
      <c r="E9" s="32">
        <v>1</v>
      </c>
      <c r="F9" s="32">
        <v>0</v>
      </c>
      <c r="G9" s="32">
        <v>0</v>
      </c>
      <c r="H9" s="32">
        <v>0</v>
      </c>
      <c r="I9" s="32">
        <v>0</v>
      </c>
      <c r="J9" s="32">
        <f t="shared" si="0"/>
        <v>1</v>
      </c>
      <c r="K9" s="32">
        <v>0</v>
      </c>
      <c r="L9" s="34">
        <v>0</v>
      </c>
      <c r="M9" s="32">
        <f t="shared" si="1"/>
        <v>1</v>
      </c>
      <c r="N9" s="36">
        <f t="shared" si="2"/>
        <v>1</v>
      </c>
      <c r="O9" t="s">
        <v>134</v>
      </c>
    </row>
    <row r="10" spans="1:18">
      <c r="A10" t="s">
        <v>260</v>
      </c>
      <c r="B10" t="s">
        <v>12</v>
      </c>
      <c r="C10" t="s">
        <v>272</v>
      </c>
      <c r="D10" s="33" t="s">
        <v>119</v>
      </c>
      <c r="E10" s="32">
        <v>0.23084699364452901</v>
      </c>
      <c r="F10" s="32">
        <v>3.2352948242844279E-2</v>
      </c>
      <c r="G10" s="32">
        <v>0.25989676031501402</v>
      </c>
      <c r="H10" s="32">
        <v>0.17506928973791916</v>
      </c>
      <c r="I10" s="32">
        <v>2.9878283949358066E-2</v>
      </c>
      <c r="J10" s="32">
        <f t="shared" si="0"/>
        <v>0.5028027177548644</v>
      </c>
      <c r="K10" s="32">
        <v>9.0651908036778472E-2</v>
      </c>
      <c r="L10" s="34">
        <v>0.18130381607355694</v>
      </c>
      <c r="M10" s="32">
        <f t="shared" si="1"/>
        <v>0.72804427588966458</v>
      </c>
      <c r="N10" s="36">
        <f t="shared" si="2"/>
        <v>1</v>
      </c>
      <c r="O10" t="s">
        <v>134</v>
      </c>
    </row>
    <row r="11" spans="1:18">
      <c r="A11" t="s">
        <v>260</v>
      </c>
      <c r="B11" t="s">
        <v>12</v>
      </c>
      <c r="C11" t="s">
        <v>4</v>
      </c>
      <c r="D11" s="33" t="s">
        <v>119</v>
      </c>
      <c r="E11" s="32">
        <v>0.18642076498530649</v>
      </c>
      <c r="F11" s="32">
        <v>5.5513774506057732E-2</v>
      </c>
      <c r="G11" s="32">
        <v>0.32823424082156694</v>
      </c>
      <c r="H11" s="32">
        <v>0.20202032139294163</v>
      </c>
      <c r="I11" s="32">
        <v>3.2992302812439929E-2</v>
      </c>
      <c r="J11" s="32">
        <f t="shared" si="0"/>
        <v>0.3812393604669938</v>
      </c>
      <c r="K11" s="32">
        <v>6.4939531827229099E-2</v>
      </c>
      <c r="L11" s="34">
        <v>0.1298790636544582</v>
      </c>
      <c r="M11" s="32">
        <f t="shared" si="1"/>
        <v>0.80518140451831277</v>
      </c>
      <c r="N11" s="36">
        <f t="shared" si="2"/>
        <v>1</v>
      </c>
      <c r="O11" t="s">
        <v>134</v>
      </c>
    </row>
    <row r="12" spans="1:18">
      <c r="A12" t="s">
        <v>260</v>
      </c>
      <c r="B12" t="s">
        <v>12</v>
      </c>
      <c r="C12" t="s">
        <v>5</v>
      </c>
      <c r="D12" s="33" t="s">
        <v>119</v>
      </c>
      <c r="E12" s="32">
        <v>0.13593164620045378</v>
      </c>
      <c r="F12" s="32">
        <v>6.7677174953613473E-2</v>
      </c>
      <c r="G12" s="32">
        <v>0.40122460996151615</v>
      </c>
      <c r="H12" s="32">
        <v>0.26052274376284262</v>
      </c>
      <c r="I12" s="32">
        <v>4.6202681694878608E-2</v>
      </c>
      <c r="J12" s="32">
        <f t="shared" si="0"/>
        <v>0.22437278962714913</v>
      </c>
      <c r="K12" s="32">
        <v>2.9480381142231799E-2</v>
      </c>
      <c r="L12" s="34">
        <v>5.8960762284463598E-2</v>
      </c>
      <c r="M12" s="32">
        <f t="shared" si="1"/>
        <v>0.9115588565733046</v>
      </c>
      <c r="N12" s="36">
        <f t="shared" si="2"/>
        <v>1</v>
      </c>
      <c r="O12" t="s">
        <v>134</v>
      </c>
    </row>
    <row r="13" spans="1:18">
      <c r="A13" t="s">
        <v>260</v>
      </c>
      <c r="B13" t="s">
        <v>12</v>
      </c>
      <c r="C13" t="s">
        <v>6</v>
      </c>
      <c r="D13" s="33" t="s">
        <v>119</v>
      </c>
      <c r="E13" s="32">
        <v>9.3466576703825008E-2</v>
      </c>
      <c r="F13" s="32">
        <v>8.5711703465521774E-2</v>
      </c>
      <c r="G13" s="32">
        <v>0.39741720133553265</v>
      </c>
      <c r="H13" s="32">
        <v>0.25374042054975993</v>
      </c>
      <c r="I13" s="32">
        <v>4.5040458722996043E-2</v>
      </c>
      <c r="J13" s="32">
        <f t="shared" si="0"/>
        <v>0.21809021592618971</v>
      </c>
      <c r="K13" s="32">
        <v>4.1541213074121494E-2</v>
      </c>
      <c r="L13" s="34">
        <v>8.3082426148242988E-2</v>
      </c>
      <c r="M13" s="32">
        <f t="shared" si="1"/>
        <v>0.87537636077763548</v>
      </c>
      <c r="N13" s="36">
        <f t="shared" si="2"/>
        <v>0.99999999999999978</v>
      </c>
      <c r="O13" t="s">
        <v>134</v>
      </c>
    </row>
    <row r="14" spans="1:18">
      <c r="A14" t="s">
        <v>260</v>
      </c>
      <c r="B14" t="s">
        <v>12</v>
      </c>
      <c r="C14" t="s">
        <v>7</v>
      </c>
      <c r="D14" s="33" t="s">
        <v>119</v>
      </c>
      <c r="E14" s="32">
        <v>0.11436572317826892</v>
      </c>
      <c r="F14" s="32">
        <v>0.12460962891659125</v>
      </c>
      <c r="G14" s="32">
        <v>0.40294286872145557</v>
      </c>
      <c r="H14" s="32">
        <v>0.26378970104272692</v>
      </c>
      <c r="I14" s="32">
        <v>4.7555558328966102E-2</v>
      </c>
      <c r="J14" s="32">
        <f t="shared" si="0"/>
        <v>0.16110224299026021</v>
      </c>
      <c r="K14" s="32">
        <v>1.5578839937330384E-2</v>
      </c>
      <c r="L14" s="34">
        <v>3.1157679874660768E-2</v>
      </c>
      <c r="M14" s="32">
        <f t="shared" si="1"/>
        <v>0.95326348018800888</v>
      </c>
      <c r="N14" s="36">
        <f t="shared" si="2"/>
        <v>0.99999999999999978</v>
      </c>
      <c r="O14" t="s">
        <v>134</v>
      </c>
    </row>
    <row r="15" spans="1:18">
      <c r="A15" t="s">
        <v>260</v>
      </c>
      <c r="B15" t="s">
        <v>12</v>
      </c>
      <c r="C15" t="s">
        <v>8</v>
      </c>
      <c r="D15" s="33" t="s">
        <v>119</v>
      </c>
      <c r="E15" s="32">
        <v>1.9074876517068844E-2</v>
      </c>
      <c r="F15" s="32">
        <v>3.054267402078898E-2</v>
      </c>
      <c r="G15" s="32">
        <v>0.56858358980468582</v>
      </c>
      <c r="H15" s="32">
        <v>0.30344682708070092</v>
      </c>
      <c r="I15" s="32">
        <v>4.6272561952747558E-2</v>
      </c>
      <c r="J15" s="32">
        <f t="shared" si="0"/>
        <v>5.1154347141076695E-2</v>
      </c>
      <c r="K15" s="32">
        <v>1.0693156874669256E-2</v>
      </c>
      <c r="L15" s="34">
        <v>2.1386313749338512E-2</v>
      </c>
      <c r="M15" s="32">
        <f t="shared" si="1"/>
        <v>0.96792052937599227</v>
      </c>
      <c r="N15" s="36">
        <f t="shared" si="2"/>
        <v>0.99999999999999989</v>
      </c>
      <c r="O15" t="s">
        <v>134</v>
      </c>
    </row>
    <row r="16" spans="1:18">
      <c r="A16" t="s">
        <v>260</v>
      </c>
      <c r="B16" t="s">
        <v>12</v>
      </c>
      <c r="C16" t="s">
        <v>9</v>
      </c>
      <c r="D16" s="33" t="s">
        <v>119</v>
      </c>
      <c r="E16" s="32">
        <v>5.5423349307949732E-2</v>
      </c>
      <c r="F16" s="32">
        <v>0</v>
      </c>
      <c r="G16" s="32">
        <v>0.45192089429521026</v>
      </c>
      <c r="H16" s="32">
        <v>0.43563582160079223</v>
      </c>
      <c r="I16" s="32">
        <v>5.7019934796047569E-2</v>
      </c>
      <c r="J16" s="32">
        <f t="shared" si="0"/>
        <v>5.5423349307949898E-2</v>
      </c>
      <c r="K16" s="32">
        <v>0</v>
      </c>
      <c r="L16" s="34">
        <v>0</v>
      </c>
      <c r="M16" s="32">
        <f>1-SUM(K16:L16)</f>
        <v>1</v>
      </c>
      <c r="N16" s="36">
        <f t="shared" si="2"/>
        <v>0.99999999999999978</v>
      </c>
      <c r="O16" t="s">
        <v>134</v>
      </c>
    </row>
    <row r="17" spans="1:15">
      <c r="A17" t="s">
        <v>261</v>
      </c>
      <c r="B17" t="s">
        <v>13</v>
      </c>
      <c r="C17" t="s">
        <v>272</v>
      </c>
      <c r="D17" s="33" t="s">
        <v>119</v>
      </c>
      <c r="E17" s="32">
        <v>0.5558960474837481</v>
      </c>
      <c r="F17" s="32">
        <v>8.1844481099942069E-3</v>
      </c>
      <c r="G17" s="32">
        <v>6.5747069874050865E-2</v>
      </c>
      <c r="H17" s="32">
        <v>4.4287942686350161E-2</v>
      </c>
      <c r="I17" s="32">
        <v>7.5584228912825542E-3</v>
      </c>
      <c r="J17" s="32">
        <f t="shared" si="0"/>
        <v>0.87422211643832215</v>
      </c>
      <c r="K17" s="32">
        <v>0.1061086896515247</v>
      </c>
      <c r="L17" s="34">
        <v>0.2122173793030494</v>
      </c>
      <c r="M17" s="32">
        <f t="shared" si="1"/>
        <v>0.68167393104542584</v>
      </c>
      <c r="N17" s="36">
        <f t="shared" si="2"/>
        <v>1</v>
      </c>
      <c r="O17" t="s">
        <v>134</v>
      </c>
    </row>
    <row r="18" spans="1:15">
      <c r="A18" t="s">
        <v>261</v>
      </c>
      <c r="B18" t="s">
        <v>13</v>
      </c>
      <c r="C18" t="s">
        <v>4</v>
      </c>
      <c r="D18" s="33" t="s">
        <v>119</v>
      </c>
      <c r="E18" s="32">
        <v>0.5881295762905866</v>
      </c>
      <c r="F18" s="32">
        <v>2.1742692284219656E-2</v>
      </c>
      <c r="G18" s="32">
        <v>0.12855721231041523</v>
      </c>
      <c r="H18" s="32">
        <v>7.9123888121254954E-2</v>
      </c>
      <c r="I18" s="32">
        <v>1.2921864783674526E-2</v>
      </c>
      <c r="J18" s="32">
        <f t="shared" si="0"/>
        <v>0.75765434250043562</v>
      </c>
      <c r="K18" s="32">
        <v>5.6508255403283025E-2</v>
      </c>
      <c r="L18" s="34">
        <v>0.11301651080656605</v>
      </c>
      <c r="M18" s="32">
        <f t="shared" si="1"/>
        <v>0.83047523379015087</v>
      </c>
      <c r="N18" s="36">
        <f t="shared" si="2"/>
        <v>1</v>
      </c>
      <c r="O18" t="s">
        <v>134</v>
      </c>
    </row>
    <row r="19" spans="1:15">
      <c r="A19" t="s">
        <v>261</v>
      </c>
      <c r="B19" t="s">
        <v>13</v>
      </c>
      <c r="C19" t="s">
        <v>5</v>
      </c>
      <c r="D19" s="33" t="s">
        <v>119</v>
      </c>
      <c r="E19" s="32">
        <v>0.53094596782502468</v>
      </c>
      <c r="F19" s="32">
        <v>3.760222034721232E-2</v>
      </c>
      <c r="G19" s="32">
        <v>0.22292502904912875</v>
      </c>
      <c r="H19" s="32">
        <v>0.14474944651790161</v>
      </c>
      <c r="I19" s="32">
        <v>2.5670743776076876E-2</v>
      </c>
      <c r="J19" s="32">
        <f t="shared" si="0"/>
        <v>0.56905256030968043</v>
      </c>
      <c r="K19" s="32">
        <v>1.2702197494885268E-2</v>
      </c>
      <c r="L19" s="34">
        <v>2.5404394989770537E-2</v>
      </c>
      <c r="M19" s="32">
        <f t="shared" si="1"/>
        <v>0.96189340751534425</v>
      </c>
      <c r="N19" s="36">
        <f t="shared" si="2"/>
        <v>1</v>
      </c>
      <c r="O19" t="s">
        <v>134</v>
      </c>
    </row>
    <row r="20" spans="1:15">
      <c r="A20" t="s">
        <v>261</v>
      </c>
      <c r="B20" t="s">
        <v>13</v>
      </c>
      <c r="C20" t="s">
        <v>6</v>
      </c>
      <c r="D20" s="33" t="s">
        <v>119</v>
      </c>
      <c r="E20" s="32">
        <v>0.39503427701122584</v>
      </c>
      <c r="F20" s="32">
        <v>4.9370058681109844E-2</v>
      </c>
      <c r="G20" s="32">
        <v>0.22891285270873427</v>
      </c>
      <c r="H20" s="32">
        <v>0.14615483003847074</v>
      </c>
      <c r="I20" s="32">
        <v>2.5943365961369581E-2</v>
      </c>
      <c r="J20" s="32">
        <f t="shared" si="0"/>
        <v>0.5496188926103156</v>
      </c>
      <c r="K20" s="32">
        <v>5.1528205199696558E-2</v>
      </c>
      <c r="L20" s="34">
        <v>0.10305641039939312</v>
      </c>
      <c r="M20" s="32">
        <f t="shared" si="1"/>
        <v>0.84541538440091035</v>
      </c>
      <c r="N20" s="36">
        <f t="shared" si="2"/>
        <v>1</v>
      </c>
      <c r="O20" t="s">
        <v>134</v>
      </c>
    </row>
    <row r="21" spans="1:15">
      <c r="A21" t="s">
        <v>261</v>
      </c>
      <c r="B21" t="s">
        <v>13</v>
      </c>
      <c r="C21" t="s">
        <v>7</v>
      </c>
      <c r="D21" s="33" t="s">
        <v>119</v>
      </c>
      <c r="E21" s="32">
        <v>0.26768617753695439</v>
      </c>
      <c r="F21" s="32">
        <v>7.0610435756508952E-2</v>
      </c>
      <c r="G21" s="32">
        <v>0.22832883616437361</v>
      </c>
      <c r="H21" s="32">
        <v>0.14947725870505466</v>
      </c>
      <c r="I21" s="32">
        <v>2.6947505786250533E-2</v>
      </c>
      <c r="J21" s="32">
        <f t="shared" si="0"/>
        <v>0.52463596358781217</v>
      </c>
      <c r="K21" s="32">
        <v>8.5649928683619259E-2</v>
      </c>
      <c r="L21" s="34">
        <v>0.17129985736723852</v>
      </c>
      <c r="M21" s="32">
        <f t="shared" si="1"/>
        <v>0.74305021394914217</v>
      </c>
      <c r="N21" s="36">
        <f t="shared" si="2"/>
        <v>1</v>
      </c>
      <c r="O21" t="s">
        <v>134</v>
      </c>
    </row>
    <row r="22" spans="1:15">
      <c r="A22" t="s">
        <v>261</v>
      </c>
      <c r="B22" t="s">
        <v>13</v>
      </c>
      <c r="C22" t="s">
        <v>8</v>
      </c>
      <c r="D22" s="33" t="s">
        <v>119</v>
      </c>
      <c r="E22" s="32">
        <v>0.31498584517975098</v>
      </c>
      <c r="F22" s="32">
        <v>2.0809493557901775E-2</v>
      </c>
      <c r="G22" s="32">
        <v>0.38739032938359702</v>
      </c>
      <c r="H22" s="32">
        <v>0.20674597086697591</v>
      </c>
      <c r="I22" s="32">
        <v>3.1526662636280768E-2</v>
      </c>
      <c r="J22" s="32">
        <f t="shared" si="0"/>
        <v>0.35352754355524452</v>
      </c>
      <c r="K22" s="32">
        <v>1.284723279183113E-2</v>
      </c>
      <c r="L22" s="34">
        <v>2.5694465583662261E-2</v>
      </c>
      <c r="M22" s="32">
        <f t="shared" si="1"/>
        <v>0.96145830162450663</v>
      </c>
      <c r="N22" s="36">
        <f t="shared" si="2"/>
        <v>0.99999999999999978</v>
      </c>
      <c r="O22" t="s">
        <v>134</v>
      </c>
    </row>
    <row r="23" spans="1:15">
      <c r="A23" t="s">
        <v>261</v>
      </c>
      <c r="B23" t="s">
        <v>13</v>
      </c>
      <c r="C23" t="s">
        <v>9</v>
      </c>
      <c r="D23" s="33" t="s">
        <v>119</v>
      </c>
      <c r="E23" s="32">
        <v>0.25921963853386631</v>
      </c>
      <c r="F23" s="32">
        <v>0</v>
      </c>
      <c r="G23" s="32">
        <v>0.35441710652579633</v>
      </c>
      <c r="H23" s="32">
        <v>0.34164560510424974</v>
      </c>
      <c r="I23" s="32">
        <v>4.4717649836087559E-2</v>
      </c>
      <c r="J23" s="32">
        <f t="shared" si="0"/>
        <v>0.25921963853386631</v>
      </c>
      <c r="K23" s="32">
        <v>0</v>
      </c>
      <c r="L23" s="34">
        <v>0</v>
      </c>
      <c r="M23" s="32">
        <f t="shared" si="1"/>
        <v>1</v>
      </c>
      <c r="N23" s="36">
        <f t="shared" si="2"/>
        <v>1</v>
      </c>
      <c r="O23" t="s">
        <v>134</v>
      </c>
    </row>
    <row r="24" spans="1:15">
      <c r="A24" t="s">
        <v>262</v>
      </c>
      <c r="B24" t="s">
        <v>14</v>
      </c>
      <c r="C24" t="s">
        <v>272</v>
      </c>
      <c r="D24" s="33" t="s">
        <v>119</v>
      </c>
      <c r="E24" s="32">
        <v>0.32421026129573582</v>
      </c>
      <c r="F24" s="32">
        <v>6.4107324755987277E-3</v>
      </c>
      <c r="G24" s="32">
        <v>5.1498509166714598E-2</v>
      </c>
      <c r="H24" s="32">
        <v>3.4689956933093818E-2</v>
      </c>
      <c r="I24" s="32">
        <v>5.9203780685327355E-3</v>
      </c>
      <c r="J24" s="32">
        <f t="shared" si="0"/>
        <v>0.90148042335606016</v>
      </c>
      <c r="K24" s="32">
        <v>0.19242338735344144</v>
      </c>
      <c r="L24" s="34">
        <v>0.38484677470688289</v>
      </c>
      <c r="M24" s="32">
        <f t="shared" si="1"/>
        <v>0.42272983793967567</v>
      </c>
      <c r="N24" s="36">
        <f t="shared" si="2"/>
        <v>1</v>
      </c>
      <c r="O24" t="s">
        <v>134</v>
      </c>
    </row>
    <row r="25" spans="1:15">
      <c r="A25" t="s">
        <v>262</v>
      </c>
      <c r="B25" t="s">
        <v>14</v>
      </c>
      <c r="C25" t="s">
        <v>4</v>
      </c>
      <c r="D25" s="33" t="s">
        <v>119</v>
      </c>
      <c r="E25" s="32">
        <v>0.39408637021303894</v>
      </c>
      <c r="F25" s="32">
        <v>1.3996267672614611E-2</v>
      </c>
      <c r="G25" s="32">
        <v>8.2755214083934922E-2</v>
      </c>
      <c r="H25" s="32">
        <v>5.0933854141276221E-2</v>
      </c>
      <c r="I25" s="32">
        <v>8.3180995240825558E-3</v>
      </c>
      <c r="J25" s="32">
        <f t="shared" si="0"/>
        <v>0.84399656457809169</v>
      </c>
      <c r="K25" s="32">
        <v>0.14997006478835093</v>
      </c>
      <c r="L25" s="34">
        <v>0.29994012957670185</v>
      </c>
      <c r="M25" s="32">
        <f t="shared" si="1"/>
        <v>0.55008980563494725</v>
      </c>
      <c r="N25" s="36">
        <f t="shared" si="2"/>
        <v>1</v>
      </c>
      <c r="O25" t="s">
        <v>134</v>
      </c>
    </row>
    <row r="26" spans="1:15">
      <c r="A26" t="s">
        <v>262</v>
      </c>
      <c r="B26" t="s">
        <v>14</v>
      </c>
      <c r="C26" t="s">
        <v>5</v>
      </c>
      <c r="D26" s="33" t="s">
        <v>119</v>
      </c>
      <c r="E26" s="32">
        <v>0.31485050654806029</v>
      </c>
      <c r="F26" s="32">
        <v>1.9989147506602419E-2</v>
      </c>
      <c r="G26" s="32">
        <v>0.11850580224864354</v>
      </c>
      <c r="H26" s="32">
        <v>7.6948063471467307E-2</v>
      </c>
      <c r="I26" s="32">
        <v>1.3646435747835792E-2</v>
      </c>
      <c r="J26" s="32">
        <f t="shared" si="0"/>
        <v>0.77091055102545092</v>
      </c>
      <c r="K26" s="32">
        <v>0.15202001482579688</v>
      </c>
      <c r="L26" s="34">
        <v>0.30404002965159377</v>
      </c>
      <c r="M26" s="32">
        <f t="shared" si="1"/>
        <v>0.54393995552260932</v>
      </c>
      <c r="N26" s="36">
        <f t="shared" si="2"/>
        <v>1</v>
      </c>
      <c r="O26" t="s">
        <v>134</v>
      </c>
    </row>
    <row r="27" spans="1:15">
      <c r="A27" t="s">
        <v>262</v>
      </c>
      <c r="B27" t="s">
        <v>14</v>
      </c>
      <c r="C27" t="s">
        <v>6</v>
      </c>
      <c r="D27" s="33" t="s">
        <v>119</v>
      </c>
      <c r="E27" s="32">
        <v>0.25955354697343191</v>
      </c>
      <c r="F27" s="32">
        <v>1.7888877030168348E-2</v>
      </c>
      <c r="G27" s="32">
        <v>8.2944885668090745E-2</v>
      </c>
      <c r="H27" s="32">
        <v>5.2958125871617523E-2</v>
      </c>
      <c r="I27" s="32">
        <v>9.4003875188661771E-3</v>
      </c>
      <c r="J27" s="32">
        <f t="shared" si="0"/>
        <v>0.83680772391125724</v>
      </c>
      <c r="K27" s="32">
        <v>0.19241805897927508</v>
      </c>
      <c r="L27" s="34">
        <v>0.38483611795855016</v>
      </c>
      <c r="M27" s="32">
        <f t="shared" si="1"/>
        <v>0.42274582306217479</v>
      </c>
      <c r="N27" s="36">
        <f t="shared" si="2"/>
        <v>0.99999999999999989</v>
      </c>
      <c r="O27" t="s">
        <v>134</v>
      </c>
    </row>
    <row r="28" spans="1:15">
      <c r="A28" t="s">
        <v>262</v>
      </c>
      <c r="B28" t="s">
        <v>14</v>
      </c>
      <c r="C28" t="s">
        <v>7</v>
      </c>
      <c r="D28" s="33" t="s">
        <v>119</v>
      </c>
      <c r="E28" s="32">
        <v>0.29867289598776625</v>
      </c>
      <c r="F28" s="32">
        <v>4.3252836568466554E-2</v>
      </c>
      <c r="G28" s="32">
        <v>0.13986416779159247</v>
      </c>
      <c r="H28" s="32">
        <v>9.1563171536951524E-2</v>
      </c>
      <c r="I28" s="32">
        <v>1.6506852722447035E-2</v>
      </c>
      <c r="J28" s="32">
        <f t="shared" si="0"/>
        <v>0.70881297138054244</v>
      </c>
      <c r="K28" s="32">
        <v>0.13671335846425872</v>
      </c>
      <c r="L28" s="34">
        <v>0.27342671692851744</v>
      </c>
      <c r="M28" s="32">
        <f t="shared" si="1"/>
        <v>0.58985992460722381</v>
      </c>
      <c r="N28" s="36">
        <f t="shared" si="2"/>
        <v>1</v>
      </c>
      <c r="O28" t="s">
        <v>134</v>
      </c>
    </row>
    <row r="29" spans="1:15">
      <c r="A29" t="s">
        <v>262</v>
      </c>
      <c r="B29" t="s">
        <v>14</v>
      </c>
      <c r="C29" t="s">
        <v>8</v>
      </c>
      <c r="D29" s="33" t="s">
        <v>119</v>
      </c>
      <c r="E29" s="32">
        <v>0.22290051022330748</v>
      </c>
      <c r="F29" s="32">
        <v>1.1901260153983904E-2</v>
      </c>
      <c r="G29" s="32">
        <v>0.22155431501988815</v>
      </c>
      <c r="H29" s="32">
        <v>0.11824110847433586</v>
      </c>
      <c r="I29" s="32">
        <v>1.8030569210022312E-2</v>
      </c>
      <c r="J29" s="32">
        <f t="shared" si="0"/>
        <v>0.63027274714176973</v>
      </c>
      <c r="K29" s="32">
        <v>0.13579074563948743</v>
      </c>
      <c r="L29" s="34">
        <v>0.27158149127897485</v>
      </c>
      <c r="M29" s="32">
        <f t="shared" si="1"/>
        <v>0.59262776308153775</v>
      </c>
      <c r="N29" s="36">
        <f t="shared" si="2"/>
        <v>1</v>
      </c>
      <c r="O29" t="s">
        <v>134</v>
      </c>
    </row>
    <row r="30" spans="1:15">
      <c r="A30" t="s">
        <v>262</v>
      </c>
      <c r="B30" t="s">
        <v>14</v>
      </c>
      <c r="C30" t="s">
        <v>9</v>
      </c>
      <c r="D30" s="33" t="s">
        <v>119</v>
      </c>
      <c r="E30" s="32">
        <v>0.25342785553642777</v>
      </c>
      <c r="F30" s="32">
        <v>0</v>
      </c>
      <c r="G30" s="32">
        <v>0.19370333606291854</v>
      </c>
      <c r="H30" s="32">
        <v>0.18672319208472199</v>
      </c>
      <c r="I30" s="32">
        <v>2.4440010921180297E-2</v>
      </c>
      <c r="J30" s="32">
        <f t="shared" si="0"/>
        <v>0.59513346093117914</v>
      </c>
      <c r="K30" s="32">
        <v>0.11390186846491712</v>
      </c>
      <c r="L30" s="34">
        <v>0.22780373692983424</v>
      </c>
      <c r="M30" s="32">
        <f t="shared" si="1"/>
        <v>0.65829439460524863</v>
      </c>
      <c r="N30" s="36">
        <f t="shared" si="2"/>
        <v>1</v>
      </c>
      <c r="O30" t="s">
        <v>134</v>
      </c>
    </row>
    <row r="31" spans="1:15">
      <c r="A31" t="s">
        <v>263</v>
      </c>
      <c r="B31" t="s">
        <v>15</v>
      </c>
      <c r="C31" t="s">
        <v>272</v>
      </c>
      <c r="D31" s="33" t="s">
        <v>119</v>
      </c>
      <c r="E31" s="32">
        <v>0.15899774332609237</v>
      </c>
      <c r="F31" s="32">
        <v>3.1920003260072605E-2</v>
      </c>
      <c r="G31" s="32">
        <v>0.25641883930539217</v>
      </c>
      <c r="H31" s="32">
        <v>0.17272652424834134</v>
      </c>
      <c r="I31" s="32">
        <v>2.9478454758132409E-2</v>
      </c>
      <c r="J31" s="32">
        <f t="shared" si="0"/>
        <v>0.50945617842806146</v>
      </c>
      <c r="K31" s="32">
        <v>0.11681947836732304</v>
      </c>
      <c r="L31" s="34">
        <v>0.23363895673464607</v>
      </c>
      <c r="M31" s="32">
        <f t="shared" si="1"/>
        <v>0.64954156489803094</v>
      </c>
      <c r="N31" s="36">
        <f t="shared" si="2"/>
        <v>1</v>
      </c>
      <c r="O31" t="s">
        <v>134</v>
      </c>
    </row>
    <row r="32" spans="1:15">
      <c r="A32" t="s">
        <v>263</v>
      </c>
      <c r="B32" t="s">
        <v>15</v>
      </c>
      <c r="C32" t="s">
        <v>4</v>
      </c>
      <c r="D32" s="33" t="s">
        <v>119</v>
      </c>
      <c r="E32" s="32">
        <v>0.14365760578787648</v>
      </c>
      <c r="F32" s="32">
        <v>5.8075896835469973E-2</v>
      </c>
      <c r="G32" s="32">
        <v>0.34338320673442957</v>
      </c>
      <c r="H32" s="32">
        <v>0.21134414743506044</v>
      </c>
      <c r="I32" s="32">
        <v>3.4514993648842314E-2</v>
      </c>
      <c r="J32" s="32">
        <f t="shared" si="0"/>
        <v>0.35268175534619761</v>
      </c>
      <c r="K32" s="32">
        <v>6.9674716519440419E-2</v>
      </c>
      <c r="L32" s="34">
        <v>0.13934943303888084</v>
      </c>
      <c r="M32" s="32">
        <f t="shared" si="1"/>
        <v>0.79097585044167873</v>
      </c>
      <c r="N32" s="36">
        <f t="shared" si="2"/>
        <v>1.0000000000000002</v>
      </c>
      <c r="O32" t="s">
        <v>134</v>
      </c>
    </row>
    <row r="33" spans="1:15">
      <c r="A33" t="s">
        <v>263</v>
      </c>
      <c r="B33" t="s">
        <v>15</v>
      </c>
      <c r="C33" t="s">
        <v>5</v>
      </c>
      <c r="D33" s="33" t="s">
        <v>119</v>
      </c>
      <c r="E33" s="32">
        <v>0.16324964319397112</v>
      </c>
      <c r="F33" s="32">
        <v>5.7174663888824334E-2</v>
      </c>
      <c r="G33" s="32">
        <v>0.33896039889663726</v>
      </c>
      <c r="H33" s="32">
        <v>0.22009341140856134</v>
      </c>
      <c r="I33" s="32">
        <v>3.9032698963537005E-2</v>
      </c>
      <c r="J33" s="32">
        <f t="shared" si="0"/>
        <v>0.34473882684244006</v>
      </c>
      <c r="K33" s="32">
        <v>6.049639454948965E-2</v>
      </c>
      <c r="L33" s="34">
        <v>0.1209927890989793</v>
      </c>
      <c r="M33" s="32">
        <f t="shared" si="1"/>
        <v>0.81851081635153111</v>
      </c>
      <c r="N33" s="36">
        <f t="shared" si="2"/>
        <v>1</v>
      </c>
      <c r="O33" t="s">
        <v>134</v>
      </c>
    </row>
    <row r="34" spans="1:15">
      <c r="A34" t="s">
        <v>263</v>
      </c>
      <c r="B34" t="s">
        <v>15</v>
      </c>
      <c r="C34" t="s">
        <v>6</v>
      </c>
      <c r="D34" s="33" t="s">
        <v>119</v>
      </c>
      <c r="E34" s="32">
        <v>0.13622502354473842</v>
      </c>
      <c r="F34" s="32">
        <v>7.6760572968019983E-2</v>
      </c>
      <c r="G34" s="32">
        <v>0.35591372996260329</v>
      </c>
      <c r="H34" s="32">
        <v>0.22724154670873867</v>
      </c>
      <c r="I34" s="32">
        <v>4.0336748408114062E-2</v>
      </c>
      <c r="J34" s="32">
        <f t="shared" si="0"/>
        <v>0.29974740195252403</v>
      </c>
      <c r="K34" s="32">
        <v>5.4507459469261825E-2</v>
      </c>
      <c r="L34" s="34">
        <v>0.10901491893852365</v>
      </c>
      <c r="M34" s="32">
        <f t="shared" si="1"/>
        <v>0.8364776215922145</v>
      </c>
      <c r="N34" s="36">
        <f t="shared" si="2"/>
        <v>0.99999999999999989</v>
      </c>
      <c r="O34" t="s">
        <v>134</v>
      </c>
    </row>
    <row r="35" spans="1:15">
      <c r="A35" t="s">
        <v>263</v>
      </c>
      <c r="B35" t="s">
        <v>15</v>
      </c>
      <c r="C35" t="s">
        <v>7</v>
      </c>
      <c r="D35" s="33" t="s">
        <v>119</v>
      </c>
      <c r="E35" s="32">
        <v>0.12044495914833034</v>
      </c>
      <c r="F35" s="32">
        <v>0.11820207430280799</v>
      </c>
      <c r="G35" s="32">
        <v>0.38222313413902265</v>
      </c>
      <c r="H35" s="32">
        <v>0.25022536471751228</v>
      </c>
      <c r="I35" s="32">
        <v>4.5110202863011137E-2</v>
      </c>
      <c r="J35" s="32">
        <f t="shared" si="0"/>
        <v>0.20423922397764593</v>
      </c>
      <c r="K35" s="32">
        <v>2.7931421609771818E-2</v>
      </c>
      <c r="L35" s="34">
        <v>5.5862843219543636E-2</v>
      </c>
      <c r="M35" s="32">
        <f t="shared" si="1"/>
        <v>0.91620573517068449</v>
      </c>
      <c r="N35" s="36">
        <f t="shared" si="2"/>
        <v>0.99999999999999978</v>
      </c>
      <c r="O35" t="s">
        <v>134</v>
      </c>
    </row>
    <row r="36" spans="1:15">
      <c r="A36" t="s">
        <v>263</v>
      </c>
      <c r="B36" t="s">
        <v>15</v>
      </c>
      <c r="C36" t="s">
        <v>8</v>
      </c>
      <c r="D36" s="33" t="s">
        <v>119</v>
      </c>
      <c r="E36" s="32">
        <v>0</v>
      </c>
      <c r="F36" s="32">
        <v>3.143381462148051E-2</v>
      </c>
      <c r="G36" s="32">
        <v>0.58517309737095247</v>
      </c>
      <c r="H36" s="32">
        <v>0.31230046535672668</v>
      </c>
      <c r="I36" s="32">
        <v>4.7622651948994794E-2</v>
      </c>
      <c r="J36" s="32">
        <f t="shared" si="0"/>
        <v>2.3469970701845533E-2</v>
      </c>
      <c r="K36" s="32">
        <v>7.8233235672818067E-3</v>
      </c>
      <c r="L36" s="34">
        <v>1.5646647134563613E-2</v>
      </c>
      <c r="M36" s="32">
        <f t="shared" si="1"/>
        <v>0.97653002929815458</v>
      </c>
      <c r="N36" s="36">
        <f t="shared" si="2"/>
        <v>0.99999999999999989</v>
      </c>
      <c r="O36" t="s">
        <v>134</v>
      </c>
    </row>
    <row r="37" spans="1:15">
      <c r="A37" t="s">
        <v>263</v>
      </c>
      <c r="B37" t="s">
        <v>15</v>
      </c>
      <c r="C37" t="s">
        <v>9</v>
      </c>
      <c r="D37" s="33" t="s">
        <v>119</v>
      </c>
      <c r="E37" s="32">
        <v>4.7924348560824108E-2</v>
      </c>
      <c r="F37" s="32">
        <v>0</v>
      </c>
      <c r="G37" s="32">
        <v>0.44278186901708683</v>
      </c>
      <c r="H37" s="32">
        <v>0.42682612318692559</v>
      </c>
      <c r="I37" s="32">
        <v>5.5866842226006706E-2</v>
      </c>
      <c r="J37" s="32">
        <f t="shared" si="0"/>
        <v>7.45251655699809E-2</v>
      </c>
      <c r="K37" s="32">
        <v>8.8669390030522242E-3</v>
      </c>
      <c r="L37" s="34">
        <v>1.7733878006104448E-2</v>
      </c>
      <c r="M37" s="32">
        <f t="shared" si="1"/>
        <v>0.97339918299084327</v>
      </c>
      <c r="N37" s="36">
        <f t="shared" si="2"/>
        <v>0.99999999999999978</v>
      </c>
      <c r="O37" t="s">
        <v>134</v>
      </c>
    </row>
    <row r="38" spans="1:15">
      <c r="A38" t="s">
        <v>264</v>
      </c>
      <c r="B38" t="s">
        <v>16</v>
      </c>
      <c r="C38" t="s">
        <v>272</v>
      </c>
      <c r="D38" s="33" t="s">
        <v>119</v>
      </c>
      <c r="E38" s="32">
        <v>0.72770924876912491</v>
      </c>
      <c r="F38" s="32">
        <v>0</v>
      </c>
      <c r="G38" s="32">
        <v>0</v>
      </c>
      <c r="H38" s="32">
        <v>0</v>
      </c>
      <c r="I38" s="32">
        <v>0</v>
      </c>
      <c r="J38" s="32">
        <f t="shared" si="0"/>
        <v>1</v>
      </c>
      <c r="K38" s="32">
        <v>9.0763583743625031E-2</v>
      </c>
      <c r="L38" s="34">
        <v>0.18152716748725006</v>
      </c>
      <c r="M38" s="32">
        <f t="shared" si="1"/>
        <v>0.72770924876912491</v>
      </c>
      <c r="N38" s="36">
        <f t="shared" si="2"/>
        <v>1</v>
      </c>
      <c r="O38" t="s">
        <v>134</v>
      </c>
    </row>
    <row r="39" spans="1:15">
      <c r="A39" t="s">
        <v>264</v>
      </c>
      <c r="B39" t="s">
        <v>16</v>
      </c>
      <c r="C39" t="s">
        <v>4</v>
      </c>
      <c r="D39" s="33" t="s">
        <v>119</v>
      </c>
      <c r="E39" s="32">
        <v>0.46347945884657432</v>
      </c>
      <c r="F39" s="32">
        <v>1.9880912181609568E-2</v>
      </c>
      <c r="G39" s="32">
        <v>0.11754913397320474</v>
      </c>
      <c r="H39" s="32">
        <v>7.2348679300762456E-2</v>
      </c>
      <c r="I39" s="32">
        <v>1.1815393219418257E-2</v>
      </c>
      <c r="J39" s="32">
        <f t="shared" si="0"/>
        <v>0.77840588132500499</v>
      </c>
      <c r="K39" s="32">
        <v>0.10497547415947689</v>
      </c>
      <c r="L39" s="34">
        <v>0.20995094831895378</v>
      </c>
      <c r="M39" s="32">
        <f t="shared" si="1"/>
        <v>0.68507357752156928</v>
      </c>
      <c r="N39" s="36">
        <f t="shared" si="2"/>
        <v>1</v>
      </c>
      <c r="O39" t="s">
        <v>134</v>
      </c>
    </row>
    <row r="40" spans="1:15">
      <c r="A40" t="s">
        <v>264</v>
      </c>
      <c r="B40" t="s">
        <v>16</v>
      </c>
      <c r="C40" t="s">
        <v>5</v>
      </c>
      <c r="D40" s="33" t="s">
        <v>119</v>
      </c>
      <c r="E40" s="32">
        <v>0.66061104356724887</v>
      </c>
      <c r="F40" s="32">
        <v>2.3324873035490124E-2</v>
      </c>
      <c r="G40" s="32">
        <v>0.13828167461896598</v>
      </c>
      <c r="H40" s="32">
        <v>8.9788912218792039E-2</v>
      </c>
      <c r="I40" s="32">
        <v>1.5923709657958578E-2</v>
      </c>
      <c r="J40" s="32">
        <f t="shared" si="0"/>
        <v>0.73268083046879329</v>
      </c>
      <c r="K40" s="32">
        <v>2.4023262300514794E-2</v>
      </c>
      <c r="L40" s="34">
        <v>4.8046524601029587E-2</v>
      </c>
      <c r="M40" s="32">
        <f t="shared" si="1"/>
        <v>0.92793021309845558</v>
      </c>
      <c r="N40" s="36">
        <f t="shared" si="2"/>
        <v>1</v>
      </c>
      <c r="O40" t="s">
        <v>134</v>
      </c>
    </row>
    <row r="41" spans="1:15">
      <c r="A41" t="s">
        <v>264</v>
      </c>
      <c r="B41" t="s">
        <v>16</v>
      </c>
      <c r="C41" t="s">
        <v>6</v>
      </c>
      <c r="D41" s="33" t="s">
        <v>119</v>
      </c>
      <c r="E41" s="32">
        <v>0.42808731236105374</v>
      </c>
      <c r="F41" s="32">
        <v>3.7263550673705591E-2</v>
      </c>
      <c r="G41" s="32">
        <v>0.17277892541858056</v>
      </c>
      <c r="H41" s="32">
        <v>0.11031479525928226</v>
      </c>
      <c r="I41" s="32">
        <v>1.9581543104745844E-2</v>
      </c>
      <c r="J41" s="32">
        <f t="shared" si="0"/>
        <v>0.66006118554368576</v>
      </c>
      <c r="K41" s="32">
        <v>7.7324624394210659E-2</v>
      </c>
      <c r="L41" s="34">
        <v>0.15464924878842132</v>
      </c>
      <c r="M41" s="32">
        <f t="shared" si="1"/>
        <v>0.76802612681736804</v>
      </c>
      <c r="N41" s="36">
        <f t="shared" si="2"/>
        <v>1</v>
      </c>
      <c r="O41" t="s">
        <v>134</v>
      </c>
    </row>
    <row r="42" spans="1:15">
      <c r="A42" t="s">
        <v>264</v>
      </c>
      <c r="B42" t="s">
        <v>16</v>
      </c>
      <c r="C42" t="s">
        <v>7</v>
      </c>
      <c r="D42" s="33" t="s">
        <v>119</v>
      </c>
      <c r="E42" s="32">
        <v>0.50541153522652515</v>
      </c>
      <c r="F42" s="32">
        <v>3.63467773681974E-2</v>
      </c>
      <c r="G42" s="32">
        <v>0.11753244808492906</v>
      </c>
      <c r="H42" s="32">
        <v>7.6943536540351215E-2</v>
      </c>
      <c r="I42" s="32">
        <v>1.3871249808152788E-2</v>
      </c>
      <c r="J42" s="32">
        <f t="shared" si="0"/>
        <v>0.75530598819836947</v>
      </c>
      <c r="K42" s="32">
        <v>8.3298150990614772E-2</v>
      </c>
      <c r="L42" s="34">
        <v>0.16659630198122954</v>
      </c>
      <c r="M42" s="32">
        <f t="shared" si="1"/>
        <v>0.75010554702815568</v>
      </c>
      <c r="N42" s="36">
        <f t="shared" si="2"/>
        <v>1</v>
      </c>
      <c r="O42" t="s">
        <v>134</v>
      </c>
    </row>
    <row r="43" spans="1:15">
      <c r="A43" t="s">
        <v>264</v>
      </c>
      <c r="B43" t="s">
        <v>16</v>
      </c>
      <c r="C43" t="s">
        <v>8</v>
      </c>
      <c r="D43" s="33" t="s">
        <v>119</v>
      </c>
      <c r="E43" s="32">
        <v>0.44727708900708874</v>
      </c>
      <c r="F43" s="32">
        <v>1.3668527688629879E-2</v>
      </c>
      <c r="G43" s="32">
        <v>0.25445383515719955</v>
      </c>
      <c r="H43" s="32">
        <v>0.13579922161223723</v>
      </c>
      <c r="I43" s="32">
        <v>2.0708003295470238E-2</v>
      </c>
      <c r="J43" s="32">
        <f t="shared" si="0"/>
        <v>0.57537041224646313</v>
      </c>
      <c r="K43" s="32">
        <v>4.2697774413124771E-2</v>
      </c>
      <c r="L43" s="34">
        <v>8.5395548826249543E-2</v>
      </c>
      <c r="M43" s="32">
        <f t="shared" si="1"/>
        <v>0.87190667676062572</v>
      </c>
      <c r="N43" s="36">
        <f t="shared" si="2"/>
        <v>0.99999999999999989</v>
      </c>
      <c r="O43" t="s">
        <v>134</v>
      </c>
    </row>
    <row r="44" spans="1:15">
      <c r="A44" t="s">
        <v>264</v>
      </c>
      <c r="B44" t="s">
        <v>16</v>
      </c>
      <c r="C44" t="s">
        <v>9</v>
      </c>
      <c r="D44" s="33" t="s">
        <v>119</v>
      </c>
      <c r="E44" s="32">
        <v>0.35604169605383934</v>
      </c>
      <c r="F44" s="32">
        <v>0</v>
      </c>
      <c r="G44" s="32">
        <v>0.21207258094298476</v>
      </c>
      <c r="H44" s="32">
        <v>0.204430497027977</v>
      </c>
      <c r="I44" s="32">
        <v>2.6757702266139001E-2</v>
      </c>
      <c r="J44" s="32">
        <f t="shared" si="0"/>
        <v>0.55673921976289931</v>
      </c>
      <c r="K44" s="32">
        <v>6.6899174569686609E-2</v>
      </c>
      <c r="L44" s="34">
        <v>0.13379834913937322</v>
      </c>
      <c r="M44" s="32">
        <f t="shared" si="1"/>
        <v>0.7993024762909402</v>
      </c>
      <c r="N44" s="36">
        <f t="shared" si="2"/>
        <v>1</v>
      </c>
      <c r="O44" t="s">
        <v>134</v>
      </c>
    </row>
    <row r="45" spans="1:15">
      <c r="A45" t="s">
        <v>265</v>
      </c>
      <c r="B45" t="s">
        <v>17</v>
      </c>
      <c r="C45" t="s">
        <v>272</v>
      </c>
      <c r="D45" s="33" t="s">
        <v>119</v>
      </c>
      <c r="E45" s="32">
        <v>0.18238052828994292</v>
      </c>
      <c r="F45" s="32">
        <v>1.9589677914931419E-2</v>
      </c>
      <c r="G45" s="32">
        <v>0.15736722933222416</v>
      </c>
      <c r="H45" s="32">
        <v>0.10600428044514247</v>
      </c>
      <c r="I45" s="32">
        <v>1.8091271151717856E-2</v>
      </c>
      <c r="J45" s="32">
        <f t="shared" si="0"/>
        <v>0.69894754115598401</v>
      </c>
      <c r="K45" s="32">
        <v>0.17218900428868042</v>
      </c>
      <c r="L45" s="34">
        <v>0.34437800857736084</v>
      </c>
      <c r="M45" s="32">
        <f t="shared" si="1"/>
        <v>0.48343298713395877</v>
      </c>
      <c r="N45" s="36">
        <f t="shared" si="2"/>
        <v>1</v>
      </c>
      <c r="O45" t="s">
        <v>134</v>
      </c>
    </row>
    <row r="46" spans="1:15">
      <c r="A46" t="s">
        <v>265</v>
      </c>
      <c r="B46" t="s">
        <v>17</v>
      </c>
      <c r="C46" t="s">
        <v>4</v>
      </c>
      <c r="D46" s="33" t="s">
        <v>119</v>
      </c>
      <c r="E46" s="32">
        <v>0.12647792883872036</v>
      </c>
      <c r="F46" s="32">
        <v>4.274574688827236E-2</v>
      </c>
      <c r="G46" s="32">
        <v>0.2527411962717811</v>
      </c>
      <c r="H46" s="32">
        <v>0.15555615883419707</v>
      </c>
      <c r="I46" s="32">
        <v>2.5404156676968558E-2</v>
      </c>
      <c r="J46" s="32">
        <f t="shared" si="0"/>
        <v>0.52355274132878082</v>
      </c>
      <c r="K46" s="32">
        <v>0.13235827083002019</v>
      </c>
      <c r="L46" s="34">
        <v>0.26471654166004038</v>
      </c>
      <c r="M46" s="32">
        <f t="shared" si="1"/>
        <v>0.6029251875099394</v>
      </c>
      <c r="N46" s="36">
        <f t="shared" si="2"/>
        <v>1</v>
      </c>
      <c r="O46" t="s">
        <v>134</v>
      </c>
    </row>
    <row r="47" spans="1:15">
      <c r="A47" t="s">
        <v>265</v>
      </c>
      <c r="B47" t="s">
        <v>17</v>
      </c>
      <c r="C47" t="s">
        <v>5</v>
      </c>
      <c r="D47" s="33" t="s">
        <v>119</v>
      </c>
      <c r="E47" s="32">
        <v>0.19161367744012645</v>
      </c>
      <c r="F47" s="32">
        <v>4.898116822194476E-2</v>
      </c>
      <c r="G47" s="32">
        <v>0.29038520193520428</v>
      </c>
      <c r="H47" s="32">
        <v>0.18855261536310738</v>
      </c>
      <c r="I47" s="32">
        <v>3.3439063110316573E-2</v>
      </c>
      <c r="J47" s="32">
        <f t="shared" si="0"/>
        <v>0.43864195136942707</v>
      </c>
      <c r="K47" s="32">
        <v>8.234275797643352E-2</v>
      </c>
      <c r="L47" s="34">
        <v>0.16468551595286704</v>
      </c>
      <c r="M47" s="32">
        <f t="shared" si="1"/>
        <v>0.7529717260706994</v>
      </c>
      <c r="N47" s="36">
        <f t="shared" si="2"/>
        <v>1</v>
      </c>
      <c r="O47" t="s">
        <v>134</v>
      </c>
    </row>
    <row r="48" spans="1:15">
      <c r="A48" t="s">
        <v>265</v>
      </c>
      <c r="B48" t="s">
        <v>17</v>
      </c>
      <c r="C48" t="s">
        <v>6</v>
      </c>
      <c r="D48" s="33" t="s">
        <v>119</v>
      </c>
      <c r="E48" s="32">
        <v>9.49942967158314E-2</v>
      </c>
      <c r="F48" s="32">
        <v>7.2655160140948888E-2</v>
      </c>
      <c r="G48" s="32">
        <v>0.33687827027514183</v>
      </c>
      <c r="H48" s="32">
        <v>0.21508790683048756</v>
      </c>
      <c r="I48" s="32">
        <v>3.8179403850693905E-2</v>
      </c>
      <c r="J48" s="32">
        <f t="shared" si="0"/>
        <v>0.33719925890272773</v>
      </c>
      <c r="K48" s="32">
        <v>8.0734987395632105E-2</v>
      </c>
      <c r="L48" s="34">
        <v>0.16146997479126421</v>
      </c>
      <c r="M48" s="32">
        <f t="shared" si="1"/>
        <v>0.75779503781310376</v>
      </c>
      <c r="N48" s="36">
        <f t="shared" si="2"/>
        <v>0.99999999999999989</v>
      </c>
      <c r="O48" t="s">
        <v>134</v>
      </c>
    </row>
    <row r="49" spans="1:15">
      <c r="A49" t="s">
        <v>265</v>
      </c>
      <c r="B49" t="s">
        <v>17</v>
      </c>
      <c r="C49" t="s">
        <v>7</v>
      </c>
      <c r="D49" s="33" t="s">
        <v>119</v>
      </c>
      <c r="E49" s="32">
        <v>0.14335369919073018</v>
      </c>
      <c r="F49" s="32">
        <v>9.6948041868245613E-2</v>
      </c>
      <c r="G49" s="32">
        <v>0.31349521258479079</v>
      </c>
      <c r="H49" s="32">
        <v>0.20523209324554231</v>
      </c>
      <c r="I49" s="32">
        <v>3.6998892461435971E-2</v>
      </c>
      <c r="J49" s="32">
        <f t="shared" si="0"/>
        <v>0.34732575983998526</v>
      </c>
      <c r="K49" s="32">
        <v>6.799068688308503E-2</v>
      </c>
      <c r="L49" s="34">
        <v>0.13598137376617006</v>
      </c>
      <c r="M49" s="32">
        <f t="shared" si="1"/>
        <v>0.7960279393507449</v>
      </c>
      <c r="N49" s="36">
        <f t="shared" si="2"/>
        <v>1</v>
      </c>
      <c r="O49" t="s">
        <v>134</v>
      </c>
    </row>
    <row r="50" spans="1:15">
      <c r="A50" t="s">
        <v>265</v>
      </c>
      <c r="B50" t="s">
        <v>17</v>
      </c>
      <c r="C50" t="s">
        <v>8</v>
      </c>
      <c r="D50" s="33" t="s">
        <v>119</v>
      </c>
      <c r="E50" s="32">
        <v>9.149749456786839E-2</v>
      </c>
      <c r="F50" s="32">
        <v>2.5350680360791657E-2</v>
      </c>
      <c r="G50" s="32">
        <v>0.47192923690044758</v>
      </c>
      <c r="H50" s="32">
        <v>0.25186345879811584</v>
      </c>
      <c r="I50" s="32">
        <v>3.8406621723448262E-2</v>
      </c>
      <c r="J50" s="32">
        <f t="shared" si="0"/>
        <v>0.21245000221719668</v>
      </c>
      <c r="K50" s="32">
        <v>4.0317502549776063E-2</v>
      </c>
      <c r="L50" s="34">
        <v>8.0635005099552126E-2</v>
      </c>
      <c r="M50" s="32">
        <f t="shared" si="1"/>
        <v>0.87904749235067181</v>
      </c>
      <c r="N50" s="36">
        <f t="shared" si="2"/>
        <v>0.99999999999999989</v>
      </c>
      <c r="O50" t="s">
        <v>134</v>
      </c>
    </row>
    <row r="51" spans="1:15">
      <c r="A51" t="s">
        <v>265</v>
      </c>
      <c r="B51" t="s">
        <v>17</v>
      </c>
      <c r="C51" t="s">
        <v>9</v>
      </c>
      <c r="D51" s="33" t="s">
        <v>119</v>
      </c>
      <c r="E51" s="32">
        <v>4.976806107378362E-2</v>
      </c>
      <c r="F51" s="32">
        <v>0</v>
      </c>
      <c r="G51" s="32">
        <v>0.42959217702267238</v>
      </c>
      <c r="H51" s="32">
        <v>0.41411172475750774</v>
      </c>
      <c r="I51" s="32">
        <v>5.4202667395864462E-2</v>
      </c>
      <c r="J51" s="32">
        <f t="shared" si="0"/>
        <v>0.10209343082395539</v>
      </c>
      <c r="K51" s="32">
        <v>1.7441789916723873E-2</v>
      </c>
      <c r="L51" s="34">
        <v>3.4883579833447746E-2</v>
      </c>
      <c r="M51" s="32">
        <f t="shared" si="1"/>
        <v>0.94767463024982834</v>
      </c>
      <c r="N51" s="36">
        <f t="shared" si="2"/>
        <v>0.99999999999999989</v>
      </c>
      <c r="O51" t="s">
        <v>134</v>
      </c>
    </row>
    <row r="52" spans="1:15">
      <c r="A52" t="s">
        <v>266</v>
      </c>
      <c r="B52" t="s">
        <v>18</v>
      </c>
      <c r="C52" t="s">
        <v>272</v>
      </c>
      <c r="D52" s="33" t="s">
        <v>119</v>
      </c>
      <c r="E52" s="32">
        <v>0.11593383041926673</v>
      </c>
      <c r="F52" s="32">
        <v>3.6414699129055331E-2</v>
      </c>
      <c r="G52" s="32">
        <v>0.29252549908123676</v>
      </c>
      <c r="H52" s="32">
        <v>0.1970483637129968</v>
      </c>
      <c r="I52" s="32">
        <v>3.3629353106915054E-2</v>
      </c>
      <c r="J52" s="32">
        <f t="shared" si="0"/>
        <v>0.44038208496979603</v>
      </c>
      <c r="K52" s="32">
        <v>0.10814941818350977</v>
      </c>
      <c r="L52" s="34">
        <v>0.21629883636701955</v>
      </c>
      <c r="M52" s="32">
        <f t="shared" si="1"/>
        <v>0.67555174544947061</v>
      </c>
      <c r="N52" s="36">
        <f t="shared" si="2"/>
        <v>1</v>
      </c>
      <c r="O52" t="s">
        <v>134</v>
      </c>
    </row>
    <row r="53" spans="1:15">
      <c r="A53" t="s">
        <v>266</v>
      </c>
      <c r="B53" t="s">
        <v>18</v>
      </c>
      <c r="C53" t="s">
        <v>4</v>
      </c>
      <c r="D53" s="33" t="s">
        <v>119</v>
      </c>
      <c r="E53" s="32">
        <v>4.4810219899315482E-2</v>
      </c>
      <c r="F53" s="32">
        <v>6.6418377982473492E-2</v>
      </c>
      <c r="G53" s="32">
        <v>0.39270948638698916</v>
      </c>
      <c r="H53" s="32">
        <v>0.24170329230546198</v>
      </c>
      <c r="I53" s="32">
        <v>3.947300031760121E-2</v>
      </c>
      <c r="J53" s="32">
        <f t="shared" si="0"/>
        <v>0.25969584300747417</v>
      </c>
      <c r="K53" s="32">
        <v>7.1628541036052915E-2</v>
      </c>
      <c r="L53" s="34">
        <v>0.14325708207210583</v>
      </c>
      <c r="M53" s="32">
        <f t="shared" si="1"/>
        <v>0.78511437689184127</v>
      </c>
      <c r="N53" s="36">
        <f t="shared" si="2"/>
        <v>1</v>
      </c>
      <c r="O53" t="s">
        <v>134</v>
      </c>
    </row>
    <row r="54" spans="1:15">
      <c r="A54" t="s">
        <v>266</v>
      </c>
      <c r="B54" t="s">
        <v>18</v>
      </c>
      <c r="C54" t="s">
        <v>5</v>
      </c>
      <c r="D54" s="33" t="s">
        <v>119</v>
      </c>
      <c r="E54" s="32">
        <v>5.2817015381428349E-2</v>
      </c>
      <c r="F54" s="32">
        <v>7.0401133475466962E-2</v>
      </c>
      <c r="G54" s="32">
        <v>0.4173736173075101</v>
      </c>
      <c r="H54" s="32">
        <v>0.27100860030895069</v>
      </c>
      <c r="I54" s="32">
        <v>4.8062307020869402E-2</v>
      </c>
      <c r="J54" s="32">
        <f t="shared" si="0"/>
        <v>0.19315434188720282</v>
      </c>
      <c r="K54" s="32">
        <v>4.6779108835258175E-2</v>
      </c>
      <c r="L54" s="34">
        <v>9.355821767051635E-2</v>
      </c>
      <c r="M54" s="32">
        <f t="shared" si="1"/>
        <v>0.85966267349422543</v>
      </c>
      <c r="N54" s="36">
        <f t="shared" si="2"/>
        <v>1</v>
      </c>
      <c r="O54" t="s">
        <v>134</v>
      </c>
    </row>
    <row r="55" spans="1:15">
      <c r="A55" t="s">
        <v>266</v>
      </c>
      <c r="B55" t="s">
        <v>18</v>
      </c>
      <c r="C55" t="s">
        <v>6</v>
      </c>
      <c r="D55" s="33" t="s">
        <v>119</v>
      </c>
      <c r="E55" s="32">
        <v>1.373054112440391E-2</v>
      </c>
      <c r="F55" s="32">
        <v>9.7871761086775089E-2</v>
      </c>
      <c r="G55" s="32">
        <v>0.45379942071192464</v>
      </c>
      <c r="H55" s="32">
        <v>0.28973898328941305</v>
      </c>
      <c r="I55" s="32">
        <v>5.1430421251037833E-2</v>
      </c>
      <c r="J55" s="32">
        <f t="shared" si="0"/>
        <v>0.10715941366084947</v>
      </c>
      <c r="K55" s="32">
        <v>3.1142957512148437E-2</v>
      </c>
      <c r="L55" s="34">
        <v>6.2285915024296874E-2</v>
      </c>
      <c r="M55" s="32">
        <f t="shared" si="1"/>
        <v>0.90657112746355473</v>
      </c>
      <c r="N55" s="36">
        <f t="shared" si="2"/>
        <v>0.99999999999999967</v>
      </c>
      <c r="O55" t="s">
        <v>134</v>
      </c>
    </row>
    <row r="56" spans="1:15">
      <c r="A56" t="s">
        <v>266</v>
      </c>
      <c r="B56" t="s">
        <v>18</v>
      </c>
      <c r="C56" t="s">
        <v>7</v>
      </c>
      <c r="D56" s="33" t="s">
        <v>119</v>
      </c>
      <c r="E56" s="32">
        <v>5.156800289924024E-2</v>
      </c>
      <c r="F56" s="32">
        <v>0.13247813875533757</v>
      </c>
      <c r="G56" s="32">
        <v>0.42838680876488255</v>
      </c>
      <c r="H56" s="32">
        <v>0.28044677542823837</v>
      </c>
      <c r="I56" s="32">
        <v>5.0558467348533219E-2</v>
      </c>
      <c r="J56" s="32">
        <f t="shared" si="0"/>
        <v>0.10812980970300834</v>
      </c>
      <c r="K56" s="32">
        <v>1.8853935601255995E-2</v>
      </c>
      <c r="L56" s="34">
        <v>3.770787120251199E-2</v>
      </c>
      <c r="M56" s="32">
        <f t="shared" si="1"/>
        <v>0.94343819319623201</v>
      </c>
      <c r="N56" s="36">
        <f t="shared" si="2"/>
        <v>0.99999999999999989</v>
      </c>
      <c r="O56" t="s">
        <v>134</v>
      </c>
    </row>
    <row r="57" spans="1:15">
      <c r="A57" t="s">
        <v>266</v>
      </c>
      <c r="B57" t="s">
        <v>18</v>
      </c>
      <c r="C57" t="s">
        <v>8</v>
      </c>
      <c r="D57" s="33" t="s">
        <v>119</v>
      </c>
      <c r="E57" s="32">
        <v>5.8321498372785677E-3</v>
      </c>
      <c r="F57" s="32">
        <v>3.0636611090747161E-2</v>
      </c>
      <c r="G57" s="32">
        <v>0.57033232589819882</v>
      </c>
      <c r="H57" s="32">
        <v>0.30438010835805951</v>
      </c>
      <c r="I57" s="32">
        <v>4.6414877877225584E-2</v>
      </c>
      <c r="J57" s="32">
        <f t="shared" si="0"/>
        <v>4.8236076775769021E-2</v>
      </c>
      <c r="K57" s="32">
        <v>1.4134642312830072E-2</v>
      </c>
      <c r="L57" s="34">
        <v>2.8269284625660144E-2</v>
      </c>
      <c r="M57" s="32">
        <f t="shared" si="1"/>
        <v>0.95759607306150973</v>
      </c>
      <c r="N57" s="36">
        <f t="shared" si="2"/>
        <v>0.99999999999999978</v>
      </c>
      <c r="O57" t="s">
        <v>134</v>
      </c>
    </row>
    <row r="58" spans="1:15">
      <c r="A58" t="s">
        <v>266</v>
      </c>
      <c r="B58" t="s">
        <v>18</v>
      </c>
      <c r="C58" t="s">
        <v>9</v>
      </c>
      <c r="D58" s="33" t="s">
        <v>119</v>
      </c>
      <c r="E58" s="32">
        <v>1.9930438285849978E-3</v>
      </c>
      <c r="F58" s="32">
        <v>0</v>
      </c>
      <c r="G58" s="32">
        <v>0.46392273233701842</v>
      </c>
      <c r="H58" s="32">
        <v>0.44720517066622256</v>
      </c>
      <c r="I58" s="32">
        <v>5.8534235265920484E-2</v>
      </c>
      <c r="J58" s="32">
        <f t="shared" si="0"/>
        <v>3.0337861730838522E-2</v>
      </c>
      <c r="K58" s="32">
        <v>9.4482726340844557E-3</v>
      </c>
      <c r="L58" s="34">
        <v>1.8896545268168911E-2</v>
      </c>
      <c r="M58" s="32">
        <f t="shared" si="1"/>
        <v>0.97165518209774659</v>
      </c>
      <c r="N58" s="36">
        <f t="shared" si="2"/>
        <v>0.99999999999999989</v>
      </c>
      <c r="O58" t="s">
        <v>134</v>
      </c>
    </row>
    <row r="59" spans="1:15">
      <c r="A59" t="s">
        <v>267</v>
      </c>
      <c r="B59" t="s">
        <v>19</v>
      </c>
      <c r="C59" t="s">
        <v>272</v>
      </c>
      <c r="D59" s="33" t="s">
        <v>119</v>
      </c>
      <c r="E59" s="32">
        <v>6.4586527088697027E-2</v>
      </c>
      <c r="F59" s="32">
        <v>3.7178831990974708E-2</v>
      </c>
      <c r="G59" s="32">
        <v>0.298663908903192</v>
      </c>
      <c r="H59" s="32">
        <v>0.20118326345683132</v>
      </c>
      <c r="I59" s="32">
        <v>3.4335037746598927E-2</v>
      </c>
      <c r="J59" s="32">
        <f t="shared" si="0"/>
        <v>0.42863895790240303</v>
      </c>
      <c r="K59" s="32">
        <v>0.12135081027123534</v>
      </c>
      <c r="L59" s="34">
        <v>0.24270162054247069</v>
      </c>
      <c r="M59" s="32">
        <f t="shared" si="1"/>
        <v>0.63594756918629392</v>
      </c>
      <c r="N59" s="36">
        <f t="shared" si="2"/>
        <v>1</v>
      </c>
      <c r="O59" t="s">
        <v>134</v>
      </c>
    </row>
    <row r="60" spans="1:15">
      <c r="A60" t="s">
        <v>267</v>
      </c>
      <c r="B60" t="s">
        <v>19</v>
      </c>
      <c r="C60" t="s">
        <v>4</v>
      </c>
      <c r="D60" s="33" t="s">
        <v>119</v>
      </c>
      <c r="E60" s="32">
        <v>6.7761534927085615E-2</v>
      </c>
      <c r="F60" s="32">
        <v>5.9245944919249921E-2</v>
      </c>
      <c r="G60" s="32">
        <v>0.35030130675413429</v>
      </c>
      <c r="H60" s="32">
        <v>0.21560207246418325</v>
      </c>
      <c r="I60" s="32">
        <v>3.521036305992372E-2</v>
      </c>
      <c r="J60" s="32">
        <f t="shared" si="0"/>
        <v>0.33964031280250873</v>
      </c>
      <c r="K60" s="32">
        <v>9.0626259291807745E-2</v>
      </c>
      <c r="L60" s="34">
        <v>0.18125251858361549</v>
      </c>
      <c r="M60" s="32">
        <f t="shared" si="1"/>
        <v>0.72812122212457675</v>
      </c>
      <c r="N60" s="36">
        <f t="shared" si="2"/>
        <v>1.0000000000000002</v>
      </c>
      <c r="O60" t="s">
        <v>134</v>
      </c>
    </row>
    <row r="61" spans="1:15">
      <c r="A61" t="s">
        <v>267</v>
      </c>
      <c r="B61" t="s">
        <v>19</v>
      </c>
      <c r="C61" t="s">
        <v>5</v>
      </c>
      <c r="D61" s="33" t="s">
        <v>119</v>
      </c>
      <c r="E61" s="32">
        <v>3.1929902408965927E-2</v>
      </c>
      <c r="F61" s="32">
        <v>6.8368190973018897E-2</v>
      </c>
      <c r="G61" s="32">
        <v>0.40532130331571031</v>
      </c>
      <c r="H61" s="32">
        <v>0.26318280440342007</v>
      </c>
      <c r="I61" s="32">
        <v>4.667443296423248E-2</v>
      </c>
      <c r="J61" s="32">
        <f t="shared" si="0"/>
        <v>0.21645326834361833</v>
      </c>
      <c r="K61" s="32">
        <v>6.1507788644884098E-2</v>
      </c>
      <c r="L61" s="34">
        <v>0.1230155772897682</v>
      </c>
      <c r="M61" s="32">
        <f t="shared" si="1"/>
        <v>0.81547663406534765</v>
      </c>
      <c r="N61" s="36">
        <f t="shared" si="2"/>
        <v>0.99999999999999978</v>
      </c>
      <c r="O61" t="s">
        <v>134</v>
      </c>
    </row>
    <row r="62" spans="1:15">
      <c r="A62" t="s">
        <v>267</v>
      </c>
      <c r="B62" t="s">
        <v>19</v>
      </c>
      <c r="C62" t="s">
        <v>6</v>
      </c>
      <c r="D62" s="33" t="s">
        <v>119</v>
      </c>
      <c r="E62" s="32">
        <v>2.5472929335261556E-2</v>
      </c>
      <c r="F62" s="32">
        <v>9.5669644183529273E-2</v>
      </c>
      <c r="G62" s="32">
        <v>0.44358892317988508</v>
      </c>
      <c r="H62" s="32">
        <v>0.28321984941927486</v>
      </c>
      <c r="I62" s="32">
        <v>5.0273235575411253E-2</v>
      </c>
      <c r="J62" s="32">
        <f t="shared" si="0"/>
        <v>0.12724834764189941</v>
      </c>
      <c r="K62" s="32">
        <v>3.392513943554596E-2</v>
      </c>
      <c r="L62" s="34">
        <v>6.7850278871091921E-2</v>
      </c>
      <c r="M62" s="32">
        <f t="shared" si="1"/>
        <v>0.89822458169336206</v>
      </c>
      <c r="N62" s="36">
        <f t="shared" si="2"/>
        <v>1</v>
      </c>
      <c r="O62" t="s">
        <v>134</v>
      </c>
    </row>
    <row r="63" spans="1:15">
      <c r="A63" t="s">
        <v>267</v>
      </c>
      <c r="B63" t="s">
        <v>19</v>
      </c>
      <c r="C63" t="s">
        <v>7</v>
      </c>
      <c r="D63" s="33" t="s">
        <v>119</v>
      </c>
      <c r="E63" s="32">
        <v>2.5193083099924948E-2</v>
      </c>
      <c r="F63" s="32">
        <v>0.1296086616430594</v>
      </c>
      <c r="G63" s="32">
        <v>0.41910794846006727</v>
      </c>
      <c r="H63" s="32">
        <v>0.27437229694549231</v>
      </c>
      <c r="I63" s="32">
        <v>4.946337070654002E-2</v>
      </c>
      <c r="J63" s="32">
        <f t="shared" si="0"/>
        <v>0.12744772224484102</v>
      </c>
      <c r="K63" s="32">
        <v>3.4084879714971983E-2</v>
      </c>
      <c r="L63" s="34">
        <v>6.8169759429943966E-2</v>
      </c>
      <c r="M63" s="32">
        <f t="shared" si="1"/>
        <v>0.89774536085508405</v>
      </c>
      <c r="N63" s="36">
        <f t="shared" si="2"/>
        <v>0.99999999999999989</v>
      </c>
      <c r="O63" t="s">
        <v>134</v>
      </c>
    </row>
    <row r="64" spans="1:15">
      <c r="A64" t="s">
        <v>267</v>
      </c>
      <c r="B64" t="s">
        <v>19</v>
      </c>
      <c r="C64" t="s">
        <v>8</v>
      </c>
      <c r="D64" s="33" t="s">
        <v>119</v>
      </c>
      <c r="E64" s="32">
        <v>6.7676071577726865E-3</v>
      </c>
      <c r="F64" s="32">
        <v>3.0795759895723522E-2</v>
      </c>
      <c r="G64" s="32">
        <v>0.57329504614937887</v>
      </c>
      <c r="H64" s="32">
        <v>0.30596127966843301</v>
      </c>
      <c r="I64" s="32">
        <v>4.6655990457380218E-2</v>
      </c>
      <c r="J64" s="32">
        <f t="shared" si="0"/>
        <v>4.3291923829084422E-2</v>
      </c>
      <c r="K64" s="32">
        <v>1.2174772223770497E-2</v>
      </c>
      <c r="L64" s="34">
        <v>2.4349544447540995E-2</v>
      </c>
      <c r="M64" s="32">
        <f t="shared" si="1"/>
        <v>0.96347568332868849</v>
      </c>
      <c r="N64" s="36">
        <f t="shared" si="2"/>
        <v>0.99999999999999978</v>
      </c>
      <c r="O64" t="s">
        <v>134</v>
      </c>
    </row>
    <row r="65" spans="1:15">
      <c r="A65" t="s">
        <v>267</v>
      </c>
      <c r="B65" t="s">
        <v>19</v>
      </c>
      <c r="C65" t="s">
        <v>9</v>
      </c>
      <c r="D65" s="33" t="s">
        <v>119</v>
      </c>
      <c r="E65" s="32">
        <v>1.6821667887637566E-2</v>
      </c>
      <c r="F65" s="32">
        <v>0</v>
      </c>
      <c r="G65" s="32">
        <v>0.4603829037455005</v>
      </c>
      <c r="H65" s="32">
        <v>0.44379290060688664</v>
      </c>
      <c r="I65" s="32">
        <v>5.8087606667806393E-2</v>
      </c>
      <c r="J65" s="32">
        <f t="shared" si="0"/>
        <v>3.7736588979806474E-2</v>
      </c>
      <c r="K65" s="32">
        <v>6.9716403640562724E-3</v>
      </c>
      <c r="L65" s="34">
        <v>1.3943280728112545E-2</v>
      </c>
      <c r="M65" s="32">
        <f t="shared" si="1"/>
        <v>0.97908507890783114</v>
      </c>
      <c r="N65" s="36">
        <f t="shared" si="2"/>
        <v>1</v>
      </c>
      <c r="O65" t="s">
        <v>134</v>
      </c>
    </row>
    <row r="66" spans="1:15">
      <c r="A66" t="s">
        <v>0</v>
      </c>
      <c r="B66" t="s">
        <v>20</v>
      </c>
      <c r="C66" t="s">
        <v>272</v>
      </c>
      <c r="D66" s="33" t="s">
        <v>119</v>
      </c>
      <c r="E66" s="32">
        <v>0.32549784438513651</v>
      </c>
      <c r="F66" s="32">
        <v>2.4429879592745143E-2</v>
      </c>
      <c r="G66" s="32">
        <v>0.19624939629558005</v>
      </c>
      <c r="H66" s="32">
        <v>0.13219573179488314</v>
      </c>
      <c r="I66" s="32">
        <v>2.256124770582877E-2</v>
      </c>
      <c r="J66" s="32">
        <f t="shared" si="0"/>
        <v>0.62456374461096287</v>
      </c>
      <c r="K66" s="32">
        <v>9.9688633408608771E-2</v>
      </c>
      <c r="L66" s="34">
        <v>0.19937726681721754</v>
      </c>
      <c r="M66" s="32">
        <f t="shared" si="1"/>
        <v>0.70093409977417376</v>
      </c>
      <c r="N66" s="36">
        <f t="shared" si="2"/>
        <v>0.99999999999999989</v>
      </c>
      <c r="O66" t="s">
        <v>134</v>
      </c>
    </row>
    <row r="67" spans="1:15">
      <c r="A67" t="s">
        <v>0</v>
      </c>
      <c r="B67" t="s">
        <v>20</v>
      </c>
      <c r="C67" t="s">
        <v>4</v>
      </c>
      <c r="D67" s="33" t="s">
        <v>119</v>
      </c>
      <c r="E67" s="32">
        <v>0.44680226413321744</v>
      </c>
      <c r="F67" s="32">
        <v>3.4895275416766312E-2</v>
      </c>
      <c r="G67" s="32">
        <v>0.20632400402591833</v>
      </c>
      <c r="H67" s="32">
        <v>0.12698748765535819</v>
      </c>
      <c r="I67" s="32">
        <v>2.0738555493966932E-2</v>
      </c>
      <c r="J67" s="32">
        <f t="shared" si="0"/>
        <v>0.61105467740799024</v>
      </c>
      <c r="K67" s="32">
        <v>5.4750804424924256E-2</v>
      </c>
      <c r="L67" s="34">
        <v>0.10950160884984851</v>
      </c>
      <c r="M67" s="32">
        <f t="shared" si="1"/>
        <v>0.8357475867252272</v>
      </c>
      <c r="N67" s="36">
        <f t="shared" si="2"/>
        <v>1</v>
      </c>
      <c r="O67" t="s">
        <v>134</v>
      </c>
    </row>
    <row r="68" spans="1:15">
      <c r="A68" t="s">
        <v>0</v>
      </c>
      <c r="B68" t="s">
        <v>20</v>
      </c>
      <c r="C68" t="s">
        <v>5</v>
      </c>
      <c r="D68" s="33" t="s">
        <v>119</v>
      </c>
      <c r="E68" s="32">
        <v>0.15919869404297837</v>
      </c>
      <c r="F68" s="32">
        <v>6.1952250704406152E-2</v>
      </c>
      <c r="G68" s="32">
        <v>0.3672843560942145</v>
      </c>
      <c r="H68" s="32">
        <v>0.23848469364830707</v>
      </c>
      <c r="I68" s="32">
        <v>4.2294320375206015E-2</v>
      </c>
      <c r="J68" s="32">
        <f t="shared" ref="J68:J86" si="3">1-SUM(F68:I68)</f>
        <v>0.28998437917786635</v>
      </c>
      <c r="K68" s="32">
        <v>4.3595228378295971E-2</v>
      </c>
      <c r="L68" s="34">
        <v>8.7190456756591941E-2</v>
      </c>
      <c r="M68" s="32">
        <f t="shared" ref="M68:M131" si="4">1-SUM(K68:L68)</f>
        <v>0.86921431486511214</v>
      </c>
      <c r="N68" s="36">
        <f t="shared" ref="N68:N86" si="5">SUM(F68:I68)+SUM(K68:L68)+E68</f>
        <v>1</v>
      </c>
      <c r="O68" t="s">
        <v>134</v>
      </c>
    </row>
    <row r="69" spans="1:15">
      <c r="A69" t="s">
        <v>0</v>
      </c>
      <c r="B69" t="s">
        <v>20</v>
      </c>
      <c r="C69" t="s">
        <v>6</v>
      </c>
      <c r="D69" s="33" t="s">
        <v>119</v>
      </c>
      <c r="E69" s="32">
        <v>0.24792593070833097</v>
      </c>
      <c r="F69" s="32">
        <v>7.5309518957252589E-2</v>
      </c>
      <c r="G69" s="32">
        <v>0.34918566599199452</v>
      </c>
      <c r="H69" s="32">
        <v>0.22294585498817168</v>
      </c>
      <c r="I69" s="32">
        <v>3.9574237156624392E-2</v>
      </c>
      <c r="J69" s="32">
        <f t="shared" si="3"/>
        <v>0.3129847229059568</v>
      </c>
      <c r="K69" s="32">
        <v>2.1686264065875236E-2</v>
      </c>
      <c r="L69" s="34">
        <v>4.3372528131750472E-2</v>
      </c>
      <c r="M69" s="32">
        <f t="shared" si="4"/>
        <v>0.93494120780237433</v>
      </c>
      <c r="N69" s="36">
        <f t="shared" si="5"/>
        <v>0.99999999999999978</v>
      </c>
      <c r="O69" t="s">
        <v>134</v>
      </c>
    </row>
    <row r="70" spans="1:15">
      <c r="A70" t="s">
        <v>0</v>
      </c>
      <c r="B70" t="s">
        <v>20</v>
      </c>
      <c r="C70" t="s">
        <v>7</v>
      </c>
      <c r="D70" s="33" t="s">
        <v>119</v>
      </c>
      <c r="E70" s="32">
        <v>0.19316824220848466</v>
      </c>
      <c r="F70" s="32">
        <v>0.11043903384177643</v>
      </c>
      <c r="G70" s="32">
        <v>0.35712024425350197</v>
      </c>
      <c r="H70" s="32">
        <v>0.23379156148575056</v>
      </c>
      <c r="I70" s="32">
        <v>4.2147544787030339E-2</v>
      </c>
      <c r="J70" s="32">
        <f t="shared" si="3"/>
        <v>0.25650161563194074</v>
      </c>
      <c r="K70" s="32">
        <v>2.1111124474485311E-2</v>
      </c>
      <c r="L70" s="34">
        <v>4.2222248948970621E-2</v>
      </c>
      <c r="M70" s="32">
        <f t="shared" si="4"/>
        <v>0.93666662657654409</v>
      </c>
      <c r="N70" s="36">
        <f t="shared" si="5"/>
        <v>0.99999999999999978</v>
      </c>
      <c r="O70" t="s">
        <v>134</v>
      </c>
    </row>
    <row r="71" spans="1:15">
      <c r="A71" t="s">
        <v>0</v>
      </c>
      <c r="B71" t="s">
        <v>20</v>
      </c>
      <c r="C71" t="s">
        <v>8</v>
      </c>
      <c r="D71" s="33" t="s">
        <v>119</v>
      </c>
      <c r="E71" s="32">
        <v>9.3462778752324033E-2</v>
      </c>
      <c r="F71" s="32">
        <v>2.8332369493079532E-2</v>
      </c>
      <c r="G71" s="32">
        <v>0.52743647602967114</v>
      </c>
      <c r="H71" s="32">
        <v>0.28148706365726861</v>
      </c>
      <c r="I71" s="32">
        <v>4.2923920863782689E-2</v>
      </c>
      <c r="J71" s="32">
        <f t="shared" si="3"/>
        <v>0.11982016995619804</v>
      </c>
      <c r="K71" s="32">
        <v>8.7857970679579688E-3</v>
      </c>
      <c r="L71" s="34">
        <v>1.7571594135915938E-2</v>
      </c>
      <c r="M71" s="32">
        <f t="shared" si="4"/>
        <v>0.97364260879612607</v>
      </c>
      <c r="N71" s="36">
        <f t="shared" si="5"/>
        <v>0.99999999999999989</v>
      </c>
      <c r="O71" t="s">
        <v>134</v>
      </c>
    </row>
    <row r="72" spans="1:15">
      <c r="A72" t="s">
        <v>0</v>
      </c>
      <c r="B72" t="s">
        <v>20</v>
      </c>
      <c r="C72" t="s">
        <v>9</v>
      </c>
      <c r="D72" s="33" t="s">
        <v>119</v>
      </c>
      <c r="E72" s="32">
        <v>0.11329760266531469</v>
      </c>
      <c r="F72" s="32">
        <v>0</v>
      </c>
      <c r="G72" s="32">
        <v>0.41965071209918242</v>
      </c>
      <c r="H72" s="32">
        <v>0.40452850279426089</v>
      </c>
      <c r="I72" s="32">
        <v>5.2948329105977167E-2</v>
      </c>
      <c r="J72" s="32">
        <f t="shared" si="3"/>
        <v>0.12287245600057961</v>
      </c>
      <c r="K72" s="32">
        <v>3.1916177784215732E-3</v>
      </c>
      <c r="L72" s="34">
        <v>6.3832355568431464E-3</v>
      </c>
      <c r="M72" s="32">
        <f t="shared" si="4"/>
        <v>0.99042514666473525</v>
      </c>
      <c r="N72" s="36">
        <f t="shared" si="5"/>
        <v>0.99999999999999978</v>
      </c>
      <c r="O72" t="s">
        <v>134</v>
      </c>
    </row>
    <row r="73" spans="1:15">
      <c r="A73" t="s">
        <v>1</v>
      </c>
      <c r="B73" t="s">
        <v>21</v>
      </c>
      <c r="C73" t="s">
        <v>272</v>
      </c>
      <c r="D73" s="33" t="s">
        <v>119</v>
      </c>
      <c r="E73" s="32">
        <v>0.55243829789711241</v>
      </c>
      <c r="F73" s="32">
        <v>1.5812845364103444E-2</v>
      </c>
      <c r="G73" s="32">
        <v>0.12702728822872411</v>
      </c>
      <c r="H73" s="32">
        <v>8.5566965515775861E-2</v>
      </c>
      <c r="I73" s="32">
        <v>1.4603327038068948E-2</v>
      </c>
      <c r="J73" s="32">
        <f t="shared" si="3"/>
        <v>0.75698957385332766</v>
      </c>
      <c r="K73" s="32">
        <v>6.8183758652071741E-2</v>
      </c>
      <c r="L73" s="34">
        <v>0.13636751730414348</v>
      </c>
      <c r="M73" s="32">
        <f t="shared" si="4"/>
        <v>0.79544872404378475</v>
      </c>
      <c r="N73" s="36">
        <f t="shared" si="5"/>
        <v>1</v>
      </c>
      <c r="O73" t="s">
        <v>134</v>
      </c>
    </row>
    <row r="74" spans="1:15">
      <c r="A74" t="s">
        <v>1</v>
      </c>
      <c r="B74" t="s">
        <v>21</v>
      </c>
      <c r="C74" t="s">
        <v>4</v>
      </c>
      <c r="D74" s="33" t="s">
        <v>119</v>
      </c>
      <c r="E74" s="32">
        <v>0.39353530186943442</v>
      </c>
      <c r="F74" s="32">
        <v>3.6967815334698478E-2</v>
      </c>
      <c r="G74" s="32">
        <v>0.21857823412624461</v>
      </c>
      <c r="H74" s="32">
        <v>0.13452967306872204</v>
      </c>
      <c r="I74" s="32">
        <v>2.1970283388020075E-2</v>
      </c>
      <c r="J74" s="32">
        <f t="shared" si="3"/>
        <v>0.58795399408231486</v>
      </c>
      <c r="K74" s="32">
        <v>6.4806230737626799E-2</v>
      </c>
      <c r="L74" s="34">
        <v>0.1296124614752536</v>
      </c>
      <c r="M74" s="32">
        <f t="shared" si="4"/>
        <v>0.80558130778711967</v>
      </c>
      <c r="N74" s="36">
        <f t="shared" si="5"/>
        <v>1</v>
      </c>
      <c r="O74" t="s">
        <v>134</v>
      </c>
    </row>
    <row r="75" spans="1:15">
      <c r="A75" t="s">
        <v>1</v>
      </c>
      <c r="B75" t="s">
        <v>21</v>
      </c>
      <c r="C75" t="s">
        <v>5</v>
      </c>
      <c r="D75" s="33" t="s">
        <v>119</v>
      </c>
      <c r="E75" s="32">
        <v>0.40537852143948278</v>
      </c>
      <c r="F75" s="32">
        <v>3.6850675074012934E-2</v>
      </c>
      <c r="G75" s="32">
        <v>0.21846948758607976</v>
      </c>
      <c r="H75" s="32">
        <v>0.14185637899890277</v>
      </c>
      <c r="I75" s="32">
        <v>2.5157669655286197E-2</v>
      </c>
      <c r="J75" s="32">
        <f t="shared" si="3"/>
        <v>0.57766578868571827</v>
      </c>
      <c r="K75" s="32">
        <v>5.7429089082078527E-2</v>
      </c>
      <c r="L75" s="34">
        <v>0.11485817816415705</v>
      </c>
      <c r="M75" s="32">
        <f t="shared" si="4"/>
        <v>0.82771273275376445</v>
      </c>
      <c r="N75" s="36">
        <f t="shared" si="5"/>
        <v>1</v>
      </c>
      <c r="O75" t="s">
        <v>134</v>
      </c>
    </row>
    <row r="76" spans="1:15">
      <c r="A76" t="s">
        <v>1</v>
      </c>
      <c r="B76" t="s">
        <v>21</v>
      </c>
      <c r="C76" t="s">
        <v>6</v>
      </c>
      <c r="D76" s="33" t="s">
        <v>119</v>
      </c>
      <c r="E76" s="32">
        <v>0.38229251589760316</v>
      </c>
      <c r="F76" s="32">
        <v>5.7135344152148188E-2</v>
      </c>
      <c r="G76" s="32">
        <v>0.26491794763387388</v>
      </c>
      <c r="H76" s="32">
        <v>0.16914313526918881</v>
      </c>
      <c r="I76" s="32">
        <v>3.0023929123566842E-2</v>
      </c>
      <c r="J76" s="32">
        <f t="shared" si="3"/>
        <v>0.47877964382122229</v>
      </c>
      <c r="K76" s="32">
        <v>3.2162375974539678E-2</v>
      </c>
      <c r="L76" s="34">
        <v>6.4324751949079356E-2</v>
      </c>
      <c r="M76" s="32">
        <f t="shared" si="4"/>
        <v>0.90351287207638098</v>
      </c>
      <c r="N76" s="36">
        <f t="shared" si="5"/>
        <v>0.99999999999999989</v>
      </c>
      <c r="O76" t="s">
        <v>134</v>
      </c>
    </row>
    <row r="77" spans="1:15">
      <c r="A77" t="s">
        <v>1</v>
      </c>
      <c r="B77" t="s">
        <v>21</v>
      </c>
      <c r="C77" t="s">
        <v>7</v>
      </c>
      <c r="D77" s="33" t="s">
        <v>119</v>
      </c>
      <c r="E77" s="32">
        <v>0.30707932395824461</v>
      </c>
      <c r="F77" s="32">
        <v>8.5678152267189861E-2</v>
      </c>
      <c r="G77" s="32">
        <v>0.27705242974765426</v>
      </c>
      <c r="H77" s="32">
        <v>0.18137454038630893</v>
      </c>
      <c r="I77" s="32">
        <v>3.2697893437975627E-2</v>
      </c>
      <c r="J77" s="32">
        <f t="shared" si="3"/>
        <v>0.42319698416087137</v>
      </c>
      <c r="K77" s="32">
        <v>3.8705886734208897E-2</v>
      </c>
      <c r="L77" s="34">
        <v>7.7411773468417794E-2</v>
      </c>
      <c r="M77" s="32">
        <f t="shared" si="4"/>
        <v>0.8838823397973733</v>
      </c>
      <c r="N77" s="36">
        <f t="shared" si="5"/>
        <v>1</v>
      </c>
      <c r="O77" t="s">
        <v>134</v>
      </c>
    </row>
    <row r="78" spans="1:15">
      <c r="A78" t="s">
        <v>1</v>
      </c>
      <c r="B78" t="s">
        <v>21</v>
      </c>
      <c r="C78" t="s">
        <v>8</v>
      </c>
      <c r="D78" s="33" t="s">
        <v>119</v>
      </c>
      <c r="E78" s="32">
        <v>0.30734300573390128</v>
      </c>
      <c r="F78" s="32">
        <v>2.0914079162010133E-2</v>
      </c>
      <c r="G78" s="32">
        <v>0.38933729899684522</v>
      </c>
      <c r="H78" s="32">
        <v>0.20778504720008931</v>
      </c>
      <c r="I78" s="32">
        <v>3.1685111233223373E-2</v>
      </c>
      <c r="J78" s="32">
        <f t="shared" si="3"/>
        <v>0.35027846340783197</v>
      </c>
      <c r="K78" s="32">
        <v>1.4311819224643529E-2</v>
      </c>
      <c r="L78" s="34">
        <v>2.8623638449287059E-2</v>
      </c>
      <c r="M78" s="32">
        <f t="shared" si="4"/>
        <v>0.95706454232606941</v>
      </c>
      <c r="N78" s="36">
        <f t="shared" si="5"/>
        <v>0.99999999999999989</v>
      </c>
      <c r="O78" t="s">
        <v>134</v>
      </c>
    </row>
    <row r="79" spans="1:15">
      <c r="A79" t="s">
        <v>1</v>
      </c>
      <c r="B79" t="s">
        <v>21</v>
      </c>
      <c r="C79" t="s">
        <v>9</v>
      </c>
      <c r="D79" s="33" t="s">
        <v>119</v>
      </c>
      <c r="E79" s="32">
        <v>0.19573193013228093</v>
      </c>
      <c r="F79" s="32">
        <v>0</v>
      </c>
      <c r="G79" s="32">
        <v>0.37085851097570455</v>
      </c>
      <c r="H79" s="32">
        <v>0.35749453978777851</v>
      </c>
      <c r="I79" s="32">
        <v>4.6792100965751003E-2</v>
      </c>
      <c r="J79" s="32">
        <f t="shared" si="3"/>
        <v>0.22485484827076596</v>
      </c>
      <c r="K79" s="32">
        <v>9.7076393794949672E-3</v>
      </c>
      <c r="L79" s="34">
        <v>1.9415278758989934E-2</v>
      </c>
      <c r="M79" s="32">
        <f t="shared" si="4"/>
        <v>0.97087708186151511</v>
      </c>
      <c r="N79" s="36">
        <f t="shared" si="5"/>
        <v>0.99999999999999989</v>
      </c>
      <c r="O79" t="s">
        <v>134</v>
      </c>
    </row>
    <row r="80" spans="1:15">
      <c r="A80" t="s">
        <v>2</v>
      </c>
      <c r="B80" t="s">
        <v>22</v>
      </c>
      <c r="C80" t="s">
        <v>272</v>
      </c>
      <c r="D80" s="33" t="s">
        <v>119</v>
      </c>
      <c r="E80" s="32">
        <v>0.2365704958955403</v>
      </c>
      <c r="F80" s="32">
        <v>0</v>
      </c>
      <c r="G80" s="32">
        <v>0</v>
      </c>
      <c r="H80" s="32">
        <v>0</v>
      </c>
      <c r="I80" s="32">
        <v>0</v>
      </c>
      <c r="J80" s="32">
        <f t="shared" si="3"/>
        <v>1</v>
      </c>
      <c r="K80" s="32">
        <v>0.2544765013681532</v>
      </c>
      <c r="L80" s="34">
        <v>0.50895300273630639</v>
      </c>
      <c r="M80" s="32">
        <f t="shared" si="4"/>
        <v>0.23657049589554036</v>
      </c>
      <c r="N80" s="36">
        <f t="shared" si="5"/>
        <v>1</v>
      </c>
      <c r="O80" t="s">
        <v>134</v>
      </c>
    </row>
    <row r="81" spans="1:15">
      <c r="A81" t="s">
        <v>2</v>
      </c>
      <c r="B81" t="s">
        <v>22</v>
      </c>
      <c r="C81" t="s">
        <v>4</v>
      </c>
      <c r="D81" s="33" t="s">
        <v>119</v>
      </c>
      <c r="E81" s="32">
        <v>0.66665269335569066</v>
      </c>
      <c r="F81" s="32">
        <v>0</v>
      </c>
      <c r="G81" s="32">
        <v>0</v>
      </c>
      <c r="H81" s="32">
        <v>0</v>
      </c>
      <c r="I81" s="32">
        <v>0</v>
      </c>
      <c r="J81" s="32">
        <f t="shared" si="3"/>
        <v>1</v>
      </c>
      <c r="K81" s="32">
        <v>0.11111576888143647</v>
      </c>
      <c r="L81" s="34">
        <v>0.22223153776287294</v>
      </c>
      <c r="M81" s="32">
        <f t="shared" si="4"/>
        <v>0.66665269335569066</v>
      </c>
      <c r="N81" s="36">
        <f t="shared" si="5"/>
        <v>1</v>
      </c>
      <c r="O81" t="s">
        <v>134</v>
      </c>
    </row>
    <row r="82" spans="1:15">
      <c r="A82" t="s">
        <v>2</v>
      </c>
      <c r="B82" t="s">
        <v>22</v>
      </c>
      <c r="C82" t="s">
        <v>5</v>
      </c>
      <c r="D82" s="33" t="s">
        <v>119</v>
      </c>
      <c r="E82" s="32">
        <v>0</v>
      </c>
      <c r="F82" s="32">
        <v>0</v>
      </c>
      <c r="G82" s="32">
        <v>0</v>
      </c>
      <c r="H82" s="32">
        <v>0</v>
      </c>
      <c r="I82" s="32">
        <v>0</v>
      </c>
      <c r="J82" s="32">
        <f t="shared" si="3"/>
        <v>1</v>
      </c>
      <c r="K82" s="32">
        <v>0.33333333333333331</v>
      </c>
      <c r="L82" s="34">
        <v>0.66666666666666663</v>
      </c>
      <c r="M82" s="32">
        <f t="shared" si="4"/>
        <v>0</v>
      </c>
      <c r="N82" s="36">
        <f t="shared" si="5"/>
        <v>1</v>
      </c>
      <c r="O82" t="s">
        <v>134</v>
      </c>
    </row>
    <row r="83" spans="1:15">
      <c r="A83" t="s">
        <v>2</v>
      </c>
      <c r="B83" t="s">
        <v>22</v>
      </c>
      <c r="C83" t="s">
        <v>6</v>
      </c>
      <c r="D83" s="33" t="s">
        <v>119</v>
      </c>
      <c r="E83" s="32">
        <v>0.41036364714955209</v>
      </c>
      <c r="F83" s="32">
        <v>0</v>
      </c>
      <c r="G83" s="32">
        <v>0</v>
      </c>
      <c r="H83" s="32">
        <v>0</v>
      </c>
      <c r="I83" s="32">
        <v>0</v>
      </c>
      <c r="J83" s="32">
        <f t="shared" si="3"/>
        <v>1</v>
      </c>
      <c r="K83" s="32">
        <v>0.1965454509501493</v>
      </c>
      <c r="L83" s="34">
        <v>0.39309090190029861</v>
      </c>
      <c r="M83" s="32">
        <f t="shared" si="4"/>
        <v>0.41036364714955209</v>
      </c>
      <c r="N83" s="36">
        <f t="shared" si="5"/>
        <v>1</v>
      </c>
      <c r="O83" t="s">
        <v>134</v>
      </c>
    </row>
    <row r="84" spans="1:15">
      <c r="A84" t="s">
        <v>2</v>
      </c>
      <c r="B84" t="s">
        <v>22</v>
      </c>
      <c r="C84" t="s">
        <v>7</v>
      </c>
      <c r="D84" s="33" t="s">
        <v>119</v>
      </c>
      <c r="E84" s="32">
        <v>0.81660093636845865</v>
      </c>
      <c r="F84" s="32">
        <v>0</v>
      </c>
      <c r="G84" s="32">
        <v>0</v>
      </c>
      <c r="H84" s="32">
        <v>0</v>
      </c>
      <c r="I84" s="32">
        <v>0</v>
      </c>
      <c r="J84" s="32">
        <f t="shared" si="3"/>
        <v>1</v>
      </c>
      <c r="K84" s="32">
        <v>6.1133021210513776E-2</v>
      </c>
      <c r="L84" s="34">
        <v>0.12226604242102755</v>
      </c>
      <c r="M84" s="32">
        <f t="shared" si="4"/>
        <v>0.81660093636845865</v>
      </c>
      <c r="N84" s="36">
        <f t="shared" si="5"/>
        <v>1</v>
      </c>
      <c r="O84" t="s">
        <v>134</v>
      </c>
    </row>
    <row r="85" spans="1:15">
      <c r="A85" t="s">
        <v>2</v>
      </c>
      <c r="B85" t="s">
        <v>22</v>
      </c>
      <c r="C85" t="s">
        <v>8</v>
      </c>
      <c r="D85" s="33" t="s">
        <v>119</v>
      </c>
      <c r="E85" s="32">
        <v>0.42870485678704856</v>
      </c>
      <c r="F85" s="32">
        <v>6.1301198750191794E-3</v>
      </c>
      <c r="G85" s="32">
        <v>0.11411854646711839</v>
      </c>
      <c r="H85" s="32">
        <v>6.0903816883642367E-2</v>
      </c>
      <c r="I85" s="32">
        <v>9.2872140632323935E-3</v>
      </c>
      <c r="J85" s="32">
        <f t="shared" si="3"/>
        <v>0.80956030271098767</v>
      </c>
      <c r="K85" s="32">
        <v>0.12695181530797969</v>
      </c>
      <c r="L85" s="34">
        <v>0.25390363061595939</v>
      </c>
      <c r="M85" s="32">
        <f t="shared" si="4"/>
        <v>0.61914455407606095</v>
      </c>
      <c r="N85" s="36">
        <f t="shared" si="5"/>
        <v>1</v>
      </c>
      <c r="O85" t="s">
        <v>134</v>
      </c>
    </row>
    <row r="86" spans="1:15">
      <c r="A86" t="s">
        <v>2</v>
      </c>
      <c r="B86" t="s">
        <v>22</v>
      </c>
      <c r="C86" t="s">
        <v>9</v>
      </c>
      <c r="D86" s="33" t="s">
        <v>119</v>
      </c>
      <c r="E86" s="32">
        <v>1</v>
      </c>
      <c r="F86" s="32">
        <v>0</v>
      </c>
      <c r="G86" s="32">
        <v>0</v>
      </c>
      <c r="H86" s="32">
        <v>0</v>
      </c>
      <c r="I86" s="32">
        <v>0</v>
      </c>
      <c r="J86" s="32">
        <f t="shared" si="3"/>
        <v>1</v>
      </c>
      <c r="K86" s="32">
        <v>0</v>
      </c>
      <c r="L86" s="34">
        <v>0</v>
      </c>
      <c r="M86" s="32">
        <f t="shared" si="4"/>
        <v>1</v>
      </c>
      <c r="N86" s="36">
        <f t="shared" si="5"/>
        <v>1</v>
      </c>
      <c r="O86" t="s">
        <v>134</v>
      </c>
    </row>
    <row r="87" spans="1:15">
      <c r="A87" s="33" t="s">
        <v>268</v>
      </c>
      <c r="B87" s="33" t="s">
        <v>11</v>
      </c>
      <c r="C87" s="33" t="s">
        <v>272</v>
      </c>
      <c r="D87" s="33" t="s">
        <v>120</v>
      </c>
      <c r="E87" s="32">
        <v>1</v>
      </c>
      <c r="F87" s="32">
        <v>0</v>
      </c>
      <c r="G87" s="32">
        <v>0</v>
      </c>
      <c r="H87" s="32">
        <v>0</v>
      </c>
      <c r="I87" s="32">
        <v>0</v>
      </c>
      <c r="J87" s="32">
        <f>1-SUM(F87:I87)</f>
        <v>1</v>
      </c>
      <c r="K87" s="32">
        <v>0</v>
      </c>
      <c r="L87" s="34">
        <v>0</v>
      </c>
      <c r="M87" s="32">
        <f t="shared" si="4"/>
        <v>1</v>
      </c>
      <c r="N87" s="36">
        <f t="shared" ref="N87:N150" si="6">SUM(F87:I87)+SUM(K87:L87)+E87</f>
        <v>1</v>
      </c>
      <c r="O87" s="33" t="s">
        <v>134</v>
      </c>
    </row>
    <row r="88" spans="1:15">
      <c r="A88" s="33" t="s">
        <v>268</v>
      </c>
      <c r="B88" s="33" t="s">
        <v>11</v>
      </c>
      <c r="C88" s="33" t="s">
        <v>4</v>
      </c>
      <c r="D88" s="33" t="s">
        <v>120</v>
      </c>
      <c r="E88" s="32">
        <v>1</v>
      </c>
      <c r="F88" s="32">
        <v>0</v>
      </c>
      <c r="G88" s="32">
        <v>0</v>
      </c>
      <c r="H88" s="32">
        <v>0</v>
      </c>
      <c r="I88" s="32">
        <v>0</v>
      </c>
      <c r="J88" s="32">
        <f t="shared" ref="J88:J151" si="7">1-SUM(F88:I88)</f>
        <v>1</v>
      </c>
      <c r="K88" s="32">
        <v>0</v>
      </c>
      <c r="L88" s="34">
        <v>0</v>
      </c>
      <c r="M88" s="32">
        <f t="shared" si="4"/>
        <v>1</v>
      </c>
      <c r="N88" s="36">
        <f t="shared" si="6"/>
        <v>1</v>
      </c>
      <c r="O88" s="33" t="s">
        <v>134</v>
      </c>
    </row>
    <row r="89" spans="1:15">
      <c r="A89" s="33" t="s">
        <v>268</v>
      </c>
      <c r="B89" s="33" t="s">
        <v>11</v>
      </c>
      <c r="C89" s="33" t="s">
        <v>5</v>
      </c>
      <c r="D89" s="33" t="s">
        <v>120</v>
      </c>
      <c r="E89" s="32">
        <v>1</v>
      </c>
      <c r="F89" s="32">
        <v>0</v>
      </c>
      <c r="G89" s="32">
        <v>0</v>
      </c>
      <c r="H89" s="32">
        <v>0</v>
      </c>
      <c r="I89" s="32">
        <v>0</v>
      </c>
      <c r="J89" s="32">
        <f t="shared" si="7"/>
        <v>1</v>
      </c>
      <c r="K89" s="32">
        <v>0</v>
      </c>
      <c r="L89" s="34">
        <v>0</v>
      </c>
      <c r="M89" s="32">
        <f t="shared" si="4"/>
        <v>1</v>
      </c>
      <c r="N89" s="36">
        <f t="shared" si="6"/>
        <v>1</v>
      </c>
      <c r="O89" s="33" t="s">
        <v>134</v>
      </c>
    </row>
    <row r="90" spans="1:15">
      <c r="A90" s="33" t="s">
        <v>268</v>
      </c>
      <c r="B90" s="33" t="s">
        <v>11</v>
      </c>
      <c r="C90" s="33" t="s">
        <v>6</v>
      </c>
      <c r="D90" s="33" t="s">
        <v>120</v>
      </c>
      <c r="E90" s="32">
        <v>0.65703195807227022</v>
      </c>
      <c r="F90" s="32">
        <v>2.2181128983329156E-2</v>
      </c>
      <c r="G90" s="32">
        <v>0.1028466574178299</v>
      </c>
      <c r="H90" s="32">
        <v>6.5664883194888515E-2</v>
      </c>
      <c r="I90" s="32">
        <v>1.1655913766840059E-2</v>
      </c>
      <c r="J90" s="32">
        <f t="shared" si="7"/>
        <v>0.79765141663711236</v>
      </c>
      <c r="K90" s="32">
        <v>4.6873152854947392E-2</v>
      </c>
      <c r="L90" s="34">
        <v>9.3746305709894784E-2</v>
      </c>
      <c r="M90" s="32">
        <f t="shared" si="4"/>
        <v>0.85938054143515785</v>
      </c>
      <c r="N90" s="36">
        <f t="shared" si="6"/>
        <v>1</v>
      </c>
      <c r="O90" s="33" t="s">
        <v>134</v>
      </c>
    </row>
    <row r="91" spans="1:15">
      <c r="A91" s="33" t="s">
        <v>268</v>
      </c>
      <c r="B91" s="33" t="s">
        <v>11</v>
      </c>
      <c r="C91" s="33" t="s">
        <v>7</v>
      </c>
      <c r="D91" s="33" t="s">
        <v>120</v>
      </c>
      <c r="E91" s="32">
        <v>1</v>
      </c>
      <c r="F91" s="32">
        <v>0</v>
      </c>
      <c r="G91" s="32">
        <v>0</v>
      </c>
      <c r="H91" s="32">
        <v>0</v>
      </c>
      <c r="I91" s="32">
        <v>0</v>
      </c>
      <c r="J91" s="32">
        <f t="shared" si="7"/>
        <v>1</v>
      </c>
      <c r="K91" s="32">
        <v>0</v>
      </c>
      <c r="L91" s="34">
        <v>0</v>
      </c>
      <c r="M91" s="32">
        <f t="shared" si="4"/>
        <v>1</v>
      </c>
      <c r="N91" s="36">
        <f t="shared" si="6"/>
        <v>1</v>
      </c>
      <c r="O91" s="33" t="s">
        <v>134</v>
      </c>
    </row>
    <row r="92" spans="1:15">
      <c r="A92" s="33" t="s">
        <v>268</v>
      </c>
      <c r="B92" s="33" t="s">
        <v>11</v>
      </c>
      <c r="C92" s="33" t="s">
        <v>8</v>
      </c>
      <c r="D92" s="33" t="s">
        <v>120</v>
      </c>
      <c r="E92" s="32">
        <v>0.73543201607501674</v>
      </c>
      <c r="F92" s="32">
        <v>8.5162572700952736E-3</v>
      </c>
      <c r="G92" s="32">
        <v>0.15853897163801575</v>
      </c>
      <c r="H92" s="32">
        <v>8.4610510705591682E-2</v>
      </c>
      <c r="I92" s="32">
        <v>1.2902244311280533E-2</v>
      </c>
      <c r="J92" s="32">
        <f t="shared" si="7"/>
        <v>0.73543201607501674</v>
      </c>
      <c r="K92" s="32">
        <v>0</v>
      </c>
      <c r="L92" s="34">
        <v>0</v>
      </c>
      <c r="M92" s="32">
        <f t="shared" si="4"/>
        <v>1</v>
      </c>
      <c r="N92" s="36">
        <f t="shared" si="6"/>
        <v>1</v>
      </c>
      <c r="O92" s="33" t="s">
        <v>134</v>
      </c>
    </row>
    <row r="93" spans="1:15">
      <c r="A93" s="33" t="s">
        <v>268</v>
      </c>
      <c r="B93" s="33" t="s">
        <v>11</v>
      </c>
      <c r="C93" s="33" t="s">
        <v>9</v>
      </c>
      <c r="D93" s="33" t="s">
        <v>120</v>
      </c>
      <c r="E93" s="32">
        <v>1</v>
      </c>
      <c r="F93" s="32">
        <v>0</v>
      </c>
      <c r="G93" s="32">
        <v>0</v>
      </c>
      <c r="H93" s="32">
        <v>0</v>
      </c>
      <c r="I93" s="32">
        <v>0</v>
      </c>
      <c r="J93" s="32">
        <f t="shared" si="7"/>
        <v>1</v>
      </c>
      <c r="K93" s="32">
        <v>0</v>
      </c>
      <c r="L93" s="34">
        <v>0</v>
      </c>
      <c r="M93" s="32">
        <f t="shared" si="4"/>
        <v>1</v>
      </c>
      <c r="N93" s="36">
        <f t="shared" si="6"/>
        <v>1</v>
      </c>
      <c r="O93" s="33" t="s">
        <v>134</v>
      </c>
    </row>
    <row r="94" spans="1:15">
      <c r="A94" s="33" t="s">
        <v>260</v>
      </c>
      <c r="B94" s="33" t="s">
        <v>12</v>
      </c>
      <c r="C94" s="33" t="s">
        <v>272</v>
      </c>
      <c r="D94" s="33" t="s">
        <v>120</v>
      </c>
      <c r="E94" s="32">
        <v>0.23084699364452901</v>
      </c>
      <c r="F94" s="32">
        <v>3.2352948242844279E-2</v>
      </c>
      <c r="G94" s="32">
        <v>0.25989676031501402</v>
      </c>
      <c r="H94" s="32">
        <v>0.17506928973791916</v>
      </c>
      <c r="I94" s="32">
        <v>2.9878283949358066E-2</v>
      </c>
      <c r="J94" s="32">
        <f t="shared" si="7"/>
        <v>0.5028027177548644</v>
      </c>
      <c r="K94" s="32">
        <v>9.0651908036778472E-2</v>
      </c>
      <c r="L94" s="34">
        <v>0.18130381607355694</v>
      </c>
      <c r="M94" s="32">
        <f t="shared" si="4"/>
        <v>0.72804427588966458</v>
      </c>
      <c r="N94" s="36">
        <f t="shared" si="6"/>
        <v>1</v>
      </c>
      <c r="O94" s="33" t="s">
        <v>134</v>
      </c>
    </row>
    <row r="95" spans="1:15">
      <c r="A95" s="33" t="s">
        <v>260</v>
      </c>
      <c r="B95" s="33" t="s">
        <v>12</v>
      </c>
      <c r="C95" s="33" t="s">
        <v>4</v>
      </c>
      <c r="D95" s="33" t="s">
        <v>120</v>
      </c>
      <c r="E95" s="32">
        <v>0.18642076498530649</v>
      </c>
      <c r="F95" s="32">
        <v>5.5513774506057732E-2</v>
      </c>
      <c r="G95" s="32">
        <v>0.32823424082156694</v>
      </c>
      <c r="H95" s="32">
        <v>0.20202032139294163</v>
      </c>
      <c r="I95" s="32">
        <v>3.2992302812439929E-2</v>
      </c>
      <c r="J95" s="32">
        <f t="shared" si="7"/>
        <v>0.3812393604669938</v>
      </c>
      <c r="K95" s="32">
        <v>6.4939531827229099E-2</v>
      </c>
      <c r="L95" s="34">
        <v>0.1298790636544582</v>
      </c>
      <c r="M95" s="32">
        <f t="shared" si="4"/>
        <v>0.80518140451831277</v>
      </c>
      <c r="N95" s="36">
        <f t="shared" si="6"/>
        <v>1</v>
      </c>
      <c r="O95" s="33" t="s">
        <v>134</v>
      </c>
    </row>
    <row r="96" spans="1:15">
      <c r="A96" s="33" t="s">
        <v>260</v>
      </c>
      <c r="B96" s="33" t="s">
        <v>12</v>
      </c>
      <c r="C96" s="33" t="s">
        <v>5</v>
      </c>
      <c r="D96" s="33" t="s">
        <v>120</v>
      </c>
      <c r="E96" s="32">
        <v>0.13593164620045378</v>
      </c>
      <c r="F96" s="32">
        <v>6.7677174953613473E-2</v>
      </c>
      <c r="G96" s="32">
        <v>0.40122460996151615</v>
      </c>
      <c r="H96" s="32">
        <v>0.26052274376284262</v>
      </c>
      <c r="I96" s="32">
        <v>4.6202681694878608E-2</v>
      </c>
      <c r="J96" s="32">
        <f t="shared" si="7"/>
        <v>0.22437278962714913</v>
      </c>
      <c r="K96" s="32">
        <v>2.9480381142231799E-2</v>
      </c>
      <c r="L96" s="34">
        <v>5.8960762284463598E-2</v>
      </c>
      <c r="M96" s="32">
        <f t="shared" si="4"/>
        <v>0.9115588565733046</v>
      </c>
      <c r="N96" s="36">
        <f t="shared" si="6"/>
        <v>1</v>
      </c>
      <c r="O96" s="33" t="s">
        <v>134</v>
      </c>
    </row>
    <row r="97" spans="1:15">
      <c r="A97" s="33" t="s">
        <v>260</v>
      </c>
      <c r="B97" s="33" t="s">
        <v>12</v>
      </c>
      <c r="C97" s="33" t="s">
        <v>6</v>
      </c>
      <c r="D97" s="33" t="s">
        <v>120</v>
      </c>
      <c r="E97" s="32">
        <v>9.3466576703825008E-2</v>
      </c>
      <c r="F97" s="32">
        <v>8.5711703465521774E-2</v>
      </c>
      <c r="G97" s="32">
        <v>0.39741720133553265</v>
      </c>
      <c r="H97" s="32">
        <v>0.25374042054975993</v>
      </c>
      <c r="I97" s="32">
        <v>4.5040458722996043E-2</v>
      </c>
      <c r="J97" s="32">
        <f t="shared" si="7"/>
        <v>0.21809021592618971</v>
      </c>
      <c r="K97" s="32">
        <v>4.1541213074121494E-2</v>
      </c>
      <c r="L97" s="34">
        <v>8.3082426148242988E-2</v>
      </c>
      <c r="M97" s="32">
        <f t="shared" si="4"/>
        <v>0.87537636077763548</v>
      </c>
      <c r="N97" s="36">
        <f t="shared" si="6"/>
        <v>0.99999999999999978</v>
      </c>
      <c r="O97" s="33" t="s">
        <v>134</v>
      </c>
    </row>
    <row r="98" spans="1:15">
      <c r="A98" s="33" t="s">
        <v>260</v>
      </c>
      <c r="B98" s="33" t="s">
        <v>12</v>
      </c>
      <c r="C98" s="33" t="s">
        <v>7</v>
      </c>
      <c r="D98" s="33" t="s">
        <v>120</v>
      </c>
      <c r="E98" s="32">
        <v>0.11436572317826892</v>
      </c>
      <c r="F98" s="32">
        <v>0.12460962891659125</v>
      </c>
      <c r="G98" s="32">
        <v>0.40294286872145557</v>
      </c>
      <c r="H98" s="32">
        <v>0.26378970104272692</v>
      </c>
      <c r="I98" s="32">
        <v>4.7555558328966102E-2</v>
      </c>
      <c r="J98" s="32">
        <f t="shared" si="7"/>
        <v>0.16110224299026021</v>
      </c>
      <c r="K98" s="32">
        <v>1.5578839937330384E-2</v>
      </c>
      <c r="L98" s="34">
        <v>3.1157679874660768E-2</v>
      </c>
      <c r="M98" s="32">
        <f t="shared" si="4"/>
        <v>0.95326348018800888</v>
      </c>
      <c r="N98" s="36">
        <f t="shared" si="6"/>
        <v>0.99999999999999978</v>
      </c>
      <c r="O98" s="33" t="s">
        <v>134</v>
      </c>
    </row>
    <row r="99" spans="1:15">
      <c r="A99" s="33" t="s">
        <v>260</v>
      </c>
      <c r="B99" s="33" t="s">
        <v>12</v>
      </c>
      <c r="C99" s="33" t="s">
        <v>8</v>
      </c>
      <c r="D99" s="33" t="s">
        <v>120</v>
      </c>
      <c r="E99" s="32">
        <v>1.9074876517068844E-2</v>
      </c>
      <c r="F99" s="32">
        <v>3.054267402078898E-2</v>
      </c>
      <c r="G99" s="32">
        <v>0.56858358980468582</v>
      </c>
      <c r="H99" s="32">
        <v>0.30344682708070092</v>
      </c>
      <c r="I99" s="32">
        <v>4.6272561952747558E-2</v>
      </c>
      <c r="J99" s="32">
        <f t="shared" si="7"/>
        <v>5.1154347141076695E-2</v>
      </c>
      <c r="K99" s="32">
        <v>1.0693156874669256E-2</v>
      </c>
      <c r="L99" s="34">
        <v>2.1386313749338512E-2</v>
      </c>
      <c r="M99" s="32">
        <f t="shared" si="4"/>
        <v>0.96792052937599227</v>
      </c>
      <c r="N99" s="36">
        <f t="shared" si="6"/>
        <v>0.99999999999999989</v>
      </c>
      <c r="O99" s="33" t="s">
        <v>134</v>
      </c>
    </row>
    <row r="100" spans="1:15">
      <c r="A100" s="33" t="s">
        <v>260</v>
      </c>
      <c r="B100" s="33" t="s">
        <v>12</v>
      </c>
      <c r="C100" s="33" t="s">
        <v>9</v>
      </c>
      <c r="D100" s="33" t="s">
        <v>120</v>
      </c>
      <c r="E100" s="32">
        <v>5.5423349307949732E-2</v>
      </c>
      <c r="F100" s="32">
        <v>0</v>
      </c>
      <c r="G100" s="32">
        <v>0.45192089429521026</v>
      </c>
      <c r="H100" s="32">
        <v>0.43563582160079223</v>
      </c>
      <c r="I100" s="32">
        <v>5.7019934796047569E-2</v>
      </c>
      <c r="J100" s="32">
        <f t="shared" si="7"/>
        <v>5.5423349307949898E-2</v>
      </c>
      <c r="K100" s="32">
        <v>0</v>
      </c>
      <c r="L100" s="34">
        <v>0</v>
      </c>
      <c r="M100" s="32">
        <f t="shared" si="4"/>
        <v>1</v>
      </c>
      <c r="N100" s="36">
        <f t="shared" si="6"/>
        <v>0.99999999999999978</v>
      </c>
      <c r="O100" s="33" t="s">
        <v>134</v>
      </c>
    </row>
    <row r="101" spans="1:15">
      <c r="A101" s="33" t="s">
        <v>261</v>
      </c>
      <c r="B101" s="33" t="s">
        <v>13</v>
      </c>
      <c r="C101" s="33" t="s">
        <v>272</v>
      </c>
      <c r="D101" s="33" t="s">
        <v>120</v>
      </c>
      <c r="E101" s="32">
        <v>0.5558960474837481</v>
      </c>
      <c r="F101" s="32">
        <v>8.1844481099942069E-3</v>
      </c>
      <c r="G101" s="32">
        <v>6.5747069874050865E-2</v>
      </c>
      <c r="H101" s="32">
        <v>4.4287942686350161E-2</v>
      </c>
      <c r="I101" s="32">
        <v>7.5584228912825542E-3</v>
      </c>
      <c r="J101" s="32">
        <f t="shared" si="7"/>
        <v>0.87422211643832215</v>
      </c>
      <c r="K101" s="32">
        <v>0.1061086896515247</v>
      </c>
      <c r="L101" s="34">
        <v>0.2122173793030494</v>
      </c>
      <c r="M101" s="32">
        <f t="shared" si="4"/>
        <v>0.68167393104542584</v>
      </c>
      <c r="N101" s="36">
        <f t="shared" si="6"/>
        <v>1</v>
      </c>
      <c r="O101" s="33" t="s">
        <v>134</v>
      </c>
    </row>
    <row r="102" spans="1:15">
      <c r="A102" s="33" t="s">
        <v>261</v>
      </c>
      <c r="B102" s="33" t="s">
        <v>13</v>
      </c>
      <c r="C102" s="33" t="s">
        <v>4</v>
      </c>
      <c r="D102" s="33" t="s">
        <v>120</v>
      </c>
      <c r="E102" s="32">
        <v>0.5881295762905866</v>
      </c>
      <c r="F102" s="32">
        <v>2.1742692284219656E-2</v>
      </c>
      <c r="G102" s="32">
        <v>0.12855721231041523</v>
      </c>
      <c r="H102" s="32">
        <v>7.9123888121254954E-2</v>
      </c>
      <c r="I102" s="32">
        <v>1.2921864783674526E-2</v>
      </c>
      <c r="J102" s="32">
        <f t="shared" si="7"/>
        <v>0.75765434250043562</v>
      </c>
      <c r="K102" s="32">
        <v>5.6508255403283025E-2</v>
      </c>
      <c r="L102" s="34">
        <v>0.11301651080656605</v>
      </c>
      <c r="M102" s="32">
        <f t="shared" si="4"/>
        <v>0.83047523379015087</v>
      </c>
      <c r="N102" s="36">
        <f t="shared" si="6"/>
        <v>1</v>
      </c>
      <c r="O102" s="33" t="s">
        <v>134</v>
      </c>
    </row>
    <row r="103" spans="1:15">
      <c r="A103" s="33" t="s">
        <v>261</v>
      </c>
      <c r="B103" s="33" t="s">
        <v>13</v>
      </c>
      <c r="C103" s="33" t="s">
        <v>5</v>
      </c>
      <c r="D103" s="33" t="s">
        <v>120</v>
      </c>
      <c r="E103" s="32">
        <v>0.53094596782502468</v>
      </c>
      <c r="F103" s="32">
        <v>3.760222034721232E-2</v>
      </c>
      <c r="G103" s="32">
        <v>0.22292502904912875</v>
      </c>
      <c r="H103" s="32">
        <v>0.14474944651790161</v>
      </c>
      <c r="I103" s="32">
        <v>2.5670743776076876E-2</v>
      </c>
      <c r="J103" s="32">
        <f t="shared" si="7"/>
        <v>0.56905256030968043</v>
      </c>
      <c r="K103" s="32">
        <v>1.2702197494885268E-2</v>
      </c>
      <c r="L103" s="34">
        <v>2.5404394989770537E-2</v>
      </c>
      <c r="M103" s="32">
        <f t="shared" si="4"/>
        <v>0.96189340751534425</v>
      </c>
      <c r="N103" s="36">
        <f t="shared" si="6"/>
        <v>1</v>
      </c>
      <c r="O103" s="33" t="s">
        <v>134</v>
      </c>
    </row>
    <row r="104" spans="1:15">
      <c r="A104" s="33" t="s">
        <v>261</v>
      </c>
      <c r="B104" s="33" t="s">
        <v>13</v>
      </c>
      <c r="C104" s="33" t="s">
        <v>6</v>
      </c>
      <c r="D104" s="33" t="s">
        <v>120</v>
      </c>
      <c r="E104" s="32">
        <v>0.39503427701122584</v>
      </c>
      <c r="F104" s="32">
        <v>4.9370058681109844E-2</v>
      </c>
      <c r="G104" s="32">
        <v>0.22891285270873427</v>
      </c>
      <c r="H104" s="32">
        <v>0.14615483003847074</v>
      </c>
      <c r="I104" s="32">
        <v>2.5943365961369581E-2</v>
      </c>
      <c r="J104" s="32">
        <f t="shared" si="7"/>
        <v>0.5496188926103156</v>
      </c>
      <c r="K104" s="32">
        <v>5.1528205199696558E-2</v>
      </c>
      <c r="L104" s="34">
        <v>0.10305641039939312</v>
      </c>
      <c r="M104" s="32">
        <f t="shared" si="4"/>
        <v>0.84541538440091035</v>
      </c>
      <c r="N104" s="36">
        <f t="shared" si="6"/>
        <v>1</v>
      </c>
      <c r="O104" s="33" t="s">
        <v>134</v>
      </c>
    </row>
    <row r="105" spans="1:15">
      <c r="A105" s="33" t="s">
        <v>261</v>
      </c>
      <c r="B105" s="33" t="s">
        <v>13</v>
      </c>
      <c r="C105" s="33" t="s">
        <v>7</v>
      </c>
      <c r="D105" s="33" t="s">
        <v>120</v>
      </c>
      <c r="E105" s="32">
        <v>0.26768617753695439</v>
      </c>
      <c r="F105" s="32">
        <v>7.0610435756508952E-2</v>
      </c>
      <c r="G105" s="32">
        <v>0.22832883616437361</v>
      </c>
      <c r="H105" s="32">
        <v>0.14947725870505466</v>
      </c>
      <c r="I105" s="32">
        <v>2.6947505786250533E-2</v>
      </c>
      <c r="J105" s="32">
        <f t="shared" si="7"/>
        <v>0.52463596358781217</v>
      </c>
      <c r="K105" s="32">
        <v>8.5649928683619259E-2</v>
      </c>
      <c r="L105" s="34">
        <v>0.17129985736723852</v>
      </c>
      <c r="M105" s="32">
        <f t="shared" si="4"/>
        <v>0.74305021394914217</v>
      </c>
      <c r="N105" s="36">
        <f t="shared" si="6"/>
        <v>1</v>
      </c>
      <c r="O105" s="33" t="s">
        <v>134</v>
      </c>
    </row>
    <row r="106" spans="1:15">
      <c r="A106" s="33" t="s">
        <v>261</v>
      </c>
      <c r="B106" s="33" t="s">
        <v>13</v>
      </c>
      <c r="C106" s="33" t="s">
        <v>8</v>
      </c>
      <c r="D106" s="33" t="s">
        <v>120</v>
      </c>
      <c r="E106" s="32">
        <v>0.31498584517975098</v>
      </c>
      <c r="F106" s="32">
        <v>2.0809493557901775E-2</v>
      </c>
      <c r="G106" s="32">
        <v>0.38739032938359702</v>
      </c>
      <c r="H106" s="32">
        <v>0.20674597086697591</v>
      </c>
      <c r="I106" s="32">
        <v>3.1526662636280768E-2</v>
      </c>
      <c r="J106" s="32">
        <f t="shared" si="7"/>
        <v>0.35352754355524452</v>
      </c>
      <c r="K106" s="32">
        <v>1.284723279183113E-2</v>
      </c>
      <c r="L106" s="34">
        <v>2.5694465583662261E-2</v>
      </c>
      <c r="M106" s="32">
        <f t="shared" si="4"/>
        <v>0.96145830162450663</v>
      </c>
      <c r="N106" s="36">
        <f t="shared" si="6"/>
        <v>0.99999999999999978</v>
      </c>
      <c r="O106" s="33" t="s">
        <v>134</v>
      </c>
    </row>
    <row r="107" spans="1:15">
      <c r="A107" s="33" t="s">
        <v>261</v>
      </c>
      <c r="B107" s="33" t="s">
        <v>13</v>
      </c>
      <c r="C107" s="33" t="s">
        <v>9</v>
      </c>
      <c r="D107" s="33" t="s">
        <v>120</v>
      </c>
      <c r="E107" s="32">
        <v>0.25921963853386631</v>
      </c>
      <c r="F107" s="32">
        <v>0</v>
      </c>
      <c r="G107" s="32">
        <v>0.35441710652579633</v>
      </c>
      <c r="H107" s="32">
        <v>0.34164560510424974</v>
      </c>
      <c r="I107" s="32">
        <v>4.4717649836087559E-2</v>
      </c>
      <c r="J107" s="32">
        <f t="shared" si="7"/>
        <v>0.25921963853386631</v>
      </c>
      <c r="K107" s="32">
        <v>0</v>
      </c>
      <c r="L107" s="34">
        <v>0</v>
      </c>
      <c r="M107" s="32">
        <f t="shared" si="4"/>
        <v>1</v>
      </c>
      <c r="N107" s="36">
        <f t="shared" si="6"/>
        <v>1</v>
      </c>
      <c r="O107" s="33" t="s">
        <v>134</v>
      </c>
    </row>
    <row r="108" spans="1:15">
      <c r="A108" s="33" t="s">
        <v>262</v>
      </c>
      <c r="B108" s="33" t="s">
        <v>14</v>
      </c>
      <c r="C108" s="33" t="s">
        <v>272</v>
      </c>
      <c r="D108" s="33" t="s">
        <v>120</v>
      </c>
      <c r="E108" s="32">
        <v>0.32421026129573582</v>
      </c>
      <c r="F108" s="32">
        <v>6.4107324755987277E-3</v>
      </c>
      <c r="G108" s="32">
        <v>5.1498509166714598E-2</v>
      </c>
      <c r="H108" s="32">
        <v>3.4689956933093818E-2</v>
      </c>
      <c r="I108" s="32">
        <v>5.9203780685327355E-3</v>
      </c>
      <c r="J108" s="32">
        <f t="shared" si="7"/>
        <v>0.90148042335606016</v>
      </c>
      <c r="K108" s="32">
        <v>0.19242338735344144</v>
      </c>
      <c r="L108" s="34">
        <v>0.38484677470688289</v>
      </c>
      <c r="M108" s="32">
        <f t="shared" si="4"/>
        <v>0.42272983793967567</v>
      </c>
      <c r="N108" s="36">
        <f t="shared" si="6"/>
        <v>1</v>
      </c>
      <c r="O108" s="33" t="s">
        <v>134</v>
      </c>
    </row>
    <row r="109" spans="1:15">
      <c r="A109" s="33" t="s">
        <v>262</v>
      </c>
      <c r="B109" s="33" t="s">
        <v>14</v>
      </c>
      <c r="C109" s="33" t="s">
        <v>4</v>
      </c>
      <c r="D109" s="33" t="s">
        <v>120</v>
      </c>
      <c r="E109" s="32">
        <v>0.39408637021303894</v>
      </c>
      <c r="F109" s="32">
        <v>1.3996267672614611E-2</v>
      </c>
      <c r="G109" s="32">
        <v>8.2755214083934922E-2</v>
      </c>
      <c r="H109" s="32">
        <v>5.0933854141276221E-2</v>
      </c>
      <c r="I109" s="32">
        <v>8.3180995240825558E-3</v>
      </c>
      <c r="J109" s="32">
        <f t="shared" si="7"/>
        <v>0.84399656457809169</v>
      </c>
      <c r="K109" s="32">
        <v>0.14997006478835093</v>
      </c>
      <c r="L109" s="34">
        <v>0.29994012957670185</v>
      </c>
      <c r="M109" s="32">
        <f t="shared" si="4"/>
        <v>0.55008980563494725</v>
      </c>
      <c r="N109" s="36">
        <f t="shared" si="6"/>
        <v>1</v>
      </c>
      <c r="O109" s="33" t="s">
        <v>134</v>
      </c>
    </row>
    <row r="110" spans="1:15">
      <c r="A110" s="33" t="s">
        <v>262</v>
      </c>
      <c r="B110" s="33" t="s">
        <v>14</v>
      </c>
      <c r="C110" s="33" t="s">
        <v>5</v>
      </c>
      <c r="D110" s="33" t="s">
        <v>120</v>
      </c>
      <c r="E110" s="32">
        <v>0.31485050654806029</v>
      </c>
      <c r="F110" s="32">
        <v>1.9989147506602419E-2</v>
      </c>
      <c r="G110" s="32">
        <v>0.11850580224864354</v>
      </c>
      <c r="H110" s="32">
        <v>7.6948063471467307E-2</v>
      </c>
      <c r="I110" s="32">
        <v>1.3646435747835792E-2</v>
      </c>
      <c r="J110" s="32">
        <f t="shared" si="7"/>
        <v>0.77091055102545092</v>
      </c>
      <c r="K110" s="32">
        <v>0.15202001482579688</v>
      </c>
      <c r="L110" s="34">
        <v>0.30404002965159377</v>
      </c>
      <c r="M110" s="32">
        <f t="shared" si="4"/>
        <v>0.54393995552260932</v>
      </c>
      <c r="N110" s="36">
        <f t="shared" si="6"/>
        <v>1</v>
      </c>
      <c r="O110" s="33" t="s">
        <v>134</v>
      </c>
    </row>
    <row r="111" spans="1:15">
      <c r="A111" s="33" t="s">
        <v>262</v>
      </c>
      <c r="B111" s="33" t="s">
        <v>14</v>
      </c>
      <c r="C111" s="33" t="s">
        <v>6</v>
      </c>
      <c r="D111" s="33" t="s">
        <v>120</v>
      </c>
      <c r="E111" s="32">
        <v>0.25955354697343191</v>
      </c>
      <c r="F111" s="32">
        <v>1.7888877030168348E-2</v>
      </c>
      <c r="G111" s="32">
        <v>8.2944885668090745E-2</v>
      </c>
      <c r="H111" s="32">
        <v>5.2958125871617523E-2</v>
      </c>
      <c r="I111" s="32">
        <v>9.4003875188661771E-3</v>
      </c>
      <c r="J111" s="32">
        <f t="shared" si="7"/>
        <v>0.83680772391125724</v>
      </c>
      <c r="K111" s="32">
        <v>0.19241805897927508</v>
      </c>
      <c r="L111" s="34">
        <v>0.38483611795855016</v>
      </c>
      <c r="M111" s="32">
        <f t="shared" si="4"/>
        <v>0.42274582306217479</v>
      </c>
      <c r="N111" s="36">
        <f t="shared" si="6"/>
        <v>0.99999999999999989</v>
      </c>
      <c r="O111" s="33" t="s">
        <v>134</v>
      </c>
    </row>
    <row r="112" spans="1:15">
      <c r="A112" s="33" t="s">
        <v>262</v>
      </c>
      <c r="B112" s="33" t="s">
        <v>14</v>
      </c>
      <c r="C112" s="33" t="s">
        <v>7</v>
      </c>
      <c r="D112" s="33" t="s">
        <v>120</v>
      </c>
      <c r="E112" s="32">
        <v>0.29867289598776625</v>
      </c>
      <c r="F112" s="32">
        <v>4.3252836568466554E-2</v>
      </c>
      <c r="G112" s="32">
        <v>0.13986416779159247</v>
      </c>
      <c r="H112" s="32">
        <v>9.1563171536951524E-2</v>
      </c>
      <c r="I112" s="32">
        <v>1.6506852722447035E-2</v>
      </c>
      <c r="J112" s="32">
        <f t="shared" si="7"/>
        <v>0.70881297138054244</v>
      </c>
      <c r="K112" s="32">
        <v>0.13671335846425872</v>
      </c>
      <c r="L112" s="34">
        <v>0.27342671692851744</v>
      </c>
      <c r="M112" s="32">
        <f t="shared" si="4"/>
        <v>0.58985992460722381</v>
      </c>
      <c r="N112" s="36">
        <f t="shared" si="6"/>
        <v>1</v>
      </c>
      <c r="O112" s="33" t="s">
        <v>134</v>
      </c>
    </row>
    <row r="113" spans="1:15">
      <c r="A113" s="33" t="s">
        <v>262</v>
      </c>
      <c r="B113" s="33" t="s">
        <v>14</v>
      </c>
      <c r="C113" s="33" t="s">
        <v>8</v>
      </c>
      <c r="D113" s="33" t="s">
        <v>120</v>
      </c>
      <c r="E113" s="32">
        <v>0.22290051022330748</v>
      </c>
      <c r="F113" s="32">
        <v>1.1901260153983904E-2</v>
      </c>
      <c r="G113" s="32">
        <v>0.22155431501988815</v>
      </c>
      <c r="H113" s="32">
        <v>0.11824110847433586</v>
      </c>
      <c r="I113" s="32">
        <v>1.8030569210022312E-2</v>
      </c>
      <c r="J113" s="32">
        <f t="shared" si="7"/>
        <v>0.63027274714176973</v>
      </c>
      <c r="K113" s="32">
        <v>0.13579074563948743</v>
      </c>
      <c r="L113" s="34">
        <v>0.27158149127897485</v>
      </c>
      <c r="M113" s="32">
        <f t="shared" si="4"/>
        <v>0.59262776308153775</v>
      </c>
      <c r="N113" s="36">
        <f t="shared" si="6"/>
        <v>1</v>
      </c>
      <c r="O113" s="33" t="s">
        <v>134</v>
      </c>
    </row>
    <row r="114" spans="1:15">
      <c r="A114" s="33" t="s">
        <v>262</v>
      </c>
      <c r="B114" s="33" t="s">
        <v>14</v>
      </c>
      <c r="C114" s="33" t="s">
        <v>9</v>
      </c>
      <c r="D114" s="33" t="s">
        <v>120</v>
      </c>
      <c r="E114" s="32">
        <v>0.25342785553642777</v>
      </c>
      <c r="F114" s="32">
        <v>0</v>
      </c>
      <c r="G114" s="32">
        <v>0.19370333606291854</v>
      </c>
      <c r="H114" s="32">
        <v>0.18672319208472199</v>
      </c>
      <c r="I114" s="32">
        <v>2.4440010921180297E-2</v>
      </c>
      <c r="J114" s="32">
        <f t="shared" si="7"/>
        <v>0.59513346093117914</v>
      </c>
      <c r="K114" s="32">
        <v>0.11390186846491712</v>
      </c>
      <c r="L114" s="34">
        <v>0.22780373692983424</v>
      </c>
      <c r="M114" s="32">
        <f t="shared" si="4"/>
        <v>0.65829439460524863</v>
      </c>
      <c r="N114" s="36">
        <f t="shared" si="6"/>
        <v>1</v>
      </c>
      <c r="O114" s="33" t="s">
        <v>134</v>
      </c>
    </row>
    <row r="115" spans="1:15">
      <c r="A115" s="33" t="s">
        <v>263</v>
      </c>
      <c r="B115" s="33" t="s">
        <v>15</v>
      </c>
      <c r="C115" s="33" t="s">
        <v>272</v>
      </c>
      <c r="D115" s="33" t="s">
        <v>120</v>
      </c>
      <c r="E115" s="32">
        <v>0.15899774332609237</v>
      </c>
      <c r="F115" s="32">
        <v>3.1920003260072605E-2</v>
      </c>
      <c r="G115" s="32">
        <v>0.25641883930539217</v>
      </c>
      <c r="H115" s="32">
        <v>0.17272652424834134</v>
      </c>
      <c r="I115" s="32">
        <v>2.9478454758132409E-2</v>
      </c>
      <c r="J115" s="32">
        <f t="shared" si="7"/>
        <v>0.50945617842806146</v>
      </c>
      <c r="K115" s="32">
        <v>0.11681947836732304</v>
      </c>
      <c r="L115" s="34">
        <v>0.23363895673464607</v>
      </c>
      <c r="M115" s="32">
        <f t="shared" si="4"/>
        <v>0.64954156489803094</v>
      </c>
      <c r="N115" s="36">
        <f t="shared" si="6"/>
        <v>1</v>
      </c>
      <c r="O115" s="33" t="s">
        <v>134</v>
      </c>
    </row>
    <row r="116" spans="1:15">
      <c r="A116" s="33" t="s">
        <v>263</v>
      </c>
      <c r="B116" s="33" t="s">
        <v>15</v>
      </c>
      <c r="C116" s="33" t="s">
        <v>4</v>
      </c>
      <c r="D116" s="33" t="s">
        <v>120</v>
      </c>
      <c r="E116" s="32">
        <v>0.14365760578787648</v>
      </c>
      <c r="F116" s="32">
        <v>5.8075896835469973E-2</v>
      </c>
      <c r="G116" s="32">
        <v>0.34338320673442957</v>
      </c>
      <c r="H116" s="32">
        <v>0.21134414743506044</v>
      </c>
      <c r="I116" s="32">
        <v>3.4514993648842314E-2</v>
      </c>
      <c r="J116" s="32">
        <f t="shared" si="7"/>
        <v>0.35268175534619761</v>
      </c>
      <c r="K116" s="32">
        <v>6.9674716519440419E-2</v>
      </c>
      <c r="L116" s="34">
        <v>0.13934943303888084</v>
      </c>
      <c r="M116" s="32">
        <f t="shared" si="4"/>
        <v>0.79097585044167873</v>
      </c>
      <c r="N116" s="36">
        <f t="shared" si="6"/>
        <v>1.0000000000000002</v>
      </c>
      <c r="O116" s="33" t="s">
        <v>134</v>
      </c>
    </row>
    <row r="117" spans="1:15">
      <c r="A117" s="33" t="s">
        <v>263</v>
      </c>
      <c r="B117" s="33" t="s">
        <v>15</v>
      </c>
      <c r="C117" s="33" t="s">
        <v>5</v>
      </c>
      <c r="D117" s="33" t="s">
        <v>120</v>
      </c>
      <c r="E117" s="32">
        <v>0.16324964319397112</v>
      </c>
      <c r="F117" s="32">
        <v>5.7174663888824334E-2</v>
      </c>
      <c r="G117" s="32">
        <v>0.33896039889663726</v>
      </c>
      <c r="H117" s="32">
        <v>0.22009341140856134</v>
      </c>
      <c r="I117" s="32">
        <v>3.9032698963537005E-2</v>
      </c>
      <c r="J117" s="32">
        <f t="shared" si="7"/>
        <v>0.34473882684244006</v>
      </c>
      <c r="K117" s="32">
        <v>6.049639454948965E-2</v>
      </c>
      <c r="L117" s="34">
        <v>0.1209927890989793</v>
      </c>
      <c r="M117" s="32">
        <f t="shared" si="4"/>
        <v>0.81851081635153111</v>
      </c>
      <c r="N117" s="36">
        <f t="shared" si="6"/>
        <v>1</v>
      </c>
      <c r="O117" s="33" t="s">
        <v>134</v>
      </c>
    </row>
    <row r="118" spans="1:15">
      <c r="A118" s="33" t="s">
        <v>263</v>
      </c>
      <c r="B118" s="33" t="s">
        <v>15</v>
      </c>
      <c r="C118" s="33" t="s">
        <v>6</v>
      </c>
      <c r="D118" s="33" t="s">
        <v>120</v>
      </c>
      <c r="E118" s="32">
        <v>0.13622502354473842</v>
      </c>
      <c r="F118" s="32">
        <v>7.6760572968019983E-2</v>
      </c>
      <c r="G118" s="32">
        <v>0.35591372996260329</v>
      </c>
      <c r="H118" s="32">
        <v>0.22724154670873867</v>
      </c>
      <c r="I118" s="32">
        <v>4.0336748408114062E-2</v>
      </c>
      <c r="J118" s="32">
        <f t="shared" si="7"/>
        <v>0.29974740195252403</v>
      </c>
      <c r="K118" s="32">
        <v>5.4507459469261825E-2</v>
      </c>
      <c r="L118" s="34">
        <v>0.10901491893852365</v>
      </c>
      <c r="M118" s="32">
        <f t="shared" si="4"/>
        <v>0.8364776215922145</v>
      </c>
      <c r="N118" s="36">
        <f t="shared" si="6"/>
        <v>0.99999999999999989</v>
      </c>
      <c r="O118" s="33" t="s">
        <v>134</v>
      </c>
    </row>
    <row r="119" spans="1:15">
      <c r="A119" s="33" t="s">
        <v>263</v>
      </c>
      <c r="B119" s="33" t="s">
        <v>15</v>
      </c>
      <c r="C119" s="33" t="s">
        <v>7</v>
      </c>
      <c r="D119" s="33" t="s">
        <v>120</v>
      </c>
      <c r="E119" s="32">
        <v>0.12044495914833034</v>
      </c>
      <c r="F119" s="32">
        <v>0.11820207430280799</v>
      </c>
      <c r="G119" s="32">
        <v>0.38222313413902265</v>
      </c>
      <c r="H119" s="32">
        <v>0.25022536471751228</v>
      </c>
      <c r="I119" s="32">
        <v>4.5110202863011137E-2</v>
      </c>
      <c r="J119" s="32">
        <f t="shared" si="7"/>
        <v>0.20423922397764593</v>
      </c>
      <c r="K119" s="32">
        <v>2.7931421609771818E-2</v>
      </c>
      <c r="L119" s="34">
        <v>5.5862843219543636E-2</v>
      </c>
      <c r="M119" s="32">
        <f t="shared" si="4"/>
        <v>0.91620573517068449</v>
      </c>
      <c r="N119" s="36">
        <f t="shared" si="6"/>
        <v>0.99999999999999978</v>
      </c>
      <c r="O119" s="33" t="s">
        <v>134</v>
      </c>
    </row>
    <row r="120" spans="1:15">
      <c r="A120" s="33" t="s">
        <v>263</v>
      </c>
      <c r="B120" s="33" t="s">
        <v>15</v>
      </c>
      <c r="C120" s="33" t="s">
        <v>8</v>
      </c>
      <c r="D120" s="33" t="s">
        <v>120</v>
      </c>
      <c r="E120" s="32">
        <v>0</v>
      </c>
      <c r="F120" s="32">
        <v>3.143381462148051E-2</v>
      </c>
      <c r="G120" s="32">
        <v>0.58517309737095247</v>
      </c>
      <c r="H120" s="32">
        <v>0.31230046535672668</v>
      </c>
      <c r="I120" s="32">
        <v>4.7622651948994794E-2</v>
      </c>
      <c r="J120" s="32">
        <f t="shared" si="7"/>
        <v>2.3469970701845533E-2</v>
      </c>
      <c r="K120" s="32">
        <v>7.8233235672818067E-3</v>
      </c>
      <c r="L120" s="34">
        <v>1.5646647134563613E-2</v>
      </c>
      <c r="M120" s="32">
        <f t="shared" si="4"/>
        <v>0.97653002929815458</v>
      </c>
      <c r="N120" s="36">
        <f t="shared" si="6"/>
        <v>0.99999999999999989</v>
      </c>
      <c r="O120" s="33" t="s">
        <v>134</v>
      </c>
    </row>
    <row r="121" spans="1:15">
      <c r="A121" s="33" t="s">
        <v>263</v>
      </c>
      <c r="B121" s="33" t="s">
        <v>15</v>
      </c>
      <c r="C121" s="33" t="s">
        <v>9</v>
      </c>
      <c r="D121" s="33" t="s">
        <v>120</v>
      </c>
      <c r="E121" s="32">
        <v>4.7924348560824108E-2</v>
      </c>
      <c r="F121" s="32">
        <v>0</v>
      </c>
      <c r="G121" s="32">
        <v>0.44278186901708683</v>
      </c>
      <c r="H121" s="32">
        <v>0.42682612318692559</v>
      </c>
      <c r="I121" s="32">
        <v>5.5866842226006706E-2</v>
      </c>
      <c r="J121" s="32">
        <f t="shared" si="7"/>
        <v>7.45251655699809E-2</v>
      </c>
      <c r="K121" s="32">
        <v>8.8669390030522242E-3</v>
      </c>
      <c r="L121" s="34">
        <v>1.7733878006104448E-2</v>
      </c>
      <c r="M121" s="32">
        <f t="shared" si="4"/>
        <v>0.97339918299084327</v>
      </c>
      <c r="N121" s="36">
        <f t="shared" si="6"/>
        <v>0.99999999999999978</v>
      </c>
      <c r="O121" s="33" t="s">
        <v>134</v>
      </c>
    </row>
    <row r="122" spans="1:15">
      <c r="A122" s="33" t="s">
        <v>264</v>
      </c>
      <c r="B122" s="33" t="s">
        <v>16</v>
      </c>
      <c r="C122" s="33" t="s">
        <v>272</v>
      </c>
      <c r="D122" s="33" t="s">
        <v>120</v>
      </c>
      <c r="E122" s="32">
        <v>0.72770924876912491</v>
      </c>
      <c r="F122" s="32">
        <v>0</v>
      </c>
      <c r="G122" s="32">
        <v>0</v>
      </c>
      <c r="H122" s="32">
        <v>0</v>
      </c>
      <c r="I122" s="32">
        <v>0</v>
      </c>
      <c r="J122" s="32">
        <f t="shared" si="7"/>
        <v>1</v>
      </c>
      <c r="K122" s="32">
        <v>9.0763583743625031E-2</v>
      </c>
      <c r="L122" s="34">
        <v>0.18152716748725006</v>
      </c>
      <c r="M122" s="32">
        <f t="shared" si="4"/>
        <v>0.72770924876912491</v>
      </c>
      <c r="N122" s="36">
        <f t="shared" si="6"/>
        <v>1</v>
      </c>
      <c r="O122" s="33" t="s">
        <v>134</v>
      </c>
    </row>
    <row r="123" spans="1:15">
      <c r="A123" s="33" t="s">
        <v>264</v>
      </c>
      <c r="B123" s="33" t="s">
        <v>16</v>
      </c>
      <c r="C123" s="33" t="s">
        <v>4</v>
      </c>
      <c r="D123" s="33" t="s">
        <v>120</v>
      </c>
      <c r="E123" s="32">
        <v>0.46347945884657432</v>
      </c>
      <c r="F123" s="32">
        <v>1.9880912181609568E-2</v>
      </c>
      <c r="G123" s="32">
        <v>0.11754913397320474</v>
      </c>
      <c r="H123" s="32">
        <v>7.2348679300762456E-2</v>
      </c>
      <c r="I123" s="32">
        <v>1.1815393219418257E-2</v>
      </c>
      <c r="J123" s="32">
        <f t="shared" si="7"/>
        <v>0.77840588132500499</v>
      </c>
      <c r="K123" s="32">
        <v>0.10497547415947689</v>
      </c>
      <c r="L123" s="34">
        <v>0.20995094831895378</v>
      </c>
      <c r="M123" s="32">
        <f t="shared" si="4"/>
        <v>0.68507357752156928</v>
      </c>
      <c r="N123" s="36">
        <f t="shared" si="6"/>
        <v>1</v>
      </c>
      <c r="O123" s="33" t="s">
        <v>134</v>
      </c>
    </row>
    <row r="124" spans="1:15">
      <c r="A124" s="33" t="s">
        <v>264</v>
      </c>
      <c r="B124" s="33" t="s">
        <v>16</v>
      </c>
      <c r="C124" s="33" t="s">
        <v>5</v>
      </c>
      <c r="D124" s="33" t="s">
        <v>120</v>
      </c>
      <c r="E124" s="32">
        <v>0.66061104356724887</v>
      </c>
      <c r="F124" s="32">
        <v>2.3324873035490124E-2</v>
      </c>
      <c r="G124" s="32">
        <v>0.13828167461896598</v>
      </c>
      <c r="H124" s="32">
        <v>8.9788912218792039E-2</v>
      </c>
      <c r="I124" s="32">
        <v>1.5923709657958578E-2</v>
      </c>
      <c r="J124" s="32">
        <f t="shared" si="7"/>
        <v>0.73268083046879329</v>
      </c>
      <c r="K124" s="32">
        <v>2.4023262300514794E-2</v>
      </c>
      <c r="L124" s="34">
        <v>4.8046524601029587E-2</v>
      </c>
      <c r="M124" s="32">
        <f t="shared" si="4"/>
        <v>0.92793021309845558</v>
      </c>
      <c r="N124" s="36">
        <f t="shared" si="6"/>
        <v>1</v>
      </c>
      <c r="O124" s="33" t="s">
        <v>134</v>
      </c>
    </row>
    <row r="125" spans="1:15">
      <c r="A125" s="33" t="s">
        <v>264</v>
      </c>
      <c r="B125" s="33" t="s">
        <v>16</v>
      </c>
      <c r="C125" s="33" t="s">
        <v>6</v>
      </c>
      <c r="D125" s="33" t="s">
        <v>120</v>
      </c>
      <c r="E125" s="32">
        <v>0.42808731236105374</v>
      </c>
      <c r="F125" s="32">
        <v>3.7263550673705591E-2</v>
      </c>
      <c r="G125" s="32">
        <v>0.17277892541858056</v>
      </c>
      <c r="H125" s="32">
        <v>0.11031479525928226</v>
      </c>
      <c r="I125" s="32">
        <v>1.9581543104745844E-2</v>
      </c>
      <c r="J125" s="32">
        <f t="shared" si="7"/>
        <v>0.66006118554368576</v>
      </c>
      <c r="K125" s="32">
        <v>7.7324624394210659E-2</v>
      </c>
      <c r="L125" s="34">
        <v>0.15464924878842132</v>
      </c>
      <c r="M125" s="32">
        <f t="shared" si="4"/>
        <v>0.76802612681736804</v>
      </c>
      <c r="N125" s="36">
        <f t="shared" si="6"/>
        <v>1</v>
      </c>
      <c r="O125" s="33" t="s">
        <v>134</v>
      </c>
    </row>
    <row r="126" spans="1:15">
      <c r="A126" s="33" t="s">
        <v>264</v>
      </c>
      <c r="B126" s="33" t="s">
        <v>16</v>
      </c>
      <c r="C126" s="33" t="s">
        <v>7</v>
      </c>
      <c r="D126" s="33" t="s">
        <v>120</v>
      </c>
      <c r="E126" s="32">
        <v>0.50541153522652515</v>
      </c>
      <c r="F126" s="32">
        <v>3.63467773681974E-2</v>
      </c>
      <c r="G126" s="32">
        <v>0.11753244808492906</v>
      </c>
      <c r="H126" s="32">
        <v>7.6943536540351215E-2</v>
      </c>
      <c r="I126" s="32">
        <v>1.3871249808152788E-2</v>
      </c>
      <c r="J126" s="32">
        <f t="shared" si="7"/>
        <v>0.75530598819836947</v>
      </c>
      <c r="K126" s="32">
        <v>8.3298150990614772E-2</v>
      </c>
      <c r="L126" s="34">
        <v>0.16659630198122954</v>
      </c>
      <c r="M126" s="32">
        <f t="shared" si="4"/>
        <v>0.75010554702815568</v>
      </c>
      <c r="N126" s="36">
        <f t="shared" si="6"/>
        <v>1</v>
      </c>
      <c r="O126" s="33" t="s">
        <v>134</v>
      </c>
    </row>
    <row r="127" spans="1:15">
      <c r="A127" s="33" t="s">
        <v>264</v>
      </c>
      <c r="B127" s="33" t="s">
        <v>16</v>
      </c>
      <c r="C127" s="33" t="s">
        <v>8</v>
      </c>
      <c r="D127" s="33" t="s">
        <v>120</v>
      </c>
      <c r="E127" s="32">
        <v>0.44727708900708874</v>
      </c>
      <c r="F127" s="32">
        <v>1.3668527688629879E-2</v>
      </c>
      <c r="G127" s="32">
        <v>0.25445383515719955</v>
      </c>
      <c r="H127" s="32">
        <v>0.13579922161223723</v>
      </c>
      <c r="I127" s="32">
        <v>2.0708003295470238E-2</v>
      </c>
      <c r="J127" s="32">
        <f t="shared" si="7"/>
        <v>0.57537041224646313</v>
      </c>
      <c r="K127" s="32">
        <v>4.2697774413124771E-2</v>
      </c>
      <c r="L127" s="34">
        <v>8.5395548826249543E-2</v>
      </c>
      <c r="M127" s="32">
        <f t="shared" si="4"/>
        <v>0.87190667676062572</v>
      </c>
      <c r="N127" s="36">
        <f t="shared" si="6"/>
        <v>0.99999999999999989</v>
      </c>
      <c r="O127" s="33" t="s">
        <v>134</v>
      </c>
    </row>
    <row r="128" spans="1:15">
      <c r="A128" s="33" t="s">
        <v>264</v>
      </c>
      <c r="B128" s="33" t="s">
        <v>16</v>
      </c>
      <c r="C128" s="33" t="s">
        <v>9</v>
      </c>
      <c r="D128" s="33" t="s">
        <v>120</v>
      </c>
      <c r="E128" s="32">
        <v>0.35604169605383934</v>
      </c>
      <c r="F128" s="32">
        <v>0</v>
      </c>
      <c r="G128" s="32">
        <v>0.21207258094298476</v>
      </c>
      <c r="H128" s="32">
        <v>0.204430497027977</v>
      </c>
      <c r="I128" s="32">
        <v>2.6757702266139001E-2</v>
      </c>
      <c r="J128" s="32">
        <f t="shared" si="7"/>
        <v>0.55673921976289931</v>
      </c>
      <c r="K128" s="32">
        <v>6.6899174569686609E-2</v>
      </c>
      <c r="L128" s="34">
        <v>0.13379834913937322</v>
      </c>
      <c r="M128" s="32">
        <f t="shared" si="4"/>
        <v>0.7993024762909402</v>
      </c>
      <c r="N128" s="36">
        <f t="shared" si="6"/>
        <v>1</v>
      </c>
      <c r="O128" s="33" t="s">
        <v>134</v>
      </c>
    </row>
    <row r="129" spans="1:15">
      <c r="A129" s="33" t="s">
        <v>265</v>
      </c>
      <c r="B129" s="33" t="s">
        <v>17</v>
      </c>
      <c r="C129" s="33" t="s">
        <v>272</v>
      </c>
      <c r="D129" s="33" t="s">
        <v>120</v>
      </c>
      <c r="E129" s="32">
        <v>0.18238052828994292</v>
      </c>
      <c r="F129" s="32">
        <v>1.9589677914931419E-2</v>
      </c>
      <c r="G129" s="32">
        <v>0.15736722933222416</v>
      </c>
      <c r="H129" s="32">
        <v>0.10600428044514247</v>
      </c>
      <c r="I129" s="32">
        <v>1.8091271151717856E-2</v>
      </c>
      <c r="J129" s="32">
        <f t="shared" si="7"/>
        <v>0.69894754115598401</v>
      </c>
      <c r="K129" s="32">
        <v>0.17218900428868042</v>
      </c>
      <c r="L129" s="34">
        <v>0.34437800857736084</v>
      </c>
      <c r="M129" s="32">
        <f t="shared" si="4"/>
        <v>0.48343298713395877</v>
      </c>
      <c r="N129" s="36">
        <f t="shared" si="6"/>
        <v>1</v>
      </c>
      <c r="O129" s="33" t="s">
        <v>134</v>
      </c>
    </row>
    <row r="130" spans="1:15">
      <c r="A130" s="33" t="s">
        <v>265</v>
      </c>
      <c r="B130" s="33" t="s">
        <v>17</v>
      </c>
      <c r="C130" s="33" t="s">
        <v>4</v>
      </c>
      <c r="D130" s="33" t="s">
        <v>120</v>
      </c>
      <c r="E130" s="32">
        <v>0.12647792883872036</v>
      </c>
      <c r="F130" s="32">
        <v>4.274574688827236E-2</v>
      </c>
      <c r="G130" s="32">
        <v>0.2527411962717811</v>
      </c>
      <c r="H130" s="32">
        <v>0.15555615883419707</v>
      </c>
      <c r="I130" s="32">
        <v>2.5404156676968558E-2</v>
      </c>
      <c r="J130" s="32">
        <f t="shared" si="7"/>
        <v>0.52355274132878082</v>
      </c>
      <c r="K130" s="32">
        <v>0.13235827083002019</v>
      </c>
      <c r="L130" s="34">
        <v>0.26471654166004038</v>
      </c>
      <c r="M130" s="32">
        <f t="shared" si="4"/>
        <v>0.6029251875099394</v>
      </c>
      <c r="N130" s="36">
        <f t="shared" si="6"/>
        <v>1</v>
      </c>
      <c r="O130" s="33" t="s">
        <v>134</v>
      </c>
    </row>
    <row r="131" spans="1:15">
      <c r="A131" s="33" t="s">
        <v>265</v>
      </c>
      <c r="B131" s="33" t="s">
        <v>17</v>
      </c>
      <c r="C131" s="33" t="s">
        <v>5</v>
      </c>
      <c r="D131" s="33" t="s">
        <v>120</v>
      </c>
      <c r="E131" s="32">
        <v>0.19161367744012645</v>
      </c>
      <c r="F131" s="32">
        <v>4.898116822194476E-2</v>
      </c>
      <c r="G131" s="32">
        <v>0.29038520193520428</v>
      </c>
      <c r="H131" s="32">
        <v>0.18855261536310738</v>
      </c>
      <c r="I131" s="32">
        <v>3.3439063110316573E-2</v>
      </c>
      <c r="J131" s="32">
        <f t="shared" si="7"/>
        <v>0.43864195136942707</v>
      </c>
      <c r="K131" s="32">
        <v>8.234275797643352E-2</v>
      </c>
      <c r="L131" s="34">
        <v>0.16468551595286704</v>
      </c>
      <c r="M131" s="32">
        <f t="shared" si="4"/>
        <v>0.7529717260706994</v>
      </c>
      <c r="N131" s="36">
        <f t="shared" si="6"/>
        <v>1</v>
      </c>
      <c r="O131" s="33" t="s">
        <v>134</v>
      </c>
    </row>
    <row r="132" spans="1:15">
      <c r="A132" s="33" t="s">
        <v>265</v>
      </c>
      <c r="B132" s="33" t="s">
        <v>17</v>
      </c>
      <c r="C132" s="33" t="s">
        <v>6</v>
      </c>
      <c r="D132" s="33" t="s">
        <v>120</v>
      </c>
      <c r="E132" s="32">
        <v>9.49942967158314E-2</v>
      </c>
      <c r="F132" s="32">
        <v>7.2655160140948888E-2</v>
      </c>
      <c r="G132" s="32">
        <v>0.33687827027514183</v>
      </c>
      <c r="H132" s="32">
        <v>0.21508790683048756</v>
      </c>
      <c r="I132" s="32">
        <v>3.8179403850693905E-2</v>
      </c>
      <c r="J132" s="32">
        <f t="shared" si="7"/>
        <v>0.33719925890272773</v>
      </c>
      <c r="K132" s="32">
        <v>8.0734987395632105E-2</v>
      </c>
      <c r="L132" s="34">
        <v>0.16146997479126421</v>
      </c>
      <c r="M132" s="32">
        <f t="shared" ref="M132:M195" si="8">1-SUM(K132:L132)</f>
        <v>0.75779503781310376</v>
      </c>
      <c r="N132" s="36">
        <f t="shared" si="6"/>
        <v>0.99999999999999989</v>
      </c>
      <c r="O132" s="33" t="s">
        <v>134</v>
      </c>
    </row>
    <row r="133" spans="1:15">
      <c r="A133" s="33" t="s">
        <v>265</v>
      </c>
      <c r="B133" s="33" t="s">
        <v>17</v>
      </c>
      <c r="C133" s="33" t="s">
        <v>7</v>
      </c>
      <c r="D133" s="33" t="s">
        <v>120</v>
      </c>
      <c r="E133" s="32">
        <v>0.14335369919073018</v>
      </c>
      <c r="F133" s="32">
        <v>9.6948041868245613E-2</v>
      </c>
      <c r="G133" s="32">
        <v>0.31349521258479079</v>
      </c>
      <c r="H133" s="32">
        <v>0.20523209324554231</v>
      </c>
      <c r="I133" s="32">
        <v>3.6998892461435971E-2</v>
      </c>
      <c r="J133" s="32">
        <f t="shared" si="7"/>
        <v>0.34732575983998526</v>
      </c>
      <c r="K133" s="32">
        <v>6.799068688308503E-2</v>
      </c>
      <c r="L133" s="34">
        <v>0.13598137376617006</v>
      </c>
      <c r="M133" s="32">
        <f t="shared" si="8"/>
        <v>0.7960279393507449</v>
      </c>
      <c r="N133" s="36">
        <f t="shared" si="6"/>
        <v>1</v>
      </c>
      <c r="O133" s="33" t="s">
        <v>134</v>
      </c>
    </row>
    <row r="134" spans="1:15">
      <c r="A134" s="33" t="s">
        <v>265</v>
      </c>
      <c r="B134" s="33" t="s">
        <v>17</v>
      </c>
      <c r="C134" s="33" t="s">
        <v>8</v>
      </c>
      <c r="D134" s="33" t="s">
        <v>120</v>
      </c>
      <c r="E134" s="32">
        <v>9.149749456786839E-2</v>
      </c>
      <c r="F134" s="32">
        <v>2.5350680360791657E-2</v>
      </c>
      <c r="G134" s="32">
        <v>0.47192923690044758</v>
      </c>
      <c r="H134" s="32">
        <v>0.25186345879811584</v>
      </c>
      <c r="I134" s="32">
        <v>3.8406621723448262E-2</v>
      </c>
      <c r="J134" s="32">
        <f t="shared" si="7"/>
        <v>0.21245000221719668</v>
      </c>
      <c r="K134" s="32">
        <v>4.0317502549776063E-2</v>
      </c>
      <c r="L134" s="34">
        <v>8.0635005099552126E-2</v>
      </c>
      <c r="M134" s="32">
        <f t="shared" si="8"/>
        <v>0.87904749235067181</v>
      </c>
      <c r="N134" s="36">
        <f t="shared" si="6"/>
        <v>0.99999999999999989</v>
      </c>
      <c r="O134" s="33" t="s">
        <v>134</v>
      </c>
    </row>
    <row r="135" spans="1:15">
      <c r="A135" s="33" t="s">
        <v>265</v>
      </c>
      <c r="B135" s="33" t="s">
        <v>17</v>
      </c>
      <c r="C135" s="33" t="s">
        <v>9</v>
      </c>
      <c r="D135" s="33" t="s">
        <v>120</v>
      </c>
      <c r="E135" s="32">
        <v>4.976806107378362E-2</v>
      </c>
      <c r="F135" s="32">
        <v>0</v>
      </c>
      <c r="G135" s="32">
        <v>0.42959217702267238</v>
      </c>
      <c r="H135" s="32">
        <v>0.41411172475750774</v>
      </c>
      <c r="I135" s="32">
        <v>5.4202667395864462E-2</v>
      </c>
      <c r="J135" s="32">
        <f t="shared" si="7"/>
        <v>0.10209343082395539</v>
      </c>
      <c r="K135" s="32">
        <v>1.7441789916723873E-2</v>
      </c>
      <c r="L135" s="34">
        <v>3.4883579833447746E-2</v>
      </c>
      <c r="M135" s="32">
        <f t="shared" si="8"/>
        <v>0.94767463024982834</v>
      </c>
      <c r="N135" s="36">
        <f t="shared" si="6"/>
        <v>0.99999999999999989</v>
      </c>
      <c r="O135" s="33" t="s">
        <v>134</v>
      </c>
    </row>
    <row r="136" spans="1:15">
      <c r="A136" s="33" t="s">
        <v>266</v>
      </c>
      <c r="B136" s="33" t="s">
        <v>18</v>
      </c>
      <c r="C136" s="33" t="s">
        <v>272</v>
      </c>
      <c r="D136" s="33" t="s">
        <v>120</v>
      </c>
      <c r="E136" s="32">
        <v>0.11593383041926673</v>
      </c>
      <c r="F136" s="32">
        <v>3.6414699129055331E-2</v>
      </c>
      <c r="G136" s="32">
        <v>0.29252549908123676</v>
      </c>
      <c r="H136" s="32">
        <v>0.1970483637129968</v>
      </c>
      <c r="I136" s="32">
        <v>3.3629353106915054E-2</v>
      </c>
      <c r="J136" s="32">
        <f t="shared" si="7"/>
        <v>0.44038208496979603</v>
      </c>
      <c r="K136" s="32">
        <v>0.10814941818350977</v>
      </c>
      <c r="L136" s="34">
        <v>0.21629883636701955</v>
      </c>
      <c r="M136" s="32">
        <f t="shared" si="8"/>
        <v>0.67555174544947061</v>
      </c>
      <c r="N136" s="36">
        <f t="shared" si="6"/>
        <v>1</v>
      </c>
      <c r="O136" s="33" t="s">
        <v>134</v>
      </c>
    </row>
    <row r="137" spans="1:15">
      <c r="A137" s="33" t="s">
        <v>266</v>
      </c>
      <c r="B137" s="33" t="s">
        <v>18</v>
      </c>
      <c r="C137" s="33" t="s">
        <v>4</v>
      </c>
      <c r="D137" s="33" t="s">
        <v>120</v>
      </c>
      <c r="E137" s="32">
        <v>4.4810219899315482E-2</v>
      </c>
      <c r="F137" s="32">
        <v>6.6418377982473492E-2</v>
      </c>
      <c r="G137" s="32">
        <v>0.39270948638698916</v>
      </c>
      <c r="H137" s="32">
        <v>0.24170329230546198</v>
      </c>
      <c r="I137" s="32">
        <v>3.947300031760121E-2</v>
      </c>
      <c r="J137" s="32">
        <f t="shared" si="7"/>
        <v>0.25969584300747417</v>
      </c>
      <c r="K137" s="32">
        <v>7.1628541036052915E-2</v>
      </c>
      <c r="L137" s="34">
        <v>0.14325708207210583</v>
      </c>
      <c r="M137" s="32">
        <f t="shared" si="8"/>
        <v>0.78511437689184127</v>
      </c>
      <c r="N137" s="36">
        <f t="shared" si="6"/>
        <v>1</v>
      </c>
      <c r="O137" s="33" t="s">
        <v>134</v>
      </c>
    </row>
    <row r="138" spans="1:15">
      <c r="A138" s="33" t="s">
        <v>266</v>
      </c>
      <c r="B138" s="33" t="s">
        <v>18</v>
      </c>
      <c r="C138" s="33" t="s">
        <v>5</v>
      </c>
      <c r="D138" s="33" t="s">
        <v>120</v>
      </c>
      <c r="E138" s="32">
        <v>5.2817015381428349E-2</v>
      </c>
      <c r="F138" s="32">
        <v>7.0401133475466962E-2</v>
      </c>
      <c r="G138" s="32">
        <v>0.4173736173075101</v>
      </c>
      <c r="H138" s="32">
        <v>0.27100860030895069</v>
      </c>
      <c r="I138" s="32">
        <v>4.8062307020869402E-2</v>
      </c>
      <c r="J138" s="32">
        <f t="shared" si="7"/>
        <v>0.19315434188720282</v>
      </c>
      <c r="K138" s="32">
        <v>4.6779108835258175E-2</v>
      </c>
      <c r="L138" s="34">
        <v>9.355821767051635E-2</v>
      </c>
      <c r="M138" s="32">
        <f t="shared" si="8"/>
        <v>0.85966267349422543</v>
      </c>
      <c r="N138" s="36">
        <f t="shared" si="6"/>
        <v>1</v>
      </c>
      <c r="O138" s="33" t="s">
        <v>134</v>
      </c>
    </row>
    <row r="139" spans="1:15">
      <c r="A139" s="33" t="s">
        <v>266</v>
      </c>
      <c r="B139" s="33" t="s">
        <v>18</v>
      </c>
      <c r="C139" s="33" t="s">
        <v>6</v>
      </c>
      <c r="D139" s="33" t="s">
        <v>120</v>
      </c>
      <c r="E139" s="32">
        <v>1.373054112440391E-2</v>
      </c>
      <c r="F139" s="32">
        <v>9.7871761086775089E-2</v>
      </c>
      <c r="G139" s="32">
        <v>0.45379942071192464</v>
      </c>
      <c r="H139" s="32">
        <v>0.28973898328941305</v>
      </c>
      <c r="I139" s="32">
        <v>5.1430421251037833E-2</v>
      </c>
      <c r="J139" s="32">
        <f t="shared" si="7"/>
        <v>0.10715941366084947</v>
      </c>
      <c r="K139" s="32">
        <v>3.1142957512148437E-2</v>
      </c>
      <c r="L139" s="34">
        <v>6.2285915024296874E-2</v>
      </c>
      <c r="M139" s="32">
        <f t="shared" si="8"/>
        <v>0.90657112746355473</v>
      </c>
      <c r="N139" s="36">
        <f t="shared" si="6"/>
        <v>0.99999999999999967</v>
      </c>
      <c r="O139" s="33" t="s">
        <v>134</v>
      </c>
    </row>
    <row r="140" spans="1:15">
      <c r="A140" s="33" t="s">
        <v>266</v>
      </c>
      <c r="B140" s="33" t="s">
        <v>18</v>
      </c>
      <c r="C140" s="33" t="s">
        <v>7</v>
      </c>
      <c r="D140" s="33" t="s">
        <v>120</v>
      </c>
      <c r="E140" s="32">
        <v>5.156800289924024E-2</v>
      </c>
      <c r="F140" s="32">
        <v>0.13247813875533757</v>
      </c>
      <c r="G140" s="32">
        <v>0.42838680876488255</v>
      </c>
      <c r="H140" s="32">
        <v>0.28044677542823837</v>
      </c>
      <c r="I140" s="32">
        <v>5.0558467348533219E-2</v>
      </c>
      <c r="J140" s="32">
        <f t="shared" si="7"/>
        <v>0.10812980970300834</v>
      </c>
      <c r="K140" s="32">
        <v>1.8853935601255995E-2</v>
      </c>
      <c r="L140" s="34">
        <v>3.770787120251199E-2</v>
      </c>
      <c r="M140" s="32">
        <f t="shared" si="8"/>
        <v>0.94343819319623201</v>
      </c>
      <c r="N140" s="36">
        <f t="shared" si="6"/>
        <v>0.99999999999999989</v>
      </c>
      <c r="O140" s="33" t="s">
        <v>134</v>
      </c>
    </row>
    <row r="141" spans="1:15">
      <c r="A141" s="33" t="s">
        <v>266</v>
      </c>
      <c r="B141" s="33" t="s">
        <v>18</v>
      </c>
      <c r="C141" s="33" t="s">
        <v>8</v>
      </c>
      <c r="D141" s="33" t="s">
        <v>120</v>
      </c>
      <c r="E141" s="32">
        <v>5.8321498372785677E-3</v>
      </c>
      <c r="F141" s="32">
        <v>3.0636611090747161E-2</v>
      </c>
      <c r="G141" s="32">
        <v>0.57033232589819882</v>
      </c>
      <c r="H141" s="32">
        <v>0.30438010835805951</v>
      </c>
      <c r="I141" s="32">
        <v>4.6414877877225584E-2</v>
      </c>
      <c r="J141" s="32">
        <f t="shared" si="7"/>
        <v>4.8236076775769021E-2</v>
      </c>
      <c r="K141" s="32">
        <v>1.4134642312830072E-2</v>
      </c>
      <c r="L141" s="34">
        <v>2.8269284625660144E-2</v>
      </c>
      <c r="M141" s="32">
        <f t="shared" si="8"/>
        <v>0.95759607306150973</v>
      </c>
      <c r="N141" s="36">
        <f t="shared" si="6"/>
        <v>0.99999999999999978</v>
      </c>
      <c r="O141" s="33" t="s">
        <v>134</v>
      </c>
    </row>
    <row r="142" spans="1:15">
      <c r="A142" s="33" t="s">
        <v>266</v>
      </c>
      <c r="B142" s="33" t="s">
        <v>18</v>
      </c>
      <c r="C142" s="33" t="s">
        <v>9</v>
      </c>
      <c r="D142" s="33" t="s">
        <v>120</v>
      </c>
      <c r="E142" s="32">
        <v>1.9930438285849978E-3</v>
      </c>
      <c r="F142" s="32">
        <v>0</v>
      </c>
      <c r="G142" s="32">
        <v>0.46392273233701842</v>
      </c>
      <c r="H142" s="32">
        <v>0.44720517066622256</v>
      </c>
      <c r="I142" s="32">
        <v>5.8534235265920484E-2</v>
      </c>
      <c r="J142" s="32">
        <f t="shared" si="7"/>
        <v>3.0337861730838522E-2</v>
      </c>
      <c r="K142" s="32">
        <v>9.4482726340844557E-3</v>
      </c>
      <c r="L142" s="34">
        <v>1.8896545268168911E-2</v>
      </c>
      <c r="M142" s="32">
        <f t="shared" si="8"/>
        <v>0.97165518209774659</v>
      </c>
      <c r="N142" s="36">
        <f t="shared" si="6"/>
        <v>0.99999999999999989</v>
      </c>
      <c r="O142" s="33" t="s">
        <v>134</v>
      </c>
    </row>
    <row r="143" spans="1:15">
      <c r="A143" s="33" t="s">
        <v>267</v>
      </c>
      <c r="B143" s="33" t="s">
        <v>19</v>
      </c>
      <c r="C143" s="33" t="s">
        <v>272</v>
      </c>
      <c r="D143" s="33" t="s">
        <v>120</v>
      </c>
      <c r="E143" s="32">
        <v>6.4586527088697027E-2</v>
      </c>
      <c r="F143" s="32">
        <v>3.7178831990974708E-2</v>
      </c>
      <c r="G143" s="32">
        <v>0.298663908903192</v>
      </c>
      <c r="H143" s="32">
        <v>0.20118326345683132</v>
      </c>
      <c r="I143" s="32">
        <v>3.4335037746598927E-2</v>
      </c>
      <c r="J143" s="32">
        <f t="shared" si="7"/>
        <v>0.42863895790240303</v>
      </c>
      <c r="K143" s="32">
        <v>0.12135081027123534</v>
      </c>
      <c r="L143" s="34">
        <v>0.24270162054247069</v>
      </c>
      <c r="M143" s="32">
        <f t="shared" si="8"/>
        <v>0.63594756918629392</v>
      </c>
      <c r="N143" s="36">
        <f t="shared" si="6"/>
        <v>1</v>
      </c>
      <c r="O143" s="33" t="s">
        <v>134</v>
      </c>
    </row>
    <row r="144" spans="1:15">
      <c r="A144" s="33" t="s">
        <v>267</v>
      </c>
      <c r="B144" s="33" t="s">
        <v>19</v>
      </c>
      <c r="C144" s="33" t="s">
        <v>4</v>
      </c>
      <c r="D144" s="33" t="s">
        <v>120</v>
      </c>
      <c r="E144" s="32">
        <v>6.7761534927085615E-2</v>
      </c>
      <c r="F144" s="32">
        <v>5.9245944919249921E-2</v>
      </c>
      <c r="G144" s="32">
        <v>0.35030130675413429</v>
      </c>
      <c r="H144" s="32">
        <v>0.21560207246418325</v>
      </c>
      <c r="I144" s="32">
        <v>3.521036305992372E-2</v>
      </c>
      <c r="J144" s="32">
        <f t="shared" si="7"/>
        <v>0.33964031280250873</v>
      </c>
      <c r="K144" s="32">
        <v>9.0626259291807745E-2</v>
      </c>
      <c r="L144" s="34">
        <v>0.18125251858361549</v>
      </c>
      <c r="M144" s="32">
        <f t="shared" si="8"/>
        <v>0.72812122212457675</v>
      </c>
      <c r="N144" s="36">
        <f t="shared" si="6"/>
        <v>1.0000000000000002</v>
      </c>
      <c r="O144" s="33" t="s">
        <v>134</v>
      </c>
    </row>
    <row r="145" spans="1:15">
      <c r="A145" s="33" t="s">
        <v>267</v>
      </c>
      <c r="B145" s="33" t="s">
        <v>19</v>
      </c>
      <c r="C145" s="33" t="s">
        <v>5</v>
      </c>
      <c r="D145" s="33" t="s">
        <v>120</v>
      </c>
      <c r="E145" s="32">
        <v>3.1929902408965927E-2</v>
      </c>
      <c r="F145" s="32">
        <v>6.8368190973018897E-2</v>
      </c>
      <c r="G145" s="32">
        <v>0.40532130331571031</v>
      </c>
      <c r="H145" s="32">
        <v>0.26318280440342007</v>
      </c>
      <c r="I145" s="32">
        <v>4.667443296423248E-2</v>
      </c>
      <c r="J145" s="32">
        <f t="shared" si="7"/>
        <v>0.21645326834361833</v>
      </c>
      <c r="K145" s="32">
        <v>6.1507788644884098E-2</v>
      </c>
      <c r="L145" s="34">
        <v>0.1230155772897682</v>
      </c>
      <c r="M145" s="32">
        <f t="shared" si="8"/>
        <v>0.81547663406534765</v>
      </c>
      <c r="N145" s="36">
        <f t="shared" si="6"/>
        <v>0.99999999999999978</v>
      </c>
      <c r="O145" s="33" t="s">
        <v>134</v>
      </c>
    </row>
    <row r="146" spans="1:15">
      <c r="A146" s="33" t="s">
        <v>267</v>
      </c>
      <c r="B146" s="33" t="s">
        <v>19</v>
      </c>
      <c r="C146" s="33" t="s">
        <v>6</v>
      </c>
      <c r="D146" s="33" t="s">
        <v>120</v>
      </c>
      <c r="E146" s="32">
        <v>2.5472929335261556E-2</v>
      </c>
      <c r="F146" s="32">
        <v>9.5669644183529273E-2</v>
      </c>
      <c r="G146" s="32">
        <v>0.44358892317988508</v>
      </c>
      <c r="H146" s="32">
        <v>0.28321984941927486</v>
      </c>
      <c r="I146" s="32">
        <v>5.0273235575411253E-2</v>
      </c>
      <c r="J146" s="32">
        <f t="shared" si="7"/>
        <v>0.12724834764189941</v>
      </c>
      <c r="K146" s="32">
        <v>3.392513943554596E-2</v>
      </c>
      <c r="L146" s="34">
        <v>6.7850278871091921E-2</v>
      </c>
      <c r="M146" s="32">
        <f t="shared" si="8"/>
        <v>0.89822458169336206</v>
      </c>
      <c r="N146" s="36">
        <f t="shared" si="6"/>
        <v>1</v>
      </c>
      <c r="O146" s="33" t="s">
        <v>134</v>
      </c>
    </row>
    <row r="147" spans="1:15">
      <c r="A147" s="33" t="s">
        <v>267</v>
      </c>
      <c r="B147" s="33" t="s">
        <v>19</v>
      </c>
      <c r="C147" s="33" t="s">
        <v>7</v>
      </c>
      <c r="D147" s="33" t="s">
        <v>120</v>
      </c>
      <c r="E147" s="32">
        <v>2.5193083099924948E-2</v>
      </c>
      <c r="F147" s="32">
        <v>0.1296086616430594</v>
      </c>
      <c r="G147" s="32">
        <v>0.41910794846006727</v>
      </c>
      <c r="H147" s="32">
        <v>0.27437229694549231</v>
      </c>
      <c r="I147" s="32">
        <v>4.946337070654002E-2</v>
      </c>
      <c r="J147" s="32">
        <f t="shared" si="7"/>
        <v>0.12744772224484102</v>
      </c>
      <c r="K147" s="32">
        <v>3.4084879714971983E-2</v>
      </c>
      <c r="L147" s="34">
        <v>6.8169759429943966E-2</v>
      </c>
      <c r="M147" s="32">
        <f t="shared" si="8"/>
        <v>0.89774536085508405</v>
      </c>
      <c r="N147" s="36">
        <f t="shared" si="6"/>
        <v>0.99999999999999989</v>
      </c>
      <c r="O147" s="33" t="s">
        <v>134</v>
      </c>
    </row>
    <row r="148" spans="1:15">
      <c r="A148" s="33" t="s">
        <v>267</v>
      </c>
      <c r="B148" s="33" t="s">
        <v>19</v>
      </c>
      <c r="C148" s="33" t="s">
        <v>8</v>
      </c>
      <c r="D148" s="33" t="s">
        <v>120</v>
      </c>
      <c r="E148" s="32">
        <v>6.7676071577726865E-3</v>
      </c>
      <c r="F148" s="32">
        <v>3.0795759895723522E-2</v>
      </c>
      <c r="G148" s="32">
        <v>0.57329504614937887</v>
      </c>
      <c r="H148" s="32">
        <v>0.30596127966843301</v>
      </c>
      <c r="I148" s="32">
        <v>4.6655990457380218E-2</v>
      </c>
      <c r="J148" s="32">
        <f t="shared" si="7"/>
        <v>4.3291923829084422E-2</v>
      </c>
      <c r="K148" s="32">
        <v>1.2174772223770497E-2</v>
      </c>
      <c r="L148" s="34">
        <v>2.4349544447540995E-2</v>
      </c>
      <c r="M148" s="32">
        <f t="shared" si="8"/>
        <v>0.96347568332868849</v>
      </c>
      <c r="N148" s="36">
        <f t="shared" si="6"/>
        <v>0.99999999999999978</v>
      </c>
      <c r="O148" s="33" t="s">
        <v>134</v>
      </c>
    </row>
    <row r="149" spans="1:15">
      <c r="A149" s="33" t="s">
        <v>267</v>
      </c>
      <c r="B149" s="33" t="s">
        <v>19</v>
      </c>
      <c r="C149" s="33" t="s">
        <v>9</v>
      </c>
      <c r="D149" s="33" t="s">
        <v>120</v>
      </c>
      <c r="E149" s="32">
        <v>1.6821667887637566E-2</v>
      </c>
      <c r="F149" s="32">
        <v>0</v>
      </c>
      <c r="G149" s="32">
        <v>0.4603829037455005</v>
      </c>
      <c r="H149" s="32">
        <v>0.44379290060688664</v>
      </c>
      <c r="I149" s="32">
        <v>5.8087606667806393E-2</v>
      </c>
      <c r="J149" s="32">
        <f t="shared" si="7"/>
        <v>3.7736588979806474E-2</v>
      </c>
      <c r="K149" s="32">
        <v>6.9716403640562724E-3</v>
      </c>
      <c r="L149" s="34">
        <v>1.3943280728112545E-2</v>
      </c>
      <c r="M149" s="32">
        <f t="shared" si="8"/>
        <v>0.97908507890783114</v>
      </c>
      <c r="N149" s="36">
        <f t="shared" si="6"/>
        <v>1</v>
      </c>
      <c r="O149" s="33" t="s">
        <v>134</v>
      </c>
    </row>
    <row r="150" spans="1:15">
      <c r="A150" s="33" t="s">
        <v>0</v>
      </c>
      <c r="B150" s="33" t="s">
        <v>20</v>
      </c>
      <c r="C150" s="33" t="s">
        <v>272</v>
      </c>
      <c r="D150" s="33" t="s">
        <v>120</v>
      </c>
      <c r="E150" s="32">
        <v>0.32549784438513651</v>
      </c>
      <c r="F150" s="32">
        <v>2.4429879592745143E-2</v>
      </c>
      <c r="G150" s="32">
        <v>0.19624939629558005</v>
      </c>
      <c r="H150" s="32">
        <v>0.13219573179488314</v>
      </c>
      <c r="I150" s="32">
        <v>2.256124770582877E-2</v>
      </c>
      <c r="J150" s="32">
        <f t="shared" si="7"/>
        <v>0.62456374461096287</v>
      </c>
      <c r="K150" s="32">
        <v>9.9688633408608771E-2</v>
      </c>
      <c r="L150" s="34">
        <v>0.19937726681721754</v>
      </c>
      <c r="M150" s="32">
        <f t="shared" si="8"/>
        <v>0.70093409977417376</v>
      </c>
      <c r="N150" s="36">
        <f t="shared" si="6"/>
        <v>0.99999999999999989</v>
      </c>
      <c r="O150" s="33" t="s">
        <v>134</v>
      </c>
    </row>
    <row r="151" spans="1:15">
      <c r="A151" s="33" t="s">
        <v>0</v>
      </c>
      <c r="B151" s="33" t="s">
        <v>20</v>
      </c>
      <c r="C151" s="33" t="s">
        <v>4</v>
      </c>
      <c r="D151" s="33" t="s">
        <v>120</v>
      </c>
      <c r="E151" s="32">
        <v>0.44680226413321744</v>
      </c>
      <c r="F151" s="32">
        <v>3.4895275416766312E-2</v>
      </c>
      <c r="G151" s="32">
        <v>0.20632400402591833</v>
      </c>
      <c r="H151" s="32">
        <v>0.12698748765535819</v>
      </c>
      <c r="I151" s="32">
        <v>2.0738555493966932E-2</v>
      </c>
      <c r="J151" s="32">
        <f t="shared" si="7"/>
        <v>0.61105467740799024</v>
      </c>
      <c r="K151" s="32">
        <v>5.4750804424924256E-2</v>
      </c>
      <c r="L151" s="34">
        <v>0.10950160884984851</v>
      </c>
      <c r="M151" s="32">
        <f t="shared" si="8"/>
        <v>0.8357475867252272</v>
      </c>
      <c r="N151" s="36">
        <f t="shared" ref="N151:N214" si="9">SUM(F151:I151)+SUM(K151:L151)+E151</f>
        <v>1</v>
      </c>
      <c r="O151" s="33" t="s">
        <v>134</v>
      </c>
    </row>
    <row r="152" spans="1:15">
      <c r="A152" s="33" t="s">
        <v>0</v>
      </c>
      <c r="B152" s="33" t="s">
        <v>20</v>
      </c>
      <c r="C152" s="33" t="s">
        <v>5</v>
      </c>
      <c r="D152" s="33" t="s">
        <v>120</v>
      </c>
      <c r="E152" s="32">
        <v>0.15919869404297837</v>
      </c>
      <c r="F152" s="32">
        <v>6.1952250704406152E-2</v>
      </c>
      <c r="G152" s="32">
        <v>0.3672843560942145</v>
      </c>
      <c r="H152" s="32">
        <v>0.23848469364830707</v>
      </c>
      <c r="I152" s="32">
        <v>4.2294320375206015E-2</v>
      </c>
      <c r="J152" s="32">
        <f t="shared" ref="J152:J170" si="10">1-SUM(F152:I152)</f>
        <v>0.28998437917786635</v>
      </c>
      <c r="K152" s="32">
        <v>4.3595228378295971E-2</v>
      </c>
      <c r="L152" s="34">
        <v>8.7190456756591941E-2</v>
      </c>
      <c r="M152" s="32">
        <f t="shared" si="8"/>
        <v>0.86921431486511214</v>
      </c>
      <c r="N152" s="36">
        <f t="shared" si="9"/>
        <v>1</v>
      </c>
      <c r="O152" s="33" t="s">
        <v>134</v>
      </c>
    </row>
    <row r="153" spans="1:15">
      <c r="A153" s="33" t="s">
        <v>0</v>
      </c>
      <c r="B153" s="33" t="s">
        <v>20</v>
      </c>
      <c r="C153" s="33" t="s">
        <v>6</v>
      </c>
      <c r="D153" s="33" t="s">
        <v>120</v>
      </c>
      <c r="E153" s="32">
        <v>0.24792593070833097</v>
      </c>
      <c r="F153" s="32">
        <v>7.5309518957252589E-2</v>
      </c>
      <c r="G153" s="32">
        <v>0.34918566599199452</v>
      </c>
      <c r="H153" s="32">
        <v>0.22294585498817168</v>
      </c>
      <c r="I153" s="32">
        <v>3.9574237156624392E-2</v>
      </c>
      <c r="J153" s="32">
        <f t="shared" si="10"/>
        <v>0.3129847229059568</v>
      </c>
      <c r="K153" s="32">
        <v>2.1686264065875236E-2</v>
      </c>
      <c r="L153" s="34">
        <v>4.3372528131750472E-2</v>
      </c>
      <c r="M153" s="32">
        <f t="shared" si="8"/>
        <v>0.93494120780237433</v>
      </c>
      <c r="N153" s="36">
        <f t="shared" si="9"/>
        <v>0.99999999999999978</v>
      </c>
      <c r="O153" s="33" t="s">
        <v>134</v>
      </c>
    </row>
    <row r="154" spans="1:15">
      <c r="A154" s="33" t="s">
        <v>0</v>
      </c>
      <c r="B154" s="33" t="s">
        <v>20</v>
      </c>
      <c r="C154" s="33" t="s">
        <v>7</v>
      </c>
      <c r="D154" s="33" t="s">
        <v>120</v>
      </c>
      <c r="E154" s="32">
        <v>0.19316824220848466</v>
      </c>
      <c r="F154" s="32">
        <v>0.11043903384177643</v>
      </c>
      <c r="G154" s="32">
        <v>0.35712024425350197</v>
      </c>
      <c r="H154" s="32">
        <v>0.23379156148575056</v>
      </c>
      <c r="I154" s="32">
        <v>4.2147544787030339E-2</v>
      </c>
      <c r="J154" s="32">
        <f t="shared" si="10"/>
        <v>0.25650161563194074</v>
      </c>
      <c r="K154" s="32">
        <v>2.1111124474485311E-2</v>
      </c>
      <c r="L154" s="34">
        <v>4.2222248948970621E-2</v>
      </c>
      <c r="M154" s="32">
        <f t="shared" si="8"/>
        <v>0.93666662657654409</v>
      </c>
      <c r="N154" s="36">
        <f t="shared" si="9"/>
        <v>0.99999999999999978</v>
      </c>
      <c r="O154" s="33" t="s">
        <v>134</v>
      </c>
    </row>
    <row r="155" spans="1:15">
      <c r="A155" s="33" t="s">
        <v>0</v>
      </c>
      <c r="B155" s="33" t="s">
        <v>20</v>
      </c>
      <c r="C155" s="33" t="s">
        <v>8</v>
      </c>
      <c r="D155" s="33" t="s">
        <v>120</v>
      </c>
      <c r="E155" s="32">
        <v>9.3462778752324033E-2</v>
      </c>
      <c r="F155" s="32">
        <v>2.8332369493079532E-2</v>
      </c>
      <c r="G155" s="32">
        <v>0.52743647602967114</v>
      </c>
      <c r="H155" s="32">
        <v>0.28148706365726861</v>
      </c>
      <c r="I155" s="32">
        <v>4.2923920863782689E-2</v>
      </c>
      <c r="J155" s="32">
        <f t="shared" si="10"/>
        <v>0.11982016995619804</v>
      </c>
      <c r="K155" s="32">
        <v>8.7857970679579688E-3</v>
      </c>
      <c r="L155" s="34">
        <v>1.7571594135915938E-2</v>
      </c>
      <c r="M155" s="32">
        <f t="shared" si="8"/>
        <v>0.97364260879612607</v>
      </c>
      <c r="N155" s="36">
        <f t="shared" si="9"/>
        <v>0.99999999999999989</v>
      </c>
      <c r="O155" s="33" t="s">
        <v>134</v>
      </c>
    </row>
    <row r="156" spans="1:15">
      <c r="A156" s="33" t="s">
        <v>0</v>
      </c>
      <c r="B156" s="33" t="s">
        <v>20</v>
      </c>
      <c r="C156" s="33" t="s">
        <v>9</v>
      </c>
      <c r="D156" s="33" t="s">
        <v>120</v>
      </c>
      <c r="E156" s="32">
        <v>0.11329760266531469</v>
      </c>
      <c r="F156" s="32">
        <v>0</v>
      </c>
      <c r="G156" s="32">
        <v>0.41965071209918242</v>
      </c>
      <c r="H156" s="32">
        <v>0.40452850279426089</v>
      </c>
      <c r="I156" s="32">
        <v>5.2948329105977167E-2</v>
      </c>
      <c r="J156" s="32">
        <f t="shared" si="10"/>
        <v>0.12287245600057961</v>
      </c>
      <c r="K156" s="32">
        <v>3.1916177784215732E-3</v>
      </c>
      <c r="L156" s="34">
        <v>6.3832355568431464E-3</v>
      </c>
      <c r="M156" s="32">
        <f t="shared" si="8"/>
        <v>0.99042514666473525</v>
      </c>
      <c r="N156" s="36">
        <f t="shared" si="9"/>
        <v>0.99999999999999978</v>
      </c>
      <c r="O156" s="33" t="s">
        <v>134</v>
      </c>
    </row>
    <row r="157" spans="1:15">
      <c r="A157" s="33" t="s">
        <v>1</v>
      </c>
      <c r="B157" s="33" t="s">
        <v>21</v>
      </c>
      <c r="C157" s="33" t="s">
        <v>272</v>
      </c>
      <c r="D157" s="33" t="s">
        <v>120</v>
      </c>
      <c r="E157" s="32">
        <v>0.55243829789711241</v>
      </c>
      <c r="F157" s="32">
        <v>1.5812845364103444E-2</v>
      </c>
      <c r="G157" s="32">
        <v>0.12702728822872411</v>
      </c>
      <c r="H157" s="32">
        <v>8.5566965515775861E-2</v>
      </c>
      <c r="I157" s="32">
        <v>1.4603327038068948E-2</v>
      </c>
      <c r="J157" s="32">
        <f t="shared" si="10"/>
        <v>0.75698957385332766</v>
      </c>
      <c r="K157" s="32">
        <v>6.8183758652071741E-2</v>
      </c>
      <c r="L157" s="34">
        <v>0.13636751730414348</v>
      </c>
      <c r="M157" s="32">
        <f t="shared" si="8"/>
        <v>0.79544872404378475</v>
      </c>
      <c r="N157" s="36">
        <f t="shared" si="9"/>
        <v>1</v>
      </c>
      <c r="O157" s="33" t="s">
        <v>134</v>
      </c>
    </row>
    <row r="158" spans="1:15">
      <c r="A158" s="33" t="s">
        <v>1</v>
      </c>
      <c r="B158" s="33" t="s">
        <v>21</v>
      </c>
      <c r="C158" s="33" t="s">
        <v>4</v>
      </c>
      <c r="D158" s="33" t="s">
        <v>120</v>
      </c>
      <c r="E158" s="32">
        <v>0.39353530186943442</v>
      </c>
      <c r="F158" s="32">
        <v>3.6967815334698478E-2</v>
      </c>
      <c r="G158" s="32">
        <v>0.21857823412624461</v>
      </c>
      <c r="H158" s="32">
        <v>0.13452967306872204</v>
      </c>
      <c r="I158" s="32">
        <v>2.1970283388020075E-2</v>
      </c>
      <c r="J158" s="32">
        <f t="shared" si="10"/>
        <v>0.58795399408231486</v>
      </c>
      <c r="K158" s="32">
        <v>6.4806230737626799E-2</v>
      </c>
      <c r="L158" s="34">
        <v>0.1296124614752536</v>
      </c>
      <c r="M158" s="32">
        <f t="shared" si="8"/>
        <v>0.80558130778711967</v>
      </c>
      <c r="N158" s="36">
        <f t="shared" si="9"/>
        <v>1</v>
      </c>
      <c r="O158" s="33" t="s">
        <v>134</v>
      </c>
    </row>
    <row r="159" spans="1:15">
      <c r="A159" s="33" t="s">
        <v>1</v>
      </c>
      <c r="B159" s="33" t="s">
        <v>21</v>
      </c>
      <c r="C159" s="33" t="s">
        <v>5</v>
      </c>
      <c r="D159" s="33" t="s">
        <v>120</v>
      </c>
      <c r="E159" s="32">
        <v>0.40537852143948278</v>
      </c>
      <c r="F159" s="32">
        <v>3.6850675074012934E-2</v>
      </c>
      <c r="G159" s="32">
        <v>0.21846948758607976</v>
      </c>
      <c r="H159" s="32">
        <v>0.14185637899890277</v>
      </c>
      <c r="I159" s="32">
        <v>2.5157669655286197E-2</v>
      </c>
      <c r="J159" s="32">
        <f t="shared" si="10"/>
        <v>0.57766578868571827</v>
      </c>
      <c r="K159" s="32">
        <v>5.7429089082078527E-2</v>
      </c>
      <c r="L159" s="34">
        <v>0.11485817816415705</v>
      </c>
      <c r="M159" s="32">
        <f t="shared" si="8"/>
        <v>0.82771273275376445</v>
      </c>
      <c r="N159" s="36">
        <f t="shared" si="9"/>
        <v>1</v>
      </c>
      <c r="O159" s="33" t="s">
        <v>134</v>
      </c>
    </row>
    <row r="160" spans="1:15">
      <c r="A160" s="33" t="s">
        <v>1</v>
      </c>
      <c r="B160" s="33" t="s">
        <v>21</v>
      </c>
      <c r="C160" s="33" t="s">
        <v>6</v>
      </c>
      <c r="D160" s="33" t="s">
        <v>120</v>
      </c>
      <c r="E160" s="32">
        <v>0.38229251589760316</v>
      </c>
      <c r="F160" s="32">
        <v>5.7135344152148188E-2</v>
      </c>
      <c r="G160" s="32">
        <v>0.26491794763387388</v>
      </c>
      <c r="H160" s="32">
        <v>0.16914313526918881</v>
      </c>
      <c r="I160" s="32">
        <v>3.0023929123566842E-2</v>
      </c>
      <c r="J160" s="32">
        <f t="shared" si="10"/>
        <v>0.47877964382122229</v>
      </c>
      <c r="K160" s="32">
        <v>3.2162375974539678E-2</v>
      </c>
      <c r="L160" s="34">
        <v>6.4324751949079356E-2</v>
      </c>
      <c r="M160" s="32">
        <f t="shared" si="8"/>
        <v>0.90351287207638098</v>
      </c>
      <c r="N160" s="36">
        <f t="shared" si="9"/>
        <v>0.99999999999999989</v>
      </c>
      <c r="O160" s="33" t="s">
        <v>134</v>
      </c>
    </row>
    <row r="161" spans="1:15">
      <c r="A161" s="33" t="s">
        <v>1</v>
      </c>
      <c r="B161" s="33" t="s">
        <v>21</v>
      </c>
      <c r="C161" s="33" t="s">
        <v>7</v>
      </c>
      <c r="D161" s="33" t="s">
        <v>120</v>
      </c>
      <c r="E161" s="32">
        <v>0.30707932395824461</v>
      </c>
      <c r="F161" s="32">
        <v>8.5678152267189861E-2</v>
      </c>
      <c r="G161" s="32">
        <v>0.27705242974765426</v>
      </c>
      <c r="H161" s="32">
        <v>0.18137454038630893</v>
      </c>
      <c r="I161" s="32">
        <v>3.2697893437975627E-2</v>
      </c>
      <c r="J161" s="32">
        <f t="shared" si="10"/>
        <v>0.42319698416087137</v>
      </c>
      <c r="K161" s="32">
        <v>3.8705886734208897E-2</v>
      </c>
      <c r="L161" s="34">
        <v>7.7411773468417794E-2</v>
      </c>
      <c r="M161" s="32">
        <f t="shared" si="8"/>
        <v>0.8838823397973733</v>
      </c>
      <c r="N161" s="36">
        <f t="shared" si="9"/>
        <v>1</v>
      </c>
      <c r="O161" s="33" t="s">
        <v>134</v>
      </c>
    </row>
    <row r="162" spans="1:15">
      <c r="A162" s="33" t="s">
        <v>1</v>
      </c>
      <c r="B162" s="33" t="s">
        <v>21</v>
      </c>
      <c r="C162" s="33" t="s">
        <v>8</v>
      </c>
      <c r="D162" s="33" t="s">
        <v>120</v>
      </c>
      <c r="E162" s="32">
        <v>0.30734300573390128</v>
      </c>
      <c r="F162" s="32">
        <v>2.0914079162010133E-2</v>
      </c>
      <c r="G162" s="32">
        <v>0.38933729899684522</v>
      </c>
      <c r="H162" s="32">
        <v>0.20778504720008931</v>
      </c>
      <c r="I162" s="32">
        <v>3.1685111233223373E-2</v>
      </c>
      <c r="J162" s="32">
        <f t="shared" si="10"/>
        <v>0.35027846340783197</v>
      </c>
      <c r="K162" s="32">
        <v>1.4311819224643529E-2</v>
      </c>
      <c r="L162" s="34">
        <v>2.8623638449287059E-2</v>
      </c>
      <c r="M162" s="32">
        <f t="shared" si="8"/>
        <v>0.95706454232606941</v>
      </c>
      <c r="N162" s="36">
        <f t="shared" si="9"/>
        <v>0.99999999999999989</v>
      </c>
      <c r="O162" s="33" t="s">
        <v>134</v>
      </c>
    </row>
    <row r="163" spans="1:15">
      <c r="A163" s="33" t="s">
        <v>1</v>
      </c>
      <c r="B163" s="33" t="s">
        <v>21</v>
      </c>
      <c r="C163" s="33" t="s">
        <v>9</v>
      </c>
      <c r="D163" s="33" t="s">
        <v>120</v>
      </c>
      <c r="E163" s="32">
        <v>0.19573193013228093</v>
      </c>
      <c r="F163" s="32">
        <v>0</v>
      </c>
      <c r="G163" s="32">
        <v>0.37085851097570455</v>
      </c>
      <c r="H163" s="32">
        <v>0.35749453978777851</v>
      </c>
      <c r="I163" s="32">
        <v>4.6792100965751003E-2</v>
      </c>
      <c r="J163" s="32">
        <f t="shared" si="10"/>
        <v>0.22485484827076596</v>
      </c>
      <c r="K163" s="32">
        <v>9.7076393794949672E-3</v>
      </c>
      <c r="L163" s="34">
        <v>1.9415278758989934E-2</v>
      </c>
      <c r="M163" s="32">
        <f t="shared" si="8"/>
        <v>0.97087708186151511</v>
      </c>
      <c r="N163" s="36">
        <f t="shared" si="9"/>
        <v>0.99999999999999989</v>
      </c>
      <c r="O163" s="33" t="s">
        <v>134</v>
      </c>
    </row>
    <row r="164" spans="1:15">
      <c r="A164" s="33" t="s">
        <v>2</v>
      </c>
      <c r="B164" s="33" t="s">
        <v>22</v>
      </c>
      <c r="C164" s="33" t="s">
        <v>272</v>
      </c>
      <c r="D164" s="33" t="s">
        <v>120</v>
      </c>
      <c r="E164" s="32">
        <v>0.2365704958955403</v>
      </c>
      <c r="F164" s="32">
        <v>0</v>
      </c>
      <c r="G164" s="32">
        <v>0</v>
      </c>
      <c r="H164" s="32">
        <v>0</v>
      </c>
      <c r="I164" s="32">
        <v>0</v>
      </c>
      <c r="J164" s="32">
        <f t="shared" si="10"/>
        <v>1</v>
      </c>
      <c r="K164" s="32">
        <v>0.2544765013681532</v>
      </c>
      <c r="L164" s="34">
        <v>0.50895300273630639</v>
      </c>
      <c r="M164" s="32">
        <f t="shared" si="8"/>
        <v>0.23657049589554036</v>
      </c>
      <c r="N164" s="36">
        <f t="shared" si="9"/>
        <v>1</v>
      </c>
      <c r="O164" s="33" t="s">
        <v>134</v>
      </c>
    </row>
    <row r="165" spans="1:15">
      <c r="A165" s="33" t="s">
        <v>2</v>
      </c>
      <c r="B165" s="33" t="s">
        <v>22</v>
      </c>
      <c r="C165" s="33" t="s">
        <v>4</v>
      </c>
      <c r="D165" s="33" t="s">
        <v>120</v>
      </c>
      <c r="E165" s="32">
        <v>0.66665269335569066</v>
      </c>
      <c r="F165" s="32">
        <v>0</v>
      </c>
      <c r="G165" s="32">
        <v>0</v>
      </c>
      <c r="H165" s="32">
        <v>0</v>
      </c>
      <c r="I165" s="32">
        <v>0</v>
      </c>
      <c r="J165" s="32">
        <f t="shared" si="10"/>
        <v>1</v>
      </c>
      <c r="K165" s="32">
        <v>0.11111576888143647</v>
      </c>
      <c r="L165" s="34">
        <v>0.22223153776287294</v>
      </c>
      <c r="M165" s="32">
        <f t="shared" si="8"/>
        <v>0.66665269335569066</v>
      </c>
      <c r="N165" s="36">
        <f t="shared" si="9"/>
        <v>1</v>
      </c>
      <c r="O165" s="33" t="s">
        <v>134</v>
      </c>
    </row>
    <row r="166" spans="1:15">
      <c r="A166" s="33" t="s">
        <v>2</v>
      </c>
      <c r="B166" s="33" t="s">
        <v>22</v>
      </c>
      <c r="C166" s="33" t="s">
        <v>5</v>
      </c>
      <c r="D166" s="33" t="s">
        <v>120</v>
      </c>
      <c r="E166" s="32">
        <v>0</v>
      </c>
      <c r="F166" s="32">
        <v>0</v>
      </c>
      <c r="G166" s="32">
        <v>0</v>
      </c>
      <c r="H166" s="32">
        <v>0</v>
      </c>
      <c r="I166" s="32">
        <v>0</v>
      </c>
      <c r="J166" s="32">
        <f t="shared" si="10"/>
        <v>1</v>
      </c>
      <c r="K166" s="32">
        <v>0.33333333333333331</v>
      </c>
      <c r="L166" s="34">
        <v>0.66666666666666663</v>
      </c>
      <c r="M166" s="32">
        <f t="shared" si="8"/>
        <v>0</v>
      </c>
      <c r="N166" s="36">
        <f t="shared" si="9"/>
        <v>1</v>
      </c>
      <c r="O166" s="33" t="s">
        <v>134</v>
      </c>
    </row>
    <row r="167" spans="1:15">
      <c r="A167" s="33" t="s">
        <v>2</v>
      </c>
      <c r="B167" s="33" t="s">
        <v>22</v>
      </c>
      <c r="C167" s="33" t="s">
        <v>6</v>
      </c>
      <c r="D167" s="33" t="s">
        <v>120</v>
      </c>
      <c r="E167" s="32">
        <v>0.41036364714955209</v>
      </c>
      <c r="F167" s="32">
        <v>0</v>
      </c>
      <c r="G167" s="32">
        <v>0</v>
      </c>
      <c r="H167" s="32">
        <v>0</v>
      </c>
      <c r="I167" s="32">
        <v>0</v>
      </c>
      <c r="J167" s="32">
        <f t="shared" si="10"/>
        <v>1</v>
      </c>
      <c r="K167" s="32">
        <v>0.1965454509501493</v>
      </c>
      <c r="L167" s="34">
        <v>0.39309090190029861</v>
      </c>
      <c r="M167" s="32">
        <f t="shared" si="8"/>
        <v>0.41036364714955209</v>
      </c>
      <c r="N167" s="36">
        <f t="shared" si="9"/>
        <v>1</v>
      </c>
      <c r="O167" s="33" t="s">
        <v>134</v>
      </c>
    </row>
    <row r="168" spans="1:15">
      <c r="A168" s="33" t="s">
        <v>2</v>
      </c>
      <c r="B168" s="33" t="s">
        <v>22</v>
      </c>
      <c r="C168" s="33" t="s">
        <v>7</v>
      </c>
      <c r="D168" s="33" t="s">
        <v>120</v>
      </c>
      <c r="E168" s="32">
        <v>0.81660093636845865</v>
      </c>
      <c r="F168" s="32">
        <v>0</v>
      </c>
      <c r="G168" s="32">
        <v>0</v>
      </c>
      <c r="H168" s="32">
        <v>0</v>
      </c>
      <c r="I168" s="32">
        <v>0</v>
      </c>
      <c r="J168" s="32">
        <f t="shared" si="10"/>
        <v>1</v>
      </c>
      <c r="K168" s="32">
        <v>6.1133021210513776E-2</v>
      </c>
      <c r="L168" s="34">
        <v>0.12226604242102755</v>
      </c>
      <c r="M168" s="32">
        <f t="shared" si="8"/>
        <v>0.81660093636845865</v>
      </c>
      <c r="N168" s="36">
        <f t="shared" si="9"/>
        <v>1</v>
      </c>
      <c r="O168" s="33" t="s">
        <v>134</v>
      </c>
    </row>
    <row r="169" spans="1:15">
      <c r="A169" s="33" t="s">
        <v>2</v>
      </c>
      <c r="B169" s="33" t="s">
        <v>22</v>
      </c>
      <c r="C169" s="33" t="s">
        <v>8</v>
      </c>
      <c r="D169" s="33" t="s">
        <v>120</v>
      </c>
      <c r="E169" s="32">
        <v>0.42870485678704856</v>
      </c>
      <c r="F169" s="32">
        <v>6.1301198750191794E-3</v>
      </c>
      <c r="G169" s="32">
        <v>0.11411854646711839</v>
      </c>
      <c r="H169" s="32">
        <v>6.0903816883642367E-2</v>
      </c>
      <c r="I169" s="32">
        <v>9.2872140632323935E-3</v>
      </c>
      <c r="J169" s="32">
        <f t="shared" si="10"/>
        <v>0.80956030271098767</v>
      </c>
      <c r="K169" s="32">
        <v>0.12695181530797969</v>
      </c>
      <c r="L169" s="34">
        <v>0.25390363061595939</v>
      </c>
      <c r="M169" s="32">
        <f t="shared" si="8"/>
        <v>0.61914455407606095</v>
      </c>
      <c r="N169" s="36">
        <f t="shared" si="9"/>
        <v>1</v>
      </c>
      <c r="O169" s="33" t="s">
        <v>134</v>
      </c>
    </row>
    <row r="170" spans="1:15">
      <c r="A170" s="33" t="s">
        <v>2</v>
      </c>
      <c r="B170" s="33" t="s">
        <v>22</v>
      </c>
      <c r="C170" s="33" t="s">
        <v>9</v>
      </c>
      <c r="D170" s="33" t="s">
        <v>120</v>
      </c>
      <c r="E170" s="32">
        <v>1</v>
      </c>
      <c r="F170" s="32">
        <v>0</v>
      </c>
      <c r="G170" s="32">
        <v>0</v>
      </c>
      <c r="H170" s="32">
        <v>0</v>
      </c>
      <c r="I170" s="32">
        <v>0</v>
      </c>
      <c r="J170" s="32">
        <f t="shared" si="10"/>
        <v>1</v>
      </c>
      <c r="K170" s="32">
        <v>0</v>
      </c>
      <c r="L170" s="34">
        <v>0</v>
      </c>
      <c r="M170" s="32">
        <f t="shared" si="8"/>
        <v>1</v>
      </c>
      <c r="N170" s="36">
        <f t="shared" si="9"/>
        <v>1</v>
      </c>
      <c r="O170" s="33" t="s">
        <v>134</v>
      </c>
    </row>
    <row r="171" spans="1:15">
      <c r="A171" s="33" t="s">
        <v>268</v>
      </c>
      <c r="B171" s="33" t="s">
        <v>11</v>
      </c>
      <c r="C171" s="33" t="s">
        <v>272</v>
      </c>
      <c r="D171" s="33" t="s">
        <v>121</v>
      </c>
      <c r="E171" s="32">
        <v>1</v>
      </c>
      <c r="F171" s="32">
        <v>0</v>
      </c>
      <c r="G171" s="32">
        <v>0</v>
      </c>
      <c r="H171" s="32">
        <v>0</v>
      </c>
      <c r="I171" s="32">
        <v>0</v>
      </c>
      <c r="J171" s="32">
        <f>1-SUM(F171:I171)</f>
        <v>1</v>
      </c>
      <c r="K171" s="32">
        <v>0</v>
      </c>
      <c r="L171" s="34">
        <v>0</v>
      </c>
      <c r="M171" s="32">
        <f t="shared" si="8"/>
        <v>1</v>
      </c>
      <c r="N171" s="36">
        <f t="shared" si="9"/>
        <v>1</v>
      </c>
      <c r="O171" s="33" t="s">
        <v>134</v>
      </c>
    </row>
    <row r="172" spans="1:15">
      <c r="A172" s="33" t="s">
        <v>268</v>
      </c>
      <c r="B172" s="33" t="s">
        <v>11</v>
      </c>
      <c r="C172" s="33" t="s">
        <v>4</v>
      </c>
      <c r="D172" s="33" t="s">
        <v>121</v>
      </c>
      <c r="E172" s="32">
        <v>1</v>
      </c>
      <c r="F172" s="32">
        <v>0</v>
      </c>
      <c r="G172" s="32">
        <v>0</v>
      </c>
      <c r="H172" s="32">
        <v>0</v>
      </c>
      <c r="I172" s="32">
        <v>0</v>
      </c>
      <c r="J172" s="32">
        <f t="shared" ref="J172:J235" si="11">1-SUM(F172:I172)</f>
        <v>1</v>
      </c>
      <c r="K172" s="32">
        <v>0</v>
      </c>
      <c r="L172" s="34">
        <v>0</v>
      </c>
      <c r="M172" s="32">
        <f t="shared" si="8"/>
        <v>1</v>
      </c>
      <c r="N172" s="36">
        <f t="shared" si="9"/>
        <v>1</v>
      </c>
      <c r="O172" s="33" t="s">
        <v>134</v>
      </c>
    </row>
    <row r="173" spans="1:15">
      <c r="A173" s="33" t="s">
        <v>268</v>
      </c>
      <c r="B173" s="33" t="s">
        <v>11</v>
      </c>
      <c r="C173" s="33" t="s">
        <v>5</v>
      </c>
      <c r="D173" s="33" t="s">
        <v>121</v>
      </c>
      <c r="E173" s="32">
        <v>1</v>
      </c>
      <c r="F173" s="32">
        <v>0</v>
      </c>
      <c r="G173" s="32">
        <v>0</v>
      </c>
      <c r="H173" s="32">
        <v>0</v>
      </c>
      <c r="I173" s="32">
        <v>0</v>
      </c>
      <c r="J173" s="32">
        <f t="shared" si="11"/>
        <v>1</v>
      </c>
      <c r="K173" s="32">
        <v>0</v>
      </c>
      <c r="L173" s="34">
        <v>0</v>
      </c>
      <c r="M173" s="32">
        <f t="shared" si="8"/>
        <v>1</v>
      </c>
      <c r="N173" s="36">
        <f t="shared" si="9"/>
        <v>1</v>
      </c>
      <c r="O173" s="33" t="s">
        <v>134</v>
      </c>
    </row>
    <row r="174" spans="1:15">
      <c r="A174" s="33" t="s">
        <v>268</v>
      </c>
      <c r="B174" s="33" t="s">
        <v>11</v>
      </c>
      <c r="C174" s="33" t="s">
        <v>6</v>
      </c>
      <c r="D174" s="33" t="s">
        <v>121</v>
      </c>
      <c r="E174" s="32">
        <v>0.65703195807227022</v>
      </c>
      <c r="F174" s="32">
        <v>2.2181128983329156E-2</v>
      </c>
      <c r="G174" s="32">
        <v>0.1028466574178299</v>
      </c>
      <c r="H174" s="32">
        <v>6.5664883194888515E-2</v>
      </c>
      <c r="I174" s="32">
        <v>1.1655913766840059E-2</v>
      </c>
      <c r="J174" s="32">
        <f t="shared" si="11"/>
        <v>0.79765141663711236</v>
      </c>
      <c r="K174" s="32">
        <v>4.6873152854947392E-2</v>
      </c>
      <c r="L174" s="34">
        <v>9.3746305709894784E-2</v>
      </c>
      <c r="M174" s="32">
        <f t="shared" si="8"/>
        <v>0.85938054143515785</v>
      </c>
      <c r="N174" s="36">
        <f t="shared" si="9"/>
        <v>1</v>
      </c>
      <c r="O174" s="33" t="s">
        <v>134</v>
      </c>
    </row>
    <row r="175" spans="1:15">
      <c r="A175" s="33" t="s">
        <v>268</v>
      </c>
      <c r="B175" s="33" t="s">
        <v>11</v>
      </c>
      <c r="C175" s="33" t="s">
        <v>7</v>
      </c>
      <c r="D175" s="33" t="s">
        <v>121</v>
      </c>
      <c r="E175" s="32">
        <v>1</v>
      </c>
      <c r="F175" s="32">
        <v>0</v>
      </c>
      <c r="G175" s="32">
        <v>0</v>
      </c>
      <c r="H175" s="32">
        <v>0</v>
      </c>
      <c r="I175" s="32">
        <v>0</v>
      </c>
      <c r="J175" s="32">
        <f t="shared" si="11"/>
        <v>1</v>
      </c>
      <c r="K175" s="32">
        <v>0</v>
      </c>
      <c r="L175" s="34">
        <v>0</v>
      </c>
      <c r="M175" s="32">
        <f t="shared" si="8"/>
        <v>1</v>
      </c>
      <c r="N175" s="36">
        <f t="shared" si="9"/>
        <v>1</v>
      </c>
      <c r="O175" s="33" t="s">
        <v>134</v>
      </c>
    </row>
    <row r="176" spans="1:15">
      <c r="A176" s="33" t="s">
        <v>268</v>
      </c>
      <c r="B176" s="33" t="s">
        <v>11</v>
      </c>
      <c r="C176" s="33" t="s">
        <v>8</v>
      </c>
      <c r="D176" s="33" t="s">
        <v>121</v>
      </c>
      <c r="E176" s="32">
        <v>0.73543201607501674</v>
      </c>
      <c r="F176" s="32">
        <v>8.5162572700952736E-3</v>
      </c>
      <c r="G176" s="32">
        <v>0.15853897163801575</v>
      </c>
      <c r="H176" s="32">
        <v>8.4610510705591682E-2</v>
      </c>
      <c r="I176" s="32">
        <v>1.2902244311280533E-2</v>
      </c>
      <c r="J176" s="32">
        <f t="shared" si="11"/>
        <v>0.73543201607501674</v>
      </c>
      <c r="K176" s="32">
        <v>0</v>
      </c>
      <c r="L176" s="34">
        <v>0</v>
      </c>
      <c r="M176" s="32">
        <f t="shared" si="8"/>
        <v>1</v>
      </c>
      <c r="N176" s="36">
        <f t="shared" si="9"/>
        <v>1</v>
      </c>
      <c r="O176" s="33" t="s">
        <v>134</v>
      </c>
    </row>
    <row r="177" spans="1:15">
      <c r="A177" s="33" t="s">
        <v>268</v>
      </c>
      <c r="B177" s="33" t="s">
        <v>11</v>
      </c>
      <c r="C177" s="33" t="s">
        <v>9</v>
      </c>
      <c r="D177" s="33" t="s">
        <v>121</v>
      </c>
      <c r="E177" s="32">
        <v>1</v>
      </c>
      <c r="F177" s="32">
        <v>0</v>
      </c>
      <c r="G177" s="32">
        <v>0</v>
      </c>
      <c r="H177" s="32">
        <v>0</v>
      </c>
      <c r="I177" s="32">
        <v>0</v>
      </c>
      <c r="J177" s="32">
        <f t="shared" si="11"/>
        <v>1</v>
      </c>
      <c r="K177" s="32">
        <v>0</v>
      </c>
      <c r="L177" s="34">
        <v>0</v>
      </c>
      <c r="M177" s="32">
        <f t="shared" si="8"/>
        <v>1</v>
      </c>
      <c r="N177" s="36">
        <f t="shared" si="9"/>
        <v>1</v>
      </c>
      <c r="O177" s="33" t="s">
        <v>134</v>
      </c>
    </row>
    <row r="178" spans="1:15">
      <c r="A178" s="33" t="s">
        <v>260</v>
      </c>
      <c r="B178" s="33" t="s">
        <v>12</v>
      </c>
      <c r="C178" s="33" t="s">
        <v>272</v>
      </c>
      <c r="D178" s="33" t="s">
        <v>121</v>
      </c>
      <c r="E178" s="32">
        <v>0.23084699364452901</v>
      </c>
      <c r="F178" s="32">
        <v>3.2352948242844279E-2</v>
      </c>
      <c r="G178" s="32">
        <v>0.25989676031501402</v>
      </c>
      <c r="H178" s="32">
        <v>0.17506928973791916</v>
      </c>
      <c r="I178" s="32">
        <v>2.9878283949358066E-2</v>
      </c>
      <c r="J178" s="32">
        <f t="shared" si="11"/>
        <v>0.5028027177548644</v>
      </c>
      <c r="K178" s="32">
        <v>9.0651908036778472E-2</v>
      </c>
      <c r="L178" s="34">
        <v>0.18130381607355694</v>
      </c>
      <c r="M178" s="32">
        <f t="shared" si="8"/>
        <v>0.72804427588966458</v>
      </c>
      <c r="N178" s="36">
        <f t="shared" si="9"/>
        <v>1</v>
      </c>
      <c r="O178" s="33" t="s">
        <v>134</v>
      </c>
    </row>
    <row r="179" spans="1:15">
      <c r="A179" s="33" t="s">
        <v>260</v>
      </c>
      <c r="B179" s="33" t="s">
        <v>12</v>
      </c>
      <c r="C179" s="33" t="s">
        <v>4</v>
      </c>
      <c r="D179" s="33" t="s">
        <v>121</v>
      </c>
      <c r="E179" s="32">
        <v>0.18642076498530649</v>
      </c>
      <c r="F179" s="32">
        <v>5.5513774506057732E-2</v>
      </c>
      <c r="G179" s="32">
        <v>0.32823424082156694</v>
      </c>
      <c r="H179" s="32">
        <v>0.20202032139294163</v>
      </c>
      <c r="I179" s="32">
        <v>3.2992302812439929E-2</v>
      </c>
      <c r="J179" s="32">
        <f t="shared" si="11"/>
        <v>0.3812393604669938</v>
      </c>
      <c r="K179" s="32">
        <v>6.4939531827229099E-2</v>
      </c>
      <c r="L179" s="34">
        <v>0.1298790636544582</v>
      </c>
      <c r="M179" s="32">
        <f t="shared" si="8"/>
        <v>0.80518140451831277</v>
      </c>
      <c r="N179" s="36">
        <f t="shared" si="9"/>
        <v>1</v>
      </c>
      <c r="O179" s="33" t="s">
        <v>134</v>
      </c>
    </row>
    <row r="180" spans="1:15">
      <c r="A180" s="33" t="s">
        <v>260</v>
      </c>
      <c r="B180" s="33" t="s">
        <v>12</v>
      </c>
      <c r="C180" s="33" t="s">
        <v>5</v>
      </c>
      <c r="D180" s="33" t="s">
        <v>121</v>
      </c>
      <c r="E180" s="32">
        <v>0.13593164620045378</v>
      </c>
      <c r="F180" s="32">
        <v>6.7677174953613473E-2</v>
      </c>
      <c r="G180" s="32">
        <v>0.40122460996151615</v>
      </c>
      <c r="H180" s="32">
        <v>0.26052274376284262</v>
      </c>
      <c r="I180" s="32">
        <v>4.6202681694878608E-2</v>
      </c>
      <c r="J180" s="32">
        <f t="shared" si="11"/>
        <v>0.22437278962714913</v>
      </c>
      <c r="K180" s="32">
        <v>2.9480381142231799E-2</v>
      </c>
      <c r="L180" s="34">
        <v>5.8960762284463598E-2</v>
      </c>
      <c r="M180" s="32">
        <f t="shared" si="8"/>
        <v>0.9115588565733046</v>
      </c>
      <c r="N180" s="36">
        <f t="shared" si="9"/>
        <v>1</v>
      </c>
      <c r="O180" s="33" t="s">
        <v>134</v>
      </c>
    </row>
    <row r="181" spans="1:15">
      <c r="A181" s="33" t="s">
        <v>260</v>
      </c>
      <c r="B181" s="33" t="s">
        <v>12</v>
      </c>
      <c r="C181" s="33" t="s">
        <v>6</v>
      </c>
      <c r="D181" s="33" t="s">
        <v>121</v>
      </c>
      <c r="E181" s="32">
        <v>9.3466576703825008E-2</v>
      </c>
      <c r="F181" s="32">
        <v>8.5711703465521774E-2</v>
      </c>
      <c r="G181" s="32">
        <v>0.39741720133553265</v>
      </c>
      <c r="H181" s="32">
        <v>0.25374042054975993</v>
      </c>
      <c r="I181" s="32">
        <v>4.5040458722996043E-2</v>
      </c>
      <c r="J181" s="32">
        <f t="shared" si="11"/>
        <v>0.21809021592618971</v>
      </c>
      <c r="K181" s="32">
        <v>4.1541213074121494E-2</v>
      </c>
      <c r="L181" s="34">
        <v>8.3082426148242988E-2</v>
      </c>
      <c r="M181" s="32">
        <f t="shared" si="8"/>
        <v>0.87537636077763548</v>
      </c>
      <c r="N181" s="36">
        <f t="shared" si="9"/>
        <v>0.99999999999999978</v>
      </c>
      <c r="O181" s="33" t="s">
        <v>134</v>
      </c>
    </row>
    <row r="182" spans="1:15">
      <c r="A182" s="33" t="s">
        <v>260</v>
      </c>
      <c r="B182" s="33" t="s">
        <v>12</v>
      </c>
      <c r="C182" s="33" t="s">
        <v>7</v>
      </c>
      <c r="D182" s="33" t="s">
        <v>121</v>
      </c>
      <c r="E182" s="32">
        <v>0.11436572317826892</v>
      </c>
      <c r="F182" s="32">
        <v>0.12460962891659125</v>
      </c>
      <c r="G182" s="32">
        <v>0.40294286872145557</v>
      </c>
      <c r="H182" s="32">
        <v>0.26378970104272692</v>
      </c>
      <c r="I182" s="32">
        <v>4.7555558328966102E-2</v>
      </c>
      <c r="J182" s="32">
        <f t="shared" si="11"/>
        <v>0.16110224299026021</v>
      </c>
      <c r="K182" s="32">
        <v>1.5578839937330384E-2</v>
      </c>
      <c r="L182" s="34">
        <v>3.1157679874660768E-2</v>
      </c>
      <c r="M182" s="32">
        <f t="shared" si="8"/>
        <v>0.95326348018800888</v>
      </c>
      <c r="N182" s="36">
        <f t="shared" si="9"/>
        <v>0.99999999999999978</v>
      </c>
      <c r="O182" s="33" t="s">
        <v>134</v>
      </c>
    </row>
    <row r="183" spans="1:15">
      <c r="A183" s="33" t="s">
        <v>260</v>
      </c>
      <c r="B183" s="33" t="s">
        <v>12</v>
      </c>
      <c r="C183" s="33" t="s">
        <v>8</v>
      </c>
      <c r="D183" s="33" t="s">
        <v>121</v>
      </c>
      <c r="E183" s="32">
        <v>1.9074876517068844E-2</v>
      </c>
      <c r="F183" s="32">
        <v>3.054267402078898E-2</v>
      </c>
      <c r="G183" s="32">
        <v>0.56858358980468582</v>
      </c>
      <c r="H183" s="32">
        <v>0.30344682708070092</v>
      </c>
      <c r="I183" s="32">
        <v>4.6272561952747558E-2</v>
      </c>
      <c r="J183" s="32">
        <f t="shared" si="11"/>
        <v>5.1154347141076695E-2</v>
      </c>
      <c r="K183" s="32">
        <v>1.0693156874669256E-2</v>
      </c>
      <c r="L183" s="34">
        <v>2.1386313749338512E-2</v>
      </c>
      <c r="M183" s="32">
        <f t="shared" si="8"/>
        <v>0.96792052937599227</v>
      </c>
      <c r="N183" s="36">
        <f t="shared" si="9"/>
        <v>0.99999999999999989</v>
      </c>
      <c r="O183" s="33" t="s">
        <v>134</v>
      </c>
    </row>
    <row r="184" spans="1:15">
      <c r="A184" s="33" t="s">
        <v>260</v>
      </c>
      <c r="B184" s="33" t="s">
        <v>12</v>
      </c>
      <c r="C184" s="33" t="s">
        <v>9</v>
      </c>
      <c r="D184" s="33" t="s">
        <v>121</v>
      </c>
      <c r="E184" s="32">
        <v>5.5423349307949732E-2</v>
      </c>
      <c r="F184" s="32">
        <v>0</v>
      </c>
      <c r="G184" s="32">
        <v>0.45192089429521026</v>
      </c>
      <c r="H184" s="32">
        <v>0.43563582160079223</v>
      </c>
      <c r="I184" s="32">
        <v>5.7019934796047569E-2</v>
      </c>
      <c r="J184" s="32">
        <f t="shared" si="11"/>
        <v>5.5423349307949898E-2</v>
      </c>
      <c r="K184" s="32">
        <v>0</v>
      </c>
      <c r="L184" s="34">
        <v>0</v>
      </c>
      <c r="M184" s="32">
        <f t="shared" si="8"/>
        <v>1</v>
      </c>
      <c r="N184" s="36">
        <f t="shared" si="9"/>
        <v>0.99999999999999978</v>
      </c>
      <c r="O184" s="33" t="s">
        <v>134</v>
      </c>
    </row>
    <row r="185" spans="1:15">
      <c r="A185" s="33" t="s">
        <v>261</v>
      </c>
      <c r="B185" s="33" t="s">
        <v>13</v>
      </c>
      <c r="C185" s="33" t="s">
        <v>272</v>
      </c>
      <c r="D185" s="33" t="s">
        <v>121</v>
      </c>
      <c r="E185" s="32">
        <v>0.5558960474837481</v>
      </c>
      <c r="F185" s="32">
        <v>8.1844481099942069E-3</v>
      </c>
      <c r="G185" s="32">
        <v>6.5747069874050865E-2</v>
      </c>
      <c r="H185" s="32">
        <v>4.4287942686350161E-2</v>
      </c>
      <c r="I185" s="32">
        <v>7.5584228912825542E-3</v>
      </c>
      <c r="J185" s="32">
        <f t="shared" si="11"/>
        <v>0.87422211643832215</v>
      </c>
      <c r="K185" s="32">
        <v>0.1061086896515247</v>
      </c>
      <c r="L185" s="34">
        <v>0.2122173793030494</v>
      </c>
      <c r="M185" s="32">
        <f t="shared" si="8"/>
        <v>0.68167393104542584</v>
      </c>
      <c r="N185" s="36">
        <f t="shared" si="9"/>
        <v>1</v>
      </c>
      <c r="O185" s="33" t="s">
        <v>134</v>
      </c>
    </row>
    <row r="186" spans="1:15">
      <c r="A186" s="33" t="s">
        <v>261</v>
      </c>
      <c r="B186" s="33" t="s">
        <v>13</v>
      </c>
      <c r="C186" s="33" t="s">
        <v>4</v>
      </c>
      <c r="D186" s="33" t="s">
        <v>121</v>
      </c>
      <c r="E186" s="32">
        <v>0.5881295762905866</v>
      </c>
      <c r="F186" s="32">
        <v>2.1742692284219656E-2</v>
      </c>
      <c r="G186" s="32">
        <v>0.12855721231041523</v>
      </c>
      <c r="H186" s="32">
        <v>7.9123888121254954E-2</v>
      </c>
      <c r="I186" s="32">
        <v>1.2921864783674526E-2</v>
      </c>
      <c r="J186" s="32">
        <f t="shared" si="11"/>
        <v>0.75765434250043562</v>
      </c>
      <c r="K186" s="32">
        <v>5.6508255403283025E-2</v>
      </c>
      <c r="L186" s="34">
        <v>0.11301651080656605</v>
      </c>
      <c r="M186" s="32">
        <f t="shared" si="8"/>
        <v>0.83047523379015087</v>
      </c>
      <c r="N186" s="36">
        <f t="shared" si="9"/>
        <v>1</v>
      </c>
      <c r="O186" s="33" t="s">
        <v>134</v>
      </c>
    </row>
    <row r="187" spans="1:15">
      <c r="A187" s="33" t="s">
        <v>261</v>
      </c>
      <c r="B187" s="33" t="s">
        <v>13</v>
      </c>
      <c r="C187" s="33" t="s">
        <v>5</v>
      </c>
      <c r="D187" s="33" t="s">
        <v>121</v>
      </c>
      <c r="E187" s="32">
        <v>0.53094596782502468</v>
      </c>
      <c r="F187" s="32">
        <v>3.760222034721232E-2</v>
      </c>
      <c r="G187" s="32">
        <v>0.22292502904912875</v>
      </c>
      <c r="H187" s="32">
        <v>0.14474944651790161</v>
      </c>
      <c r="I187" s="32">
        <v>2.5670743776076876E-2</v>
      </c>
      <c r="J187" s="32">
        <f t="shared" si="11"/>
        <v>0.56905256030968043</v>
      </c>
      <c r="K187" s="32">
        <v>1.2702197494885268E-2</v>
      </c>
      <c r="L187" s="34">
        <v>2.5404394989770537E-2</v>
      </c>
      <c r="M187" s="32">
        <f t="shared" si="8"/>
        <v>0.96189340751534425</v>
      </c>
      <c r="N187" s="36">
        <f t="shared" si="9"/>
        <v>1</v>
      </c>
      <c r="O187" s="33" t="s">
        <v>134</v>
      </c>
    </row>
    <row r="188" spans="1:15">
      <c r="A188" s="33" t="s">
        <v>261</v>
      </c>
      <c r="B188" s="33" t="s">
        <v>13</v>
      </c>
      <c r="C188" s="33" t="s">
        <v>6</v>
      </c>
      <c r="D188" s="33" t="s">
        <v>121</v>
      </c>
      <c r="E188" s="32">
        <v>0.39503427701122584</v>
      </c>
      <c r="F188" s="32">
        <v>4.9370058681109844E-2</v>
      </c>
      <c r="G188" s="32">
        <v>0.22891285270873427</v>
      </c>
      <c r="H188" s="32">
        <v>0.14615483003847074</v>
      </c>
      <c r="I188" s="32">
        <v>2.5943365961369581E-2</v>
      </c>
      <c r="J188" s="32">
        <f t="shared" si="11"/>
        <v>0.5496188926103156</v>
      </c>
      <c r="K188" s="32">
        <v>5.1528205199696558E-2</v>
      </c>
      <c r="L188" s="34">
        <v>0.10305641039939312</v>
      </c>
      <c r="M188" s="32">
        <f t="shared" si="8"/>
        <v>0.84541538440091035</v>
      </c>
      <c r="N188" s="36">
        <f t="shared" si="9"/>
        <v>1</v>
      </c>
      <c r="O188" s="33" t="s">
        <v>134</v>
      </c>
    </row>
    <row r="189" spans="1:15">
      <c r="A189" s="33" t="s">
        <v>261</v>
      </c>
      <c r="B189" s="33" t="s">
        <v>13</v>
      </c>
      <c r="C189" s="33" t="s">
        <v>7</v>
      </c>
      <c r="D189" s="33" t="s">
        <v>121</v>
      </c>
      <c r="E189" s="32">
        <v>0.26768617753695439</v>
      </c>
      <c r="F189" s="32">
        <v>7.0610435756508952E-2</v>
      </c>
      <c r="G189" s="32">
        <v>0.22832883616437361</v>
      </c>
      <c r="H189" s="32">
        <v>0.14947725870505466</v>
      </c>
      <c r="I189" s="32">
        <v>2.6947505786250533E-2</v>
      </c>
      <c r="J189" s="32">
        <f t="shared" si="11"/>
        <v>0.52463596358781217</v>
      </c>
      <c r="K189" s="32">
        <v>8.5649928683619259E-2</v>
      </c>
      <c r="L189" s="34">
        <v>0.17129985736723852</v>
      </c>
      <c r="M189" s="32">
        <f t="shared" si="8"/>
        <v>0.74305021394914217</v>
      </c>
      <c r="N189" s="36">
        <f t="shared" si="9"/>
        <v>1</v>
      </c>
      <c r="O189" s="33" t="s">
        <v>134</v>
      </c>
    </row>
    <row r="190" spans="1:15">
      <c r="A190" s="33" t="s">
        <v>261</v>
      </c>
      <c r="B190" s="33" t="s">
        <v>13</v>
      </c>
      <c r="C190" s="33" t="s">
        <v>8</v>
      </c>
      <c r="D190" s="33" t="s">
        <v>121</v>
      </c>
      <c r="E190" s="32">
        <v>0.31498584517975098</v>
      </c>
      <c r="F190" s="32">
        <v>2.0809493557901775E-2</v>
      </c>
      <c r="G190" s="32">
        <v>0.38739032938359702</v>
      </c>
      <c r="H190" s="32">
        <v>0.20674597086697591</v>
      </c>
      <c r="I190" s="32">
        <v>3.1526662636280768E-2</v>
      </c>
      <c r="J190" s="32">
        <f t="shared" si="11"/>
        <v>0.35352754355524452</v>
      </c>
      <c r="K190" s="32">
        <v>1.284723279183113E-2</v>
      </c>
      <c r="L190" s="34">
        <v>2.5694465583662261E-2</v>
      </c>
      <c r="M190" s="32">
        <f t="shared" si="8"/>
        <v>0.96145830162450663</v>
      </c>
      <c r="N190" s="36">
        <f t="shared" si="9"/>
        <v>0.99999999999999978</v>
      </c>
      <c r="O190" s="33" t="s">
        <v>134</v>
      </c>
    </row>
    <row r="191" spans="1:15">
      <c r="A191" s="33" t="s">
        <v>261</v>
      </c>
      <c r="B191" s="33" t="s">
        <v>13</v>
      </c>
      <c r="C191" s="33" t="s">
        <v>9</v>
      </c>
      <c r="D191" s="33" t="s">
        <v>121</v>
      </c>
      <c r="E191" s="32">
        <v>0.25921963853386631</v>
      </c>
      <c r="F191" s="32">
        <v>0</v>
      </c>
      <c r="G191" s="32">
        <v>0.35441710652579633</v>
      </c>
      <c r="H191" s="32">
        <v>0.34164560510424974</v>
      </c>
      <c r="I191" s="32">
        <v>4.4717649836087559E-2</v>
      </c>
      <c r="J191" s="32">
        <f t="shared" si="11"/>
        <v>0.25921963853386631</v>
      </c>
      <c r="K191" s="32">
        <v>0</v>
      </c>
      <c r="L191" s="34">
        <v>0</v>
      </c>
      <c r="M191" s="32">
        <f t="shared" si="8"/>
        <v>1</v>
      </c>
      <c r="N191" s="36">
        <f t="shared" si="9"/>
        <v>1</v>
      </c>
      <c r="O191" s="33" t="s">
        <v>134</v>
      </c>
    </row>
    <row r="192" spans="1:15">
      <c r="A192" s="33" t="s">
        <v>262</v>
      </c>
      <c r="B192" s="33" t="s">
        <v>14</v>
      </c>
      <c r="C192" s="33" t="s">
        <v>272</v>
      </c>
      <c r="D192" s="33" t="s">
        <v>121</v>
      </c>
      <c r="E192" s="32">
        <v>0.32421026129573582</v>
      </c>
      <c r="F192" s="32">
        <v>6.4107324755987277E-3</v>
      </c>
      <c r="G192" s="32">
        <v>5.1498509166714598E-2</v>
      </c>
      <c r="H192" s="32">
        <v>3.4689956933093818E-2</v>
      </c>
      <c r="I192" s="32">
        <v>5.9203780685327355E-3</v>
      </c>
      <c r="J192" s="32">
        <f t="shared" si="11"/>
        <v>0.90148042335606016</v>
      </c>
      <c r="K192" s="32">
        <v>0.19242338735344144</v>
      </c>
      <c r="L192" s="34">
        <v>0.38484677470688289</v>
      </c>
      <c r="M192" s="32">
        <f t="shared" si="8"/>
        <v>0.42272983793967567</v>
      </c>
      <c r="N192" s="36">
        <f t="shared" si="9"/>
        <v>1</v>
      </c>
      <c r="O192" s="33" t="s">
        <v>134</v>
      </c>
    </row>
    <row r="193" spans="1:15">
      <c r="A193" s="33" t="s">
        <v>262</v>
      </c>
      <c r="B193" s="33" t="s">
        <v>14</v>
      </c>
      <c r="C193" s="33" t="s">
        <v>4</v>
      </c>
      <c r="D193" s="33" t="s">
        <v>121</v>
      </c>
      <c r="E193" s="32">
        <v>0.39408637021303894</v>
      </c>
      <c r="F193" s="32">
        <v>1.3996267672614611E-2</v>
      </c>
      <c r="G193" s="32">
        <v>8.2755214083934922E-2</v>
      </c>
      <c r="H193" s="32">
        <v>5.0933854141276221E-2</v>
      </c>
      <c r="I193" s="32">
        <v>8.3180995240825558E-3</v>
      </c>
      <c r="J193" s="32">
        <f t="shared" si="11"/>
        <v>0.84399656457809169</v>
      </c>
      <c r="K193" s="32">
        <v>0.14997006478835093</v>
      </c>
      <c r="L193" s="34">
        <v>0.29994012957670185</v>
      </c>
      <c r="M193" s="32">
        <f t="shared" si="8"/>
        <v>0.55008980563494725</v>
      </c>
      <c r="N193" s="36">
        <f t="shared" si="9"/>
        <v>1</v>
      </c>
      <c r="O193" s="33" t="s">
        <v>134</v>
      </c>
    </row>
    <row r="194" spans="1:15">
      <c r="A194" s="33" t="s">
        <v>262</v>
      </c>
      <c r="B194" s="33" t="s">
        <v>14</v>
      </c>
      <c r="C194" s="33" t="s">
        <v>5</v>
      </c>
      <c r="D194" s="33" t="s">
        <v>121</v>
      </c>
      <c r="E194" s="32">
        <v>0.31485050654806029</v>
      </c>
      <c r="F194" s="32">
        <v>1.9989147506602419E-2</v>
      </c>
      <c r="G194" s="32">
        <v>0.11850580224864354</v>
      </c>
      <c r="H194" s="32">
        <v>7.6948063471467307E-2</v>
      </c>
      <c r="I194" s="32">
        <v>1.3646435747835792E-2</v>
      </c>
      <c r="J194" s="32">
        <f t="shared" si="11"/>
        <v>0.77091055102545092</v>
      </c>
      <c r="K194" s="32">
        <v>0.15202001482579688</v>
      </c>
      <c r="L194" s="34">
        <v>0.30404002965159377</v>
      </c>
      <c r="M194" s="32">
        <f t="shared" si="8"/>
        <v>0.54393995552260932</v>
      </c>
      <c r="N194" s="36">
        <f t="shared" si="9"/>
        <v>1</v>
      </c>
      <c r="O194" s="33" t="s">
        <v>134</v>
      </c>
    </row>
    <row r="195" spans="1:15">
      <c r="A195" s="33" t="s">
        <v>262</v>
      </c>
      <c r="B195" s="33" t="s">
        <v>14</v>
      </c>
      <c r="C195" s="33" t="s">
        <v>6</v>
      </c>
      <c r="D195" s="33" t="s">
        <v>121</v>
      </c>
      <c r="E195" s="32">
        <v>0.25955354697343191</v>
      </c>
      <c r="F195" s="32">
        <v>1.7888877030168348E-2</v>
      </c>
      <c r="G195" s="32">
        <v>8.2944885668090745E-2</v>
      </c>
      <c r="H195" s="32">
        <v>5.2958125871617523E-2</v>
      </c>
      <c r="I195" s="32">
        <v>9.4003875188661771E-3</v>
      </c>
      <c r="J195" s="32">
        <f t="shared" si="11"/>
        <v>0.83680772391125724</v>
      </c>
      <c r="K195" s="32">
        <v>0.19241805897927508</v>
      </c>
      <c r="L195" s="34">
        <v>0.38483611795855016</v>
      </c>
      <c r="M195" s="32">
        <f t="shared" si="8"/>
        <v>0.42274582306217479</v>
      </c>
      <c r="N195" s="36">
        <f t="shared" si="9"/>
        <v>0.99999999999999989</v>
      </c>
      <c r="O195" s="33" t="s">
        <v>134</v>
      </c>
    </row>
    <row r="196" spans="1:15">
      <c r="A196" s="33" t="s">
        <v>262</v>
      </c>
      <c r="B196" s="33" t="s">
        <v>14</v>
      </c>
      <c r="C196" s="33" t="s">
        <v>7</v>
      </c>
      <c r="D196" s="33" t="s">
        <v>121</v>
      </c>
      <c r="E196" s="32">
        <v>0.29867289598776625</v>
      </c>
      <c r="F196" s="32">
        <v>4.3252836568466554E-2</v>
      </c>
      <c r="G196" s="32">
        <v>0.13986416779159247</v>
      </c>
      <c r="H196" s="32">
        <v>9.1563171536951524E-2</v>
      </c>
      <c r="I196" s="32">
        <v>1.6506852722447035E-2</v>
      </c>
      <c r="J196" s="32">
        <f t="shared" si="11"/>
        <v>0.70881297138054244</v>
      </c>
      <c r="K196" s="32">
        <v>0.13671335846425872</v>
      </c>
      <c r="L196" s="34">
        <v>0.27342671692851744</v>
      </c>
      <c r="M196" s="32">
        <f t="shared" ref="M196:M259" si="12">1-SUM(K196:L196)</f>
        <v>0.58985992460722381</v>
      </c>
      <c r="N196" s="36">
        <f t="shared" si="9"/>
        <v>1</v>
      </c>
      <c r="O196" s="33" t="s">
        <v>134</v>
      </c>
    </row>
    <row r="197" spans="1:15">
      <c r="A197" s="33" t="s">
        <v>262</v>
      </c>
      <c r="B197" s="33" t="s">
        <v>14</v>
      </c>
      <c r="C197" s="33" t="s">
        <v>8</v>
      </c>
      <c r="D197" s="33" t="s">
        <v>121</v>
      </c>
      <c r="E197" s="32">
        <v>0.22290051022330748</v>
      </c>
      <c r="F197" s="32">
        <v>1.1901260153983904E-2</v>
      </c>
      <c r="G197" s="32">
        <v>0.22155431501988815</v>
      </c>
      <c r="H197" s="32">
        <v>0.11824110847433586</v>
      </c>
      <c r="I197" s="32">
        <v>1.8030569210022312E-2</v>
      </c>
      <c r="J197" s="32">
        <f t="shared" si="11"/>
        <v>0.63027274714176973</v>
      </c>
      <c r="K197" s="32">
        <v>0.13579074563948743</v>
      </c>
      <c r="L197" s="34">
        <v>0.27158149127897485</v>
      </c>
      <c r="M197" s="32">
        <f t="shared" si="12"/>
        <v>0.59262776308153775</v>
      </c>
      <c r="N197" s="36">
        <f t="shared" si="9"/>
        <v>1</v>
      </c>
      <c r="O197" s="33" t="s">
        <v>134</v>
      </c>
    </row>
    <row r="198" spans="1:15">
      <c r="A198" s="33" t="s">
        <v>262</v>
      </c>
      <c r="B198" s="33" t="s">
        <v>14</v>
      </c>
      <c r="C198" s="33" t="s">
        <v>9</v>
      </c>
      <c r="D198" s="33" t="s">
        <v>121</v>
      </c>
      <c r="E198" s="32">
        <v>0.25342785553642777</v>
      </c>
      <c r="F198" s="32">
        <v>0</v>
      </c>
      <c r="G198" s="32">
        <v>0.19370333606291854</v>
      </c>
      <c r="H198" s="32">
        <v>0.18672319208472199</v>
      </c>
      <c r="I198" s="32">
        <v>2.4440010921180297E-2</v>
      </c>
      <c r="J198" s="32">
        <f t="shared" si="11"/>
        <v>0.59513346093117914</v>
      </c>
      <c r="K198" s="32">
        <v>0.11390186846491712</v>
      </c>
      <c r="L198" s="34">
        <v>0.22780373692983424</v>
      </c>
      <c r="M198" s="32">
        <f t="shared" si="12"/>
        <v>0.65829439460524863</v>
      </c>
      <c r="N198" s="36">
        <f t="shared" si="9"/>
        <v>1</v>
      </c>
      <c r="O198" s="33" t="s">
        <v>134</v>
      </c>
    </row>
    <row r="199" spans="1:15">
      <c r="A199" s="33" t="s">
        <v>263</v>
      </c>
      <c r="B199" s="33" t="s">
        <v>15</v>
      </c>
      <c r="C199" s="33" t="s">
        <v>272</v>
      </c>
      <c r="D199" s="33" t="s">
        <v>121</v>
      </c>
      <c r="E199" s="32">
        <v>0.15899774332609237</v>
      </c>
      <c r="F199" s="32">
        <v>3.1920003260072605E-2</v>
      </c>
      <c r="G199" s="32">
        <v>0.25641883930539217</v>
      </c>
      <c r="H199" s="32">
        <v>0.17272652424834134</v>
      </c>
      <c r="I199" s="32">
        <v>2.9478454758132409E-2</v>
      </c>
      <c r="J199" s="32">
        <f t="shared" si="11"/>
        <v>0.50945617842806146</v>
      </c>
      <c r="K199" s="32">
        <v>0.11681947836732304</v>
      </c>
      <c r="L199" s="34">
        <v>0.23363895673464607</v>
      </c>
      <c r="M199" s="32">
        <f t="shared" si="12"/>
        <v>0.64954156489803094</v>
      </c>
      <c r="N199" s="36">
        <f t="shared" si="9"/>
        <v>1</v>
      </c>
      <c r="O199" s="33" t="s">
        <v>134</v>
      </c>
    </row>
    <row r="200" spans="1:15">
      <c r="A200" s="33" t="s">
        <v>263</v>
      </c>
      <c r="B200" s="33" t="s">
        <v>15</v>
      </c>
      <c r="C200" s="33" t="s">
        <v>4</v>
      </c>
      <c r="D200" s="33" t="s">
        <v>121</v>
      </c>
      <c r="E200" s="32">
        <v>0.14365760578787648</v>
      </c>
      <c r="F200" s="32">
        <v>5.8075896835469973E-2</v>
      </c>
      <c r="G200" s="32">
        <v>0.34338320673442957</v>
      </c>
      <c r="H200" s="32">
        <v>0.21134414743506044</v>
      </c>
      <c r="I200" s="32">
        <v>3.4514993648842314E-2</v>
      </c>
      <c r="J200" s="32">
        <f t="shared" si="11"/>
        <v>0.35268175534619761</v>
      </c>
      <c r="K200" s="32">
        <v>6.9674716519440419E-2</v>
      </c>
      <c r="L200" s="34">
        <v>0.13934943303888084</v>
      </c>
      <c r="M200" s="32">
        <f t="shared" si="12"/>
        <v>0.79097585044167873</v>
      </c>
      <c r="N200" s="36">
        <f t="shared" si="9"/>
        <v>1.0000000000000002</v>
      </c>
      <c r="O200" s="33" t="s">
        <v>134</v>
      </c>
    </row>
    <row r="201" spans="1:15">
      <c r="A201" s="33" t="s">
        <v>263</v>
      </c>
      <c r="B201" s="33" t="s">
        <v>15</v>
      </c>
      <c r="C201" s="33" t="s">
        <v>5</v>
      </c>
      <c r="D201" s="33" t="s">
        <v>121</v>
      </c>
      <c r="E201" s="32">
        <v>0.16324964319397112</v>
      </c>
      <c r="F201" s="32">
        <v>5.7174663888824334E-2</v>
      </c>
      <c r="G201" s="32">
        <v>0.33896039889663726</v>
      </c>
      <c r="H201" s="32">
        <v>0.22009341140856134</v>
      </c>
      <c r="I201" s="32">
        <v>3.9032698963537005E-2</v>
      </c>
      <c r="J201" s="32">
        <f t="shared" si="11"/>
        <v>0.34473882684244006</v>
      </c>
      <c r="K201" s="32">
        <v>6.049639454948965E-2</v>
      </c>
      <c r="L201" s="34">
        <v>0.1209927890989793</v>
      </c>
      <c r="M201" s="32">
        <f t="shared" si="12"/>
        <v>0.81851081635153111</v>
      </c>
      <c r="N201" s="36">
        <f t="shared" si="9"/>
        <v>1</v>
      </c>
      <c r="O201" s="33" t="s">
        <v>134</v>
      </c>
    </row>
    <row r="202" spans="1:15">
      <c r="A202" s="33" t="s">
        <v>263</v>
      </c>
      <c r="B202" s="33" t="s">
        <v>15</v>
      </c>
      <c r="C202" s="33" t="s">
        <v>6</v>
      </c>
      <c r="D202" s="33" t="s">
        <v>121</v>
      </c>
      <c r="E202" s="32">
        <v>0.13622502354473842</v>
      </c>
      <c r="F202" s="32">
        <v>7.6760572968019983E-2</v>
      </c>
      <c r="G202" s="32">
        <v>0.35591372996260329</v>
      </c>
      <c r="H202" s="32">
        <v>0.22724154670873867</v>
      </c>
      <c r="I202" s="32">
        <v>4.0336748408114062E-2</v>
      </c>
      <c r="J202" s="32">
        <f t="shared" si="11"/>
        <v>0.29974740195252403</v>
      </c>
      <c r="K202" s="32">
        <v>5.4507459469261825E-2</v>
      </c>
      <c r="L202" s="34">
        <v>0.10901491893852365</v>
      </c>
      <c r="M202" s="32">
        <f t="shared" si="12"/>
        <v>0.8364776215922145</v>
      </c>
      <c r="N202" s="36">
        <f t="shared" si="9"/>
        <v>0.99999999999999989</v>
      </c>
      <c r="O202" s="33" t="s">
        <v>134</v>
      </c>
    </row>
    <row r="203" spans="1:15">
      <c r="A203" s="33" t="s">
        <v>263</v>
      </c>
      <c r="B203" s="33" t="s">
        <v>15</v>
      </c>
      <c r="C203" s="33" t="s">
        <v>7</v>
      </c>
      <c r="D203" s="33" t="s">
        <v>121</v>
      </c>
      <c r="E203" s="32">
        <v>0.12044495914833034</v>
      </c>
      <c r="F203" s="32">
        <v>0.11820207430280799</v>
      </c>
      <c r="G203" s="32">
        <v>0.38222313413902265</v>
      </c>
      <c r="H203" s="32">
        <v>0.25022536471751228</v>
      </c>
      <c r="I203" s="32">
        <v>4.5110202863011137E-2</v>
      </c>
      <c r="J203" s="32">
        <f t="shared" si="11"/>
        <v>0.20423922397764593</v>
      </c>
      <c r="K203" s="32">
        <v>2.7931421609771818E-2</v>
      </c>
      <c r="L203" s="34">
        <v>5.5862843219543636E-2</v>
      </c>
      <c r="M203" s="32">
        <f t="shared" si="12"/>
        <v>0.91620573517068449</v>
      </c>
      <c r="N203" s="36">
        <f t="shared" si="9"/>
        <v>0.99999999999999978</v>
      </c>
      <c r="O203" s="33" t="s">
        <v>134</v>
      </c>
    </row>
    <row r="204" spans="1:15">
      <c r="A204" s="33" t="s">
        <v>263</v>
      </c>
      <c r="B204" s="33" t="s">
        <v>15</v>
      </c>
      <c r="C204" s="33" t="s">
        <v>8</v>
      </c>
      <c r="D204" s="33" t="s">
        <v>121</v>
      </c>
      <c r="E204" s="32">
        <v>0</v>
      </c>
      <c r="F204" s="32">
        <v>3.143381462148051E-2</v>
      </c>
      <c r="G204" s="32">
        <v>0.58517309737095247</v>
      </c>
      <c r="H204" s="32">
        <v>0.31230046535672668</v>
      </c>
      <c r="I204" s="32">
        <v>4.7622651948994794E-2</v>
      </c>
      <c r="J204" s="32">
        <f t="shared" si="11"/>
        <v>2.3469970701845533E-2</v>
      </c>
      <c r="K204" s="32">
        <v>7.8233235672818067E-3</v>
      </c>
      <c r="L204" s="34">
        <v>1.5646647134563613E-2</v>
      </c>
      <c r="M204" s="32">
        <f t="shared" si="12"/>
        <v>0.97653002929815458</v>
      </c>
      <c r="N204" s="36">
        <f t="shared" si="9"/>
        <v>0.99999999999999989</v>
      </c>
      <c r="O204" s="33" t="s">
        <v>134</v>
      </c>
    </row>
    <row r="205" spans="1:15">
      <c r="A205" s="33" t="s">
        <v>263</v>
      </c>
      <c r="B205" s="33" t="s">
        <v>15</v>
      </c>
      <c r="C205" s="33" t="s">
        <v>9</v>
      </c>
      <c r="D205" s="33" t="s">
        <v>121</v>
      </c>
      <c r="E205" s="32">
        <v>4.7924348560824108E-2</v>
      </c>
      <c r="F205" s="32">
        <v>0</v>
      </c>
      <c r="G205" s="32">
        <v>0.44278186901708683</v>
      </c>
      <c r="H205" s="32">
        <v>0.42682612318692559</v>
      </c>
      <c r="I205" s="32">
        <v>5.5866842226006706E-2</v>
      </c>
      <c r="J205" s="32">
        <f t="shared" si="11"/>
        <v>7.45251655699809E-2</v>
      </c>
      <c r="K205" s="32">
        <v>8.8669390030522242E-3</v>
      </c>
      <c r="L205" s="34">
        <v>1.7733878006104448E-2</v>
      </c>
      <c r="M205" s="32">
        <f t="shared" si="12"/>
        <v>0.97339918299084327</v>
      </c>
      <c r="N205" s="36">
        <f t="shared" si="9"/>
        <v>0.99999999999999978</v>
      </c>
      <c r="O205" s="33" t="s">
        <v>134</v>
      </c>
    </row>
    <row r="206" spans="1:15">
      <c r="A206" s="33" t="s">
        <v>264</v>
      </c>
      <c r="B206" s="33" t="s">
        <v>16</v>
      </c>
      <c r="C206" s="33" t="s">
        <v>272</v>
      </c>
      <c r="D206" s="33" t="s">
        <v>121</v>
      </c>
      <c r="E206" s="32">
        <v>0.72770924876912491</v>
      </c>
      <c r="F206" s="32">
        <v>0</v>
      </c>
      <c r="G206" s="32">
        <v>0</v>
      </c>
      <c r="H206" s="32">
        <v>0</v>
      </c>
      <c r="I206" s="32">
        <v>0</v>
      </c>
      <c r="J206" s="32">
        <f t="shared" si="11"/>
        <v>1</v>
      </c>
      <c r="K206" s="32">
        <v>9.0763583743625031E-2</v>
      </c>
      <c r="L206" s="34">
        <v>0.18152716748725006</v>
      </c>
      <c r="M206" s="32">
        <f t="shared" si="12"/>
        <v>0.72770924876912491</v>
      </c>
      <c r="N206" s="36">
        <f t="shared" si="9"/>
        <v>1</v>
      </c>
      <c r="O206" s="33" t="s">
        <v>134</v>
      </c>
    </row>
    <row r="207" spans="1:15">
      <c r="A207" s="33" t="s">
        <v>264</v>
      </c>
      <c r="B207" s="33" t="s">
        <v>16</v>
      </c>
      <c r="C207" s="33" t="s">
        <v>4</v>
      </c>
      <c r="D207" s="33" t="s">
        <v>121</v>
      </c>
      <c r="E207" s="32">
        <v>0.46347945884657432</v>
      </c>
      <c r="F207" s="32">
        <v>1.9880912181609568E-2</v>
      </c>
      <c r="G207" s="32">
        <v>0.11754913397320474</v>
      </c>
      <c r="H207" s="32">
        <v>7.2348679300762456E-2</v>
      </c>
      <c r="I207" s="32">
        <v>1.1815393219418257E-2</v>
      </c>
      <c r="J207" s="32">
        <f t="shared" si="11"/>
        <v>0.77840588132500499</v>
      </c>
      <c r="K207" s="32">
        <v>0.10497547415947689</v>
      </c>
      <c r="L207" s="34">
        <v>0.20995094831895378</v>
      </c>
      <c r="M207" s="32">
        <f t="shared" si="12"/>
        <v>0.68507357752156928</v>
      </c>
      <c r="N207" s="36">
        <f t="shared" si="9"/>
        <v>1</v>
      </c>
      <c r="O207" s="33" t="s">
        <v>134</v>
      </c>
    </row>
    <row r="208" spans="1:15">
      <c r="A208" s="33" t="s">
        <v>264</v>
      </c>
      <c r="B208" s="33" t="s">
        <v>16</v>
      </c>
      <c r="C208" s="33" t="s">
        <v>5</v>
      </c>
      <c r="D208" s="33" t="s">
        <v>121</v>
      </c>
      <c r="E208" s="32">
        <v>0.66061104356724887</v>
      </c>
      <c r="F208" s="32">
        <v>2.3324873035490124E-2</v>
      </c>
      <c r="G208" s="32">
        <v>0.13828167461896598</v>
      </c>
      <c r="H208" s="32">
        <v>8.9788912218792039E-2</v>
      </c>
      <c r="I208" s="32">
        <v>1.5923709657958578E-2</v>
      </c>
      <c r="J208" s="32">
        <f t="shared" si="11"/>
        <v>0.73268083046879329</v>
      </c>
      <c r="K208" s="32">
        <v>2.4023262300514794E-2</v>
      </c>
      <c r="L208" s="34">
        <v>4.8046524601029587E-2</v>
      </c>
      <c r="M208" s="32">
        <f t="shared" si="12"/>
        <v>0.92793021309845558</v>
      </c>
      <c r="N208" s="36">
        <f t="shared" si="9"/>
        <v>1</v>
      </c>
      <c r="O208" s="33" t="s">
        <v>134</v>
      </c>
    </row>
    <row r="209" spans="1:15">
      <c r="A209" s="33" t="s">
        <v>264</v>
      </c>
      <c r="B209" s="33" t="s">
        <v>16</v>
      </c>
      <c r="C209" s="33" t="s">
        <v>6</v>
      </c>
      <c r="D209" s="33" t="s">
        <v>121</v>
      </c>
      <c r="E209" s="32">
        <v>0.42808731236105374</v>
      </c>
      <c r="F209" s="32">
        <v>3.7263550673705591E-2</v>
      </c>
      <c r="G209" s="32">
        <v>0.17277892541858056</v>
      </c>
      <c r="H209" s="32">
        <v>0.11031479525928226</v>
      </c>
      <c r="I209" s="32">
        <v>1.9581543104745844E-2</v>
      </c>
      <c r="J209" s="32">
        <f t="shared" si="11"/>
        <v>0.66006118554368576</v>
      </c>
      <c r="K209" s="32">
        <v>7.7324624394210659E-2</v>
      </c>
      <c r="L209" s="34">
        <v>0.15464924878842132</v>
      </c>
      <c r="M209" s="32">
        <f t="shared" si="12"/>
        <v>0.76802612681736804</v>
      </c>
      <c r="N209" s="36">
        <f t="shared" si="9"/>
        <v>1</v>
      </c>
      <c r="O209" s="33" t="s">
        <v>134</v>
      </c>
    </row>
    <row r="210" spans="1:15">
      <c r="A210" s="33" t="s">
        <v>264</v>
      </c>
      <c r="B210" s="33" t="s">
        <v>16</v>
      </c>
      <c r="C210" s="33" t="s">
        <v>7</v>
      </c>
      <c r="D210" s="33" t="s">
        <v>121</v>
      </c>
      <c r="E210" s="32">
        <v>0.50541153522652515</v>
      </c>
      <c r="F210" s="32">
        <v>3.63467773681974E-2</v>
      </c>
      <c r="G210" s="32">
        <v>0.11753244808492906</v>
      </c>
      <c r="H210" s="32">
        <v>7.6943536540351215E-2</v>
      </c>
      <c r="I210" s="32">
        <v>1.3871249808152788E-2</v>
      </c>
      <c r="J210" s="32">
        <f t="shared" si="11"/>
        <v>0.75530598819836947</v>
      </c>
      <c r="K210" s="32">
        <v>8.3298150990614772E-2</v>
      </c>
      <c r="L210" s="34">
        <v>0.16659630198122954</v>
      </c>
      <c r="M210" s="32">
        <f t="shared" si="12"/>
        <v>0.75010554702815568</v>
      </c>
      <c r="N210" s="36">
        <f t="shared" si="9"/>
        <v>1</v>
      </c>
      <c r="O210" s="33" t="s">
        <v>134</v>
      </c>
    </row>
    <row r="211" spans="1:15">
      <c r="A211" s="33" t="s">
        <v>264</v>
      </c>
      <c r="B211" s="33" t="s">
        <v>16</v>
      </c>
      <c r="C211" s="33" t="s">
        <v>8</v>
      </c>
      <c r="D211" s="33" t="s">
        <v>121</v>
      </c>
      <c r="E211" s="32">
        <v>0.44727708900708874</v>
      </c>
      <c r="F211" s="32">
        <v>1.3668527688629879E-2</v>
      </c>
      <c r="G211" s="32">
        <v>0.25445383515719955</v>
      </c>
      <c r="H211" s="32">
        <v>0.13579922161223723</v>
      </c>
      <c r="I211" s="32">
        <v>2.0708003295470238E-2</v>
      </c>
      <c r="J211" s="32">
        <f t="shared" si="11"/>
        <v>0.57537041224646313</v>
      </c>
      <c r="K211" s="32">
        <v>4.2697774413124771E-2</v>
      </c>
      <c r="L211" s="34">
        <v>8.5395548826249543E-2</v>
      </c>
      <c r="M211" s="32">
        <f t="shared" si="12"/>
        <v>0.87190667676062572</v>
      </c>
      <c r="N211" s="36">
        <f t="shared" si="9"/>
        <v>0.99999999999999989</v>
      </c>
      <c r="O211" s="33" t="s">
        <v>134</v>
      </c>
    </row>
    <row r="212" spans="1:15">
      <c r="A212" s="33" t="s">
        <v>264</v>
      </c>
      <c r="B212" s="33" t="s">
        <v>16</v>
      </c>
      <c r="C212" s="33" t="s">
        <v>9</v>
      </c>
      <c r="D212" s="33" t="s">
        <v>121</v>
      </c>
      <c r="E212" s="32">
        <v>0.35604169605383934</v>
      </c>
      <c r="F212" s="32">
        <v>0</v>
      </c>
      <c r="G212" s="32">
        <v>0.21207258094298476</v>
      </c>
      <c r="H212" s="32">
        <v>0.204430497027977</v>
      </c>
      <c r="I212" s="32">
        <v>2.6757702266139001E-2</v>
      </c>
      <c r="J212" s="32">
        <f t="shared" si="11"/>
        <v>0.55673921976289931</v>
      </c>
      <c r="K212" s="32">
        <v>6.6899174569686609E-2</v>
      </c>
      <c r="L212" s="34">
        <v>0.13379834913937322</v>
      </c>
      <c r="M212" s="32">
        <f t="shared" si="12"/>
        <v>0.7993024762909402</v>
      </c>
      <c r="N212" s="36">
        <f t="shared" si="9"/>
        <v>1</v>
      </c>
      <c r="O212" s="33" t="s">
        <v>134</v>
      </c>
    </row>
    <row r="213" spans="1:15">
      <c r="A213" s="33" t="s">
        <v>265</v>
      </c>
      <c r="B213" s="33" t="s">
        <v>17</v>
      </c>
      <c r="C213" s="33" t="s">
        <v>272</v>
      </c>
      <c r="D213" s="33" t="s">
        <v>121</v>
      </c>
      <c r="E213" s="32">
        <v>0.18238052828994292</v>
      </c>
      <c r="F213" s="32">
        <v>1.9589677914931419E-2</v>
      </c>
      <c r="G213" s="32">
        <v>0.15736722933222416</v>
      </c>
      <c r="H213" s="32">
        <v>0.10600428044514247</v>
      </c>
      <c r="I213" s="32">
        <v>1.8091271151717856E-2</v>
      </c>
      <c r="J213" s="32">
        <f t="shared" si="11"/>
        <v>0.69894754115598401</v>
      </c>
      <c r="K213" s="32">
        <v>0.17218900428868042</v>
      </c>
      <c r="L213" s="34">
        <v>0.34437800857736084</v>
      </c>
      <c r="M213" s="32">
        <f t="shared" si="12"/>
        <v>0.48343298713395877</v>
      </c>
      <c r="N213" s="36">
        <f t="shared" si="9"/>
        <v>1</v>
      </c>
      <c r="O213" s="33" t="s">
        <v>134</v>
      </c>
    </row>
    <row r="214" spans="1:15">
      <c r="A214" s="33" t="s">
        <v>265</v>
      </c>
      <c r="B214" s="33" t="s">
        <v>17</v>
      </c>
      <c r="C214" s="33" t="s">
        <v>4</v>
      </c>
      <c r="D214" s="33" t="s">
        <v>121</v>
      </c>
      <c r="E214" s="32">
        <v>0.12647792883872036</v>
      </c>
      <c r="F214" s="32">
        <v>4.274574688827236E-2</v>
      </c>
      <c r="G214" s="32">
        <v>0.2527411962717811</v>
      </c>
      <c r="H214" s="32">
        <v>0.15555615883419707</v>
      </c>
      <c r="I214" s="32">
        <v>2.5404156676968558E-2</v>
      </c>
      <c r="J214" s="32">
        <f t="shared" si="11"/>
        <v>0.52355274132878082</v>
      </c>
      <c r="K214" s="32">
        <v>0.13235827083002019</v>
      </c>
      <c r="L214" s="34">
        <v>0.26471654166004038</v>
      </c>
      <c r="M214" s="32">
        <f t="shared" si="12"/>
        <v>0.6029251875099394</v>
      </c>
      <c r="N214" s="36">
        <f t="shared" si="9"/>
        <v>1</v>
      </c>
      <c r="O214" s="33" t="s">
        <v>134</v>
      </c>
    </row>
    <row r="215" spans="1:15">
      <c r="A215" s="33" t="s">
        <v>265</v>
      </c>
      <c r="B215" s="33" t="s">
        <v>17</v>
      </c>
      <c r="C215" s="33" t="s">
        <v>5</v>
      </c>
      <c r="D215" s="33" t="s">
        <v>121</v>
      </c>
      <c r="E215" s="32">
        <v>0.19161367744012645</v>
      </c>
      <c r="F215" s="32">
        <v>4.898116822194476E-2</v>
      </c>
      <c r="G215" s="32">
        <v>0.29038520193520428</v>
      </c>
      <c r="H215" s="32">
        <v>0.18855261536310738</v>
      </c>
      <c r="I215" s="32">
        <v>3.3439063110316573E-2</v>
      </c>
      <c r="J215" s="32">
        <f t="shared" si="11"/>
        <v>0.43864195136942707</v>
      </c>
      <c r="K215" s="32">
        <v>8.234275797643352E-2</v>
      </c>
      <c r="L215" s="34">
        <v>0.16468551595286704</v>
      </c>
      <c r="M215" s="32">
        <f t="shared" si="12"/>
        <v>0.7529717260706994</v>
      </c>
      <c r="N215" s="36">
        <f t="shared" ref="N215:N278" si="13">SUM(F215:I215)+SUM(K215:L215)+E215</f>
        <v>1</v>
      </c>
      <c r="O215" s="33" t="s">
        <v>134</v>
      </c>
    </row>
    <row r="216" spans="1:15">
      <c r="A216" s="33" t="s">
        <v>265</v>
      </c>
      <c r="B216" s="33" t="s">
        <v>17</v>
      </c>
      <c r="C216" s="33" t="s">
        <v>6</v>
      </c>
      <c r="D216" s="33" t="s">
        <v>121</v>
      </c>
      <c r="E216" s="32">
        <v>9.49942967158314E-2</v>
      </c>
      <c r="F216" s="32">
        <v>7.2655160140948888E-2</v>
      </c>
      <c r="G216" s="32">
        <v>0.33687827027514183</v>
      </c>
      <c r="H216" s="32">
        <v>0.21508790683048756</v>
      </c>
      <c r="I216" s="32">
        <v>3.8179403850693905E-2</v>
      </c>
      <c r="J216" s="32">
        <f t="shared" si="11"/>
        <v>0.33719925890272773</v>
      </c>
      <c r="K216" s="32">
        <v>8.0734987395632105E-2</v>
      </c>
      <c r="L216" s="34">
        <v>0.16146997479126421</v>
      </c>
      <c r="M216" s="32">
        <f t="shared" si="12"/>
        <v>0.75779503781310376</v>
      </c>
      <c r="N216" s="36">
        <f t="shared" si="13"/>
        <v>0.99999999999999989</v>
      </c>
      <c r="O216" s="33" t="s">
        <v>134</v>
      </c>
    </row>
    <row r="217" spans="1:15">
      <c r="A217" s="33" t="s">
        <v>265</v>
      </c>
      <c r="B217" s="33" t="s">
        <v>17</v>
      </c>
      <c r="C217" s="33" t="s">
        <v>7</v>
      </c>
      <c r="D217" s="33" t="s">
        <v>121</v>
      </c>
      <c r="E217" s="32">
        <v>0.14335369919073018</v>
      </c>
      <c r="F217" s="32">
        <v>9.6948041868245613E-2</v>
      </c>
      <c r="G217" s="32">
        <v>0.31349521258479079</v>
      </c>
      <c r="H217" s="32">
        <v>0.20523209324554231</v>
      </c>
      <c r="I217" s="32">
        <v>3.6998892461435971E-2</v>
      </c>
      <c r="J217" s="32">
        <f t="shared" si="11"/>
        <v>0.34732575983998526</v>
      </c>
      <c r="K217" s="32">
        <v>6.799068688308503E-2</v>
      </c>
      <c r="L217" s="34">
        <v>0.13598137376617006</v>
      </c>
      <c r="M217" s="32">
        <f t="shared" si="12"/>
        <v>0.7960279393507449</v>
      </c>
      <c r="N217" s="36">
        <f t="shared" si="13"/>
        <v>1</v>
      </c>
      <c r="O217" s="33" t="s">
        <v>134</v>
      </c>
    </row>
    <row r="218" spans="1:15">
      <c r="A218" s="33" t="s">
        <v>265</v>
      </c>
      <c r="B218" s="33" t="s">
        <v>17</v>
      </c>
      <c r="C218" s="33" t="s">
        <v>8</v>
      </c>
      <c r="D218" s="33" t="s">
        <v>121</v>
      </c>
      <c r="E218" s="32">
        <v>9.149749456786839E-2</v>
      </c>
      <c r="F218" s="32">
        <v>2.5350680360791657E-2</v>
      </c>
      <c r="G218" s="32">
        <v>0.47192923690044758</v>
      </c>
      <c r="H218" s="32">
        <v>0.25186345879811584</v>
      </c>
      <c r="I218" s="32">
        <v>3.8406621723448262E-2</v>
      </c>
      <c r="J218" s="32">
        <f t="shared" si="11"/>
        <v>0.21245000221719668</v>
      </c>
      <c r="K218" s="32">
        <v>4.0317502549776063E-2</v>
      </c>
      <c r="L218" s="34">
        <v>8.0635005099552126E-2</v>
      </c>
      <c r="M218" s="32">
        <f t="shared" si="12"/>
        <v>0.87904749235067181</v>
      </c>
      <c r="N218" s="36">
        <f t="shared" si="13"/>
        <v>0.99999999999999989</v>
      </c>
      <c r="O218" s="33" t="s">
        <v>134</v>
      </c>
    </row>
    <row r="219" spans="1:15">
      <c r="A219" s="33" t="s">
        <v>265</v>
      </c>
      <c r="B219" s="33" t="s">
        <v>17</v>
      </c>
      <c r="C219" s="33" t="s">
        <v>9</v>
      </c>
      <c r="D219" s="33" t="s">
        <v>121</v>
      </c>
      <c r="E219" s="32">
        <v>4.976806107378362E-2</v>
      </c>
      <c r="F219" s="32">
        <v>0</v>
      </c>
      <c r="G219" s="32">
        <v>0.42959217702267238</v>
      </c>
      <c r="H219" s="32">
        <v>0.41411172475750774</v>
      </c>
      <c r="I219" s="32">
        <v>5.4202667395864462E-2</v>
      </c>
      <c r="J219" s="32">
        <f t="shared" si="11"/>
        <v>0.10209343082395539</v>
      </c>
      <c r="K219" s="32">
        <v>1.7441789916723873E-2</v>
      </c>
      <c r="L219" s="34">
        <v>3.4883579833447746E-2</v>
      </c>
      <c r="M219" s="32">
        <f t="shared" si="12"/>
        <v>0.94767463024982834</v>
      </c>
      <c r="N219" s="36">
        <f t="shared" si="13"/>
        <v>0.99999999999999989</v>
      </c>
      <c r="O219" s="33" t="s">
        <v>134</v>
      </c>
    </row>
    <row r="220" spans="1:15">
      <c r="A220" s="33" t="s">
        <v>266</v>
      </c>
      <c r="B220" s="33" t="s">
        <v>18</v>
      </c>
      <c r="C220" s="33" t="s">
        <v>272</v>
      </c>
      <c r="D220" s="33" t="s">
        <v>121</v>
      </c>
      <c r="E220" s="32">
        <v>0.11593383041926673</v>
      </c>
      <c r="F220" s="32">
        <v>3.6414699129055331E-2</v>
      </c>
      <c r="G220" s="32">
        <v>0.29252549908123676</v>
      </c>
      <c r="H220" s="32">
        <v>0.1970483637129968</v>
      </c>
      <c r="I220" s="32">
        <v>3.3629353106915054E-2</v>
      </c>
      <c r="J220" s="32">
        <f t="shared" si="11"/>
        <v>0.44038208496979603</v>
      </c>
      <c r="K220" s="32">
        <v>0.10814941818350977</v>
      </c>
      <c r="L220" s="34">
        <v>0.21629883636701955</v>
      </c>
      <c r="M220" s="32">
        <f t="shared" si="12"/>
        <v>0.67555174544947061</v>
      </c>
      <c r="N220" s="36">
        <f t="shared" si="13"/>
        <v>1</v>
      </c>
      <c r="O220" s="33" t="s">
        <v>134</v>
      </c>
    </row>
    <row r="221" spans="1:15">
      <c r="A221" s="33" t="s">
        <v>266</v>
      </c>
      <c r="B221" s="33" t="s">
        <v>18</v>
      </c>
      <c r="C221" s="33" t="s">
        <v>4</v>
      </c>
      <c r="D221" s="33" t="s">
        <v>121</v>
      </c>
      <c r="E221" s="32">
        <v>4.4810219899315482E-2</v>
      </c>
      <c r="F221" s="32">
        <v>6.6418377982473492E-2</v>
      </c>
      <c r="G221" s="32">
        <v>0.39270948638698916</v>
      </c>
      <c r="H221" s="32">
        <v>0.24170329230546198</v>
      </c>
      <c r="I221" s="32">
        <v>3.947300031760121E-2</v>
      </c>
      <c r="J221" s="32">
        <f t="shared" si="11"/>
        <v>0.25969584300747417</v>
      </c>
      <c r="K221" s="32">
        <v>7.1628541036052915E-2</v>
      </c>
      <c r="L221" s="34">
        <v>0.14325708207210583</v>
      </c>
      <c r="M221" s="32">
        <f t="shared" si="12"/>
        <v>0.78511437689184127</v>
      </c>
      <c r="N221" s="36">
        <f t="shared" si="13"/>
        <v>1</v>
      </c>
      <c r="O221" s="33" t="s">
        <v>134</v>
      </c>
    </row>
    <row r="222" spans="1:15">
      <c r="A222" s="33" t="s">
        <v>266</v>
      </c>
      <c r="B222" s="33" t="s">
        <v>18</v>
      </c>
      <c r="C222" s="33" t="s">
        <v>5</v>
      </c>
      <c r="D222" s="33" t="s">
        <v>121</v>
      </c>
      <c r="E222" s="32">
        <v>5.2817015381428349E-2</v>
      </c>
      <c r="F222" s="32">
        <v>7.0401133475466962E-2</v>
      </c>
      <c r="G222" s="32">
        <v>0.4173736173075101</v>
      </c>
      <c r="H222" s="32">
        <v>0.27100860030895069</v>
      </c>
      <c r="I222" s="32">
        <v>4.8062307020869402E-2</v>
      </c>
      <c r="J222" s="32">
        <f t="shared" si="11"/>
        <v>0.19315434188720282</v>
      </c>
      <c r="K222" s="32">
        <v>4.6779108835258175E-2</v>
      </c>
      <c r="L222" s="34">
        <v>9.355821767051635E-2</v>
      </c>
      <c r="M222" s="32">
        <f t="shared" si="12"/>
        <v>0.85966267349422543</v>
      </c>
      <c r="N222" s="36">
        <f t="shared" si="13"/>
        <v>1</v>
      </c>
      <c r="O222" s="33" t="s">
        <v>134</v>
      </c>
    </row>
    <row r="223" spans="1:15">
      <c r="A223" s="33" t="s">
        <v>266</v>
      </c>
      <c r="B223" s="33" t="s">
        <v>18</v>
      </c>
      <c r="C223" s="33" t="s">
        <v>6</v>
      </c>
      <c r="D223" s="33" t="s">
        <v>121</v>
      </c>
      <c r="E223" s="32">
        <v>1.373054112440391E-2</v>
      </c>
      <c r="F223" s="32">
        <v>9.7871761086775089E-2</v>
      </c>
      <c r="G223" s="32">
        <v>0.45379942071192464</v>
      </c>
      <c r="H223" s="32">
        <v>0.28973898328941305</v>
      </c>
      <c r="I223" s="32">
        <v>5.1430421251037833E-2</v>
      </c>
      <c r="J223" s="32">
        <f t="shared" si="11"/>
        <v>0.10715941366084947</v>
      </c>
      <c r="K223" s="32">
        <v>3.1142957512148437E-2</v>
      </c>
      <c r="L223" s="34">
        <v>6.2285915024296874E-2</v>
      </c>
      <c r="M223" s="32">
        <f t="shared" si="12"/>
        <v>0.90657112746355473</v>
      </c>
      <c r="N223" s="36">
        <f t="shared" si="13"/>
        <v>0.99999999999999967</v>
      </c>
      <c r="O223" s="33" t="s">
        <v>134</v>
      </c>
    </row>
    <row r="224" spans="1:15">
      <c r="A224" s="33" t="s">
        <v>266</v>
      </c>
      <c r="B224" s="33" t="s">
        <v>18</v>
      </c>
      <c r="C224" s="33" t="s">
        <v>7</v>
      </c>
      <c r="D224" s="33" t="s">
        <v>121</v>
      </c>
      <c r="E224" s="32">
        <v>5.156800289924024E-2</v>
      </c>
      <c r="F224" s="32">
        <v>0.13247813875533757</v>
      </c>
      <c r="G224" s="32">
        <v>0.42838680876488255</v>
      </c>
      <c r="H224" s="32">
        <v>0.28044677542823837</v>
      </c>
      <c r="I224" s="32">
        <v>5.0558467348533219E-2</v>
      </c>
      <c r="J224" s="32">
        <f t="shared" si="11"/>
        <v>0.10812980970300834</v>
      </c>
      <c r="K224" s="32">
        <v>1.8853935601255995E-2</v>
      </c>
      <c r="L224" s="34">
        <v>3.770787120251199E-2</v>
      </c>
      <c r="M224" s="32">
        <f t="shared" si="12"/>
        <v>0.94343819319623201</v>
      </c>
      <c r="N224" s="36">
        <f t="shared" si="13"/>
        <v>0.99999999999999989</v>
      </c>
      <c r="O224" s="33" t="s">
        <v>134</v>
      </c>
    </row>
    <row r="225" spans="1:15">
      <c r="A225" s="33" t="s">
        <v>266</v>
      </c>
      <c r="B225" s="33" t="s">
        <v>18</v>
      </c>
      <c r="C225" s="33" t="s">
        <v>8</v>
      </c>
      <c r="D225" s="33" t="s">
        <v>121</v>
      </c>
      <c r="E225" s="32">
        <v>5.8321498372785677E-3</v>
      </c>
      <c r="F225" s="32">
        <v>3.0636611090747161E-2</v>
      </c>
      <c r="G225" s="32">
        <v>0.57033232589819882</v>
      </c>
      <c r="H225" s="32">
        <v>0.30438010835805951</v>
      </c>
      <c r="I225" s="32">
        <v>4.6414877877225584E-2</v>
      </c>
      <c r="J225" s="32">
        <f t="shared" si="11"/>
        <v>4.8236076775769021E-2</v>
      </c>
      <c r="K225" s="32">
        <v>1.4134642312830072E-2</v>
      </c>
      <c r="L225" s="34">
        <v>2.8269284625660144E-2</v>
      </c>
      <c r="M225" s="32">
        <f t="shared" si="12"/>
        <v>0.95759607306150973</v>
      </c>
      <c r="N225" s="36">
        <f t="shared" si="13"/>
        <v>0.99999999999999978</v>
      </c>
      <c r="O225" s="33" t="s">
        <v>134</v>
      </c>
    </row>
    <row r="226" spans="1:15">
      <c r="A226" s="33" t="s">
        <v>266</v>
      </c>
      <c r="B226" s="33" t="s">
        <v>18</v>
      </c>
      <c r="C226" s="33" t="s">
        <v>9</v>
      </c>
      <c r="D226" s="33" t="s">
        <v>121</v>
      </c>
      <c r="E226" s="32">
        <v>1.9930438285849978E-3</v>
      </c>
      <c r="F226" s="32">
        <v>0</v>
      </c>
      <c r="G226" s="32">
        <v>0.46392273233701842</v>
      </c>
      <c r="H226" s="32">
        <v>0.44720517066622256</v>
      </c>
      <c r="I226" s="32">
        <v>5.8534235265920484E-2</v>
      </c>
      <c r="J226" s="32">
        <f t="shared" si="11"/>
        <v>3.0337861730838522E-2</v>
      </c>
      <c r="K226" s="32">
        <v>9.4482726340844557E-3</v>
      </c>
      <c r="L226" s="34">
        <v>1.8896545268168911E-2</v>
      </c>
      <c r="M226" s="32">
        <f t="shared" si="12"/>
        <v>0.97165518209774659</v>
      </c>
      <c r="N226" s="36">
        <f t="shared" si="13"/>
        <v>0.99999999999999989</v>
      </c>
      <c r="O226" s="33" t="s">
        <v>134</v>
      </c>
    </row>
    <row r="227" spans="1:15">
      <c r="A227" s="33" t="s">
        <v>267</v>
      </c>
      <c r="B227" s="33" t="s">
        <v>19</v>
      </c>
      <c r="C227" s="33" t="s">
        <v>272</v>
      </c>
      <c r="D227" s="33" t="s">
        <v>121</v>
      </c>
      <c r="E227" s="32">
        <v>6.4586527088697027E-2</v>
      </c>
      <c r="F227" s="32">
        <v>3.7178831990974708E-2</v>
      </c>
      <c r="G227" s="32">
        <v>0.298663908903192</v>
      </c>
      <c r="H227" s="32">
        <v>0.20118326345683132</v>
      </c>
      <c r="I227" s="32">
        <v>3.4335037746598927E-2</v>
      </c>
      <c r="J227" s="32">
        <f t="shared" si="11"/>
        <v>0.42863895790240303</v>
      </c>
      <c r="K227" s="32">
        <v>0.12135081027123534</v>
      </c>
      <c r="L227" s="34">
        <v>0.24270162054247069</v>
      </c>
      <c r="M227" s="32">
        <f t="shared" si="12"/>
        <v>0.63594756918629392</v>
      </c>
      <c r="N227" s="36">
        <f t="shared" si="13"/>
        <v>1</v>
      </c>
      <c r="O227" s="33" t="s">
        <v>134</v>
      </c>
    </row>
    <row r="228" spans="1:15">
      <c r="A228" s="33" t="s">
        <v>267</v>
      </c>
      <c r="B228" s="33" t="s">
        <v>19</v>
      </c>
      <c r="C228" s="33" t="s">
        <v>4</v>
      </c>
      <c r="D228" s="33" t="s">
        <v>121</v>
      </c>
      <c r="E228" s="32">
        <v>6.7761534927085615E-2</v>
      </c>
      <c r="F228" s="32">
        <v>5.9245944919249921E-2</v>
      </c>
      <c r="G228" s="32">
        <v>0.35030130675413429</v>
      </c>
      <c r="H228" s="32">
        <v>0.21560207246418325</v>
      </c>
      <c r="I228" s="32">
        <v>3.521036305992372E-2</v>
      </c>
      <c r="J228" s="32">
        <f t="shared" si="11"/>
        <v>0.33964031280250873</v>
      </c>
      <c r="K228" s="32">
        <v>9.0626259291807745E-2</v>
      </c>
      <c r="L228" s="34">
        <v>0.18125251858361549</v>
      </c>
      <c r="M228" s="32">
        <f t="shared" si="12"/>
        <v>0.72812122212457675</v>
      </c>
      <c r="N228" s="36">
        <f t="shared" si="13"/>
        <v>1.0000000000000002</v>
      </c>
      <c r="O228" s="33" t="s">
        <v>134</v>
      </c>
    </row>
    <row r="229" spans="1:15">
      <c r="A229" s="33" t="s">
        <v>267</v>
      </c>
      <c r="B229" s="33" t="s">
        <v>19</v>
      </c>
      <c r="C229" s="33" t="s">
        <v>5</v>
      </c>
      <c r="D229" s="33" t="s">
        <v>121</v>
      </c>
      <c r="E229" s="32">
        <v>3.1929902408965927E-2</v>
      </c>
      <c r="F229" s="32">
        <v>6.8368190973018897E-2</v>
      </c>
      <c r="G229" s="32">
        <v>0.40532130331571031</v>
      </c>
      <c r="H229" s="32">
        <v>0.26318280440342007</v>
      </c>
      <c r="I229" s="32">
        <v>4.667443296423248E-2</v>
      </c>
      <c r="J229" s="32">
        <f t="shared" si="11"/>
        <v>0.21645326834361833</v>
      </c>
      <c r="K229" s="32">
        <v>6.1507788644884098E-2</v>
      </c>
      <c r="L229" s="34">
        <v>0.1230155772897682</v>
      </c>
      <c r="M229" s="32">
        <f t="shared" si="12"/>
        <v>0.81547663406534765</v>
      </c>
      <c r="N229" s="36">
        <f t="shared" si="13"/>
        <v>0.99999999999999978</v>
      </c>
      <c r="O229" s="33" t="s">
        <v>134</v>
      </c>
    </row>
    <row r="230" spans="1:15">
      <c r="A230" s="33" t="s">
        <v>267</v>
      </c>
      <c r="B230" s="33" t="s">
        <v>19</v>
      </c>
      <c r="C230" s="33" t="s">
        <v>6</v>
      </c>
      <c r="D230" s="33" t="s">
        <v>121</v>
      </c>
      <c r="E230" s="32">
        <v>2.5472929335261556E-2</v>
      </c>
      <c r="F230" s="32">
        <v>9.5669644183529273E-2</v>
      </c>
      <c r="G230" s="32">
        <v>0.44358892317988508</v>
      </c>
      <c r="H230" s="32">
        <v>0.28321984941927486</v>
      </c>
      <c r="I230" s="32">
        <v>5.0273235575411253E-2</v>
      </c>
      <c r="J230" s="32">
        <f t="shared" si="11"/>
        <v>0.12724834764189941</v>
      </c>
      <c r="K230" s="32">
        <v>3.392513943554596E-2</v>
      </c>
      <c r="L230" s="34">
        <v>6.7850278871091921E-2</v>
      </c>
      <c r="M230" s="32">
        <f t="shared" si="12"/>
        <v>0.89822458169336206</v>
      </c>
      <c r="N230" s="36">
        <f t="shared" si="13"/>
        <v>1</v>
      </c>
      <c r="O230" s="33" t="s">
        <v>134</v>
      </c>
    </row>
    <row r="231" spans="1:15">
      <c r="A231" s="33" t="s">
        <v>267</v>
      </c>
      <c r="B231" s="33" t="s">
        <v>19</v>
      </c>
      <c r="C231" s="33" t="s">
        <v>7</v>
      </c>
      <c r="D231" s="33" t="s">
        <v>121</v>
      </c>
      <c r="E231" s="32">
        <v>2.5193083099924948E-2</v>
      </c>
      <c r="F231" s="32">
        <v>0.1296086616430594</v>
      </c>
      <c r="G231" s="32">
        <v>0.41910794846006727</v>
      </c>
      <c r="H231" s="32">
        <v>0.27437229694549231</v>
      </c>
      <c r="I231" s="32">
        <v>4.946337070654002E-2</v>
      </c>
      <c r="J231" s="32">
        <f t="shared" si="11"/>
        <v>0.12744772224484102</v>
      </c>
      <c r="K231" s="32">
        <v>3.4084879714971983E-2</v>
      </c>
      <c r="L231" s="34">
        <v>6.8169759429943966E-2</v>
      </c>
      <c r="M231" s="32">
        <f t="shared" si="12"/>
        <v>0.89774536085508405</v>
      </c>
      <c r="N231" s="36">
        <f t="shared" si="13"/>
        <v>0.99999999999999989</v>
      </c>
      <c r="O231" s="33" t="s">
        <v>134</v>
      </c>
    </row>
    <row r="232" spans="1:15">
      <c r="A232" s="33" t="s">
        <v>267</v>
      </c>
      <c r="B232" s="33" t="s">
        <v>19</v>
      </c>
      <c r="C232" s="33" t="s">
        <v>8</v>
      </c>
      <c r="D232" s="33" t="s">
        <v>121</v>
      </c>
      <c r="E232" s="32">
        <v>6.7676071577726865E-3</v>
      </c>
      <c r="F232" s="32">
        <v>3.0795759895723522E-2</v>
      </c>
      <c r="G232" s="32">
        <v>0.57329504614937887</v>
      </c>
      <c r="H232" s="32">
        <v>0.30596127966843301</v>
      </c>
      <c r="I232" s="32">
        <v>4.6655990457380218E-2</v>
      </c>
      <c r="J232" s="32">
        <f t="shared" si="11"/>
        <v>4.3291923829084422E-2</v>
      </c>
      <c r="K232" s="32">
        <v>1.2174772223770497E-2</v>
      </c>
      <c r="L232" s="34">
        <v>2.4349544447540995E-2</v>
      </c>
      <c r="M232" s="32">
        <f t="shared" si="12"/>
        <v>0.96347568332868849</v>
      </c>
      <c r="N232" s="36">
        <f t="shared" si="13"/>
        <v>0.99999999999999978</v>
      </c>
      <c r="O232" s="33" t="s">
        <v>134</v>
      </c>
    </row>
    <row r="233" spans="1:15">
      <c r="A233" s="33" t="s">
        <v>267</v>
      </c>
      <c r="B233" s="33" t="s">
        <v>19</v>
      </c>
      <c r="C233" s="33" t="s">
        <v>9</v>
      </c>
      <c r="D233" s="33" t="s">
        <v>121</v>
      </c>
      <c r="E233" s="32">
        <v>1.6821667887637566E-2</v>
      </c>
      <c r="F233" s="32">
        <v>0</v>
      </c>
      <c r="G233" s="32">
        <v>0.4603829037455005</v>
      </c>
      <c r="H233" s="32">
        <v>0.44379290060688664</v>
      </c>
      <c r="I233" s="32">
        <v>5.8087606667806393E-2</v>
      </c>
      <c r="J233" s="32">
        <f t="shared" si="11"/>
        <v>3.7736588979806474E-2</v>
      </c>
      <c r="K233" s="32">
        <v>6.9716403640562724E-3</v>
      </c>
      <c r="L233" s="34">
        <v>1.3943280728112545E-2</v>
      </c>
      <c r="M233" s="32">
        <f t="shared" si="12"/>
        <v>0.97908507890783114</v>
      </c>
      <c r="N233" s="36">
        <f t="shared" si="13"/>
        <v>1</v>
      </c>
      <c r="O233" s="33" t="s">
        <v>134</v>
      </c>
    </row>
    <row r="234" spans="1:15">
      <c r="A234" s="33" t="s">
        <v>0</v>
      </c>
      <c r="B234" s="33" t="s">
        <v>20</v>
      </c>
      <c r="C234" s="33" t="s">
        <v>272</v>
      </c>
      <c r="D234" s="33" t="s">
        <v>121</v>
      </c>
      <c r="E234" s="32">
        <v>0.32549784438513651</v>
      </c>
      <c r="F234" s="32">
        <v>2.4429879592745143E-2</v>
      </c>
      <c r="G234" s="32">
        <v>0.19624939629558005</v>
      </c>
      <c r="H234" s="32">
        <v>0.13219573179488314</v>
      </c>
      <c r="I234" s="32">
        <v>2.256124770582877E-2</v>
      </c>
      <c r="J234" s="32">
        <f t="shared" si="11"/>
        <v>0.62456374461096287</v>
      </c>
      <c r="K234" s="32">
        <v>9.9688633408608771E-2</v>
      </c>
      <c r="L234" s="34">
        <v>0.19937726681721754</v>
      </c>
      <c r="M234" s="32">
        <f t="shared" si="12"/>
        <v>0.70093409977417376</v>
      </c>
      <c r="N234" s="36">
        <f t="shared" si="13"/>
        <v>0.99999999999999989</v>
      </c>
      <c r="O234" s="33" t="s">
        <v>134</v>
      </c>
    </row>
    <row r="235" spans="1:15">
      <c r="A235" s="33" t="s">
        <v>0</v>
      </c>
      <c r="B235" s="33" t="s">
        <v>20</v>
      </c>
      <c r="C235" s="33" t="s">
        <v>4</v>
      </c>
      <c r="D235" s="33" t="s">
        <v>121</v>
      </c>
      <c r="E235" s="32">
        <v>0.44680226413321744</v>
      </c>
      <c r="F235" s="32">
        <v>3.4895275416766312E-2</v>
      </c>
      <c r="G235" s="32">
        <v>0.20632400402591833</v>
      </c>
      <c r="H235" s="32">
        <v>0.12698748765535819</v>
      </c>
      <c r="I235" s="32">
        <v>2.0738555493966932E-2</v>
      </c>
      <c r="J235" s="32">
        <f t="shared" si="11"/>
        <v>0.61105467740799024</v>
      </c>
      <c r="K235" s="32">
        <v>5.4750804424924256E-2</v>
      </c>
      <c r="L235" s="34">
        <v>0.10950160884984851</v>
      </c>
      <c r="M235" s="32">
        <f t="shared" si="12"/>
        <v>0.8357475867252272</v>
      </c>
      <c r="N235" s="36">
        <f t="shared" si="13"/>
        <v>1</v>
      </c>
      <c r="O235" s="33" t="s">
        <v>134</v>
      </c>
    </row>
    <row r="236" spans="1:15">
      <c r="A236" s="33" t="s">
        <v>0</v>
      </c>
      <c r="B236" s="33" t="s">
        <v>20</v>
      </c>
      <c r="C236" s="33" t="s">
        <v>5</v>
      </c>
      <c r="D236" s="33" t="s">
        <v>121</v>
      </c>
      <c r="E236" s="32">
        <v>0.15919869404297837</v>
      </c>
      <c r="F236" s="32">
        <v>6.1952250704406152E-2</v>
      </c>
      <c r="G236" s="32">
        <v>0.3672843560942145</v>
      </c>
      <c r="H236" s="32">
        <v>0.23848469364830707</v>
      </c>
      <c r="I236" s="32">
        <v>4.2294320375206015E-2</v>
      </c>
      <c r="J236" s="32">
        <f t="shared" ref="J236:J254" si="14">1-SUM(F236:I236)</f>
        <v>0.28998437917786635</v>
      </c>
      <c r="K236" s="32">
        <v>4.3595228378295971E-2</v>
      </c>
      <c r="L236" s="34">
        <v>8.7190456756591941E-2</v>
      </c>
      <c r="M236" s="32">
        <f t="shared" si="12"/>
        <v>0.86921431486511214</v>
      </c>
      <c r="N236" s="36">
        <f t="shared" si="13"/>
        <v>1</v>
      </c>
      <c r="O236" s="33" t="s">
        <v>134</v>
      </c>
    </row>
    <row r="237" spans="1:15">
      <c r="A237" s="33" t="s">
        <v>0</v>
      </c>
      <c r="B237" s="33" t="s">
        <v>20</v>
      </c>
      <c r="C237" s="33" t="s">
        <v>6</v>
      </c>
      <c r="D237" s="33" t="s">
        <v>121</v>
      </c>
      <c r="E237" s="32">
        <v>0.24792593070833097</v>
      </c>
      <c r="F237" s="32">
        <v>7.5309518957252589E-2</v>
      </c>
      <c r="G237" s="32">
        <v>0.34918566599199452</v>
      </c>
      <c r="H237" s="32">
        <v>0.22294585498817168</v>
      </c>
      <c r="I237" s="32">
        <v>3.9574237156624392E-2</v>
      </c>
      <c r="J237" s="32">
        <f t="shared" si="14"/>
        <v>0.3129847229059568</v>
      </c>
      <c r="K237" s="32">
        <v>2.1686264065875236E-2</v>
      </c>
      <c r="L237" s="34">
        <v>4.3372528131750472E-2</v>
      </c>
      <c r="M237" s="32">
        <f t="shared" si="12"/>
        <v>0.93494120780237433</v>
      </c>
      <c r="N237" s="36">
        <f t="shared" si="13"/>
        <v>0.99999999999999978</v>
      </c>
      <c r="O237" s="33" t="s">
        <v>134</v>
      </c>
    </row>
    <row r="238" spans="1:15">
      <c r="A238" s="33" t="s">
        <v>0</v>
      </c>
      <c r="B238" s="33" t="s">
        <v>20</v>
      </c>
      <c r="C238" s="33" t="s">
        <v>7</v>
      </c>
      <c r="D238" s="33" t="s">
        <v>121</v>
      </c>
      <c r="E238" s="32">
        <v>0.19316824220848466</v>
      </c>
      <c r="F238" s="32">
        <v>0.11043903384177643</v>
      </c>
      <c r="G238" s="32">
        <v>0.35712024425350197</v>
      </c>
      <c r="H238" s="32">
        <v>0.23379156148575056</v>
      </c>
      <c r="I238" s="32">
        <v>4.2147544787030339E-2</v>
      </c>
      <c r="J238" s="32">
        <f t="shared" si="14"/>
        <v>0.25650161563194074</v>
      </c>
      <c r="K238" s="32">
        <v>2.1111124474485311E-2</v>
      </c>
      <c r="L238" s="34">
        <v>4.2222248948970621E-2</v>
      </c>
      <c r="M238" s="32">
        <f t="shared" si="12"/>
        <v>0.93666662657654409</v>
      </c>
      <c r="N238" s="36">
        <f t="shared" si="13"/>
        <v>0.99999999999999978</v>
      </c>
      <c r="O238" s="33" t="s">
        <v>134</v>
      </c>
    </row>
    <row r="239" spans="1:15">
      <c r="A239" s="33" t="s">
        <v>0</v>
      </c>
      <c r="B239" s="33" t="s">
        <v>20</v>
      </c>
      <c r="C239" s="33" t="s">
        <v>8</v>
      </c>
      <c r="D239" s="33" t="s">
        <v>121</v>
      </c>
      <c r="E239" s="32">
        <v>9.3462778752324033E-2</v>
      </c>
      <c r="F239" s="32">
        <v>2.8332369493079532E-2</v>
      </c>
      <c r="G239" s="32">
        <v>0.52743647602967114</v>
      </c>
      <c r="H239" s="32">
        <v>0.28148706365726861</v>
      </c>
      <c r="I239" s="32">
        <v>4.2923920863782689E-2</v>
      </c>
      <c r="J239" s="32">
        <f t="shared" si="14"/>
        <v>0.11982016995619804</v>
      </c>
      <c r="K239" s="32">
        <v>8.7857970679579688E-3</v>
      </c>
      <c r="L239" s="34">
        <v>1.7571594135915938E-2</v>
      </c>
      <c r="M239" s="32">
        <f t="shared" si="12"/>
        <v>0.97364260879612607</v>
      </c>
      <c r="N239" s="36">
        <f t="shared" si="13"/>
        <v>0.99999999999999989</v>
      </c>
      <c r="O239" s="33" t="s">
        <v>134</v>
      </c>
    </row>
    <row r="240" spans="1:15">
      <c r="A240" s="33" t="s">
        <v>0</v>
      </c>
      <c r="B240" s="33" t="s">
        <v>20</v>
      </c>
      <c r="C240" s="33" t="s">
        <v>9</v>
      </c>
      <c r="D240" s="33" t="s">
        <v>121</v>
      </c>
      <c r="E240" s="32">
        <v>0.11329760266531469</v>
      </c>
      <c r="F240" s="32">
        <v>0</v>
      </c>
      <c r="G240" s="32">
        <v>0.41965071209918242</v>
      </c>
      <c r="H240" s="32">
        <v>0.40452850279426089</v>
      </c>
      <c r="I240" s="32">
        <v>5.2948329105977167E-2</v>
      </c>
      <c r="J240" s="32">
        <f t="shared" si="14"/>
        <v>0.12287245600057961</v>
      </c>
      <c r="K240" s="32">
        <v>3.1916177784215732E-3</v>
      </c>
      <c r="L240" s="34">
        <v>6.3832355568431464E-3</v>
      </c>
      <c r="M240" s="32">
        <f t="shared" si="12"/>
        <v>0.99042514666473525</v>
      </c>
      <c r="N240" s="36">
        <f t="shared" si="13"/>
        <v>0.99999999999999978</v>
      </c>
      <c r="O240" s="33" t="s">
        <v>134</v>
      </c>
    </row>
    <row r="241" spans="1:19">
      <c r="A241" s="33" t="s">
        <v>1</v>
      </c>
      <c r="B241" s="33" t="s">
        <v>21</v>
      </c>
      <c r="C241" s="33" t="s">
        <v>272</v>
      </c>
      <c r="D241" s="33" t="s">
        <v>121</v>
      </c>
      <c r="E241" s="32">
        <v>0.55243829789711241</v>
      </c>
      <c r="F241" s="32">
        <v>1.5812845364103444E-2</v>
      </c>
      <c r="G241" s="32">
        <v>0.12702728822872411</v>
      </c>
      <c r="H241" s="32">
        <v>8.5566965515775861E-2</v>
      </c>
      <c r="I241" s="32">
        <v>1.4603327038068948E-2</v>
      </c>
      <c r="J241" s="32">
        <f t="shared" si="14"/>
        <v>0.75698957385332766</v>
      </c>
      <c r="K241" s="32">
        <v>6.8183758652071741E-2</v>
      </c>
      <c r="L241" s="34">
        <v>0.13636751730414348</v>
      </c>
      <c r="M241" s="32">
        <f t="shared" si="12"/>
        <v>0.79544872404378475</v>
      </c>
      <c r="N241" s="36">
        <f t="shared" si="13"/>
        <v>1</v>
      </c>
      <c r="O241" s="33" t="s">
        <v>134</v>
      </c>
    </row>
    <row r="242" spans="1:19">
      <c r="A242" s="33" t="s">
        <v>1</v>
      </c>
      <c r="B242" s="33" t="s">
        <v>21</v>
      </c>
      <c r="C242" s="33" t="s">
        <v>4</v>
      </c>
      <c r="D242" s="33" t="s">
        <v>121</v>
      </c>
      <c r="E242" s="32">
        <v>0.39353530186943442</v>
      </c>
      <c r="F242" s="32">
        <v>3.6967815334698478E-2</v>
      </c>
      <c r="G242" s="32">
        <v>0.21857823412624461</v>
      </c>
      <c r="H242" s="32">
        <v>0.13452967306872204</v>
      </c>
      <c r="I242" s="32">
        <v>2.1970283388020075E-2</v>
      </c>
      <c r="J242" s="32">
        <f t="shared" si="14"/>
        <v>0.58795399408231486</v>
      </c>
      <c r="K242" s="32">
        <v>6.4806230737626799E-2</v>
      </c>
      <c r="L242" s="34">
        <v>0.1296124614752536</v>
      </c>
      <c r="M242" s="32">
        <f t="shared" si="12"/>
        <v>0.80558130778711967</v>
      </c>
      <c r="N242" s="36">
        <f t="shared" si="13"/>
        <v>1</v>
      </c>
      <c r="O242" s="33" t="s">
        <v>134</v>
      </c>
    </row>
    <row r="243" spans="1:19">
      <c r="A243" s="33" t="s">
        <v>1</v>
      </c>
      <c r="B243" s="33" t="s">
        <v>21</v>
      </c>
      <c r="C243" s="33" t="s">
        <v>5</v>
      </c>
      <c r="D243" s="33" t="s">
        <v>121</v>
      </c>
      <c r="E243" s="32">
        <v>0.40537852143948278</v>
      </c>
      <c r="F243" s="32">
        <v>3.6850675074012934E-2</v>
      </c>
      <c r="G243" s="32">
        <v>0.21846948758607976</v>
      </c>
      <c r="H243" s="32">
        <v>0.14185637899890277</v>
      </c>
      <c r="I243" s="32">
        <v>2.5157669655286197E-2</v>
      </c>
      <c r="J243" s="32">
        <f t="shared" si="14"/>
        <v>0.57766578868571827</v>
      </c>
      <c r="K243" s="32">
        <v>5.7429089082078527E-2</v>
      </c>
      <c r="L243" s="34">
        <v>0.11485817816415705</v>
      </c>
      <c r="M243" s="32">
        <f t="shared" si="12"/>
        <v>0.82771273275376445</v>
      </c>
      <c r="N243" s="36">
        <f t="shared" si="13"/>
        <v>1</v>
      </c>
      <c r="O243" s="33" t="s">
        <v>134</v>
      </c>
    </row>
    <row r="244" spans="1:19">
      <c r="A244" s="33" t="s">
        <v>1</v>
      </c>
      <c r="B244" s="33" t="s">
        <v>21</v>
      </c>
      <c r="C244" s="33" t="s">
        <v>6</v>
      </c>
      <c r="D244" s="33" t="s">
        <v>121</v>
      </c>
      <c r="E244" s="32">
        <v>0.38229251589760316</v>
      </c>
      <c r="F244" s="32">
        <v>5.7135344152148188E-2</v>
      </c>
      <c r="G244" s="32">
        <v>0.26491794763387388</v>
      </c>
      <c r="H244" s="32">
        <v>0.16914313526918881</v>
      </c>
      <c r="I244" s="32">
        <v>3.0023929123566842E-2</v>
      </c>
      <c r="J244" s="32">
        <f t="shared" si="14"/>
        <v>0.47877964382122229</v>
      </c>
      <c r="K244" s="32">
        <v>3.2162375974539678E-2</v>
      </c>
      <c r="L244" s="34">
        <v>6.4324751949079356E-2</v>
      </c>
      <c r="M244" s="32">
        <f t="shared" si="12"/>
        <v>0.90351287207638098</v>
      </c>
      <c r="N244" s="36">
        <f t="shared" si="13"/>
        <v>0.99999999999999989</v>
      </c>
      <c r="O244" s="33" t="s">
        <v>134</v>
      </c>
    </row>
    <row r="245" spans="1:19">
      <c r="A245" s="33" t="s">
        <v>1</v>
      </c>
      <c r="B245" s="33" t="s">
        <v>21</v>
      </c>
      <c r="C245" s="33" t="s">
        <v>7</v>
      </c>
      <c r="D245" s="33" t="s">
        <v>121</v>
      </c>
      <c r="E245" s="32">
        <v>0.30707932395824461</v>
      </c>
      <c r="F245" s="32">
        <v>8.5678152267189861E-2</v>
      </c>
      <c r="G245" s="32">
        <v>0.27705242974765426</v>
      </c>
      <c r="H245" s="32">
        <v>0.18137454038630893</v>
      </c>
      <c r="I245" s="32">
        <v>3.2697893437975627E-2</v>
      </c>
      <c r="J245" s="32">
        <f t="shared" si="14"/>
        <v>0.42319698416087137</v>
      </c>
      <c r="K245" s="32">
        <v>3.8705886734208897E-2</v>
      </c>
      <c r="L245" s="34">
        <v>7.7411773468417794E-2</v>
      </c>
      <c r="M245" s="32">
        <f t="shared" si="12"/>
        <v>0.8838823397973733</v>
      </c>
      <c r="N245" s="36">
        <f t="shared" si="13"/>
        <v>1</v>
      </c>
      <c r="O245" s="33" t="s">
        <v>134</v>
      </c>
    </row>
    <row r="246" spans="1:19">
      <c r="A246" s="33" t="s">
        <v>1</v>
      </c>
      <c r="B246" s="33" t="s">
        <v>21</v>
      </c>
      <c r="C246" s="33" t="s">
        <v>8</v>
      </c>
      <c r="D246" s="33" t="s">
        <v>121</v>
      </c>
      <c r="E246" s="32">
        <v>0.30734300573390128</v>
      </c>
      <c r="F246" s="32">
        <v>2.0914079162010133E-2</v>
      </c>
      <c r="G246" s="32">
        <v>0.38933729899684522</v>
      </c>
      <c r="H246" s="32">
        <v>0.20778504720008931</v>
      </c>
      <c r="I246" s="32">
        <v>3.1685111233223373E-2</v>
      </c>
      <c r="J246" s="32">
        <f t="shared" si="14"/>
        <v>0.35027846340783197</v>
      </c>
      <c r="K246" s="32">
        <v>1.4311819224643529E-2</v>
      </c>
      <c r="L246" s="34">
        <v>2.8623638449287059E-2</v>
      </c>
      <c r="M246" s="32">
        <f t="shared" si="12"/>
        <v>0.95706454232606941</v>
      </c>
      <c r="N246" s="36">
        <f t="shared" si="13"/>
        <v>0.99999999999999989</v>
      </c>
      <c r="O246" s="33" t="s">
        <v>134</v>
      </c>
    </row>
    <row r="247" spans="1:19">
      <c r="A247" s="33" t="s">
        <v>1</v>
      </c>
      <c r="B247" s="33" t="s">
        <v>21</v>
      </c>
      <c r="C247" s="33" t="s">
        <v>9</v>
      </c>
      <c r="D247" s="33" t="s">
        <v>121</v>
      </c>
      <c r="E247" s="32">
        <v>0.19573193013228093</v>
      </c>
      <c r="F247" s="32">
        <v>0</v>
      </c>
      <c r="G247" s="32">
        <v>0.37085851097570455</v>
      </c>
      <c r="H247" s="32">
        <v>0.35749453978777851</v>
      </c>
      <c r="I247" s="32">
        <v>4.6792100965751003E-2</v>
      </c>
      <c r="J247" s="32">
        <f t="shared" si="14"/>
        <v>0.22485484827076596</v>
      </c>
      <c r="K247" s="32">
        <v>9.7076393794949672E-3</v>
      </c>
      <c r="L247" s="34">
        <v>1.9415278758989934E-2</v>
      </c>
      <c r="M247" s="32">
        <f t="shared" si="12"/>
        <v>0.97087708186151511</v>
      </c>
      <c r="N247" s="36">
        <f t="shared" si="13"/>
        <v>0.99999999999999989</v>
      </c>
      <c r="O247" s="33" t="s">
        <v>134</v>
      </c>
    </row>
    <row r="248" spans="1:19">
      <c r="A248" s="33" t="s">
        <v>2</v>
      </c>
      <c r="B248" s="33" t="s">
        <v>22</v>
      </c>
      <c r="C248" s="33" t="s">
        <v>272</v>
      </c>
      <c r="D248" s="33" t="s">
        <v>121</v>
      </c>
      <c r="E248" s="32">
        <v>0.2365704958955403</v>
      </c>
      <c r="F248" s="32">
        <v>0</v>
      </c>
      <c r="G248" s="32">
        <v>0</v>
      </c>
      <c r="H248" s="32">
        <v>0</v>
      </c>
      <c r="I248" s="32">
        <v>0</v>
      </c>
      <c r="J248" s="32">
        <f t="shared" si="14"/>
        <v>1</v>
      </c>
      <c r="K248" s="32">
        <v>0.2544765013681532</v>
      </c>
      <c r="L248" s="34">
        <v>0.50895300273630639</v>
      </c>
      <c r="M248" s="32">
        <f t="shared" si="12"/>
        <v>0.23657049589554036</v>
      </c>
      <c r="N248" s="36">
        <f t="shared" si="13"/>
        <v>1</v>
      </c>
      <c r="O248" s="33" t="s">
        <v>134</v>
      </c>
    </row>
    <row r="249" spans="1:19">
      <c r="A249" s="33" t="s">
        <v>2</v>
      </c>
      <c r="B249" s="33" t="s">
        <v>22</v>
      </c>
      <c r="C249" s="33" t="s">
        <v>4</v>
      </c>
      <c r="D249" s="33" t="s">
        <v>121</v>
      </c>
      <c r="E249" s="32">
        <v>0.66665269335569066</v>
      </c>
      <c r="F249" s="32">
        <v>0</v>
      </c>
      <c r="G249" s="32">
        <v>0</v>
      </c>
      <c r="H249" s="32">
        <v>0</v>
      </c>
      <c r="I249" s="32">
        <v>0</v>
      </c>
      <c r="J249" s="32">
        <f t="shared" si="14"/>
        <v>1</v>
      </c>
      <c r="K249" s="32">
        <v>0.11111576888143647</v>
      </c>
      <c r="L249" s="34">
        <v>0.22223153776287294</v>
      </c>
      <c r="M249" s="32">
        <f t="shared" si="12"/>
        <v>0.66665269335569066</v>
      </c>
      <c r="N249" s="36">
        <f t="shared" si="13"/>
        <v>1</v>
      </c>
      <c r="O249" s="33" t="s">
        <v>134</v>
      </c>
    </row>
    <row r="250" spans="1:19">
      <c r="A250" s="33" t="s">
        <v>2</v>
      </c>
      <c r="B250" s="33" t="s">
        <v>22</v>
      </c>
      <c r="C250" s="33" t="s">
        <v>5</v>
      </c>
      <c r="D250" s="33" t="s">
        <v>121</v>
      </c>
      <c r="E250" s="32">
        <v>0</v>
      </c>
      <c r="F250" s="32">
        <v>0</v>
      </c>
      <c r="G250" s="32">
        <v>0</v>
      </c>
      <c r="H250" s="32">
        <v>0</v>
      </c>
      <c r="I250" s="32">
        <v>0</v>
      </c>
      <c r="J250" s="32">
        <f t="shared" si="14"/>
        <v>1</v>
      </c>
      <c r="K250" s="32">
        <v>0.33333333333333331</v>
      </c>
      <c r="L250" s="34">
        <v>0.66666666666666663</v>
      </c>
      <c r="M250" s="32">
        <f t="shared" si="12"/>
        <v>0</v>
      </c>
      <c r="N250" s="36">
        <f t="shared" si="13"/>
        <v>1</v>
      </c>
      <c r="O250" s="33" t="s">
        <v>134</v>
      </c>
    </row>
    <row r="251" spans="1:19">
      <c r="A251" s="33" t="s">
        <v>2</v>
      </c>
      <c r="B251" s="33" t="s">
        <v>22</v>
      </c>
      <c r="C251" s="33" t="s">
        <v>6</v>
      </c>
      <c r="D251" s="33" t="s">
        <v>121</v>
      </c>
      <c r="E251" s="32">
        <v>0.41036364714955209</v>
      </c>
      <c r="F251" s="32">
        <v>0</v>
      </c>
      <c r="G251" s="32">
        <v>0</v>
      </c>
      <c r="H251" s="32">
        <v>0</v>
      </c>
      <c r="I251" s="32">
        <v>0</v>
      </c>
      <c r="J251" s="32">
        <f t="shared" si="14"/>
        <v>1</v>
      </c>
      <c r="K251" s="32">
        <v>0.1965454509501493</v>
      </c>
      <c r="L251" s="34">
        <v>0.39309090190029861</v>
      </c>
      <c r="M251" s="32">
        <f t="shared" si="12"/>
        <v>0.41036364714955209</v>
      </c>
      <c r="N251" s="36">
        <f t="shared" si="13"/>
        <v>1</v>
      </c>
      <c r="O251" s="33" t="s">
        <v>134</v>
      </c>
    </row>
    <row r="252" spans="1:19">
      <c r="A252" s="33" t="s">
        <v>2</v>
      </c>
      <c r="B252" s="33" t="s">
        <v>22</v>
      </c>
      <c r="C252" s="33" t="s">
        <v>7</v>
      </c>
      <c r="D252" s="33" t="s">
        <v>121</v>
      </c>
      <c r="E252" s="32">
        <v>0.81660093636845865</v>
      </c>
      <c r="F252" s="32">
        <v>0</v>
      </c>
      <c r="G252" s="32">
        <v>0</v>
      </c>
      <c r="H252" s="32">
        <v>0</v>
      </c>
      <c r="I252" s="32">
        <v>0</v>
      </c>
      <c r="J252" s="32">
        <f t="shared" si="14"/>
        <v>1</v>
      </c>
      <c r="K252" s="32">
        <v>6.1133021210513776E-2</v>
      </c>
      <c r="L252" s="34">
        <v>0.12226604242102755</v>
      </c>
      <c r="M252" s="32">
        <f t="shared" si="12"/>
        <v>0.81660093636845865</v>
      </c>
      <c r="N252" s="36">
        <f t="shared" si="13"/>
        <v>1</v>
      </c>
      <c r="O252" s="33" t="s">
        <v>134</v>
      </c>
    </row>
    <row r="253" spans="1:19">
      <c r="A253" s="33" t="s">
        <v>2</v>
      </c>
      <c r="B253" s="33" t="s">
        <v>22</v>
      </c>
      <c r="C253" s="33" t="s">
        <v>8</v>
      </c>
      <c r="D253" s="33" t="s">
        <v>121</v>
      </c>
      <c r="E253" s="32">
        <v>0.42870485678704856</v>
      </c>
      <c r="F253" s="32">
        <v>6.1301198750191794E-3</v>
      </c>
      <c r="G253" s="32">
        <v>0.11411854646711839</v>
      </c>
      <c r="H253" s="32">
        <v>6.0903816883642367E-2</v>
      </c>
      <c r="I253" s="32">
        <v>9.2872140632323935E-3</v>
      </c>
      <c r="J253" s="32">
        <f t="shared" si="14"/>
        <v>0.80956030271098767</v>
      </c>
      <c r="K253" s="32">
        <v>0.12695181530797969</v>
      </c>
      <c r="L253" s="34">
        <v>0.25390363061595939</v>
      </c>
      <c r="M253" s="32">
        <f t="shared" si="12"/>
        <v>0.61914455407606095</v>
      </c>
      <c r="N253" s="36">
        <f t="shared" si="13"/>
        <v>1</v>
      </c>
      <c r="O253" s="33" t="s">
        <v>134</v>
      </c>
    </row>
    <row r="254" spans="1:19">
      <c r="A254" s="33" t="s">
        <v>2</v>
      </c>
      <c r="B254" s="33" t="s">
        <v>22</v>
      </c>
      <c r="C254" s="33" t="s">
        <v>9</v>
      </c>
      <c r="D254" s="33" t="s">
        <v>121</v>
      </c>
      <c r="E254" s="32">
        <v>1</v>
      </c>
      <c r="F254" s="32">
        <v>0</v>
      </c>
      <c r="G254" s="32">
        <v>0</v>
      </c>
      <c r="H254" s="32">
        <v>0</v>
      </c>
      <c r="I254" s="32">
        <v>0</v>
      </c>
      <c r="J254" s="32">
        <f t="shared" si="14"/>
        <v>1</v>
      </c>
      <c r="K254" s="32">
        <v>0</v>
      </c>
      <c r="L254" s="34">
        <v>0</v>
      </c>
      <c r="M254" s="32">
        <f t="shared" si="12"/>
        <v>1</v>
      </c>
      <c r="N254" s="36">
        <f t="shared" si="13"/>
        <v>1</v>
      </c>
      <c r="O254" s="33" t="s">
        <v>134</v>
      </c>
    </row>
    <row r="255" spans="1:19">
      <c r="A255" s="33" t="s">
        <v>268</v>
      </c>
      <c r="B255" s="33" t="s">
        <v>11</v>
      </c>
      <c r="C255" s="33" t="s">
        <v>272</v>
      </c>
      <c r="D255" s="33" t="s">
        <v>122</v>
      </c>
      <c r="E255" s="32">
        <v>1</v>
      </c>
      <c r="F255" s="32">
        <v>0</v>
      </c>
      <c r="G255" s="32">
        <v>0</v>
      </c>
      <c r="H255" s="32">
        <v>0</v>
      </c>
      <c r="I255" s="32">
        <v>0</v>
      </c>
      <c r="J255" s="32">
        <v>1</v>
      </c>
      <c r="K255" s="32">
        <v>0</v>
      </c>
      <c r="L255" s="34">
        <v>0</v>
      </c>
      <c r="M255" s="32">
        <f t="shared" si="12"/>
        <v>1</v>
      </c>
      <c r="N255" s="36">
        <f>SUM(F255:I255)+SUM(K255:L255)+E255</f>
        <v>1</v>
      </c>
      <c r="O255" s="33" t="s">
        <v>134</v>
      </c>
      <c r="Q255" s="34">
        <v>0</v>
      </c>
      <c r="R255" s="36">
        <f>1-Q255</f>
        <v>1</v>
      </c>
      <c r="S255" s="36"/>
    </row>
    <row r="256" spans="1:19">
      <c r="A256" s="33" t="s">
        <v>268</v>
      </c>
      <c r="B256" s="33" t="s">
        <v>11</v>
      </c>
      <c r="C256" s="33" t="s">
        <v>4</v>
      </c>
      <c r="D256" s="33" t="s">
        <v>122</v>
      </c>
      <c r="E256" s="32">
        <v>1</v>
      </c>
      <c r="F256" s="32">
        <v>0</v>
      </c>
      <c r="G256" s="32">
        <v>0</v>
      </c>
      <c r="H256" s="32">
        <v>0</v>
      </c>
      <c r="I256" s="32">
        <v>0</v>
      </c>
      <c r="J256" s="32">
        <v>1</v>
      </c>
      <c r="K256" s="32">
        <v>0</v>
      </c>
      <c r="L256" s="34">
        <v>0</v>
      </c>
      <c r="M256" s="32">
        <f t="shared" si="12"/>
        <v>1</v>
      </c>
      <c r="N256" s="36">
        <f t="shared" si="13"/>
        <v>1</v>
      </c>
      <c r="O256" s="33" t="s">
        <v>134</v>
      </c>
      <c r="Q256" s="34">
        <v>0</v>
      </c>
      <c r="R256" s="36">
        <f t="shared" ref="R256:R319" si="15">1-Q256</f>
        <v>1</v>
      </c>
      <c r="S256" s="36"/>
    </row>
    <row r="257" spans="1:19">
      <c r="A257" s="33" t="s">
        <v>268</v>
      </c>
      <c r="B257" s="33" t="s">
        <v>11</v>
      </c>
      <c r="C257" s="33" t="s">
        <v>5</v>
      </c>
      <c r="D257" s="33" t="s">
        <v>122</v>
      </c>
      <c r="E257" s="32">
        <v>1</v>
      </c>
      <c r="F257" s="32">
        <v>0</v>
      </c>
      <c r="G257" s="32">
        <v>0</v>
      </c>
      <c r="H257" s="32">
        <v>0</v>
      </c>
      <c r="I257" s="32">
        <v>0</v>
      </c>
      <c r="J257" s="32">
        <v>1</v>
      </c>
      <c r="K257" s="32">
        <v>0</v>
      </c>
      <c r="L257" s="34">
        <v>0</v>
      </c>
      <c r="M257" s="32">
        <f t="shared" si="12"/>
        <v>1</v>
      </c>
      <c r="N257" s="36">
        <f t="shared" si="13"/>
        <v>1</v>
      </c>
      <c r="O257" s="33" t="s">
        <v>134</v>
      </c>
      <c r="Q257" s="34">
        <v>0</v>
      </c>
      <c r="R257" s="36">
        <f t="shared" si="15"/>
        <v>1</v>
      </c>
      <c r="S257" s="36"/>
    </row>
    <row r="258" spans="1:19">
      <c r="A258" s="33" t="s">
        <v>268</v>
      </c>
      <c r="B258" s="33" t="s">
        <v>11</v>
      </c>
      <c r="C258" s="33" t="s">
        <v>6</v>
      </c>
      <c r="D258" s="33" t="s">
        <v>122</v>
      </c>
      <c r="E258" s="32">
        <v>0.65703195807227022</v>
      </c>
      <c r="F258" s="32">
        <v>2.2181128983329156E-2</v>
      </c>
      <c r="G258" s="32">
        <v>0.1028466574178299</v>
      </c>
      <c r="H258" s="32">
        <v>6.5664883194888515E-2</v>
      </c>
      <c r="I258" s="32">
        <v>1.1655913766840059E-2</v>
      </c>
      <c r="J258" s="32">
        <v>0.79765141663711236</v>
      </c>
      <c r="K258" s="32">
        <v>4.6873152854947392E-2</v>
      </c>
      <c r="L258" s="34">
        <v>9.3746305709894784E-2</v>
      </c>
      <c r="M258" s="32">
        <f t="shared" si="12"/>
        <v>0.85938054143515785</v>
      </c>
      <c r="N258" s="36">
        <f t="shared" si="13"/>
        <v>1</v>
      </c>
      <c r="O258" s="33" t="s">
        <v>134</v>
      </c>
      <c r="Q258" s="34">
        <v>0</v>
      </c>
      <c r="R258" s="36">
        <f t="shared" si="15"/>
        <v>1</v>
      </c>
      <c r="S258" s="36"/>
    </row>
    <row r="259" spans="1:19">
      <c r="A259" s="33" t="s">
        <v>268</v>
      </c>
      <c r="B259" s="33" t="s">
        <v>11</v>
      </c>
      <c r="C259" s="33" t="s">
        <v>7</v>
      </c>
      <c r="D259" s="33" t="s">
        <v>122</v>
      </c>
      <c r="E259" s="32">
        <v>1</v>
      </c>
      <c r="F259" s="32">
        <v>0</v>
      </c>
      <c r="G259" s="32">
        <v>0</v>
      </c>
      <c r="H259" s="32">
        <v>0</v>
      </c>
      <c r="I259" s="32">
        <v>0</v>
      </c>
      <c r="J259" s="32">
        <v>1</v>
      </c>
      <c r="K259" s="32">
        <v>0</v>
      </c>
      <c r="L259" s="34">
        <v>0</v>
      </c>
      <c r="M259" s="32">
        <f t="shared" si="12"/>
        <v>1</v>
      </c>
      <c r="N259" s="36">
        <f t="shared" si="13"/>
        <v>1</v>
      </c>
      <c r="O259" s="33" t="s">
        <v>134</v>
      </c>
      <c r="Q259" s="34">
        <v>0</v>
      </c>
      <c r="R259" s="36">
        <f t="shared" si="15"/>
        <v>1</v>
      </c>
      <c r="S259" s="36"/>
    </row>
    <row r="260" spans="1:19">
      <c r="A260" s="33" t="s">
        <v>268</v>
      </c>
      <c r="B260" s="33" t="s">
        <v>11</v>
      </c>
      <c r="C260" s="33" t="s">
        <v>8</v>
      </c>
      <c r="D260" s="33" t="s">
        <v>122</v>
      </c>
      <c r="E260" s="32">
        <v>0.73543201607501674</v>
      </c>
      <c r="F260" s="32">
        <v>8.5162572700952736E-3</v>
      </c>
      <c r="G260" s="32">
        <v>0.15853897163801575</v>
      </c>
      <c r="H260" s="32">
        <v>8.4610510705591682E-2</v>
      </c>
      <c r="I260" s="32">
        <v>1.2902244311280533E-2</v>
      </c>
      <c r="J260" s="32">
        <v>0.73543201607501674</v>
      </c>
      <c r="K260" s="32">
        <v>0</v>
      </c>
      <c r="L260" s="34">
        <v>0</v>
      </c>
      <c r="M260" s="32">
        <f t="shared" ref="M260:M323" si="16">1-SUM(K260:L260)</f>
        <v>1</v>
      </c>
      <c r="N260" s="36">
        <f t="shared" si="13"/>
        <v>1</v>
      </c>
      <c r="O260" s="33" t="s">
        <v>134</v>
      </c>
      <c r="Q260" s="34">
        <v>0</v>
      </c>
      <c r="R260" s="36">
        <f t="shared" si="15"/>
        <v>1</v>
      </c>
      <c r="S260" s="36"/>
    </row>
    <row r="261" spans="1:19">
      <c r="A261" s="33" t="s">
        <v>268</v>
      </c>
      <c r="B261" s="33" t="s">
        <v>11</v>
      </c>
      <c r="C261" s="33" t="s">
        <v>9</v>
      </c>
      <c r="D261" s="33" t="s">
        <v>122</v>
      </c>
      <c r="E261" s="32">
        <v>0.5</v>
      </c>
      <c r="F261" s="32">
        <v>0</v>
      </c>
      <c r="G261" s="32">
        <v>0</v>
      </c>
      <c r="H261" s="32">
        <v>0</v>
      </c>
      <c r="I261" s="32">
        <v>0</v>
      </c>
      <c r="J261" s="32">
        <v>1</v>
      </c>
      <c r="K261" s="32">
        <v>0</v>
      </c>
      <c r="L261" s="34">
        <v>0</v>
      </c>
      <c r="M261" s="32">
        <f t="shared" si="16"/>
        <v>1</v>
      </c>
      <c r="N261" s="36">
        <f t="shared" si="13"/>
        <v>0.5</v>
      </c>
      <c r="O261" s="33" t="s">
        <v>134</v>
      </c>
      <c r="Q261" s="34">
        <v>0.5</v>
      </c>
      <c r="R261" s="36">
        <f t="shared" si="15"/>
        <v>0.5</v>
      </c>
      <c r="S261" s="36"/>
    </row>
    <row r="262" spans="1:19">
      <c r="A262" s="33" t="s">
        <v>260</v>
      </c>
      <c r="B262" s="33" t="s">
        <v>12</v>
      </c>
      <c r="C262" s="33" t="s">
        <v>272</v>
      </c>
      <c r="D262" s="33" t="s">
        <v>122</v>
      </c>
      <c r="E262" s="32">
        <v>0.23084699364452899</v>
      </c>
      <c r="F262" s="32">
        <v>1.7190928826669883E-2</v>
      </c>
      <c r="G262" s="32">
        <v>0.13809766811114893</v>
      </c>
      <c r="H262" s="32">
        <v>9.3024094034022717E-2</v>
      </c>
      <c r="I262" s="32">
        <v>1.5876001438294016E-2</v>
      </c>
      <c r="J262" s="32">
        <v>0.73581130758986446</v>
      </c>
      <c r="K262" s="32">
        <v>9.0651908036778472E-2</v>
      </c>
      <c r="L262" s="34">
        <v>0.18130381607355694</v>
      </c>
      <c r="M262" s="32">
        <f t="shared" si="16"/>
        <v>0.72804427588966458</v>
      </c>
      <c r="N262" s="36">
        <f t="shared" si="13"/>
        <v>0.76699141016499994</v>
      </c>
      <c r="O262" s="33" t="s">
        <v>134</v>
      </c>
      <c r="Q262" s="34">
        <v>0.233008589835</v>
      </c>
      <c r="R262" s="36">
        <f t="shared" si="15"/>
        <v>0.76699141016499994</v>
      </c>
      <c r="S262" s="36"/>
    </row>
    <row r="263" spans="1:19">
      <c r="A263" s="33" t="s">
        <v>260</v>
      </c>
      <c r="B263" s="33" t="s">
        <v>12</v>
      </c>
      <c r="C263" s="33" t="s">
        <v>4</v>
      </c>
      <c r="D263" s="33" t="s">
        <v>122</v>
      </c>
      <c r="E263" s="32">
        <v>0.18642076498530652</v>
      </c>
      <c r="F263" s="32">
        <v>4.6539712282576709E-2</v>
      </c>
      <c r="G263" s="32">
        <v>0.27517363510310022</v>
      </c>
      <c r="H263" s="32">
        <v>0.16936278818215153</v>
      </c>
      <c r="I263" s="32">
        <v>2.7658942201147754E-2</v>
      </c>
      <c r="J263" s="32">
        <v>0.4812649222310238</v>
      </c>
      <c r="K263" s="32">
        <v>6.4939531827229099E-2</v>
      </c>
      <c r="L263" s="34">
        <v>0.1298790636544582</v>
      </c>
      <c r="M263" s="32">
        <f t="shared" si="16"/>
        <v>0.80518140451831277</v>
      </c>
      <c r="N263" s="36">
        <f t="shared" si="13"/>
        <v>0.89997443823597001</v>
      </c>
      <c r="O263" s="33" t="s">
        <v>134</v>
      </c>
      <c r="Q263" s="34">
        <v>0.10002556176403</v>
      </c>
      <c r="R263" s="36">
        <f t="shared" si="15"/>
        <v>0.89997443823597001</v>
      </c>
      <c r="S263" s="36"/>
    </row>
    <row r="264" spans="1:19">
      <c r="A264" s="33" t="s">
        <v>260</v>
      </c>
      <c r="B264" s="33" t="s">
        <v>12</v>
      </c>
      <c r="C264" s="33" t="s">
        <v>5</v>
      </c>
      <c r="D264" s="33" t="s">
        <v>122</v>
      </c>
      <c r="E264" s="32">
        <v>0.13593164620045378</v>
      </c>
      <c r="F264" s="32">
        <v>5.1592566627086563E-2</v>
      </c>
      <c r="G264" s="32">
        <v>0.30586689583385307</v>
      </c>
      <c r="H264" s="32">
        <v>0.19860517264008823</v>
      </c>
      <c r="I264" s="32">
        <v>3.5221844518878283E-2</v>
      </c>
      <c r="J264" s="32">
        <v>0.40871352038009379</v>
      </c>
      <c r="K264" s="32">
        <v>2.9480381142231799E-2</v>
      </c>
      <c r="L264" s="34">
        <v>5.8960762284463598E-2</v>
      </c>
      <c r="M264" s="32">
        <f t="shared" si="16"/>
        <v>0.9115588565733046</v>
      </c>
      <c r="N264" s="36">
        <f t="shared" si="13"/>
        <v>0.81565926924705545</v>
      </c>
      <c r="O264" s="33" t="s">
        <v>134</v>
      </c>
      <c r="Q264" s="34">
        <v>0.18434073075294471</v>
      </c>
      <c r="R264" s="36">
        <f t="shared" si="15"/>
        <v>0.81565926924705523</v>
      </c>
      <c r="S264" s="36"/>
    </row>
    <row r="265" spans="1:19">
      <c r="A265" s="33" t="s">
        <v>260</v>
      </c>
      <c r="B265" s="33" t="s">
        <v>12</v>
      </c>
      <c r="C265" s="33" t="s">
        <v>6</v>
      </c>
      <c r="D265" s="33" t="s">
        <v>122</v>
      </c>
      <c r="E265" s="32">
        <v>9.3466576703825008E-2</v>
      </c>
      <c r="F265" s="32">
        <v>4.7050234749641158E-2</v>
      </c>
      <c r="G265" s="32">
        <v>0.21815658609449837</v>
      </c>
      <c r="H265" s="32">
        <v>0.13928723697740125</v>
      </c>
      <c r="I265" s="32">
        <v>2.4724326672622223E-2</v>
      </c>
      <c r="J265" s="32">
        <v>0.57078161550583695</v>
      </c>
      <c r="K265" s="32">
        <v>4.1541213074121494E-2</v>
      </c>
      <c r="L265" s="34">
        <v>8.3082426148242988E-2</v>
      </c>
      <c r="M265" s="32">
        <f t="shared" si="16"/>
        <v>0.87537636077763548</v>
      </c>
      <c r="N265" s="36">
        <f t="shared" si="13"/>
        <v>0.64730860042035243</v>
      </c>
      <c r="O265" s="33" t="s">
        <v>134</v>
      </c>
      <c r="Q265" s="34">
        <v>0.35269139957964735</v>
      </c>
      <c r="R265" s="36">
        <f t="shared" si="15"/>
        <v>0.64730860042035265</v>
      </c>
      <c r="S265" s="36"/>
    </row>
    <row r="266" spans="1:19">
      <c r="A266" s="33" t="s">
        <v>260</v>
      </c>
      <c r="B266" s="33" t="s">
        <v>12</v>
      </c>
      <c r="C266" s="33" t="s">
        <v>7</v>
      </c>
      <c r="D266" s="33" t="s">
        <v>122</v>
      </c>
      <c r="E266" s="32">
        <v>0.11436572317826893</v>
      </c>
      <c r="F266" s="32">
        <v>0.12460962891659125</v>
      </c>
      <c r="G266" s="32">
        <v>0.40294286872145557</v>
      </c>
      <c r="H266" s="32">
        <v>0.26378970104272692</v>
      </c>
      <c r="I266" s="32">
        <v>4.7555558328966102E-2</v>
      </c>
      <c r="J266" s="32">
        <v>0.16110224299026021</v>
      </c>
      <c r="K266" s="32">
        <v>1.5578839937330384E-2</v>
      </c>
      <c r="L266" s="34">
        <v>3.1157679874660768E-2</v>
      </c>
      <c r="M266" s="32">
        <f t="shared" si="16"/>
        <v>0.95326348018800888</v>
      </c>
      <c r="N266" s="36">
        <f t="shared" si="13"/>
        <v>0.99999999999999978</v>
      </c>
      <c r="O266" s="33" t="s">
        <v>134</v>
      </c>
      <c r="Q266" s="34">
        <v>0</v>
      </c>
      <c r="R266" s="36">
        <f t="shared" si="15"/>
        <v>1</v>
      </c>
      <c r="S266" s="36"/>
    </row>
    <row r="267" spans="1:19">
      <c r="A267" s="33" t="s">
        <v>260</v>
      </c>
      <c r="B267" s="33" t="s">
        <v>12</v>
      </c>
      <c r="C267" s="33" t="s">
        <v>8</v>
      </c>
      <c r="D267" s="33" t="s">
        <v>122</v>
      </c>
      <c r="E267" s="32">
        <v>1.9074876517068844E-2</v>
      </c>
      <c r="F267" s="32">
        <v>3.054267402078898E-2</v>
      </c>
      <c r="G267" s="32">
        <v>0.56858358980468582</v>
      </c>
      <c r="H267" s="32">
        <v>0.30344682708070092</v>
      </c>
      <c r="I267" s="32">
        <v>4.6272561952747558E-2</v>
      </c>
      <c r="J267" s="32">
        <v>5.1154347141076695E-2</v>
      </c>
      <c r="K267" s="32">
        <v>1.0693156874669256E-2</v>
      </c>
      <c r="L267" s="34">
        <v>2.1386313749338512E-2</v>
      </c>
      <c r="M267" s="32">
        <f t="shared" si="16"/>
        <v>0.96792052937599227</v>
      </c>
      <c r="N267" s="36">
        <f t="shared" si="13"/>
        <v>0.99999999999999989</v>
      </c>
      <c r="O267" s="33" t="s">
        <v>134</v>
      </c>
      <c r="Q267" s="34">
        <v>0</v>
      </c>
      <c r="R267" s="36">
        <f t="shared" si="15"/>
        <v>1</v>
      </c>
      <c r="S267" s="36"/>
    </row>
    <row r="268" spans="1:19">
      <c r="A268" s="33" t="s">
        <v>260</v>
      </c>
      <c r="B268" s="33" t="s">
        <v>12</v>
      </c>
      <c r="C268" s="33" t="s">
        <v>9</v>
      </c>
      <c r="D268" s="33" t="s">
        <v>122</v>
      </c>
      <c r="E268" s="32">
        <v>5.5423349307949732E-2</v>
      </c>
      <c r="F268" s="32">
        <v>0</v>
      </c>
      <c r="G268" s="32">
        <v>0.17837839934896166</v>
      </c>
      <c r="H268" s="32">
        <v>0.17195049296715542</v>
      </c>
      <c r="I268" s="32">
        <v>2.2506427182933039E-2</v>
      </c>
      <c r="J268" s="32">
        <v>0.62716468050094987</v>
      </c>
      <c r="K268" s="32">
        <v>0</v>
      </c>
      <c r="L268" s="34">
        <v>0</v>
      </c>
      <c r="M268" s="32">
        <f t="shared" si="16"/>
        <v>1</v>
      </c>
      <c r="N268" s="36">
        <f t="shared" si="13"/>
        <v>0.42825866880699986</v>
      </c>
      <c r="O268" s="33" t="s">
        <v>134</v>
      </c>
      <c r="Q268" s="34">
        <v>0.57174133119299997</v>
      </c>
      <c r="R268" s="36">
        <f t="shared" si="15"/>
        <v>0.42825866880700003</v>
      </c>
      <c r="S268" s="36"/>
    </row>
    <row r="269" spans="1:19">
      <c r="A269" s="33" t="s">
        <v>261</v>
      </c>
      <c r="B269" s="33" t="s">
        <v>13</v>
      </c>
      <c r="C269" s="33" t="s">
        <v>272</v>
      </c>
      <c r="D269" s="33" t="s">
        <v>122</v>
      </c>
      <c r="E269" s="32">
        <v>0.55589604748374799</v>
      </c>
      <c r="F269" s="32">
        <v>8.1844481099942069E-3</v>
      </c>
      <c r="G269" s="32">
        <v>6.5747069874050865E-2</v>
      </c>
      <c r="H269" s="32">
        <v>4.4287942686350161E-2</v>
      </c>
      <c r="I269" s="32">
        <v>7.5584228912825542E-3</v>
      </c>
      <c r="J269" s="32">
        <v>0.87422211643832215</v>
      </c>
      <c r="K269" s="32">
        <v>0.1061086896515247</v>
      </c>
      <c r="L269" s="34">
        <v>0.2122173793030494</v>
      </c>
      <c r="M269" s="32">
        <f t="shared" si="16"/>
        <v>0.68167393104542584</v>
      </c>
      <c r="N269" s="36">
        <f t="shared" si="13"/>
        <v>0.99999999999999989</v>
      </c>
      <c r="O269" s="33" t="s">
        <v>134</v>
      </c>
      <c r="Q269" s="34">
        <v>0</v>
      </c>
      <c r="R269" s="36">
        <f t="shared" si="15"/>
        <v>1</v>
      </c>
      <c r="S269" s="36"/>
    </row>
    <row r="270" spans="1:19">
      <c r="A270" s="33" t="s">
        <v>261</v>
      </c>
      <c r="B270" s="33" t="s">
        <v>13</v>
      </c>
      <c r="C270" s="33" t="s">
        <v>4</v>
      </c>
      <c r="D270" s="33" t="s">
        <v>122</v>
      </c>
      <c r="E270" s="32">
        <v>-2.9992675010248604E-13</v>
      </c>
      <c r="F270" s="32">
        <v>0</v>
      </c>
      <c r="G270" s="32">
        <v>0</v>
      </c>
      <c r="H270" s="32">
        <v>0</v>
      </c>
      <c r="I270" s="32">
        <v>0</v>
      </c>
      <c r="J270" s="32">
        <v>1</v>
      </c>
      <c r="K270" s="32">
        <v>0</v>
      </c>
      <c r="L270" s="34">
        <v>0</v>
      </c>
      <c r="M270" s="32">
        <f t="shared" si="16"/>
        <v>1</v>
      </c>
      <c r="N270" s="36">
        <f t="shared" si="13"/>
        <v>-2.9992675010248604E-13</v>
      </c>
      <c r="O270" s="33" t="s">
        <v>134</v>
      </c>
      <c r="Q270" s="34">
        <v>1.0000000000003</v>
      </c>
      <c r="R270" s="36">
        <f t="shared" si="15"/>
        <v>-2.999822612537173E-13</v>
      </c>
      <c r="S270" s="36"/>
    </row>
    <row r="271" spans="1:19">
      <c r="A271" s="33" t="s">
        <v>261</v>
      </c>
      <c r="B271" s="33" t="s">
        <v>13</v>
      </c>
      <c r="C271" s="33" t="s">
        <v>5</v>
      </c>
      <c r="D271" s="33" t="s">
        <v>122</v>
      </c>
      <c r="E271" s="32">
        <v>0.53094596782502468</v>
      </c>
      <c r="F271" s="32">
        <v>3.760222034721232E-2</v>
      </c>
      <c r="G271" s="32">
        <v>0.22292502904912875</v>
      </c>
      <c r="H271" s="32">
        <v>0.14474944651790161</v>
      </c>
      <c r="I271" s="32">
        <v>2.5670743776076876E-2</v>
      </c>
      <c r="J271" s="32">
        <v>0.56905256030968043</v>
      </c>
      <c r="K271" s="32">
        <v>1.2702197494885268E-2</v>
      </c>
      <c r="L271" s="34">
        <v>2.5404394989770537E-2</v>
      </c>
      <c r="M271" s="32">
        <f t="shared" si="16"/>
        <v>0.96189340751534425</v>
      </c>
      <c r="N271" s="36">
        <f t="shared" si="13"/>
        <v>1</v>
      </c>
      <c r="O271" s="33" t="s">
        <v>134</v>
      </c>
      <c r="Q271" s="34">
        <v>0</v>
      </c>
      <c r="R271" s="36">
        <f t="shared" si="15"/>
        <v>1</v>
      </c>
      <c r="S271" s="36"/>
    </row>
    <row r="272" spans="1:19">
      <c r="A272" s="33" t="s">
        <v>261</v>
      </c>
      <c r="B272" s="33" t="s">
        <v>13</v>
      </c>
      <c r="C272" s="33" t="s">
        <v>6</v>
      </c>
      <c r="D272" s="33" t="s">
        <v>122</v>
      </c>
      <c r="E272" s="32">
        <v>0.39503427701122584</v>
      </c>
      <c r="F272" s="32">
        <v>4.9370058681109844E-2</v>
      </c>
      <c r="G272" s="32">
        <v>0.22891285270873427</v>
      </c>
      <c r="H272" s="32">
        <v>0.14615483003847074</v>
      </c>
      <c r="I272" s="32">
        <v>2.5943365961369581E-2</v>
      </c>
      <c r="J272" s="32">
        <v>0.5496188926103156</v>
      </c>
      <c r="K272" s="32">
        <v>5.1528205199696558E-2</v>
      </c>
      <c r="L272" s="34">
        <v>0.10305641039939312</v>
      </c>
      <c r="M272" s="32">
        <f t="shared" si="16"/>
        <v>0.84541538440091035</v>
      </c>
      <c r="N272" s="36">
        <f t="shared" si="13"/>
        <v>1</v>
      </c>
      <c r="O272" s="33" t="s">
        <v>134</v>
      </c>
      <c r="Q272" s="34">
        <v>0</v>
      </c>
      <c r="R272" s="36">
        <f t="shared" si="15"/>
        <v>1</v>
      </c>
      <c r="S272" s="36"/>
    </row>
    <row r="273" spans="1:19">
      <c r="A273" s="33" t="s">
        <v>261</v>
      </c>
      <c r="B273" s="33" t="s">
        <v>13</v>
      </c>
      <c r="C273" s="33" t="s">
        <v>7</v>
      </c>
      <c r="D273" s="33" t="s">
        <v>122</v>
      </c>
      <c r="E273" s="32">
        <v>0.26768617753695439</v>
      </c>
      <c r="F273" s="32">
        <v>7.0610435756508952E-2</v>
      </c>
      <c r="G273" s="32">
        <v>0.22832883616437361</v>
      </c>
      <c r="H273" s="32">
        <v>0.14947725870505466</v>
      </c>
      <c r="I273" s="32">
        <v>2.6947505786250533E-2</v>
      </c>
      <c r="J273" s="32">
        <v>0.52463596358781217</v>
      </c>
      <c r="K273" s="32">
        <v>8.5649928683619259E-2</v>
      </c>
      <c r="L273" s="34">
        <v>0.17129985736723852</v>
      </c>
      <c r="M273" s="32">
        <f t="shared" si="16"/>
        <v>0.74305021394914217</v>
      </c>
      <c r="N273" s="36">
        <f t="shared" si="13"/>
        <v>1</v>
      </c>
      <c r="O273" s="33" t="s">
        <v>134</v>
      </c>
      <c r="Q273" s="34">
        <v>0</v>
      </c>
      <c r="R273" s="36">
        <f t="shared" si="15"/>
        <v>1</v>
      </c>
      <c r="S273" s="36"/>
    </row>
    <row r="274" spans="1:19">
      <c r="A274" s="33" t="s">
        <v>261</v>
      </c>
      <c r="B274" s="33" t="s">
        <v>13</v>
      </c>
      <c r="C274" s="33" t="s">
        <v>8</v>
      </c>
      <c r="D274" s="33" t="s">
        <v>122</v>
      </c>
      <c r="E274" s="32">
        <v>0.31498584517975098</v>
      </c>
      <c r="F274" s="32">
        <v>2.0809493557901775E-2</v>
      </c>
      <c r="G274" s="32">
        <v>0.38739032938359702</v>
      </c>
      <c r="H274" s="32">
        <v>0.20674597086697591</v>
      </c>
      <c r="I274" s="32">
        <v>3.1526662636280768E-2</v>
      </c>
      <c r="J274" s="32">
        <v>0.35352754355524452</v>
      </c>
      <c r="K274" s="32">
        <v>1.284723279183113E-2</v>
      </c>
      <c r="L274" s="34">
        <v>2.5694465583662261E-2</v>
      </c>
      <c r="M274" s="32">
        <f t="shared" si="16"/>
        <v>0.96145830162450663</v>
      </c>
      <c r="N274" s="36">
        <f t="shared" si="13"/>
        <v>0.99999999999999978</v>
      </c>
      <c r="O274" s="33" t="s">
        <v>134</v>
      </c>
      <c r="Q274" s="34">
        <v>0</v>
      </c>
      <c r="R274" s="36">
        <f t="shared" si="15"/>
        <v>1</v>
      </c>
      <c r="S274" s="36"/>
    </row>
    <row r="275" spans="1:19">
      <c r="A275" s="33" t="s">
        <v>261</v>
      </c>
      <c r="B275" s="33" t="s">
        <v>13</v>
      </c>
      <c r="C275" s="33" t="s">
        <v>9</v>
      </c>
      <c r="D275" s="33" t="s">
        <v>122</v>
      </c>
      <c r="E275" s="32">
        <v>0.25921963853386631</v>
      </c>
      <c r="F275" s="32">
        <v>0</v>
      </c>
      <c r="G275" s="32">
        <v>0.35441710652579633</v>
      </c>
      <c r="H275" s="32">
        <v>0.34164560510424974</v>
      </c>
      <c r="I275" s="32">
        <v>4.4717649836087559E-2</v>
      </c>
      <c r="J275" s="32">
        <v>0.25921963853386631</v>
      </c>
      <c r="K275" s="32">
        <v>0</v>
      </c>
      <c r="L275" s="34">
        <v>0</v>
      </c>
      <c r="M275" s="32">
        <f t="shared" si="16"/>
        <v>1</v>
      </c>
      <c r="N275" s="36">
        <f t="shared" si="13"/>
        <v>1</v>
      </c>
      <c r="O275" s="33" t="s">
        <v>134</v>
      </c>
      <c r="Q275" s="34">
        <v>0</v>
      </c>
      <c r="R275" s="36">
        <f t="shared" si="15"/>
        <v>1</v>
      </c>
      <c r="S275" s="36"/>
    </row>
    <row r="276" spans="1:19">
      <c r="A276" s="33" t="s">
        <v>262</v>
      </c>
      <c r="B276" s="33" t="s">
        <v>14</v>
      </c>
      <c r="C276" s="33" t="s">
        <v>272</v>
      </c>
      <c r="D276" s="33" t="s">
        <v>122</v>
      </c>
      <c r="E276" s="32">
        <v>0.32421026129573582</v>
      </c>
      <c r="F276" s="32">
        <v>6.4107324755987277E-3</v>
      </c>
      <c r="G276" s="32">
        <v>5.1498509166714598E-2</v>
      </c>
      <c r="H276" s="32">
        <v>3.4689956933093818E-2</v>
      </c>
      <c r="I276" s="32">
        <v>5.9203780685327355E-3</v>
      </c>
      <c r="J276" s="32">
        <v>0.90148042335606016</v>
      </c>
      <c r="K276" s="32">
        <v>0.19242338735344144</v>
      </c>
      <c r="L276" s="34">
        <v>0.38484677470688289</v>
      </c>
      <c r="M276" s="32">
        <f t="shared" si="16"/>
        <v>0.42272983793967567</v>
      </c>
      <c r="N276" s="36">
        <f t="shared" si="13"/>
        <v>1</v>
      </c>
      <c r="O276" s="33" t="s">
        <v>134</v>
      </c>
      <c r="Q276" s="34">
        <v>0</v>
      </c>
      <c r="R276" s="36">
        <f t="shared" si="15"/>
        <v>1</v>
      </c>
      <c r="S276" s="36"/>
    </row>
    <row r="277" spans="1:19">
      <c r="A277" s="33" t="s">
        <v>262</v>
      </c>
      <c r="B277" s="33" t="s">
        <v>14</v>
      </c>
      <c r="C277" s="33" t="s">
        <v>4</v>
      </c>
      <c r="D277" s="33" t="s">
        <v>122</v>
      </c>
      <c r="E277" s="32">
        <v>0.39408637021303894</v>
      </c>
      <c r="F277" s="32">
        <v>1.3996267672614611E-2</v>
      </c>
      <c r="G277" s="32">
        <v>8.2755214083934922E-2</v>
      </c>
      <c r="H277" s="32">
        <v>5.0933854141276221E-2</v>
      </c>
      <c r="I277" s="32">
        <v>8.3180995240825558E-3</v>
      </c>
      <c r="J277" s="32">
        <v>0.84399656457809169</v>
      </c>
      <c r="K277" s="32">
        <v>0.14997006478835093</v>
      </c>
      <c r="L277" s="34">
        <v>0.29994012957670185</v>
      </c>
      <c r="M277" s="32">
        <f t="shared" si="16"/>
        <v>0.55008980563494725</v>
      </c>
      <c r="N277" s="36">
        <f t="shared" si="13"/>
        <v>1</v>
      </c>
      <c r="O277" s="33" t="s">
        <v>134</v>
      </c>
      <c r="Q277" s="34">
        <v>0</v>
      </c>
      <c r="R277" s="36">
        <f t="shared" si="15"/>
        <v>1</v>
      </c>
      <c r="S277" s="36"/>
    </row>
    <row r="278" spans="1:19">
      <c r="A278" s="33" t="s">
        <v>262</v>
      </c>
      <c r="B278" s="33" t="s">
        <v>14</v>
      </c>
      <c r="C278" s="33" t="s">
        <v>5</v>
      </c>
      <c r="D278" s="33" t="s">
        <v>122</v>
      </c>
      <c r="E278" s="32">
        <v>0.31485050654806035</v>
      </c>
      <c r="F278" s="32">
        <v>1.9989147506602419E-2</v>
      </c>
      <c r="G278" s="32">
        <v>0.11850580224864354</v>
      </c>
      <c r="H278" s="32">
        <v>7.6948063471467307E-2</v>
      </c>
      <c r="I278" s="32">
        <v>1.3646435747835792E-2</v>
      </c>
      <c r="J278" s="32">
        <v>0.77091055102545092</v>
      </c>
      <c r="K278" s="32">
        <v>0.15202001482579688</v>
      </c>
      <c r="L278" s="34">
        <v>0.30404002965159377</v>
      </c>
      <c r="M278" s="32">
        <f t="shared" si="16"/>
        <v>0.54393995552260932</v>
      </c>
      <c r="N278" s="36">
        <f t="shared" si="13"/>
        <v>1</v>
      </c>
      <c r="O278" s="33" t="s">
        <v>134</v>
      </c>
      <c r="Q278" s="34">
        <v>0</v>
      </c>
      <c r="R278" s="36">
        <f t="shared" si="15"/>
        <v>1</v>
      </c>
      <c r="S278" s="36"/>
    </row>
    <row r="279" spans="1:19">
      <c r="A279" s="33" t="s">
        <v>262</v>
      </c>
      <c r="B279" s="33" t="s">
        <v>14</v>
      </c>
      <c r="C279" s="33" t="s">
        <v>6</v>
      </c>
      <c r="D279" s="33" t="s">
        <v>122</v>
      </c>
      <c r="E279" s="32">
        <v>0.25955354697343191</v>
      </c>
      <c r="F279" s="32">
        <v>1.7888877030168348E-2</v>
      </c>
      <c r="G279" s="32">
        <v>8.2944885668090745E-2</v>
      </c>
      <c r="H279" s="32">
        <v>5.2958125871617523E-2</v>
      </c>
      <c r="I279" s="32">
        <v>9.4003875188661771E-3</v>
      </c>
      <c r="J279" s="32">
        <v>0.83680772391125724</v>
      </c>
      <c r="K279" s="32">
        <v>0.19241805897927508</v>
      </c>
      <c r="L279" s="34">
        <v>0.38483611795855016</v>
      </c>
      <c r="M279" s="32">
        <f t="shared" si="16"/>
        <v>0.42274582306217479</v>
      </c>
      <c r="N279" s="36">
        <f t="shared" ref="N279:N342" si="17">SUM(F279:I279)+SUM(K279:L279)+E279</f>
        <v>0.99999999999999989</v>
      </c>
      <c r="O279" s="33" t="s">
        <v>134</v>
      </c>
      <c r="Q279" s="34">
        <v>0</v>
      </c>
      <c r="R279" s="36">
        <f t="shared" si="15"/>
        <v>1</v>
      </c>
      <c r="S279" s="36"/>
    </row>
    <row r="280" spans="1:19">
      <c r="A280" s="33" t="s">
        <v>262</v>
      </c>
      <c r="B280" s="33" t="s">
        <v>14</v>
      </c>
      <c r="C280" s="33" t="s">
        <v>7</v>
      </c>
      <c r="D280" s="33" t="s">
        <v>122</v>
      </c>
      <c r="E280" s="32">
        <v>0.29867289598776625</v>
      </c>
      <c r="F280" s="32">
        <v>4.3252836568466554E-2</v>
      </c>
      <c r="G280" s="32">
        <v>0.13986416779159247</v>
      </c>
      <c r="H280" s="32">
        <v>9.1563171536951524E-2</v>
      </c>
      <c r="I280" s="32">
        <v>1.6506852722447035E-2</v>
      </c>
      <c r="J280" s="32">
        <v>0.70881297138054244</v>
      </c>
      <c r="K280" s="32">
        <v>0.13671335846425872</v>
      </c>
      <c r="L280" s="34">
        <v>0.27342671692851744</v>
      </c>
      <c r="M280" s="32">
        <f t="shared" si="16"/>
        <v>0.58985992460722381</v>
      </c>
      <c r="N280" s="36">
        <f t="shared" si="17"/>
        <v>1</v>
      </c>
      <c r="O280" s="33" t="s">
        <v>134</v>
      </c>
      <c r="Q280" s="34">
        <v>0</v>
      </c>
      <c r="R280" s="36">
        <f t="shared" si="15"/>
        <v>1</v>
      </c>
      <c r="S280" s="36"/>
    </row>
    <row r="281" spans="1:19">
      <c r="A281" s="33" t="s">
        <v>262</v>
      </c>
      <c r="B281" s="33" t="s">
        <v>14</v>
      </c>
      <c r="C281" s="33" t="s">
        <v>8</v>
      </c>
      <c r="D281" s="33" t="s">
        <v>122</v>
      </c>
      <c r="E281" s="32">
        <v>0.22290051022330748</v>
      </c>
      <c r="F281" s="32">
        <v>1.1901260153983904E-2</v>
      </c>
      <c r="G281" s="32">
        <v>0.22155431501988815</v>
      </c>
      <c r="H281" s="32">
        <v>0.11824110847433586</v>
      </c>
      <c r="I281" s="32">
        <v>1.8030569210022312E-2</v>
      </c>
      <c r="J281" s="32">
        <v>0.63027274714176973</v>
      </c>
      <c r="K281" s="32">
        <v>0.13579074563948743</v>
      </c>
      <c r="L281" s="34">
        <v>0.27158149127897485</v>
      </c>
      <c r="M281" s="32">
        <f t="shared" si="16"/>
        <v>0.59262776308153775</v>
      </c>
      <c r="N281" s="36">
        <f t="shared" si="17"/>
        <v>1</v>
      </c>
      <c r="O281" s="33" t="s">
        <v>134</v>
      </c>
      <c r="Q281" s="34">
        <v>0</v>
      </c>
      <c r="R281" s="36">
        <f t="shared" si="15"/>
        <v>1</v>
      </c>
      <c r="S281" s="36"/>
    </row>
    <row r="282" spans="1:19">
      <c r="A282" s="33" t="s">
        <v>262</v>
      </c>
      <c r="B282" s="33" t="s">
        <v>14</v>
      </c>
      <c r="C282" s="33" t="s">
        <v>9</v>
      </c>
      <c r="D282" s="33" t="s">
        <v>122</v>
      </c>
      <c r="E282" s="32">
        <v>0.25342785553642777</v>
      </c>
      <c r="F282" s="32">
        <v>0</v>
      </c>
      <c r="G282" s="32">
        <v>0.19370333606291854</v>
      </c>
      <c r="H282" s="32">
        <v>0.18672319208472199</v>
      </c>
      <c r="I282" s="32">
        <v>2.4440010921180297E-2</v>
      </c>
      <c r="J282" s="32">
        <v>0.59513346093117914</v>
      </c>
      <c r="K282" s="32">
        <v>0.11390186846491712</v>
      </c>
      <c r="L282" s="34">
        <v>0.22780373692983424</v>
      </c>
      <c r="M282" s="32">
        <f t="shared" si="16"/>
        <v>0.65829439460524863</v>
      </c>
      <c r="N282" s="36">
        <f t="shared" si="17"/>
        <v>1</v>
      </c>
      <c r="O282" s="33" t="s">
        <v>134</v>
      </c>
      <c r="Q282" s="34">
        <v>0</v>
      </c>
      <c r="R282" s="36">
        <f t="shared" si="15"/>
        <v>1</v>
      </c>
      <c r="S282" s="36"/>
    </row>
    <row r="283" spans="1:19">
      <c r="A283" s="33" t="s">
        <v>263</v>
      </c>
      <c r="B283" s="33" t="s">
        <v>15</v>
      </c>
      <c r="C283" s="33" t="s">
        <v>272</v>
      </c>
      <c r="D283" s="33" t="s">
        <v>122</v>
      </c>
      <c r="E283" s="32">
        <v>0.15899774332609234</v>
      </c>
      <c r="F283" s="32">
        <v>1.4235182052529338E-2</v>
      </c>
      <c r="G283" s="32">
        <v>0.11435364932360037</v>
      </c>
      <c r="H283" s="32">
        <v>7.7029864249774802E-2</v>
      </c>
      <c r="I283" s="32">
        <v>1.314633857303403E-2</v>
      </c>
      <c r="J283" s="32">
        <v>0.78123496580106144</v>
      </c>
      <c r="K283" s="32">
        <v>0.11681947836732304</v>
      </c>
      <c r="L283" s="34">
        <v>0.23363895673464607</v>
      </c>
      <c r="M283" s="32">
        <f t="shared" si="16"/>
        <v>0.64954156489803094</v>
      </c>
      <c r="N283" s="36">
        <f t="shared" si="17"/>
        <v>0.72822121262700001</v>
      </c>
      <c r="O283" s="33" t="s">
        <v>134</v>
      </c>
      <c r="Q283" s="34">
        <v>0.27177878737299999</v>
      </c>
      <c r="R283" s="36">
        <f t="shared" si="15"/>
        <v>0.72822121262700001</v>
      </c>
      <c r="S283" s="36"/>
    </row>
    <row r="284" spans="1:19">
      <c r="A284" s="33" t="s">
        <v>263</v>
      </c>
      <c r="B284" s="33" t="s">
        <v>15</v>
      </c>
      <c r="C284" s="33" t="s">
        <v>4</v>
      </c>
      <c r="D284" s="33" t="s">
        <v>122</v>
      </c>
      <c r="E284" s="32">
        <v>0.14365760578787645</v>
      </c>
      <c r="F284" s="32">
        <v>4.0146492223555402E-2</v>
      </c>
      <c r="G284" s="32">
        <v>0.23737267937365181</v>
      </c>
      <c r="H284" s="32">
        <v>0.14609720441395813</v>
      </c>
      <c r="I284" s="32">
        <v>2.3859397781577085E-2</v>
      </c>
      <c r="J284" s="32">
        <v>0.55252422620725761</v>
      </c>
      <c r="K284" s="32">
        <v>6.9674716519440419E-2</v>
      </c>
      <c r="L284" s="34">
        <v>0.13934943303888084</v>
      </c>
      <c r="M284" s="32">
        <f t="shared" si="16"/>
        <v>0.79097585044167873</v>
      </c>
      <c r="N284" s="36">
        <f t="shared" si="17"/>
        <v>0.80015752913894012</v>
      </c>
      <c r="O284" s="33" t="s">
        <v>134</v>
      </c>
      <c r="Q284" s="34">
        <v>0.19984247086105994</v>
      </c>
      <c r="R284" s="36">
        <f t="shared" si="15"/>
        <v>0.80015752913894</v>
      </c>
      <c r="S284" s="36"/>
    </row>
    <row r="285" spans="1:19">
      <c r="A285" s="33" t="s">
        <v>263</v>
      </c>
      <c r="B285" s="33" t="s">
        <v>15</v>
      </c>
      <c r="C285" s="33" t="s">
        <v>5</v>
      </c>
      <c r="D285" s="33" t="s">
        <v>122</v>
      </c>
      <c r="E285" s="32">
        <v>0.16324964319397112</v>
      </c>
      <c r="F285" s="32">
        <v>5.0821014924271948E-2</v>
      </c>
      <c r="G285" s="32">
        <v>0.3012927461114524</v>
      </c>
      <c r="H285" s="32">
        <v>0.195635090530279</v>
      </c>
      <c r="I285" s="32">
        <v>3.4695112163978442E-2</v>
      </c>
      <c r="J285" s="32">
        <v>0.41755603627001814</v>
      </c>
      <c r="K285" s="32">
        <v>6.049639454948965E-2</v>
      </c>
      <c r="L285" s="34">
        <v>0.1209927890989793</v>
      </c>
      <c r="M285" s="32">
        <f t="shared" si="16"/>
        <v>0.81851081635153111</v>
      </c>
      <c r="N285" s="36">
        <f t="shared" si="17"/>
        <v>0.92718279057242192</v>
      </c>
      <c r="O285" s="33" t="s">
        <v>134</v>
      </c>
      <c r="Q285" s="34">
        <v>7.2817209427578161E-2</v>
      </c>
      <c r="R285" s="36">
        <f t="shared" si="15"/>
        <v>0.92718279057242181</v>
      </c>
      <c r="S285" s="36"/>
    </row>
    <row r="286" spans="1:19">
      <c r="A286" s="33" t="s">
        <v>263</v>
      </c>
      <c r="B286" s="33" t="s">
        <v>15</v>
      </c>
      <c r="C286" s="33" t="s">
        <v>6</v>
      </c>
      <c r="D286" s="33" t="s">
        <v>122</v>
      </c>
      <c r="E286" s="32">
        <v>0.13622502354473845</v>
      </c>
      <c r="F286" s="32">
        <v>5.6495097597560426E-2</v>
      </c>
      <c r="G286" s="32">
        <v>0.26194933327199343</v>
      </c>
      <c r="H286" s="32">
        <v>0.16724775315159987</v>
      </c>
      <c r="I286" s="32">
        <v>2.9687487338507103E-2</v>
      </c>
      <c r="J286" s="32">
        <v>0.4846203286403391</v>
      </c>
      <c r="K286" s="32">
        <v>5.4507459469261825E-2</v>
      </c>
      <c r="L286" s="34">
        <v>0.10901491893852365</v>
      </c>
      <c r="M286" s="32">
        <f t="shared" si="16"/>
        <v>0.8364776215922145</v>
      </c>
      <c r="N286" s="36">
        <f t="shared" si="17"/>
        <v>0.81512707331218481</v>
      </c>
      <c r="O286" s="33" t="s">
        <v>134</v>
      </c>
      <c r="Q286" s="34">
        <v>0.18487292668781513</v>
      </c>
      <c r="R286" s="36">
        <f t="shared" si="15"/>
        <v>0.81512707331218492</v>
      </c>
      <c r="S286" s="36"/>
    </row>
    <row r="287" spans="1:19">
      <c r="A287" s="33" t="s">
        <v>263</v>
      </c>
      <c r="B287" s="33" t="s">
        <v>15</v>
      </c>
      <c r="C287" s="33" t="s">
        <v>7</v>
      </c>
      <c r="D287" s="33" t="s">
        <v>122</v>
      </c>
      <c r="E287" s="32">
        <v>0.12044495914833034</v>
      </c>
      <c r="F287" s="32">
        <v>7.3018714490975412E-2</v>
      </c>
      <c r="G287" s="32">
        <v>0.23611634624994124</v>
      </c>
      <c r="H287" s="32">
        <v>0.15457541310063266</v>
      </c>
      <c r="I287" s="32">
        <v>2.7866592383530977E-2</v>
      </c>
      <c r="J287" s="32">
        <v>0.50842293377491976</v>
      </c>
      <c r="K287" s="32">
        <v>2.7931421609771818E-2</v>
      </c>
      <c r="L287" s="34">
        <v>5.5862843219543636E-2</v>
      </c>
      <c r="M287" s="32">
        <f t="shared" si="16"/>
        <v>0.91620573517068449</v>
      </c>
      <c r="N287" s="36">
        <f t="shared" si="17"/>
        <v>0.69581629020272606</v>
      </c>
      <c r="O287" s="33" t="s">
        <v>134</v>
      </c>
      <c r="Q287" s="34">
        <v>0.30418370979727377</v>
      </c>
      <c r="R287" s="36">
        <f t="shared" si="15"/>
        <v>0.69581629020272628</v>
      </c>
      <c r="S287" s="36"/>
    </row>
    <row r="288" spans="1:19">
      <c r="A288" s="33" t="s">
        <v>263</v>
      </c>
      <c r="B288" s="33" t="s">
        <v>15</v>
      </c>
      <c r="C288" s="33" t="s">
        <v>8</v>
      </c>
      <c r="D288" s="33" t="s">
        <v>122</v>
      </c>
      <c r="E288" s="32">
        <v>0</v>
      </c>
      <c r="F288" s="32">
        <v>2.6442644918990295E-2</v>
      </c>
      <c r="G288" s="32">
        <v>0.49225729095417803</v>
      </c>
      <c r="H288" s="32">
        <v>0.26271231833950431</v>
      </c>
      <c r="I288" s="32">
        <v>4.0060962716481775E-2</v>
      </c>
      <c r="J288" s="32">
        <v>0.17852678307084557</v>
      </c>
      <c r="K288" s="32">
        <v>7.8233235672818067E-3</v>
      </c>
      <c r="L288" s="34">
        <v>1.5646647134563613E-2</v>
      </c>
      <c r="M288" s="32">
        <f t="shared" si="16"/>
        <v>0.97653002929815458</v>
      </c>
      <c r="N288" s="36">
        <f t="shared" si="17"/>
        <v>0.84494318763099985</v>
      </c>
      <c r="O288" s="33" t="s">
        <v>134</v>
      </c>
      <c r="Q288" s="34">
        <v>0.15505681236900004</v>
      </c>
      <c r="R288" s="36">
        <f t="shared" si="15"/>
        <v>0.84494318763099996</v>
      </c>
      <c r="S288" s="36"/>
    </row>
    <row r="289" spans="1:19">
      <c r="A289" s="33" t="s">
        <v>263</v>
      </c>
      <c r="B289" s="33" t="s">
        <v>15</v>
      </c>
      <c r="C289" s="33" t="s">
        <v>9</v>
      </c>
      <c r="D289" s="33" t="s">
        <v>122</v>
      </c>
      <c r="E289" s="32">
        <v>4.7924348560824115E-2</v>
      </c>
      <c r="F289" s="32">
        <v>0</v>
      </c>
      <c r="G289" s="32">
        <v>0.10503709706590064</v>
      </c>
      <c r="H289" s="32">
        <v>0.10125206127109304</v>
      </c>
      <c r="I289" s="32">
        <v>1.3252780523025379E-2</v>
      </c>
      <c r="J289" s="32">
        <v>0.78045806113998095</v>
      </c>
      <c r="K289" s="32">
        <v>8.8669390030522242E-3</v>
      </c>
      <c r="L289" s="34">
        <v>1.7733878006104448E-2</v>
      </c>
      <c r="M289" s="32">
        <f t="shared" si="16"/>
        <v>0.97339918299084327</v>
      </c>
      <c r="N289" s="36">
        <f t="shared" si="17"/>
        <v>0.29406710442999984</v>
      </c>
      <c r="O289" s="33" t="s">
        <v>134</v>
      </c>
      <c r="Q289" s="34">
        <v>0.70593289557000005</v>
      </c>
      <c r="R289" s="36">
        <f t="shared" si="15"/>
        <v>0.29406710442999995</v>
      </c>
      <c r="S289" s="36"/>
    </row>
    <row r="290" spans="1:19">
      <c r="A290" s="33" t="s">
        <v>264</v>
      </c>
      <c r="B290" s="33" t="s">
        <v>16</v>
      </c>
      <c r="C290" s="33" t="s">
        <v>272</v>
      </c>
      <c r="D290" s="33" t="s">
        <v>122</v>
      </c>
      <c r="E290" s="32">
        <v>0.63695457177192494</v>
      </c>
      <c r="F290" s="32">
        <v>0</v>
      </c>
      <c r="G290" s="32">
        <v>0</v>
      </c>
      <c r="H290" s="32">
        <v>0</v>
      </c>
      <c r="I290" s="32">
        <v>0</v>
      </c>
      <c r="J290" s="32">
        <v>1</v>
      </c>
      <c r="K290" s="32">
        <v>9.0763583743625031E-2</v>
      </c>
      <c r="L290" s="34">
        <v>0.18152716748725006</v>
      </c>
      <c r="M290" s="32">
        <f t="shared" si="16"/>
        <v>0.72770924876912491</v>
      </c>
      <c r="N290" s="36">
        <f t="shared" si="17"/>
        <v>0.90924532300280003</v>
      </c>
      <c r="O290" s="33" t="s">
        <v>134</v>
      </c>
      <c r="Q290" s="34">
        <v>9.0754676997199996E-2</v>
      </c>
      <c r="R290" s="36">
        <f t="shared" si="15"/>
        <v>0.90924532300280003</v>
      </c>
      <c r="S290" s="36"/>
    </row>
    <row r="291" spans="1:19">
      <c r="A291" s="33" t="s">
        <v>264</v>
      </c>
      <c r="B291" s="33" t="s">
        <v>16</v>
      </c>
      <c r="C291" s="33" t="s">
        <v>4</v>
      </c>
      <c r="D291" s="33" t="s">
        <v>122</v>
      </c>
      <c r="E291" s="32">
        <v>0.46347945884657432</v>
      </c>
      <c r="F291" s="32">
        <v>1.1664732518753605E-2</v>
      </c>
      <c r="G291" s="32">
        <v>6.8969632433513117E-2</v>
      </c>
      <c r="H291" s="32">
        <v>4.2449158490279838E-2</v>
      </c>
      <c r="I291" s="32">
        <v>6.9324485843209804E-3</v>
      </c>
      <c r="J291" s="32">
        <v>0.86998402797313246</v>
      </c>
      <c r="K291" s="32">
        <v>0.10497547415947689</v>
      </c>
      <c r="L291" s="34">
        <v>0.20995094831895378</v>
      </c>
      <c r="M291" s="32">
        <f t="shared" si="16"/>
        <v>0.68507357752156928</v>
      </c>
      <c r="N291" s="36">
        <f t="shared" si="17"/>
        <v>0.90842185335187253</v>
      </c>
      <c r="O291" s="33" t="s">
        <v>134</v>
      </c>
      <c r="Q291" s="34">
        <v>9.1578146648127468E-2</v>
      </c>
      <c r="R291" s="36">
        <f t="shared" si="15"/>
        <v>0.90842185335187253</v>
      </c>
      <c r="S291" s="36"/>
    </row>
    <row r="292" spans="1:19">
      <c r="A292" s="33" t="s">
        <v>264</v>
      </c>
      <c r="B292" s="33" t="s">
        <v>16</v>
      </c>
      <c r="C292" s="33" t="s">
        <v>5</v>
      </c>
      <c r="D292" s="33" t="s">
        <v>122</v>
      </c>
      <c r="E292" s="32">
        <v>0.59751110405555474</v>
      </c>
      <c r="F292" s="32">
        <v>0</v>
      </c>
      <c r="G292" s="32">
        <v>0</v>
      </c>
      <c r="H292" s="32">
        <v>0</v>
      </c>
      <c r="I292" s="32">
        <v>0</v>
      </c>
      <c r="J292" s="32">
        <v>1</v>
      </c>
      <c r="K292" s="32">
        <v>2.4023262300514794E-2</v>
      </c>
      <c r="L292" s="34">
        <v>4.8046524601029587E-2</v>
      </c>
      <c r="M292" s="32">
        <f t="shared" si="16"/>
        <v>0.92793021309845558</v>
      </c>
      <c r="N292" s="36">
        <f t="shared" si="17"/>
        <v>0.66958089095709916</v>
      </c>
      <c r="O292" s="33" t="s">
        <v>134</v>
      </c>
      <c r="Q292" s="34">
        <v>0.33041910904290084</v>
      </c>
      <c r="R292" s="36">
        <f t="shared" si="15"/>
        <v>0.66958089095709916</v>
      </c>
      <c r="S292" s="36"/>
    </row>
    <row r="293" spans="1:19">
      <c r="A293" s="33" t="s">
        <v>264</v>
      </c>
      <c r="B293" s="33" t="s">
        <v>16</v>
      </c>
      <c r="C293" s="33" t="s">
        <v>6</v>
      </c>
      <c r="D293" s="33" t="s">
        <v>122</v>
      </c>
      <c r="E293" s="32">
        <v>0.3222008427228138</v>
      </c>
      <c r="F293" s="32">
        <v>0</v>
      </c>
      <c r="G293" s="32">
        <v>0</v>
      </c>
      <c r="H293" s="32">
        <v>0</v>
      </c>
      <c r="I293" s="32">
        <v>0</v>
      </c>
      <c r="J293" s="32">
        <v>1</v>
      </c>
      <c r="K293" s="32">
        <v>7.7324624394210659E-2</v>
      </c>
      <c r="L293" s="34">
        <v>0.15464924878842132</v>
      </c>
      <c r="M293" s="32">
        <f t="shared" si="16"/>
        <v>0.76802612681736804</v>
      </c>
      <c r="N293" s="36">
        <f t="shared" si="17"/>
        <v>0.55417471590544576</v>
      </c>
      <c r="O293" s="33" t="s">
        <v>134</v>
      </c>
      <c r="Q293" s="34">
        <v>0.44582528409455424</v>
      </c>
      <c r="R293" s="36">
        <f t="shared" si="15"/>
        <v>0.55417471590544576</v>
      </c>
      <c r="S293" s="36"/>
    </row>
    <row r="294" spans="1:19">
      <c r="A294" s="33" t="s">
        <v>264</v>
      </c>
      <c r="B294" s="33" t="s">
        <v>16</v>
      </c>
      <c r="C294" s="33" t="s">
        <v>7</v>
      </c>
      <c r="D294" s="33" t="s">
        <v>122</v>
      </c>
      <c r="E294" s="32">
        <v>0.49396097353292512</v>
      </c>
      <c r="F294" s="32">
        <v>0</v>
      </c>
      <c r="G294" s="32">
        <v>0</v>
      </c>
      <c r="H294" s="32">
        <v>0</v>
      </c>
      <c r="I294" s="32">
        <v>0</v>
      </c>
      <c r="J294" s="32">
        <v>1</v>
      </c>
      <c r="K294" s="32">
        <v>8.3298150990614772E-2</v>
      </c>
      <c r="L294" s="34">
        <v>0.16659630198122954</v>
      </c>
      <c r="M294" s="32">
        <f t="shared" si="16"/>
        <v>0.75010554702815568</v>
      </c>
      <c r="N294" s="36">
        <f t="shared" si="17"/>
        <v>0.74385542650476943</v>
      </c>
      <c r="O294" s="33" t="s">
        <v>134</v>
      </c>
      <c r="Q294" s="34">
        <v>0.25614457349523057</v>
      </c>
      <c r="R294" s="36">
        <f t="shared" si="15"/>
        <v>0.74385542650476943</v>
      </c>
      <c r="S294" s="36"/>
    </row>
    <row r="295" spans="1:19">
      <c r="A295" s="33" t="s">
        <v>264</v>
      </c>
      <c r="B295" s="33" t="s">
        <v>16</v>
      </c>
      <c r="C295" s="33" t="s">
        <v>8</v>
      </c>
      <c r="D295" s="33" t="s">
        <v>122</v>
      </c>
      <c r="E295" s="32">
        <v>0.34034066102162563</v>
      </c>
      <c r="F295" s="32">
        <v>0</v>
      </c>
      <c r="G295" s="32">
        <v>0</v>
      </c>
      <c r="H295" s="32">
        <v>0</v>
      </c>
      <c r="I295" s="32">
        <v>0</v>
      </c>
      <c r="J295" s="32">
        <v>1</v>
      </c>
      <c r="K295" s="32">
        <v>4.2697774413124771E-2</v>
      </c>
      <c r="L295" s="34">
        <v>8.5395548826249543E-2</v>
      </c>
      <c r="M295" s="32">
        <f t="shared" si="16"/>
        <v>0.87190667676062572</v>
      </c>
      <c r="N295" s="36">
        <f t="shared" si="17"/>
        <v>0.46843398426099991</v>
      </c>
      <c r="O295" s="33" t="s">
        <v>134</v>
      </c>
      <c r="Q295" s="34">
        <v>0.53156601573899998</v>
      </c>
      <c r="R295" s="36">
        <f t="shared" si="15"/>
        <v>0.46843398426100002</v>
      </c>
      <c r="S295" s="36"/>
    </row>
    <row r="296" spans="1:19">
      <c r="A296" s="33" t="s">
        <v>264</v>
      </c>
      <c r="B296" s="33" t="s">
        <v>16</v>
      </c>
      <c r="C296" s="33" t="s">
        <v>9</v>
      </c>
      <c r="D296" s="33" t="s">
        <v>122</v>
      </c>
      <c r="E296" s="32">
        <v>0.3560416960538394</v>
      </c>
      <c r="F296" s="32">
        <v>0</v>
      </c>
      <c r="G296" s="32">
        <v>4.5307122952908035E-2</v>
      </c>
      <c r="H296" s="32">
        <v>4.3674470424164669E-2</v>
      </c>
      <c r="I296" s="32">
        <v>5.7165075330280167E-3</v>
      </c>
      <c r="J296" s="32">
        <v>0.90530189908989933</v>
      </c>
      <c r="K296" s="32">
        <v>6.6899174569686609E-2</v>
      </c>
      <c r="L296" s="34">
        <v>0.13379834913937322</v>
      </c>
      <c r="M296" s="32">
        <f t="shared" si="16"/>
        <v>0.7993024762909402</v>
      </c>
      <c r="N296" s="36">
        <f t="shared" si="17"/>
        <v>0.65143732067299998</v>
      </c>
      <c r="O296" s="33" t="s">
        <v>134</v>
      </c>
      <c r="Q296" s="34">
        <v>0.34856267932700002</v>
      </c>
      <c r="R296" s="36">
        <f t="shared" si="15"/>
        <v>0.65143732067299998</v>
      </c>
      <c r="S296" s="36"/>
    </row>
    <row r="297" spans="1:19">
      <c r="A297" s="33" t="s">
        <v>265</v>
      </c>
      <c r="B297" s="33" t="s">
        <v>17</v>
      </c>
      <c r="C297" s="33" t="s">
        <v>272</v>
      </c>
      <c r="D297" s="33" t="s">
        <v>122</v>
      </c>
      <c r="E297" s="32">
        <v>0.14763101823295888</v>
      </c>
      <c r="F297" s="32">
        <v>0</v>
      </c>
      <c r="G297" s="32">
        <v>0</v>
      </c>
      <c r="H297" s="32">
        <v>0</v>
      </c>
      <c r="I297" s="32">
        <v>0</v>
      </c>
      <c r="J297" s="32">
        <v>1</v>
      </c>
      <c r="K297" s="32">
        <v>0.17218900428868042</v>
      </c>
      <c r="L297" s="34">
        <v>0.34437800857736084</v>
      </c>
      <c r="M297" s="32">
        <f t="shared" si="16"/>
        <v>0.48343298713395877</v>
      </c>
      <c r="N297" s="36">
        <f t="shared" si="17"/>
        <v>0.66419803109900011</v>
      </c>
      <c r="O297" s="33" t="s">
        <v>134</v>
      </c>
      <c r="Q297" s="34">
        <v>0.335801968901</v>
      </c>
      <c r="R297" s="36">
        <f t="shared" si="15"/>
        <v>0.664198031099</v>
      </c>
      <c r="S297" s="36"/>
    </row>
    <row r="298" spans="1:19">
      <c r="A298" s="33" t="s">
        <v>265</v>
      </c>
      <c r="B298" s="33" t="s">
        <v>17</v>
      </c>
      <c r="C298" s="33" t="s">
        <v>4</v>
      </c>
      <c r="D298" s="33" t="s">
        <v>122</v>
      </c>
      <c r="E298" s="32">
        <v>0.12647792883872033</v>
      </c>
      <c r="F298" s="32">
        <v>4.274574688827236E-2</v>
      </c>
      <c r="G298" s="32">
        <v>0.2527411962717811</v>
      </c>
      <c r="H298" s="32">
        <v>0.15555615883419707</v>
      </c>
      <c r="I298" s="32">
        <v>2.5404156676968558E-2</v>
      </c>
      <c r="J298" s="32">
        <v>0.52355274132878082</v>
      </c>
      <c r="K298" s="32">
        <v>0.13235827083002019</v>
      </c>
      <c r="L298" s="34">
        <v>0.26471654166004038</v>
      </c>
      <c r="M298" s="32">
        <f t="shared" si="16"/>
        <v>0.6029251875099394</v>
      </c>
      <c r="N298" s="36">
        <f t="shared" si="17"/>
        <v>1</v>
      </c>
      <c r="O298" s="33" t="s">
        <v>134</v>
      </c>
      <c r="Q298" s="34">
        <v>0</v>
      </c>
      <c r="R298" s="36">
        <f t="shared" si="15"/>
        <v>1</v>
      </c>
      <c r="S298" s="36"/>
    </row>
    <row r="299" spans="1:19">
      <c r="A299" s="33" t="s">
        <v>265</v>
      </c>
      <c r="B299" s="33" t="s">
        <v>17</v>
      </c>
      <c r="C299" s="33" t="s">
        <v>5</v>
      </c>
      <c r="D299" s="33" t="s">
        <v>122</v>
      </c>
      <c r="E299" s="32">
        <v>0.19161367744012642</v>
      </c>
      <c r="F299" s="32">
        <v>3.9000048914735672E-2</v>
      </c>
      <c r="G299" s="32">
        <v>0.23121206558961716</v>
      </c>
      <c r="H299" s="32">
        <v>0.15013037641000881</v>
      </c>
      <c r="I299" s="32">
        <v>2.6625030482245619E-2</v>
      </c>
      <c r="J299" s="32">
        <v>0.55303247860339266</v>
      </c>
      <c r="K299" s="32">
        <v>8.234275797643352E-2</v>
      </c>
      <c r="L299" s="34">
        <v>0.16468551595286704</v>
      </c>
      <c r="M299" s="32">
        <f t="shared" si="16"/>
        <v>0.7529717260706994</v>
      </c>
      <c r="N299" s="36">
        <f t="shared" si="17"/>
        <v>0.88560947276603419</v>
      </c>
      <c r="O299" s="33" t="s">
        <v>134</v>
      </c>
      <c r="Q299" s="34">
        <v>0.1143905272339657</v>
      </c>
      <c r="R299" s="36">
        <f t="shared" si="15"/>
        <v>0.8856094727660343</v>
      </c>
      <c r="S299" s="36"/>
    </row>
    <row r="300" spans="1:19">
      <c r="A300" s="33" t="s">
        <v>265</v>
      </c>
      <c r="B300" s="33" t="s">
        <v>17</v>
      </c>
      <c r="C300" s="33" t="s">
        <v>6</v>
      </c>
      <c r="D300" s="33" t="s">
        <v>122</v>
      </c>
      <c r="E300" s="32">
        <v>9.4994296715831428E-2</v>
      </c>
      <c r="F300" s="32">
        <v>4.0373993309889597E-2</v>
      </c>
      <c r="G300" s="32">
        <v>0.18720103298857202</v>
      </c>
      <c r="H300" s="32">
        <v>0.11952293126277111</v>
      </c>
      <c r="I300" s="32">
        <v>2.1216042916333968E-2</v>
      </c>
      <c r="J300" s="32">
        <v>0.63168599952243332</v>
      </c>
      <c r="K300" s="32">
        <v>8.0734987395632105E-2</v>
      </c>
      <c r="L300" s="34">
        <v>0.16146997479126421</v>
      </c>
      <c r="M300" s="32">
        <f t="shared" si="16"/>
        <v>0.75779503781310376</v>
      </c>
      <c r="N300" s="36">
        <f t="shared" si="17"/>
        <v>0.70551325938029441</v>
      </c>
      <c r="O300" s="33" t="s">
        <v>134</v>
      </c>
      <c r="Q300" s="34">
        <v>0.29448674061970553</v>
      </c>
      <c r="R300" s="36">
        <f t="shared" si="15"/>
        <v>0.70551325938029441</v>
      </c>
      <c r="S300" s="36"/>
    </row>
    <row r="301" spans="1:19">
      <c r="A301" s="33" t="s">
        <v>265</v>
      </c>
      <c r="B301" s="33" t="s">
        <v>17</v>
      </c>
      <c r="C301" s="33" t="s">
        <v>7</v>
      </c>
      <c r="D301" s="33" t="s">
        <v>122</v>
      </c>
      <c r="E301" s="32">
        <v>0.14335369919073015</v>
      </c>
      <c r="F301" s="32">
        <v>3.3884052374887993E-2</v>
      </c>
      <c r="G301" s="32">
        <v>0.10956887831665416</v>
      </c>
      <c r="H301" s="32">
        <v>7.1730123296256054E-2</v>
      </c>
      <c r="I301" s="32">
        <v>1.293138454183439E-2</v>
      </c>
      <c r="J301" s="32">
        <v>0.77188556147036747</v>
      </c>
      <c r="K301" s="32">
        <v>6.799068688308503E-2</v>
      </c>
      <c r="L301" s="34">
        <v>0.13598137376617006</v>
      </c>
      <c r="M301" s="32">
        <f t="shared" si="16"/>
        <v>0.7960279393507449</v>
      </c>
      <c r="N301" s="36">
        <f t="shared" si="17"/>
        <v>0.57544019836961779</v>
      </c>
      <c r="O301" s="33" t="s">
        <v>134</v>
      </c>
      <c r="Q301" s="34">
        <v>0.42455980163038215</v>
      </c>
      <c r="R301" s="36">
        <f t="shared" si="15"/>
        <v>0.57544019836961779</v>
      </c>
      <c r="S301" s="36"/>
    </row>
    <row r="302" spans="1:19">
      <c r="A302" s="33" t="s">
        <v>265</v>
      </c>
      <c r="B302" s="33" t="s">
        <v>17</v>
      </c>
      <c r="C302" s="33" t="s">
        <v>8</v>
      </c>
      <c r="D302" s="33" t="s">
        <v>122</v>
      </c>
      <c r="E302" s="32">
        <v>9.1497494567868376E-2</v>
      </c>
      <c r="F302" s="32">
        <v>2.1062628214010864E-2</v>
      </c>
      <c r="G302" s="32">
        <v>0.39210269384050456</v>
      </c>
      <c r="H302" s="32">
        <v>0.20926090810423892</v>
      </c>
      <c r="I302" s="32">
        <v>3.191016504504899E-2</v>
      </c>
      <c r="J302" s="32">
        <v>0.34566360479619673</v>
      </c>
      <c r="K302" s="32">
        <v>4.0317502549776063E-2</v>
      </c>
      <c r="L302" s="34">
        <v>8.0635005099552126E-2</v>
      </c>
      <c r="M302" s="32">
        <f t="shared" si="16"/>
        <v>0.87904749235067181</v>
      </c>
      <c r="N302" s="36">
        <f t="shared" si="17"/>
        <v>0.86678639742099983</v>
      </c>
      <c r="O302" s="33" t="s">
        <v>134</v>
      </c>
      <c r="Q302" s="34">
        <v>0.133213602579</v>
      </c>
      <c r="R302" s="36">
        <f t="shared" si="15"/>
        <v>0.86678639742099994</v>
      </c>
      <c r="S302" s="36"/>
    </row>
    <row r="303" spans="1:19">
      <c r="A303" s="33" t="s">
        <v>265</v>
      </c>
      <c r="B303" s="33" t="s">
        <v>17</v>
      </c>
      <c r="C303" s="33" t="s">
        <v>9</v>
      </c>
      <c r="D303" s="33" t="s">
        <v>122</v>
      </c>
      <c r="E303" s="32">
        <v>4.0896609026828235E-2</v>
      </c>
      <c r="F303" s="32">
        <v>0</v>
      </c>
      <c r="G303" s="32">
        <v>0</v>
      </c>
      <c r="H303" s="32">
        <v>0</v>
      </c>
      <c r="I303" s="32">
        <v>0</v>
      </c>
      <c r="J303" s="32">
        <v>1</v>
      </c>
      <c r="K303" s="32">
        <v>1.7441789916723873E-2</v>
      </c>
      <c r="L303" s="34">
        <v>3.4883579833447746E-2</v>
      </c>
      <c r="M303" s="32">
        <f t="shared" si="16"/>
        <v>0.94767463024982834</v>
      </c>
      <c r="N303" s="36">
        <f t="shared" si="17"/>
        <v>9.322197877699985E-2</v>
      </c>
      <c r="O303" s="33" t="s">
        <v>134</v>
      </c>
      <c r="Q303" s="34">
        <v>0.906778021223</v>
      </c>
      <c r="R303" s="36">
        <f t="shared" si="15"/>
        <v>9.3221978777000003E-2</v>
      </c>
      <c r="S303" s="36"/>
    </row>
    <row r="304" spans="1:19">
      <c r="A304" s="33" t="s">
        <v>266</v>
      </c>
      <c r="B304" s="33" t="s">
        <v>18</v>
      </c>
      <c r="C304" s="33" t="s">
        <v>272</v>
      </c>
      <c r="D304" s="33" t="s">
        <v>122</v>
      </c>
      <c r="E304" s="32">
        <v>0.11593383041926675</v>
      </c>
      <c r="F304" s="32">
        <v>1.4601423129511099E-2</v>
      </c>
      <c r="G304" s="32">
        <v>0.11729572646251751</v>
      </c>
      <c r="H304" s="32">
        <v>7.90116794691723E-2</v>
      </c>
      <c r="I304" s="32">
        <v>1.3484566014003035E-2</v>
      </c>
      <c r="J304" s="32">
        <v>0.77560660492479605</v>
      </c>
      <c r="K304" s="32">
        <v>0.10814941818350977</v>
      </c>
      <c r="L304" s="34">
        <v>0.21629883636701955</v>
      </c>
      <c r="M304" s="32">
        <f t="shared" si="16"/>
        <v>0.67555174544947061</v>
      </c>
      <c r="N304" s="36">
        <f t="shared" si="17"/>
        <v>0.66477548004499998</v>
      </c>
      <c r="O304" s="33" t="s">
        <v>134</v>
      </c>
      <c r="Q304" s="34">
        <v>0.33522451995500002</v>
      </c>
      <c r="R304" s="36">
        <f t="shared" si="15"/>
        <v>0.66477548004499998</v>
      </c>
      <c r="S304" s="36"/>
    </row>
    <row r="305" spans="1:19">
      <c r="A305" s="33" t="s">
        <v>266</v>
      </c>
      <c r="B305" s="33" t="s">
        <v>18</v>
      </c>
      <c r="C305" s="33" t="s">
        <v>4</v>
      </c>
      <c r="D305" s="33" t="s">
        <v>122</v>
      </c>
      <c r="E305" s="32">
        <v>4.4810219899315495E-2</v>
      </c>
      <c r="F305" s="32">
        <v>3.1302280742556705E-2</v>
      </c>
      <c r="G305" s="32">
        <v>0.18507983733650626</v>
      </c>
      <c r="H305" s="32">
        <v>0.11391221137833715</v>
      </c>
      <c r="I305" s="32">
        <v>1.860320855800833E-2</v>
      </c>
      <c r="J305" s="32">
        <v>0.65110246198459154</v>
      </c>
      <c r="K305" s="32">
        <v>7.1628541036052915E-2</v>
      </c>
      <c r="L305" s="34">
        <v>0.14325708207210583</v>
      </c>
      <c r="M305" s="32">
        <f t="shared" si="16"/>
        <v>0.78511437689184127</v>
      </c>
      <c r="N305" s="36">
        <f t="shared" si="17"/>
        <v>0.60859338102288274</v>
      </c>
      <c r="O305" s="33" t="s">
        <v>134</v>
      </c>
      <c r="Q305" s="34">
        <v>0.39140661897711737</v>
      </c>
      <c r="R305" s="36">
        <f t="shared" si="15"/>
        <v>0.60859338102288263</v>
      </c>
      <c r="S305" s="36"/>
    </row>
    <row r="306" spans="1:19">
      <c r="A306" s="33" t="s">
        <v>266</v>
      </c>
      <c r="B306" s="33" t="s">
        <v>18</v>
      </c>
      <c r="C306" s="33" t="s">
        <v>5</v>
      </c>
      <c r="D306" s="33" t="s">
        <v>122</v>
      </c>
      <c r="E306" s="32">
        <v>5.2817015381428356E-2</v>
      </c>
      <c r="F306" s="32">
        <v>2.1906831500106499E-2</v>
      </c>
      <c r="G306" s="32">
        <v>0.12987480535568058</v>
      </c>
      <c r="H306" s="32">
        <v>8.4330172668551834E-2</v>
      </c>
      <c r="I306" s="32">
        <v>1.4955623715624956E-2</v>
      </c>
      <c r="J306" s="32">
        <v>0.74893256676003617</v>
      </c>
      <c r="K306" s="32">
        <v>4.6779108835258175E-2</v>
      </c>
      <c r="L306" s="34">
        <v>9.355821767051635E-2</v>
      </c>
      <c r="M306" s="32">
        <f t="shared" si="16"/>
        <v>0.85966267349422543</v>
      </c>
      <c r="N306" s="36">
        <f t="shared" si="17"/>
        <v>0.44422177512716676</v>
      </c>
      <c r="O306" s="33" t="s">
        <v>134</v>
      </c>
      <c r="Q306" s="34">
        <v>0.55577822487283335</v>
      </c>
      <c r="R306" s="36">
        <f t="shared" si="15"/>
        <v>0.44422177512716665</v>
      </c>
      <c r="S306" s="36"/>
    </row>
    <row r="307" spans="1:19">
      <c r="A307" s="33" t="s">
        <v>266</v>
      </c>
      <c r="B307" s="33" t="s">
        <v>18</v>
      </c>
      <c r="C307" s="33" t="s">
        <v>6</v>
      </c>
      <c r="D307" s="33" t="s">
        <v>122</v>
      </c>
      <c r="E307" s="32">
        <v>1.3730541124403903E-2</v>
      </c>
      <c r="F307" s="32">
        <v>4.6438119317913237E-2</v>
      </c>
      <c r="G307" s="32">
        <v>0.21531840657016468</v>
      </c>
      <c r="H307" s="32">
        <v>0.13747513406972633</v>
      </c>
      <c r="I307" s="32">
        <v>2.4402667450815478E-2</v>
      </c>
      <c r="J307" s="32">
        <v>0.57636567259138027</v>
      </c>
      <c r="K307" s="32">
        <v>3.1142957512148437E-2</v>
      </c>
      <c r="L307" s="34">
        <v>6.2285915024296874E-2</v>
      </c>
      <c r="M307" s="32">
        <f t="shared" si="16"/>
        <v>0.90657112746355473</v>
      </c>
      <c r="N307" s="36">
        <f t="shared" si="17"/>
        <v>0.53079374106946886</v>
      </c>
      <c r="O307" s="33" t="s">
        <v>134</v>
      </c>
      <c r="Q307" s="34">
        <v>0.46920625893053081</v>
      </c>
      <c r="R307" s="36">
        <f t="shared" si="15"/>
        <v>0.53079374106946919</v>
      </c>
      <c r="S307" s="36"/>
    </row>
    <row r="308" spans="1:19">
      <c r="A308" s="33" t="s">
        <v>266</v>
      </c>
      <c r="B308" s="33" t="s">
        <v>18</v>
      </c>
      <c r="C308" s="33" t="s">
        <v>7</v>
      </c>
      <c r="D308" s="33" t="s">
        <v>122</v>
      </c>
      <c r="E308" s="32">
        <v>5.156800289924024E-2</v>
      </c>
      <c r="F308" s="32">
        <v>2.4619441831480349E-2</v>
      </c>
      <c r="G308" s="32">
        <v>7.961044908124959E-2</v>
      </c>
      <c r="H308" s="32">
        <v>5.2117603246471994E-2</v>
      </c>
      <c r="I308" s="32">
        <v>9.3956728081361421E-3</v>
      </c>
      <c r="J308" s="32">
        <v>0.83425683303266196</v>
      </c>
      <c r="K308" s="32">
        <v>1.8853935601255995E-2</v>
      </c>
      <c r="L308" s="34">
        <v>3.770787120251199E-2</v>
      </c>
      <c r="M308" s="32">
        <f t="shared" si="16"/>
        <v>0.94343819319623201</v>
      </c>
      <c r="N308" s="36">
        <f t="shared" si="17"/>
        <v>0.27387297667034627</v>
      </c>
      <c r="O308" s="33" t="s">
        <v>134</v>
      </c>
      <c r="Q308" s="34">
        <v>0.72612702332965362</v>
      </c>
      <c r="R308" s="36">
        <f t="shared" si="15"/>
        <v>0.27387297667034638</v>
      </c>
      <c r="S308" s="36"/>
    </row>
    <row r="309" spans="1:19">
      <c r="A309" s="33" t="s">
        <v>266</v>
      </c>
      <c r="B309" s="33" t="s">
        <v>18</v>
      </c>
      <c r="C309" s="33" t="s">
        <v>8</v>
      </c>
      <c r="D309" s="33" t="s">
        <v>122</v>
      </c>
      <c r="E309" s="32">
        <v>5.8321498372785677E-3</v>
      </c>
      <c r="F309" s="32">
        <v>1.1717015352982797E-2</v>
      </c>
      <c r="G309" s="32">
        <v>0.21812440674516559</v>
      </c>
      <c r="H309" s="32">
        <v>0.11641060403874365</v>
      </c>
      <c r="I309" s="32">
        <v>1.7751435858338944E-2</v>
      </c>
      <c r="J309" s="32">
        <v>0.63599653800476896</v>
      </c>
      <c r="K309" s="32">
        <v>1.4134642312830072E-2</v>
      </c>
      <c r="L309" s="34">
        <v>2.8269284625660144E-2</v>
      </c>
      <c r="M309" s="32">
        <f t="shared" si="16"/>
        <v>0.95759607306150973</v>
      </c>
      <c r="N309" s="36">
        <f t="shared" si="17"/>
        <v>0.41223953877099978</v>
      </c>
      <c r="O309" s="33" t="s">
        <v>134</v>
      </c>
      <c r="Q309" s="34">
        <v>0.58776046122900005</v>
      </c>
      <c r="R309" s="36">
        <f t="shared" si="15"/>
        <v>0.41223953877099995</v>
      </c>
      <c r="S309" s="36"/>
    </row>
    <row r="310" spans="1:19">
      <c r="A310" s="33" t="s">
        <v>266</v>
      </c>
      <c r="B310" s="33" t="s">
        <v>18</v>
      </c>
      <c r="C310" s="33" t="s">
        <v>9</v>
      </c>
      <c r="D310" s="33" t="s">
        <v>122</v>
      </c>
      <c r="E310" s="32">
        <v>1.9930438285849991E-3</v>
      </c>
      <c r="F310" s="32">
        <v>0</v>
      </c>
      <c r="G310" s="32">
        <v>0.23734057608335729</v>
      </c>
      <c r="H310" s="32">
        <v>0.22878795418947398</v>
      </c>
      <c r="I310" s="32">
        <v>2.9945825350330198E-2</v>
      </c>
      <c r="J310" s="32">
        <v>0.50392564437683851</v>
      </c>
      <c r="K310" s="32">
        <v>9.4482726340844557E-3</v>
      </c>
      <c r="L310" s="34">
        <v>1.8896545268168911E-2</v>
      </c>
      <c r="M310" s="32">
        <f t="shared" si="16"/>
        <v>0.97165518209774659</v>
      </c>
      <c r="N310" s="36">
        <f t="shared" si="17"/>
        <v>0.5264122173539999</v>
      </c>
      <c r="O310" s="33" t="s">
        <v>134</v>
      </c>
      <c r="Q310" s="34">
        <v>0.47358778264599999</v>
      </c>
      <c r="R310" s="36">
        <f t="shared" si="15"/>
        <v>0.52641221735400001</v>
      </c>
      <c r="S310" s="36"/>
    </row>
    <row r="311" spans="1:19">
      <c r="A311" s="33" t="s">
        <v>267</v>
      </c>
      <c r="B311" s="33" t="s">
        <v>19</v>
      </c>
      <c r="C311" s="33" t="s">
        <v>272</v>
      </c>
      <c r="D311" s="33" t="s">
        <v>122</v>
      </c>
      <c r="E311" s="32">
        <v>6.4586527088696999E-2</v>
      </c>
      <c r="F311" s="32">
        <v>1.3973463920630851E-2</v>
      </c>
      <c r="G311" s="32">
        <v>0.11225122285892233</v>
      </c>
      <c r="H311" s="32">
        <v>7.5613646873878088E-2</v>
      </c>
      <c r="I311" s="32">
        <v>1.2904639158165771E-2</v>
      </c>
      <c r="J311" s="32">
        <v>0.78525702718840296</v>
      </c>
      <c r="K311" s="32">
        <v>0.12135081027123534</v>
      </c>
      <c r="L311" s="34">
        <v>0.24270162054247069</v>
      </c>
      <c r="M311" s="32">
        <f t="shared" si="16"/>
        <v>0.63594756918629392</v>
      </c>
      <c r="N311" s="36">
        <f t="shared" si="17"/>
        <v>0.64338193071400007</v>
      </c>
      <c r="O311" s="33" t="s">
        <v>134</v>
      </c>
      <c r="Q311" s="34">
        <v>0.35661806928599993</v>
      </c>
      <c r="R311" s="36">
        <f t="shared" si="15"/>
        <v>0.64338193071400007</v>
      </c>
      <c r="S311" s="36"/>
    </row>
    <row r="312" spans="1:19">
      <c r="A312" s="33" t="s">
        <v>267</v>
      </c>
      <c r="B312" s="33" t="s">
        <v>19</v>
      </c>
      <c r="C312" s="33" t="s">
        <v>4</v>
      </c>
      <c r="D312" s="33" t="s">
        <v>122</v>
      </c>
      <c r="E312" s="32">
        <v>6.7761534927085587E-2</v>
      </c>
      <c r="F312" s="32">
        <v>3.553257520792362E-2</v>
      </c>
      <c r="G312" s="32">
        <v>0.21009214292455217</v>
      </c>
      <c r="H312" s="32">
        <v>0.12930668698523276</v>
      </c>
      <c r="I312" s="32">
        <v>2.1117308116703336E-2</v>
      </c>
      <c r="J312" s="32">
        <v>0.60395128676558818</v>
      </c>
      <c r="K312" s="32">
        <v>9.0626259291807745E-2</v>
      </c>
      <c r="L312" s="34">
        <v>0.18125251858361549</v>
      </c>
      <c r="M312" s="32">
        <f t="shared" si="16"/>
        <v>0.72812122212457675</v>
      </c>
      <c r="N312" s="36">
        <f t="shared" si="17"/>
        <v>0.73568902603692066</v>
      </c>
      <c r="O312" s="33" t="s">
        <v>134</v>
      </c>
      <c r="Q312" s="34">
        <v>0.26431097396307934</v>
      </c>
      <c r="R312" s="36">
        <f t="shared" si="15"/>
        <v>0.73568902603692066</v>
      </c>
      <c r="S312" s="36"/>
    </row>
    <row r="313" spans="1:19">
      <c r="A313" s="33" t="s">
        <v>267</v>
      </c>
      <c r="B313" s="33" t="s">
        <v>19</v>
      </c>
      <c r="C313" s="33" t="s">
        <v>5</v>
      </c>
      <c r="D313" s="33" t="s">
        <v>122</v>
      </c>
      <c r="E313" s="32">
        <v>3.1929902408965927E-2</v>
      </c>
      <c r="F313" s="32">
        <v>4.081107869774965E-2</v>
      </c>
      <c r="G313" s="32">
        <v>0.2419487684560786</v>
      </c>
      <c r="H313" s="32">
        <v>0.15710192107673604</v>
      </c>
      <c r="I313" s="32">
        <v>2.7861406448912239E-2</v>
      </c>
      <c r="J313" s="32">
        <v>0.53227682532052345</v>
      </c>
      <c r="K313" s="32">
        <v>6.1507788644884098E-2</v>
      </c>
      <c r="L313" s="34">
        <v>0.1230155772897682</v>
      </c>
      <c r="M313" s="32">
        <f t="shared" si="16"/>
        <v>0.81547663406534765</v>
      </c>
      <c r="N313" s="36">
        <f t="shared" si="17"/>
        <v>0.68417644302309477</v>
      </c>
      <c r="O313" s="33" t="s">
        <v>134</v>
      </c>
      <c r="Q313" s="34">
        <v>0.31582355697690523</v>
      </c>
      <c r="R313" s="36">
        <f t="shared" si="15"/>
        <v>0.68417644302309477</v>
      </c>
      <c r="S313" s="36"/>
    </row>
    <row r="314" spans="1:19">
      <c r="A314" s="33" t="s">
        <v>267</v>
      </c>
      <c r="B314" s="33" t="s">
        <v>19</v>
      </c>
      <c r="C314" s="33" t="s">
        <v>6</v>
      </c>
      <c r="D314" s="33" t="s">
        <v>122</v>
      </c>
      <c r="E314" s="32">
        <v>2.5472929335261546E-2</v>
      </c>
      <c r="F314" s="32">
        <v>5.2382245946367943E-2</v>
      </c>
      <c r="G314" s="32">
        <v>0.24287938218436123</v>
      </c>
      <c r="H314" s="32">
        <v>0.15507209142236889</v>
      </c>
      <c r="I314" s="32">
        <v>2.7526233769397293E-2</v>
      </c>
      <c r="J314" s="32">
        <v>0.52214004667750469</v>
      </c>
      <c r="K314" s="32">
        <v>3.392513943554596E-2</v>
      </c>
      <c r="L314" s="34">
        <v>6.7850278871091921E-2</v>
      </c>
      <c r="M314" s="32">
        <f t="shared" si="16"/>
        <v>0.89822458169336206</v>
      </c>
      <c r="N314" s="36">
        <f t="shared" si="17"/>
        <v>0.60510830096439472</v>
      </c>
      <c r="O314" s="33" t="s">
        <v>134</v>
      </c>
      <c r="Q314" s="34">
        <v>0.39489169903560517</v>
      </c>
      <c r="R314" s="36">
        <f t="shared" si="15"/>
        <v>0.60510830096439483</v>
      </c>
      <c r="S314" s="36"/>
    </row>
    <row r="315" spans="1:19">
      <c r="A315" s="33" t="s">
        <v>267</v>
      </c>
      <c r="B315" s="33" t="s">
        <v>19</v>
      </c>
      <c r="C315" s="33" t="s">
        <v>7</v>
      </c>
      <c r="D315" s="33" t="s">
        <v>122</v>
      </c>
      <c r="E315" s="32">
        <v>2.5193083099924962E-2</v>
      </c>
      <c r="F315" s="32">
        <v>8.3690348218350114E-2</v>
      </c>
      <c r="G315" s="32">
        <v>0.27062458405980816</v>
      </c>
      <c r="H315" s="32">
        <v>0.17716650092472006</v>
      </c>
      <c r="I315" s="32">
        <v>3.1939275246002444E-2</v>
      </c>
      <c r="J315" s="32">
        <v>0.43657929155111919</v>
      </c>
      <c r="K315" s="32">
        <v>3.4084879714971983E-2</v>
      </c>
      <c r="L315" s="34">
        <v>6.8169759429943966E-2</v>
      </c>
      <c r="M315" s="32">
        <f t="shared" si="16"/>
        <v>0.89774536085508405</v>
      </c>
      <c r="N315" s="36">
        <f t="shared" si="17"/>
        <v>0.69086843069372172</v>
      </c>
      <c r="O315" s="33" t="s">
        <v>134</v>
      </c>
      <c r="Q315" s="34">
        <v>0.30913156930627822</v>
      </c>
      <c r="R315" s="36">
        <f t="shared" si="15"/>
        <v>0.69086843069372184</v>
      </c>
      <c r="S315" s="36"/>
    </row>
    <row r="316" spans="1:19">
      <c r="A316" s="33" t="s">
        <v>267</v>
      </c>
      <c r="B316" s="33" t="s">
        <v>19</v>
      </c>
      <c r="C316" s="33" t="s">
        <v>8</v>
      </c>
      <c r="D316" s="33" t="s">
        <v>122</v>
      </c>
      <c r="E316" s="32">
        <v>6.7676071577726857E-3</v>
      </c>
      <c r="F316" s="32">
        <v>1.8324398653367168E-2</v>
      </c>
      <c r="G316" s="32">
        <v>0.34112770742509169</v>
      </c>
      <c r="H316" s="32">
        <v>0.18205611682007197</v>
      </c>
      <c r="I316" s="32">
        <v>2.7761710430384667E-2</v>
      </c>
      <c r="J316" s="32">
        <v>0.43073006667108449</v>
      </c>
      <c r="K316" s="32">
        <v>1.2174772223770497E-2</v>
      </c>
      <c r="L316" s="34">
        <v>2.4349544447540995E-2</v>
      </c>
      <c r="M316" s="32">
        <f t="shared" si="16"/>
        <v>0.96347568332868849</v>
      </c>
      <c r="N316" s="36">
        <f t="shared" si="17"/>
        <v>0.61256185715799971</v>
      </c>
      <c r="O316" s="33" t="s">
        <v>134</v>
      </c>
      <c r="Q316" s="34">
        <v>0.38743814284200007</v>
      </c>
      <c r="R316" s="36">
        <f t="shared" si="15"/>
        <v>0.61256185715799993</v>
      </c>
      <c r="S316" s="36"/>
    </row>
    <row r="317" spans="1:19">
      <c r="A317" s="33" t="s">
        <v>267</v>
      </c>
      <c r="B317" s="33" t="s">
        <v>19</v>
      </c>
      <c r="C317" s="33" t="s">
        <v>9</v>
      </c>
      <c r="D317" s="33" t="s">
        <v>122</v>
      </c>
      <c r="E317" s="32">
        <v>1.6821667887637566E-2</v>
      </c>
      <c r="F317" s="32">
        <v>0</v>
      </c>
      <c r="G317" s="32">
        <v>0.31699740133088788</v>
      </c>
      <c r="H317" s="32">
        <v>0.30557432753682051</v>
      </c>
      <c r="I317" s="32">
        <v>3.9996316573485152E-2</v>
      </c>
      <c r="J317" s="32">
        <v>0.33743195455880648</v>
      </c>
      <c r="K317" s="32">
        <v>6.9716403640562724E-3</v>
      </c>
      <c r="L317" s="34">
        <v>1.3943280728112545E-2</v>
      </c>
      <c r="M317" s="32">
        <f t="shared" si="16"/>
        <v>0.97908507890783114</v>
      </c>
      <c r="N317" s="36">
        <f t="shared" si="17"/>
        <v>0.70030463442099999</v>
      </c>
      <c r="O317" s="33" t="s">
        <v>134</v>
      </c>
      <c r="Q317" s="34">
        <v>0.29969536557900001</v>
      </c>
      <c r="R317" s="36">
        <f t="shared" si="15"/>
        <v>0.70030463442099999</v>
      </c>
      <c r="S317" s="36"/>
    </row>
    <row r="318" spans="1:19">
      <c r="A318" s="33" t="s">
        <v>0</v>
      </c>
      <c r="B318" s="33" t="s">
        <v>20</v>
      </c>
      <c r="C318" s="33" t="s">
        <v>272</v>
      </c>
      <c r="D318" s="33" t="s">
        <v>122</v>
      </c>
      <c r="E318" s="32">
        <v>-5.5511151231257827E-17</v>
      </c>
      <c r="F318" s="32">
        <v>0</v>
      </c>
      <c r="G318" s="32">
        <v>0</v>
      </c>
      <c r="H318" s="32">
        <v>0</v>
      </c>
      <c r="I318" s="32">
        <v>0</v>
      </c>
      <c r="J318" s="32">
        <v>1</v>
      </c>
      <c r="K318" s="32">
        <v>0</v>
      </c>
      <c r="L318" s="34">
        <v>0</v>
      </c>
      <c r="M318" s="32">
        <f t="shared" si="16"/>
        <v>1</v>
      </c>
      <c r="N318" s="36">
        <f t="shared" si="17"/>
        <v>-5.5511151231257827E-17</v>
      </c>
      <c r="O318" s="33" t="s">
        <v>134</v>
      </c>
      <c r="Q318" s="34">
        <v>1</v>
      </c>
      <c r="R318" s="36">
        <f t="shared" si="15"/>
        <v>0</v>
      </c>
      <c r="S318" s="36"/>
    </row>
    <row r="319" spans="1:19">
      <c r="A319" s="33" t="s">
        <v>0</v>
      </c>
      <c r="B319" s="33" t="s">
        <v>20</v>
      </c>
      <c r="C319" s="33" t="s">
        <v>4</v>
      </c>
      <c r="D319" s="33" t="s">
        <v>122</v>
      </c>
      <c r="E319" s="32">
        <v>0.44680226413321744</v>
      </c>
      <c r="F319" s="32">
        <v>3.4895275416766312E-2</v>
      </c>
      <c r="G319" s="32">
        <v>0.20632400402591833</v>
      </c>
      <c r="H319" s="32">
        <v>0.12698748765535819</v>
      </c>
      <c r="I319" s="32">
        <v>2.0738555493966932E-2</v>
      </c>
      <c r="J319" s="32">
        <v>0.61105467740799024</v>
      </c>
      <c r="K319" s="32">
        <v>5.4750804424924256E-2</v>
      </c>
      <c r="L319" s="34">
        <v>0.10950160884984851</v>
      </c>
      <c r="M319" s="32">
        <f t="shared" si="16"/>
        <v>0.8357475867252272</v>
      </c>
      <c r="N319" s="36">
        <f t="shared" si="17"/>
        <v>1</v>
      </c>
      <c r="O319" s="33" t="s">
        <v>134</v>
      </c>
      <c r="Q319" s="34">
        <v>0</v>
      </c>
      <c r="R319" s="36">
        <f t="shared" si="15"/>
        <v>1</v>
      </c>
      <c r="S319" s="36"/>
    </row>
    <row r="320" spans="1:19">
      <c r="A320" s="33" t="s">
        <v>0</v>
      </c>
      <c r="B320" s="33" t="s">
        <v>20</v>
      </c>
      <c r="C320" s="33" t="s">
        <v>5</v>
      </c>
      <c r="D320" s="33" t="s">
        <v>122</v>
      </c>
      <c r="E320" s="32">
        <v>0.15919869404297837</v>
      </c>
      <c r="F320" s="32">
        <v>3.4158153711784642E-2</v>
      </c>
      <c r="G320" s="32">
        <v>0.20250685566307841</v>
      </c>
      <c r="H320" s="32">
        <v>0.13149153954736581</v>
      </c>
      <c r="I320" s="32">
        <v>2.3319506234000354E-2</v>
      </c>
      <c r="J320" s="32">
        <v>0.6085239448437707</v>
      </c>
      <c r="K320" s="32">
        <v>4.3595228378295971E-2</v>
      </c>
      <c r="L320" s="34">
        <v>8.7190456756591941E-2</v>
      </c>
      <c r="M320" s="32">
        <f t="shared" si="16"/>
        <v>0.86921431486511214</v>
      </c>
      <c r="N320" s="36">
        <f t="shared" si="17"/>
        <v>0.68146043433409553</v>
      </c>
      <c r="O320" s="33" t="s">
        <v>134</v>
      </c>
      <c r="Q320" s="34">
        <v>0.31853956566590447</v>
      </c>
      <c r="R320" s="36">
        <f t="shared" ref="R320:R338" si="18">1-Q320</f>
        <v>0.68146043433409553</v>
      </c>
      <c r="S320" s="36"/>
    </row>
    <row r="321" spans="1:19">
      <c r="A321" s="33" t="s">
        <v>0</v>
      </c>
      <c r="B321" s="33" t="s">
        <v>20</v>
      </c>
      <c r="C321" s="33" t="s">
        <v>6</v>
      </c>
      <c r="D321" s="33" t="s">
        <v>122</v>
      </c>
      <c r="E321" s="32">
        <v>0.24792593070833097</v>
      </c>
      <c r="F321" s="32">
        <v>8.4484021687933203E-3</v>
      </c>
      <c r="G321" s="32">
        <v>3.9172484152406095E-2</v>
      </c>
      <c r="H321" s="32">
        <v>2.5010599866859967E-2</v>
      </c>
      <c r="I321" s="32">
        <v>4.439532686593646E-3</v>
      </c>
      <c r="J321" s="32">
        <v>0.92292898112534694</v>
      </c>
      <c r="K321" s="32">
        <v>2.1686264065875236E-2</v>
      </c>
      <c r="L321" s="34">
        <v>4.3372528131750472E-2</v>
      </c>
      <c r="M321" s="32">
        <f t="shared" si="16"/>
        <v>0.93494120780237433</v>
      </c>
      <c r="N321" s="36">
        <f t="shared" si="17"/>
        <v>0.3900557417806097</v>
      </c>
      <c r="O321" s="33" t="s">
        <v>134</v>
      </c>
      <c r="Q321" s="34">
        <v>0.60994425821939013</v>
      </c>
      <c r="R321" s="36">
        <f t="shared" si="18"/>
        <v>0.39005574178060987</v>
      </c>
      <c r="S321" s="36"/>
    </row>
    <row r="322" spans="1:19">
      <c r="A322" s="33" t="s">
        <v>0</v>
      </c>
      <c r="B322" s="33" t="s">
        <v>20</v>
      </c>
      <c r="C322" s="33" t="s">
        <v>7</v>
      </c>
      <c r="D322" s="33" t="s">
        <v>122</v>
      </c>
      <c r="E322" s="32">
        <v>0.19316824220848469</v>
      </c>
      <c r="F322" s="32">
        <v>4.1949859508749382E-2</v>
      </c>
      <c r="G322" s="32">
        <v>0.13565080708355187</v>
      </c>
      <c r="H322" s="32">
        <v>8.8804861990276013E-2</v>
      </c>
      <c r="I322" s="32">
        <v>1.6009589372066941E-2</v>
      </c>
      <c r="J322" s="32">
        <v>0.71758488204535587</v>
      </c>
      <c r="K322" s="32">
        <v>2.1111124474485311E-2</v>
      </c>
      <c r="L322" s="34">
        <v>4.2222248948970621E-2</v>
      </c>
      <c r="M322" s="32">
        <f t="shared" si="16"/>
        <v>0.93666662657654409</v>
      </c>
      <c r="N322" s="36">
        <f t="shared" si="17"/>
        <v>0.53891673358658487</v>
      </c>
      <c r="O322" s="33" t="s">
        <v>134</v>
      </c>
      <c r="Q322" s="34">
        <v>0.46108326641341502</v>
      </c>
      <c r="R322" s="36">
        <f t="shared" si="18"/>
        <v>0.53891673358658498</v>
      </c>
      <c r="S322" s="36"/>
    </row>
    <row r="323" spans="1:19">
      <c r="A323" s="33" t="s">
        <v>0</v>
      </c>
      <c r="B323" s="33" t="s">
        <v>20</v>
      </c>
      <c r="C323" s="33" t="s">
        <v>8</v>
      </c>
      <c r="D323" s="33" t="s">
        <v>122</v>
      </c>
      <c r="E323" s="32">
        <v>9.3462778752324033E-2</v>
      </c>
      <c r="F323" s="32">
        <v>7.2723366371428011E-3</v>
      </c>
      <c r="G323" s="32">
        <v>0.13538209747451502</v>
      </c>
      <c r="H323" s="32">
        <v>7.2251940891019384E-2</v>
      </c>
      <c r="I323" s="32">
        <v>1.1017687821124625E-2</v>
      </c>
      <c r="J323" s="32">
        <v>0.77407593717619816</v>
      </c>
      <c r="K323" s="32">
        <v>8.7857970679579688E-3</v>
      </c>
      <c r="L323" s="34">
        <v>1.7571594135915938E-2</v>
      </c>
      <c r="M323" s="32">
        <f t="shared" si="16"/>
        <v>0.97364260879612607</v>
      </c>
      <c r="N323" s="36">
        <f t="shared" si="17"/>
        <v>0.34574423277999977</v>
      </c>
      <c r="O323" s="33" t="s">
        <v>134</v>
      </c>
      <c r="Q323" s="34">
        <v>0.65425576722000012</v>
      </c>
      <c r="R323" s="36">
        <f t="shared" si="18"/>
        <v>0.34574423277999988</v>
      </c>
      <c r="S323" s="36"/>
    </row>
    <row r="324" spans="1:19">
      <c r="A324" s="33" t="s">
        <v>0</v>
      </c>
      <c r="B324" s="33" t="s">
        <v>20</v>
      </c>
      <c r="C324" s="33" t="s">
        <v>9</v>
      </c>
      <c r="D324" s="33" t="s">
        <v>122</v>
      </c>
      <c r="E324" s="32">
        <v>0.11329760266531469</v>
      </c>
      <c r="F324" s="32">
        <v>0</v>
      </c>
      <c r="G324" s="32">
        <v>0.14418718763954719</v>
      </c>
      <c r="H324" s="32">
        <v>0.13899136938472695</v>
      </c>
      <c r="I324" s="32">
        <v>1.8192440627146263E-2</v>
      </c>
      <c r="J324" s="32">
        <v>0.69862900234857961</v>
      </c>
      <c r="K324" s="32">
        <v>3.1916177784215732E-3</v>
      </c>
      <c r="L324" s="34">
        <v>6.3832355568431464E-3</v>
      </c>
      <c r="M324" s="32">
        <f t="shared" ref="M324:M387" si="19">1-SUM(K324:L324)</f>
        <v>0.99042514666473525</v>
      </c>
      <c r="N324" s="36">
        <f t="shared" si="17"/>
        <v>0.42424345365199978</v>
      </c>
      <c r="O324" s="33" t="s">
        <v>134</v>
      </c>
      <c r="Q324" s="34">
        <v>0.575756546348</v>
      </c>
      <c r="R324" s="36">
        <f t="shared" si="18"/>
        <v>0.424243453652</v>
      </c>
      <c r="S324" s="36"/>
    </row>
    <row r="325" spans="1:19">
      <c r="A325" s="33" t="s">
        <v>1</v>
      </c>
      <c r="B325" s="33" t="s">
        <v>21</v>
      </c>
      <c r="C325" s="33" t="s">
        <v>272</v>
      </c>
      <c r="D325" s="33" t="s">
        <v>122</v>
      </c>
      <c r="E325" s="32">
        <v>0.55243829789711241</v>
      </c>
      <c r="F325" s="32">
        <v>1.1735528308118125E-2</v>
      </c>
      <c r="G325" s="32">
        <v>9.4273503761427152E-2</v>
      </c>
      <c r="H325" s="32">
        <v>6.350365939388225E-2</v>
      </c>
      <c r="I325" s="32">
        <v>1.0837882360944831E-2</v>
      </c>
      <c r="J325" s="32">
        <v>0.81964942617562764</v>
      </c>
      <c r="K325" s="32">
        <v>6.8183758652071741E-2</v>
      </c>
      <c r="L325" s="34">
        <v>0.13636751730414348</v>
      </c>
      <c r="M325" s="32">
        <f t="shared" si="19"/>
        <v>0.79544872404378475</v>
      </c>
      <c r="N325" s="36">
        <f t="shared" si="17"/>
        <v>0.93734014767769991</v>
      </c>
      <c r="O325" s="33" t="s">
        <v>134</v>
      </c>
      <c r="Q325" s="34">
        <v>6.2659852322299994E-2</v>
      </c>
      <c r="R325" s="36">
        <f t="shared" si="18"/>
        <v>0.93734014767770002</v>
      </c>
      <c r="S325" s="36"/>
    </row>
    <row r="326" spans="1:19">
      <c r="A326" s="33" t="s">
        <v>1</v>
      </c>
      <c r="B326" s="33" t="s">
        <v>21</v>
      </c>
      <c r="C326" s="33" t="s">
        <v>4</v>
      </c>
      <c r="D326" s="33" t="s">
        <v>122</v>
      </c>
      <c r="E326" s="32">
        <v>0.39353530186943447</v>
      </c>
      <c r="F326" s="32">
        <v>2.8135123557787883E-2</v>
      </c>
      <c r="G326" s="32">
        <v>0.16635350421729592</v>
      </c>
      <c r="H326" s="32">
        <v>0.10238660141825162</v>
      </c>
      <c r="I326" s="32">
        <v>1.6720940421420256E-2</v>
      </c>
      <c r="J326" s="32">
        <v>0.68640383038524433</v>
      </c>
      <c r="K326" s="32">
        <v>6.4806230737626799E-2</v>
      </c>
      <c r="L326" s="34">
        <v>0.1296124614752536</v>
      </c>
      <c r="M326" s="32">
        <f t="shared" si="19"/>
        <v>0.80558130778711967</v>
      </c>
      <c r="N326" s="36">
        <f t="shared" si="17"/>
        <v>0.90155016369707064</v>
      </c>
      <c r="O326" s="33" t="s">
        <v>134</v>
      </c>
      <c r="Q326" s="34">
        <v>9.8449836302929528E-2</v>
      </c>
      <c r="R326" s="36">
        <f t="shared" si="18"/>
        <v>0.90155016369707042</v>
      </c>
      <c r="S326" s="36"/>
    </row>
    <row r="327" spans="1:19">
      <c r="A327" s="33" t="s">
        <v>1</v>
      </c>
      <c r="B327" s="33" t="s">
        <v>21</v>
      </c>
      <c r="C327" s="33" t="s">
        <v>5</v>
      </c>
      <c r="D327" s="33" t="s">
        <v>122</v>
      </c>
      <c r="E327" s="32">
        <v>0.40537852143948283</v>
      </c>
      <c r="F327" s="32">
        <v>3.2572768558354066E-2</v>
      </c>
      <c r="G327" s="32">
        <v>0.19310788857764752</v>
      </c>
      <c r="H327" s="32">
        <v>0.12538861207771743</v>
      </c>
      <c r="I327" s="32">
        <v>2.2237176103377367E-2</v>
      </c>
      <c r="J327" s="32">
        <v>0.62669355468290355</v>
      </c>
      <c r="K327" s="32">
        <v>5.7429089082078527E-2</v>
      </c>
      <c r="L327" s="34">
        <v>0.11485817816415705</v>
      </c>
      <c r="M327" s="32">
        <f t="shared" si="19"/>
        <v>0.82771273275376445</v>
      </c>
      <c r="N327" s="36">
        <f t="shared" si="17"/>
        <v>0.95097223400281483</v>
      </c>
      <c r="O327" s="33" t="s">
        <v>134</v>
      </c>
      <c r="Q327" s="34">
        <v>4.9027765997185294E-2</v>
      </c>
      <c r="R327" s="36">
        <f t="shared" si="18"/>
        <v>0.95097223400281472</v>
      </c>
      <c r="S327" s="36"/>
    </row>
    <row r="328" spans="1:19">
      <c r="A328" s="33" t="s">
        <v>1</v>
      </c>
      <c r="B328" s="33" t="s">
        <v>21</v>
      </c>
      <c r="C328" s="33" t="s">
        <v>6</v>
      </c>
      <c r="D328" s="33" t="s">
        <v>122</v>
      </c>
      <c r="E328" s="32">
        <v>0.38229251589760316</v>
      </c>
      <c r="F328" s="32">
        <v>4.9650567847439576E-2</v>
      </c>
      <c r="G328" s="32">
        <v>0.23021348218317431</v>
      </c>
      <c r="H328" s="32">
        <v>0.14698524771720933</v>
      </c>
      <c r="I328" s="32">
        <v>2.6090770119922779E-2</v>
      </c>
      <c r="J328" s="32">
        <v>0.54705993213225401</v>
      </c>
      <c r="K328" s="32">
        <v>3.2162375974539678E-2</v>
      </c>
      <c r="L328" s="34">
        <v>6.4324751949079356E-2</v>
      </c>
      <c r="M328" s="32">
        <f t="shared" si="19"/>
        <v>0.90351287207638098</v>
      </c>
      <c r="N328" s="36">
        <f t="shared" si="17"/>
        <v>0.93171971168896817</v>
      </c>
      <c r="O328" s="33" t="s">
        <v>134</v>
      </c>
      <c r="Q328" s="34">
        <v>6.8280288311031723E-2</v>
      </c>
      <c r="R328" s="36">
        <f t="shared" si="18"/>
        <v>0.93171971168896828</v>
      </c>
      <c r="S328" s="36"/>
    </row>
    <row r="329" spans="1:19">
      <c r="A329" s="33" t="s">
        <v>1</v>
      </c>
      <c r="B329" s="33" t="s">
        <v>21</v>
      </c>
      <c r="C329" s="33" t="s">
        <v>7</v>
      </c>
      <c r="D329" s="33" t="s">
        <v>122</v>
      </c>
      <c r="E329" s="32">
        <v>0.30707932395824461</v>
      </c>
      <c r="F329" s="32">
        <v>6.9532478696665331E-2</v>
      </c>
      <c r="G329" s="32">
        <v>0.22484310946870492</v>
      </c>
      <c r="H329" s="32">
        <v>0.14719530045652013</v>
      </c>
      <c r="I329" s="32">
        <v>2.6536118237140454E-2</v>
      </c>
      <c r="J329" s="32">
        <v>0.53189299314096916</v>
      </c>
      <c r="K329" s="32">
        <v>3.8705886734208897E-2</v>
      </c>
      <c r="L329" s="34">
        <v>7.7411773468417794E-2</v>
      </c>
      <c r="M329" s="32">
        <f t="shared" si="19"/>
        <v>0.8838823397973733</v>
      </c>
      <c r="N329" s="36">
        <f t="shared" si="17"/>
        <v>0.8913039910199021</v>
      </c>
      <c r="O329" s="33" t="s">
        <v>134</v>
      </c>
      <c r="Q329" s="34">
        <v>0.10869600898009783</v>
      </c>
      <c r="R329" s="36">
        <f t="shared" si="18"/>
        <v>0.89130399101990221</v>
      </c>
      <c r="S329" s="36"/>
    </row>
    <row r="330" spans="1:19">
      <c r="A330" s="33" t="s">
        <v>1</v>
      </c>
      <c r="B330" s="33" t="s">
        <v>21</v>
      </c>
      <c r="C330" s="33" t="s">
        <v>8</v>
      </c>
      <c r="D330" s="33" t="s">
        <v>122</v>
      </c>
      <c r="E330" s="32">
        <v>0.30734300573390128</v>
      </c>
      <c r="F330" s="32">
        <v>1.9588950287966572E-2</v>
      </c>
      <c r="G330" s="32">
        <v>0.36466864910572261</v>
      </c>
      <c r="H330" s="32">
        <v>0.19461965925704788</v>
      </c>
      <c r="I330" s="32">
        <v>2.9677523165530954E-2</v>
      </c>
      <c r="J330" s="32">
        <v>0.3914452181837319</v>
      </c>
      <c r="K330" s="32">
        <v>1.4311819224643529E-2</v>
      </c>
      <c r="L330" s="34">
        <v>2.8623638449287059E-2</v>
      </c>
      <c r="M330" s="32">
        <f t="shared" si="19"/>
        <v>0.95706454232606941</v>
      </c>
      <c r="N330" s="36">
        <f t="shared" si="17"/>
        <v>0.95883324522409996</v>
      </c>
      <c r="O330" s="33" t="s">
        <v>134</v>
      </c>
      <c r="Q330" s="34">
        <v>4.1166754775899997E-2</v>
      </c>
      <c r="R330" s="36">
        <f t="shared" si="18"/>
        <v>0.95883324522409996</v>
      </c>
      <c r="S330" s="36"/>
    </row>
    <row r="331" spans="1:19">
      <c r="A331" s="33" t="s">
        <v>1</v>
      </c>
      <c r="B331" s="33" t="s">
        <v>21</v>
      </c>
      <c r="C331" s="33" t="s">
        <v>9</v>
      </c>
      <c r="D331" s="33" t="s">
        <v>122</v>
      </c>
      <c r="E331" s="32">
        <v>0.19573193013228096</v>
      </c>
      <c r="F331" s="32">
        <v>0</v>
      </c>
      <c r="G331" s="32">
        <v>0.34009363041584756</v>
      </c>
      <c r="H331" s="32">
        <v>0.32783827872898197</v>
      </c>
      <c r="I331" s="32">
        <v>4.2910422765704503E-2</v>
      </c>
      <c r="J331" s="32">
        <v>0.28915766808946608</v>
      </c>
      <c r="K331" s="32">
        <v>9.7076393794949672E-3</v>
      </c>
      <c r="L331" s="34">
        <v>1.9415278758989934E-2</v>
      </c>
      <c r="M331" s="32">
        <f t="shared" si="19"/>
        <v>0.97087708186151511</v>
      </c>
      <c r="N331" s="36">
        <f t="shared" si="17"/>
        <v>0.93569718018129977</v>
      </c>
      <c r="O331" s="33" t="s">
        <v>134</v>
      </c>
      <c r="Q331" s="34">
        <v>6.4302819818699994E-2</v>
      </c>
      <c r="R331" s="36">
        <f t="shared" si="18"/>
        <v>0.93569718018129999</v>
      </c>
      <c r="S331" s="36"/>
    </row>
    <row r="332" spans="1:19">
      <c r="A332" s="33" t="s">
        <v>2</v>
      </c>
      <c r="B332" s="33" t="s">
        <v>22</v>
      </c>
      <c r="C332" s="33" t="s">
        <v>272</v>
      </c>
      <c r="D332" s="33" t="s">
        <v>122</v>
      </c>
      <c r="E332" s="32">
        <v>0.23657049589554036</v>
      </c>
      <c r="F332" s="32">
        <v>0</v>
      </c>
      <c r="G332" s="32">
        <v>0</v>
      </c>
      <c r="H332" s="32">
        <v>0</v>
      </c>
      <c r="I332" s="32">
        <v>0</v>
      </c>
      <c r="J332" s="32">
        <v>1</v>
      </c>
      <c r="K332" s="32">
        <v>0.2544765013681532</v>
      </c>
      <c r="L332" s="34">
        <v>0.50895300273630639</v>
      </c>
      <c r="M332" s="32">
        <f t="shared" si="19"/>
        <v>0.23657049589554036</v>
      </c>
      <c r="N332" s="36">
        <f t="shared" si="17"/>
        <v>1</v>
      </c>
      <c r="O332" s="33" t="s">
        <v>134</v>
      </c>
      <c r="Q332" s="34">
        <v>0</v>
      </c>
      <c r="R332" s="36">
        <f t="shared" si="18"/>
        <v>1</v>
      </c>
      <c r="S332" s="36"/>
    </row>
    <row r="333" spans="1:19">
      <c r="A333" s="33" t="s">
        <v>2</v>
      </c>
      <c r="B333" s="33" t="s">
        <v>22</v>
      </c>
      <c r="C333" s="33" t="s">
        <v>4</v>
      </c>
      <c r="D333" s="33" t="s">
        <v>122</v>
      </c>
      <c r="E333" s="32">
        <v>0.66665269335569066</v>
      </c>
      <c r="F333" s="32">
        <v>0</v>
      </c>
      <c r="G333" s="32">
        <v>0</v>
      </c>
      <c r="H333" s="32">
        <v>0</v>
      </c>
      <c r="I333" s="32">
        <v>0</v>
      </c>
      <c r="J333" s="32">
        <v>1</v>
      </c>
      <c r="K333" s="32">
        <v>0.11111576888143647</v>
      </c>
      <c r="L333" s="34">
        <v>0.22223153776287294</v>
      </c>
      <c r="M333" s="32">
        <f t="shared" si="19"/>
        <v>0.66665269335569066</v>
      </c>
      <c r="N333" s="36">
        <f t="shared" si="17"/>
        <v>1</v>
      </c>
      <c r="O333" s="33" t="s">
        <v>134</v>
      </c>
      <c r="Q333" s="34">
        <v>0</v>
      </c>
      <c r="R333" s="36">
        <f t="shared" si="18"/>
        <v>1</v>
      </c>
      <c r="S333" s="36"/>
    </row>
    <row r="334" spans="1:19">
      <c r="A334" s="33" t="s">
        <v>2</v>
      </c>
      <c r="B334" s="33" t="s">
        <v>22</v>
      </c>
      <c r="C334" s="33" t="s">
        <v>5</v>
      </c>
      <c r="D334" s="33" t="s">
        <v>122</v>
      </c>
      <c r="E334" s="32">
        <v>0</v>
      </c>
      <c r="F334" s="32">
        <v>0</v>
      </c>
      <c r="G334" s="32">
        <v>0</v>
      </c>
      <c r="H334" s="32">
        <v>0</v>
      </c>
      <c r="I334" s="32">
        <v>0</v>
      </c>
      <c r="J334" s="32">
        <v>1</v>
      </c>
      <c r="K334" s="32">
        <v>0.33333333333333331</v>
      </c>
      <c r="L334" s="34">
        <v>0.66666666666666663</v>
      </c>
      <c r="M334" s="32">
        <f t="shared" si="19"/>
        <v>0</v>
      </c>
      <c r="N334" s="36">
        <f t="shared" si="17"/>
        <v>1</v>
      </c>
      <c r="O334" s="33" t="s">
        <v>134</v>
      </c>
      <c r="Q334" s="34">
        <v>0</v>
      </c>
      <c r="R334" s="36">
        <f t="shared" si="18"/>
        <v>1</v>
      </c>
      <c r="S334" s="36"/>
    </row>
    <row r="335" spans="1:19">
      <c r="A335" s="33" t="s">
        <v>2</v>
      </c>
      <c r="B335" s="33" t="s">
        <v>22</v>
      </c>
      <c r="C335" s="33" t="s">
        <v>6</v>
      </c>
      <c r="D335" s="33" t="s">
        <v>122</v>
      </c>
      <c r="E335" s="32">
        <v>0.41036364714955209</v>
      </c>
      <c r="F335" s="32">
        <v>0</v>
      </c>
      <c r="G335" s="32">
        <v>0</v>
      </c>
      <c r="H335" s="32">
        <v>0</v>
      </c>
      <c r="I335" s="32">
        <v>0</v>
      </c>
      <c r="J335" s="32">
        <v>1</v>
      </c>
      <c r="K335" s="32">
        <v>0.1965454509501493</v>
      </c>
      <c r="L335" s="34">
        <v>0.39309090190029861</v>
      </c>
      <c r="M335" s="32">
        <f t="shared" si="19"/>
        <v>0.41036364714955209</v>
      </c>
      <c r="N335" s="36">
        <f t="shared" si="17"/>
        <v>1</v>
      </c>
      <c r="O335" s="33" t="s">
        <v>134</v>
      </c>
      <c r="Q335" s="34">
        <v>0</v>
      </c>
      <c r="R335" s="36">
        <f t="shared" si="18"/>
        <v>1</v>
      </c>
      <c r="S335" s="36"/>
    </row>
    <row r="336" spans="1:19">
      <c r="A336" s="33" t="s">
        <v>2</v>
      </c>
      <c r="B336" s="33" t="s">
        <v>22</v>
      </c>
      <c r="C336" s="33" t="s">
        <v>7</v>
      </c>
      <c r="D336" s="33" t="s">
        <v>122</v>
      </c>
      <c r="E336" s="32">
        <v>0.81660093636845865</v>
      </c>
      <c r="F336" s="32">
        <v>0</v>
      </c>
      <c r="G336" s="32">
        <v>0</v>
      </c>
      <c r="H336" s="32">
        <v>0</v>
      </c>
      <c r="I336" s="32">
        <v>0</v>
      </c>
      <c r="J336" s="32">
        <v>1</v>
      </c>
      <c r="K336" s="32">
        <v>6.1133021210513776E-2</v>
      </c>
      <c r="L336" s="34">
        <v>0.12226604242102755</v>
      </c>
      <c r="M336" s="32">
        <f t="shared" si="19"/>
        <v>0.81660093636845865</v>
      </c>
      <c r="N336" s="36">
        <f t="shared" si="17"/>
        <v>1</v>
      </c>
      <c r="O336" s="33" t="s">
        <v>134</v>
      </c>
      <c r="Q336" s="34">
        <v>0</v>
      </c>
      <c r="R336" s="36">
        <f t="shared" si="18"/>
        <v>1</v>
      </c>
      <c r="S336" s="36"/>
    </row>
    <row r="337" spans="1:19">
      <c r="A337" s="33" t="s">
        <v>2</v>
      </c>
      <c r="B337" s="33" t="s">
        <v>22</v>
      </c>
      <c r="C337" s="33" t="s">
        <v>8</v>
      </c>
      <c r="D337" s="33" t="s">
        <v>122</v>
      </c>
      <c r="E337" s="32">
        <v>0.42870485678704862</v>
      </c>
      <c r="F337" s="32">
        <v>6.1301198750191794E-3</v>
      </c>
      <c r="G337" s="32">
        <v>0.11411854646711839</v>
      </c>
      <c r="H337" s="32">
        <v>6.0903816883642367E-2</v>
      </c>
      <c r="I337" s="32">
        <v>9.2872140632323935E-3</v>
      </c>
      <c r="J337" s="32">
        <v>0.80956030271098767</v>
      </c>
      <c r="K337" s="32">
        <v>0.12695181530797969</v>
      </c>
      <c r="L337" s="34">
        <v>0.25390363061595939</v>
      </c>
      <c r="M337" s="32">
        <f t="shared" si="19"/>
        <v>0.61914455407606095</v>
      </c>
      <c r="N337" s="36">
        <f t="shared" si="17"/>
        <v>1</v>
      </c>
      <c r="O337" s="33" t="s">
        <v>134</v>
      </c>
      <c r="Q337" s="34">
        <v>0</v>
      </c>
      <c r="R337" s="36">
        <f t="shared" si="18"/>
        <v>1</v>
      </c>
      <c r="S337" s="36"/>
    </row>
    <row r="338" spans="1:19">
      <c r="A338" s="33" t="s">
        <v>2</v>
      </c>
      <c r="B338" s="33" t="s">
        <v>22</v>
      </c>
      <c r="C338" s="33" t="s">
        <v>9</v>
      </c>
      <c r="D338" s="33" t="s">
        <v>122</v>
      </c>
      <c r="E338" s="32">
        <v>1</v>
      </c>
      <c r="F338" s="32">
        <v>0</v>
      </c>
      <c r="G338" s="32">
        <v>0</v>
      </c>
      <c r="H338" s="32">
        <v>0</v>
      </c>
      <c r="I338" s="32">
        <v>0</v>
      </c>
      <c r="J338" s="32">
        <v>1</v>
      </c>
      <c r="K338" s="32">
        <v>0</v>
      </c>
      <c r="L338" s="34">
        <v>0</v>
      </c>
      <c r="M338" s="32">
        <f t="shared" si="19"/>
        <v>1</v>
      </c>
      <c r="N338" s="36">
        <f t="shared" si="17"/>
        <v>1</v>
      </c>
      <c r="O338" s="33" t="s">
        <v>134</v>
      </c>
      <c r="Q338" s="34">
        <v>0</v>
      </c>
      <c r="R338" s="36">
        <f t="shared" si="18"/>
        <v>1</v>
      </c>
      <c r="S338" s="36"/>
    </row>
    <row r="339" spans="1:19">
      <c r="A339" s="33" t="s">
        <v>268</v>
      </c>
      <c r="B339" s="33" t="s">
        <v>11</v>
      </c>
      <c r="C339" s="33" t="s">
        <v>272</v>
      </c>
      <c r="D339" s="33" t="s">
        <v>123</v>
      </c>
      <c r="E339" s="32">
        <v>1</v>
      </c>
      <c r="F339" s="32">
        <v>0</v>
      </c>
      <c r="G339" s="32">
        <v>0</v>
      </c>
      <c r="H339" s="32">
        <v>0</v>
      </c>
      <c r="I339" s="32">
        <v>0</v>
      </c>
      <c r="J339" s="32">
        <f>1-SUM(F339:I339)</f>
        <v>1</v>
      </c>
      <c r="K339" s="32">
        <v>0</v>
      </c>
      <c r="L339" s="34">
        <v>0</v>
      </c>
      <c r="M339" s="32">
        <f t="shared" si="19"/>
        <v>1</v>
      </c>
      <c r="N339" s="36">
        <f t="shared" si="17"/>
        <v>1</v>
      </c>
      <c r="O339" s="33" t="s">
        <v>134</v>
      </c>
    </row>
    <row r="340" spans="1:19">
      <c r="A340" s="33" t="s">
        <v>268</v>
      </c>
      <c r="B340" s="33" t="s">
        <v>11</v>
      </c>
      <c r="C340" s="33" t="s">
        <v>4</v>
      </c>
      <c r="D340" s="33" t="s">
        <v>123</v>
      </c>
      <c r="E340" s="32">
        <v>1</v>
      </c>
      <c r="F340" s="32">
        <v>0</v>
      </c>
      <c r="G340" s="32">
        <v>0</v>
      </c>
      <c r="H340" s="32">
        <v>0</v>
      </c>
      <c r="I340" s="32">
        <v>0</v>
      </c>
      <c r="J340" s="32">
        <f t="shared" ref="J340:J403" si="20">1-SUM(F340:I340)</f>
        <v>1</v>
      </c>
      <c r="K340" s="32">
        <v>0</v>
      </c>
      <c r="L340" s="34">
        <v>0</v>
      </c>
      <c r="M340" s="32">
        <f t="shared" si="19"/>
        <v>1</v>
      </c>
      <c r="N340" s="36">
        <f t="shared" si="17"/>
        <v>1</v>
      </c>
      <c r="O340" s="33" t="s">
        <v>134</v>
      </c>
    </row>
    <row r="341" spans="1:19">
      <c r="A341" s="33" t="s">
        <v>268</v>
      </c>
      <c r="B341" s="33" t="s">
        <v>11</v>
      </c>
      <c r="C341" s="33" t="s">
        <v>5</v>
      </c>
      <c r="D341" s="33" t="s">
        <v>123</v>
      </c>
      <c r="E341" s="32">
        <v>1</v>
      </c>
      <c r="F341" s="32">
        <v>0</v>
      </c>
      <c r="G341" s="32">
        <v>0</v>
      </c>
      <c r="H341" s="32">
        <v>0</v>
      </c>
      <c r="I341" s="32">
        <v>0</v>
      </c>
      <c r="J341" s="32">
        <f t="shared" si="20"/>
        <v>1</v>
      </c>
      <c r="K341" s="32">
        <v>0</v>
      </c>
      <c r="L341" s="34">
        <v>0</v>
      </c>
      <c r="M341" s="32">
        <f t="shared" si="19"/>
        <v>1</v>
      </c>
      <c r="N341" s="36">
        <f t="shared" si="17"/>
        <v>1</v>
      </c>
      <c r="O341" s="33" t="s">
        <v>134</v>
      </c>
    </row>
    <row r="342" spans="1:19">
      <c r="A342" s="33" t="s">
        <v>268</v>
      </c>
      <c r="B342" s="33" t="s">
        <v>11</v>
      </c>
      <c r="C342" s="33" t="s">
        <v>6</v>
      </c>
      <c r="D342" s="33" t="s">
        <v>123</v>
      </c>
      <c r="E342" s="32">
        <v>0.65703195807227022</v>
      </c>
      <c r="F342" s="32">
        <v>2.2181128983329156E-2</v>
      </c>
      <c r="G342" s="32">
        <v>0.1028466574178299</v>
      </c>
      <c r="H342" s="32">
        <v>6.5664883194888515E-2</v>
      </c>
      <c r="I342" s="32">
        <v>1.1655913766840059E-2</v>
      </c>
      <c r="J342" s="32">
        <f t="shared" si="20"/>
        <v>0.79765141663711236</v>
      </c>
      <c r="K342" s="32">
        <v>4.6873152854947392E-2</v>
      </c>
      <c r="L342" s="34">
        <v>9.3746305709894784E-2</v>
      </c>
      <c r="M342" s="32">
        <f t="shared" si="19"/>
        <v>0.85938054143515785</v>
      </c>
      <c r="N342" s="36">
        <f t="shared" si="17"/>
        <v>1</v>
      </c>
      <c r="O342" s="33" t="s">
        <v>134</v>
      </c>
    </row>
    <row r="343" spans="1:19">
      <c r="A343" s="33" t="s">
        <v>268</v>
      </c>
      <c r="B343" s="33" t="s">
        <v>11</v>
      </c>
      <c r="C343" s="33" t="s">
        <v>7</v>
      </c>
      <c r="D343" s="33" t="s">
        <v>123</v>
      </c>
      <c r="E343" s="32">
        <v>1</v>
      </c>
      <c r="F343" s="32">
        <v>0</v>
      </c>
      <c r="G343" s="32">
        <v>0</v>
      </c>
      <c r="H343" s="32">
        <v>0</v>
      </c>
      <c r="I343" s="32">
        <v>0</v>
      </c>
      <c r="J343" s="32">
        <f t="shared" si="20"/>
        <v>1</v>
      </c>
      <c r="K343" s="32">
        <v>0</v>
      </c>
      <c r="L343" s="34">
        <v>0</v>
      </c>
      <c r="M343" s="32">
        <f t="shared" si="19"/>
        <v>1</v>
      </c>
      <c r="N343" s="36">
        <f t="shared" ref="N343:N406" si="21">SUM(F343:I343)+SUM(K343:L343)+E343</f>
        <v>1</v>
      </c>
      <c r="O343" s="33" t="s">
        <v>134</v>
      </c>
    </row>
    <row r="344" spans="1:19">
      <c r="A344" s="33" t="s">
        <v>268</v>
      </c>
      <c r="B344" s="33" t="s">
        <v>11</v>
      </c>
      <c r="C344" s="33" t="s">
        <v>8</v>
      </c>
      <c r="D344" s="33" t="s">
        <v>123</v>
      </c>
      <c r="E344" s="32">
        <v>0.73543201607501674</v>
      </c>
      <c r="F344" s="32">
        <v>8.5162572700952736E-3</v>
      </c>
      <c r="G344" s="32">
        <v>0.15853897163801575</v>
      </c>
      <c r="H344" s="32">
        <v>8.4610510705591682E-2</v>
      </c>
      <c r="I344" s="32">
        <v>1.2902244311280533E-2</v>
      </c>
      <c r="J344" s="32">
        <f t="shared" si="20"/>
        <v>0.73543201607501674</v>
      </c>
      <c r="K344" s="32">
        <v>0</v>
      </c>
      <c r="L344" s="34">
        <v>0</v>
      </c>
      <c r="M344" s="32">
        <f t="shared" si="19"/>
        <v>1</v>
      </c>
      <c r="N344" s="36">
        <f t="shared" si="21"/>
        <v>1</v>
      </c>
      <c r="O344" s="33" t="s">
        <v>134</v>
      </c>
    </row>
    <row r="345" spans="1:19">
      <c r="A345" s="33" t="s">
        <v>268</v>
      </c>
      <c r="B345" s="33" t="s">
        <v>11</v>
      </c>
      <c r="C345" s="33" t="s">
        <v>9</v>
      </c>
      <c r="D345" s="33" t="s">
        <v>123</v>
      </c>
      <c r="E345" s="32">
        <v>1</v>
      </c>
      <c r="F345" s="32">
        <v>0</v>
      </c>
      <c r="G345" s="32">
        <v>0</v>
      </c>
      <c r="H345" s="32">
        <v>0</v>
      </c>
      <c r="I345" s="32">
        <v>0</v>
      </c>
      <c r="J345" s="32">
        <f t="shared" si="20"/>
        <v>1</v>
      </c>
      <c r="K345" s="32">
        <v>0</v>
      </c>
      <c r="L345" s="34">
        <v>0</v>
      </c>
      <c r="M345" s="32">
        <f t="shared" si="19"/>
        <v>1</v>
      </c>
      <c r="N345" s="36">
        <f t="shared" si="21"/>
        <v>1</v>
      </c>
      <c r="O345" s="33" t="s">
        <v>134</v>
      </c>
    </row>
    <row r="346" spans="1:19">
      <c r="A346" s="33" t="s">
        <v>260</v>
      </c>
      <c r="B346" s="33" t="s">
        <v>12</v>
      </c>
      <c r="C346" s="33" t="s">
        <v>272</v>
      </c>
      <c r="D346" s="33" t="s">
        <v>123</v>
      </c>
      <c r="E346" s="32">
        <v>0.23084699364452901</v>
      </c>
      <c r="F346" s="32">
        <v>3.2352948242844279E-2</v>
      </c>
      <c r="G346" s="32">
        <v>0.25989676031501402</v>
      </c>
      <c r="H346" s="32">
        <v>0.17506928973791916</v>
      </c>
      <c r="I346" s="32">
        <v>2.9878283949358066E-2</v>
      </c>
      <c r="J346" s="32">
        <f t="shared" si="20"/>
        <v>0.5028027177548644</v>
      </c>
      <c r="K346" s="32">
        <v>9.0651908036778472E-2</v>
      </c>
      <c r="L346" s="34">
        <v>0.18130381607355694</v>
      </c>
      <c r="M346" s="32">
        <f t="shared" si="19"/>
        <v>0.72804427588966458</v>
      </c>
      <c r="N346" s="36">
        <f t="shared" si="21"/>
        <v>1</v>
      </c>
      <c r="O346" s="33" t="s">
        <v>134</v>
      </c>
    </row>
    <row r="347" spans="1:19">
      <c r="A347" s="33" t="s">
        <v>260</v>
      </c>
      <c r="B347" s="33" t="s">
        <v>12</v>
      </c>
      <c r="C347" s="33" t="s">
        <v>4</v>
      </c>
      <c r="D347" s="33" t="s">
        <v>123</v>
      </c>
      <c r="E347" s="32">
        <v>0.18642076498530649</v>
      </c>
      <c r="F347" s="32">
        <v>5.5513774506057732E-2</v>
      </c>
      <c r="G347" s="32">
        <v>0.32823424082156694</v>
      </c>
      <c r="H347" s="32">
        <v>0.20202032139294163</v>
      </c>
      <c r="I347" s="32">
        <v>3.2992302812439929E-2</v>
      </c>
      <c r="J347" s="32">
        <f t="shared" si="20"/>
        <v>0.3812393604669938</v>
      </c>
      <c r="K347" s="32">
        <v>6.4939531827229099E-2</v>
      </c>
      <c r="L347" s="34">
        <v>0.1298790636544582</v>
      </c>
      <c r="M347" s="32">
        <f t="shared" si="19"/>
        <v>0.80518140451831277</v>
      </c>
      <c r="N347" s="36">
        <f t="shared" si="21"/>
        <v>1</v>
      </c>
      <c r="O347" s="33" t="s">
        <v>134</v>
      </c>
    </row>
    <row r="348" spans="1:19">
      <c r="A348" s="33" t="s">
        <v>260</v>
      </c>
      <c r="B348" s="33" t="s">
        <v>12</v>
      </c>
      <c r="C348" s="33" t="s">
        <v>5</v>
      </c>
      <c r="D348" s="33" t="s">
        <v>123</v>
      </c>
      <c r="E348" s="32">
        <v>0.13593164620045378</v>
      </c>
      <c r="F348" s="32">
        <v>6.7677174953613473E-2</v>
      </c>
      <c r="G348" s="32">
        <v>0.40122460996151615</v>
      </c>
      <c r="H348" s="32">
        <v>0.26052274376284262</v>
      </c>
      <c r="I348" s="32">
        <v>4.6202681694878608E-2</v>
      </c>
      <c r="J348" s="32">
        <f t="shared" si="20"/>
        <v>0.22437278962714913</v>
      </c>
      <c r="K348" s="32">
        <v>2.9480381142231799E-2</v>
      </c>
      <c r="L348" s="34">
        <v>5.8960762284463598E-2</v>
      </c>
      <c r="M348" s="32">
        <f t="shared" si="19"/>
        <v>0.9115588565733046</v>
      </c>
      <c r="N348" s="36">
        <f t="shared" si="21"/>
        <v>1</v>
      </c>
      <c r="O348" s="33" t="s">
        <v>134</v>
      </c>
    </row>
    <row r="349" spans="1:19">
      <c r="A349" s="33" t="s">
        <v>260</v>
      </c>
      <c r="B349" s="33" t="s">
        <v>12</v>
      </c>
      <c r="C349" s="33" t="s">
        <v>6</v>
      </c>
      <c r="D349" s="33" t="s">
        <v>123</v>
      </c>
      <c r="E349" s="32">
        <v>9.3466576703825008E-2</v>
      </c>
      <c r="F349" s="32">
        <v>8.5711703465521774E-2</v>
      </c>
      <c r="G349" s="32">
        <v>0.39741720133553265</v>
      </c>
      <c r="H349" s="32">
        <v>0.25374042054975993</v>
      </c>
      <c r="I349" s="32">
        <v>4.5040458722996043E-2</v>
      </c>
      <c r="J349" s="32">
        <f t="shared" si="20"/>
        <v>0.21809021592618971</v>
      </c>
      <c r="K349" s="32">
        <v>4.1541213074121494E-2</v>
      </c>
      <c r="L349" s="34">
        <v>8.3082426148242988E-2</v>
      </c>
      <c r="M349" s="32">
        <f t="shared" si="19"/>
        <v>0.87537636077763548</v>
      </c>
      <c r="N349" s="36">
        <f t="shared" si="21"/>
        <v>0.99999999999999978</v>
      </c>
      <c r="O349" s="33" t="s">
        <v>134</v>
      </c>
    </row>
    <row r="350" spans="1:19">
      <c r="A350" s="33" t="s">
        <v>260</v>
      </c>
      <c r="B350" s="33" t="s">
        <v>12</v>
      </c>
      <c r="C350" s="33" t="s">
        <v>7</v>
      </c>
      <c r="D350" s="33" t="s">
        <v>123</v>
      </c>
      <c r="E350" s="32">
        <v>0.11436572317826892</v>
      </c>
      <c r="F350" s="32">
        <v>0.12460962891659125</v>
      </c>
      <c r="G350" s="32">
        <v>0.40294286872145557</v>
      </c>
      <c r="H350" s="32">
        <v>0.26378970104272692</v>
      </c>
      <c r="I350" s="32">
        <v>4.7555558328966102E-2</v>
      </c>
      <c r="J350" s="32">
        <f t="shared" si="20"/>
        <v>0.16110224299026021</v>
      </c>
      <c r="K350" s="32">
        <v>1.5578839937330384E-2</v>
      </c>
      <c r="L350" s="34">
        <v>3.1157679874660768E-2</v>
      </c>
      <c r="M350" s="32">
        <f t="shared" si="19"/>
        <v>0.95326348018800888</v>
      </c>
      <c r="N350" s="36">
        <f t="shared" si="21"/>
        <v>0.99999999999999978</v>
      </c>
      <c r="O350" s="33" t="s">
        <v>134</v>
      </c>
    </row>
    <row r="351" spans="1:19">
      <c r="A351" s="33" t="s">
        <v>260</v>
      </c>
      <c r="B351" s="33" t="s">
        <v>12</v>
      </c>
      <c r="C351" s="33" t="s">
        <v>8</v>
      </c>
      <c r="D351" s="33" t="s">
        <v>123</v>
      </c>
      <c r="E351" s="32">
        <v>1.9074876517068844E-2</v>
      </c>
      <c r="F351" s="32">
        <v>3.054267402078898E-2</v>
      </c>
      <c r="G351" s="32">
        <v>0.56858358980468582</v>
      </c>
      <c r="H351" s="32">
        <v>0.30344682708070092</v>
      </c>
      <c r="I351" s="32">
        <v>4.6272561952747558E-2</v>
      </c>
      <c r="J351" s="32">
        <f t="shared" si="20"/>
        <v>5.1154347141076695E-2</v>
      </c>
      <c r="K351" s="32">
        <v>1.0693156874669256E-2</v>
      </c>
      <c r="L351" s="34">
        <v>2.1386313749338512E-2</v>
      </c>
      <c r="M351" s="32">
        <f t="shared" si="19"/>
        <v>0.96792052937599227</v>
      </c>
      <c r="N351" s="36">
        <f t="shared" si="21"/>
        <v>0.99999999999999989</v>
      </c>
      <c r="O351" s="33" t="s">
        <v>134</v>
      </c>
    </row>
    <row r="352" spans="1:19">
      <c r="A352" s="33" t="s">
        <v>260</v>
      </c>
      <c r="B352" s="33" t="s">
        <v>12</v>
      </c>
      <c r="C352" s="33" t="s">
        <v>9</v>
      </c>
      <c r="D352" s="33" t="s">
        <v>123</v>
      </c>
      <c r="E352" s="32">
        <v>5.5423349307949732E-2</v>
      </c>
      <c r="F352" s="32">
        <v>0</v>
      </c>
      <c r="G352" s="32">
        <v>0.45192089429521026</v>
      </c>
      <c r="H352" s="32">
        <v>0.43563582160079223</v>
      </c>
      <c r="I352" s="32">
        <v>5.7019934796047569E-2</v>
      </c>
      <c r="J352" s="32">
        <f t="shared" si="20"/>
        <v>5.5423349307949898E-2</v>
      </c>
      <c r="K352" s="32">
        <v>0</v>
      </c>
      <c r="L352" s="34">
        <v>0</v>
      </c>
      <c r="M352" s="32">
        <f t="shared" si="19"/>
        <v>1</v>
      </c>
      <c r="N352" s="36">
        <f t="shared" si="21"/>
        <v>0.99999999999999978</v>
      </c>
      <c r="O352" s="33" t="s">
        <v>134</v>
      </c>
    </row>
    <row r="353" spans="1:15">
      <c r="A353" s="33" t="s">
        <v>261</v>
      </c>
      <c r="B353" s="33" t="s">
        <v>13</v>
      </c>
      <c r="C353" s="33" t="s">
        <v>272</v>
      </c>
      <c r="D353" s="33" t="s">
        <v>123</v>
      </c>
      <c r="E353" s="32">
        <v>0.5558960474837481</v>
      </c>
      <c r="F353" s="32">
        <v>8.1844481099942069E-3</v>
      </c>
      <c r="G353" s="32">
        <v>6.5747069874050865E-2</v>
      </c>
      <c r="H353" s="32">
        <v>4.4287942686350161E-2</v>
      </c>
      <c r="I353" s="32">
        <v>7.5584228912825542E-3</v>
      </c>
      <c r="J353" s="32">
        <f t="shared" si="20"/>
        <v>0.87422211643832215</v>
      </c>
      <c r="K353" s="32">
        <v>0.1061086896515247</v>
      </c>
      <c r="L353" s="34">
        <v>0.2122173793030494</v>
      </c>
      <c r="M353" s="32">
        <f t="shared" si="19"/>
        <v>0.68167393104542584</v>
      </c>
      <c r="N353" s="36">
        <f t="shared" si="21"/>
        <v>1</v>
      </c>
      <c r="O353" s="33" t="s">
        <v>134</v>
      </c>
    </row>
    <row r="354" spans="1:15">
      <c r="A354" s="33" t="s">
        <v>261</v>
      </c>
      <c r="B354" s="33" t="s">
        <v>13</v>
      </c>
      <c r="C354" s="33" t="s">
        <v>4</v>
      </c>
      <c r="D354" s="33" t="s">
        <v>123</v>
      </c>
      <c r="E354" s="32">
        <v>0.5881295762905866</v>
      </c>
      <c r="F354" s="32">
        <v>2.1742692284219656E-2</v>
      </c>
      <c r="G354" s="32">
        <v>0.12855721231041523</v>
      </c>
      <c r="H354" s="32">
        <v>7.9123888121254954E-2</v>
      </c>
      <c r="I354" s="32">
        <v>1.2921864783674526E-2</v>
      </c>
      <c r="J354" s="32">
        <f t="shared" si="20"/>
        <v>0.75765434250043562</v>
      </c>
      <c r="K354" s="32">
        <v>5.6508255403283025E-2</v>
      </c>
      <c r="L354" s="34">
        <v>0.11301651080656605</v>
      </c>
      <c r="M354" s="32">
        <f t="shared" si="19"/>
        <v>0.83047523379015087</v>
      </c>
      <c r="N354" s="36">
        <f t="shared" si="21"/>
        <v>1</v>
      </c>
      <c r="O354" s="33" t="s">
        <v>134</v>
      </c>
    </row>
    <row r="355" spans="1:15">
      <c r="A355" s="33" t="s">
        <v>261</v>
      </c>
      <c r="B355" s="33" t="s">
        <v>13</v>
      </c>
      <c r="C355" s="33" t="s">
        <v>5</v>
      </c>
      <c r="D355" s="33" t="s">
        <v>123</v>
      </c>
      <c r="E355" s="32">
        <v>0.53094596782502468</v>
      </c>
      <c r="F355" s="32">
        <v>3.760222034721232E-2</v>
      </c>
      <c r="G355" s="32">
        <v>0.22292502904912875</v>
      </c>
      <c r="H355" s="32">
        <v>0.14474944651790161</v>
      </c>
      <c r="I355" s="32">
        <v>2.5670743776076876E-2</v>
      </c>
      <c r="J355" s="32">
        <f t="shared" si="20"/>
        <v>0.56905256030968043</v>
      </c>
      <c r="K355" s="32">
        <v>1.2702197494885268E-2</v>
      </c>
      <c r="L355" s="34">
        <v>2.5404394989770537E-2</v>
      </c>
      <c r="M355" s="32">
        <f t="shared" si="19"/>
        <v>0.96189340751534425</v>
      </c>
      <c r="N355" s="36">
        <f t="shared" si="21"/>
        <v>1</v>
      </c>
      <c r="O355" s="33" t="s">
        <v>134</v>
      </c>
    </row>
    <row r="356" spans="1:15">
      <c r="A356" s="33" t="s">
        <v>261</v>
      </c>
      <c r="B356" s="33" t="s">
        <v>13</v>
      </c>
      <c r="C356" s="33" t="s">
        <v>6</v>
      </c>
      <c r="D356" s="33" t="s">
        <v>123</v>
      </c>
      <c r="E356" s="32">
        <v>0.39503427701122584</v>
      </c>
      <c r="F356" s="32">
        <v>4.9370058681109844E-2</v>
      </c>
      <c r="G356" s="32">
        <v>0.22891285270873427</v>
      </c>
      <c r="H356" s="32">
        <v>0.14615483003847074</v>
      </c>
      <c r="I356" s="32">
        <v>2.5943365961369581E-2</v>
      </c>
      <c r="J356" s="32">
        <f t="shared" si="20"/>
        <v>0.5496188926103156</v>
      </c>
      <c r="K356" s="32">
        <v>5.1528205199696558E-2</v>
      </c>
      <c r="L356" s="34">
        <v>0.10305641039939312</v>
      </c>
      <c r="M356" s="32">
        <f t="shared" si="19"/>
        <v>0.84541538440091035</v>
      </c>
      <c r="N356" s="36">
        <f t="shared" si="21"/>
        <v>1</v>
      </c>
      <c r="O356" s="33" t="s">
        <v>134</v>
      </c>
    </row>
    <row r="357" spans="1:15">
      <c r="A357" s="33" t="s">
        <v>261</v>
      </c>
      <c r="B357" s="33" t="s">
        <v>13</v>
      </c>
      <c r="C357" s="33" t="s">
        <v>7</v>
      </c>
      <c r="D357" s="33" t="s">
        <v>123</v>
      </c>
      <c r="E357" s="32">
        <v>0.26768617753695439</v>
      </c>
      <c r="F357" s="32">
        <v>7.0610435756508952E-2</v>
      </c>
      <c r="G357" s="32">
        <v>0.22832883616437361</v>
      </c>
      <c r="H357" s="32">
        <v>0.14947725870505466</v>
      </c>
      <c r="I357" s="32">
        <v>2.6947505786250533E-2</v>
      </c>
      <c r="J357" s="32">
        <f t="shared" si="20"/>
        <v>0.52463596358781217</v>
      </c>
      <c r="K357" s="32">
        <v>8.5649928683619259E-2</v>
      </c>
      <c r="L357" s="34">
        <v>0.17129985736723852</v>
      </c>
      <c r="M357" s="32">
        <f t="shared" si="19"/>
        <v>0.74305021394914217</v>
      </c>
      <c r="N357" s="36">
        <f t="shared" si="21"/>
        <v>1</v>
      </c>
      <c r="O357" s="33" t="s">
        <v>134</v>
      </c>
    </row>
    <row r="358" spans="1:15">
      <c r="A358" s="33" t="s">
        <v>261</v>
      </c>
      <c r="B358" s="33" t="s">
        <v>13</v>
      </c>
      <c r="C358" s="33" t="s">
        <v>8</v>
      </c>
      <c r="D358" s="33" t="s">
        <v>123</v>
      </c>
      <c r="E358" s="32">
        <v>0.31498584517975098</v>
      </c>
      <c r="F358" s="32">
        <v>2.0809493557901775E-2</v>
      </c>
      <c r="G358" s="32">
        <v>0.38739032938359702</v>
      </c>
      <c r="H358" s="32">
        <v>0.20674597086697591</v>
      </c>
      <c r="I358" s="32">
        <v>3.1526662636280768E-2</v>
      </c>
      <c r="J358" s="32">
        <f t="shared" si="20"/>
        <v>0.35352754355524452</v>
      </c>
      <c r="K358" s="32">
        <v>1.284723279183113E-2</v>
      </c>
      <c r="L358" s="34">
        <v>2.5694465583662261E-2</v>
      </c>
      <c r="M358" s="32">
        <f t="shared" si="19"/>
        <v>0.96145830162450663</v>
      </c>
      <c r="N358" s="36">
        <f t="shared" si="21"/>
        <v>0.99999999999999978</v>
      </c>
      <c r="O358" s="33" t="s">
        <v>134</v>
      </c>
    </row>
    <row r="359" spans="1:15">
      <c r="A359" s="33" t="s">
        <v>261</v>
      </c>
      <c r="B359" s="33" t="s">
        <v>13</v>
      </c>
      <c r="C359" s="33" t="s">
        <v>9</v>
      </c>
      <c r="D359" s="33" t="s">
        <v>123</v>
      </c>
      <c r="E359" s="32">
        <v>0.25921963853386631</v>
      </c>
      <c r="F359" s="32">
        <v>0</v>
      </c>
      <c r="G359" s="32">
        <v>0.35441710652579633</v>
      </c>
      <c r="H359" s="32">
        <v>0.34164560510424974</v>
      </c>
      <c r="I359" s="32">
        <v>4.4717649836087559E-2</v>
      </c>
      <c r="J359" s="32">
        <f t="shared" si="20"/>
        <v>0.25921963853386631</v>
      </c>
      <c r="K359" s="32">
        <v>0</v>
      </c>
      <c r="L359" s="34">
        <v>0</v>
      </c>
      <c r="M359" s="32">
        <f t="shared" si="19"/>
        <v>1</v>
      </c>
      <c r="N359" s="36">
        <f t="shared" si="21"/>
        <v>1</v>
      </c>
      <c r="O359" s="33" t="s">
        <v>134</v>
      </c>
    </row>
    <row r="360" spans="1:15">
      <c r="A360" s="33" t="s">
        <v>262</v>
      </c>
      <c r="B360" s="33" t="s">
        <v>14</v>
      </c>
      <c r="C360" s="33" t="s">
        <v>272</v>
      </c>
      <c r="D360" s="33" t="s">
        <v>123</v>
      </c>
      <c r="E360" s="32">
        <v>0.32421026129573582</v>
      </c>
      <c r="F360" s="32">
        <v>6.4107324755987277E-3</v>
      </c>
      <c r="G360" s="32">
        <v>5.1498509166714598E-2</v>
      </c>
      <c r="H360" s="32">
        <v>3.4689956933093818E-2</v>
      </c>
      <c r="I360" s="32">
        <v>5.9203780685327355E-3</v>
      </c>
      <c r="J360" s="32">
        <f t="shared" si="20"/>
        <v>0.90148042335606016</v>
      </c>
      <c r="K360" s="32">
        <v>0.19242338735344144</v>
      </c>
      <c r="L360" s="34">
        <v>0.38484677470688289</v>
      </c>
      <c r="M360" s="32">
        <f t="shared" si="19"/>
        <v>0.42272983793967567</v>
      </c>
      <c r="N360" s="36">
        <f t="shared" si="21"/>
        <v>1</v>
      </c>
      <c r="O360" s="33" t="s">
        <v>134</v>
      </c>
    </row>
    <row r="361" spans="1:15">
      <c r="A361" s="33" t="s">
        <v>262</v>
      </c>
      <c r="B361" s="33" t="s">
        <v>14</v>
      </c>
      <c r="C361" s="33" t="s">
        <v>4</v>
      </c>
      <c r="D361" s="33" t="s">
        <v>123</v>
      </c>
      <c r="E361" s="32">
        <v>0.39408637021303894</v>
      </c>
      <c r="F361" s="32">
        <v>1.3996267672614611E-2</v>
      </c>
      <c r="G361" s="32">
        <v>8.2755214083934922E-2</v>
      </c>
      <c r="H361" s="32">
        <v>5.0933854141276221E-2</v>
      </c>
      <c r="I361" s="32">
        <v>8.3180995240825558E-3</v>
      </c>
      <c r="J361" s="32">
        <f t="shared" si="20"/>
        <v>0.84399656457809169</v>
      </c>
      <c r="K361" s="32">
        <v>0.14997006478835093</v>
      </c>
      <c r="L361" s="34">
        <v>0.29994012957670185</v>
      </c>
      <c r="M361" s="32">
        <f t="shared" si="19"/>
        <v>0.55008980563494725</v>
      </c>
      <c r="N361" s="36">
        <f t="shared" si="21"/>
        <v>1</v>
      </c>
      <c r="O361" s="33" t="s">
        <v>134</v>
      </c>
    </row>
    <row r="362" spans="1:15">
      <c r="A362" s="33" t="s">
        <v>262</v>
      </c>
      <c r="B362" s="33" t="s">
        <v>14</v>
      </c>
      <c r="C362" s="33" t="s">
        <v>5</v>
      </c>
      <c r="D362" s="33" t="s">
        <v>123</v>
      </c>
      <c r="E362" s="32">
        <v>0.31485050654806029</v>
      </c>
      <c r="F362" s="32">
        <v>1.9989147506602419E-2</v>
      </c>
      <c r="G362" s="32">
        <v>0.11850580224864354</v>
      </c>
      <c r="H362" s="32">
        <v>7.6948063471467307E-2</v>
      </c>
      <c r="I362" s="32">
        <v>1.3646435747835792E-2</v>
      </c>
      <c r="J362" s="32">
        <f t="shared" si="20"/>
        <v>0.77091055102545092</v>
      </c>
      <c r="K362" s="32">
        <v>0.15202001482579688</v>
      </c>
      <c r="L362" s="34">
        <v>0.30404002965159377</v>
      </c>
      <c r="M362" s="32">
        <f t="shared" si="19"/>
        <v>0.54393995552260932</v>
      </c>
      <c r="N362" s="36">
        <f t="shared" si="21"/>
        <v>1</v>
      </c>
      <c r="O362" s="33" t="s">
        <v>134</v>
      </c>
    </row>
    <row r="363" spans="1:15">
      <c r="A363" s="33" t="s">
        <v>262</v>
      </c>
      <c r="B363" s="33" t="s">
        <v>14</v>
      </c>
      <c r="C363" s="33" t="s">
        <v>6</v>
      </c>
      <c r="D363" s="33" t="s">
        <v>123</v>
      </c>
      <c r="E363" s="32">
        <v>0.25955354697343191</v>
      </c>
      <c r="F363" s="32">
        <v>1.7888877030168348E-2</v>
      </c>
      <c r="G363" s="32">
        <v>8.2944885668090745E-2</v>
      </c>
      <c r="H363" s="32">
        <v>5.2958125871617523E-2</v>
      </c>
      <c r="I363" s="32">
        <v>9.4003875188661771E-3</v>
      </c>
      <c r="J363" s="32">
        <f t="shared" si="20"/>
        <v>0.83680772391125724</v>
      </c>
      <c r="K363" s="32">
        <v>0.19241805897927508</v>
      </c>
      <c r="L363" s="34">
        <v>0.38483611795855016</v>
      </c>
      <c r="M363" s="32">
        <f t="shared" si="19"/>
        <v>0.42274582306217479</v>
      </c>
      <c r="N363" s="36">
        <f t="shared" si="21"/>
        <v>0.99999999999999989</v>
      </c>
      <c r="O363" s="33" t="s">
        <v>134</v>
      </c>
    </row>
    <row r="364" spans="1:15">
      <c r="A364" s="33" t="s">
        <v>262</v>
      </c>
      <c r="B364" s="33" t="s">
        <v>14</v>
      </c>
      <c r="C364" s="33" t="s">
        <v>7</v>
      </c>
      <c r="D364" s="33" t="s">
        <v>123</v>
      </c>
      <c r="E364" s="32">
        <v>0.29867289598776625</v>
      </c>
      <c r="F364" s="32">
        <v>4.3252836568466554E-2</v>
      </c>
      <c r="G364" s="32">
        <v>0.13986416779159247</v>
      </c>
      <c r="H364" s="32">
        <v>9.1563171536951524E-2</v>
      </c>
      <c r="I364" s="32">
        <v>1.6506852722447035E-2</v>
      </c>
      <c r="J364" s="32">
        <f t="shared" si="20"/>
        <v>0.70881297138054244</v>
      </c>
      <c r="K364" s="32">
        <v>0.13671335846425872</v>
      </c>
      <c r="L364" s="34">
        <v>0.27342671692851744</v>
      </c>
      <c r="M364" s="32">
        <f t="shared" si="19"/>
        <v>0.58985992460722381</v>
      </c>
      <c r="N364" s="36">
        <f t="shared" si="21"/>
        <v>1</v>
      </c>
      <c r="O364" s="33" t="s">
        <v>134</v>
      </c>
    </row>
    <row r="365" spans="1:15">
      <c r="A365" s="33" t="s">
        <v>262</v>
      </c>
      <c r="B365" s="33" t="s">
        <v>14</v>
      </c>
      <c r="C365" s="33" t="s">
        <v>8</v>
      </c>
      <c r="D365" s="33" t="s">
        <v>123</v>
      </c>
      <c r="E365" s="32">
        <v>0.22290051022330748</v>
      </c>
      <c r="F365" s="32">
        <v>1.1901260153983904E-2</v>
      </c>
      <c r="G365" s="32">
        <v>0.22155431501988815</v>
      </c>
      <c r="H365" s="32">
        <v>0.11824110847433586</v>
      </c>
      <c r="I365" s="32">
        <v>1.8030569210022312E-2</v>
      </c>
      <c r="J365" s="32">
        <f t="shared" si="20"/>
        <v>0.63027274714176973</v>
      </c>
      <c r="K365" s="32">
        <v>0.13579074563948743</v>
      </c>
      <c r="L365" s="34">
        <v>0.27158149127897485</v>
      </c>
      <c r="M365" s="32">
        <f t="shared" si="19"/>
        <v>0.59262776308153775</v>
      </c>
      <c r="N365" s="36">
        <f t="shared" si="21"/>
        <v>1</v>
      </c>
      <c r="O365" s="33" t="s">
        <v>134</v>
      </c>
    </row>
    <row r="366" spans="1:15">
      <c r="A366" s="33" t="s">
        <v>262</v>
      </c>
      <c r="B366" s="33" t="s">
        <v>14</v>
      </c>
      <c r="C366" s="33" t="s">
        <v>9</v>
      </c>
      <c r="D366" s="33" t="s">
        <v>123</v>
      </c>
      <c r="E366" s="32">
        <v>0.25342785553642777</v>
      </c>
      <c r="F366" s="32">
        <v>0</v>
      </c>
      <c r="G366" s="32">
        <v>0.19370333606291854</v>
      </c>
      <c r="H366" s="32">
        <v>0.18672319208472199</v>
      </c>
      <c r="I366" s="32">
        <v>2.4440010921180297E-2</v>
      </c>
      <c r="J366" s="32">
        <f t="shared" si="20"/>
        <v>0.59513346093117914</v>
      </c>
      <c r="K366" s="32">
        <v>0.11390186846491712</v>
      </c>
      <c r="L366" s="34">
        <v>0.22780373692983424</v>
      </c>
      <c r="M366" s="32">
        <f t="shared" si="19"/>
        <v>0.65829439460524863</v>
      </c>
      <c r="N366" s="36">
        <f t="shared" si="21"/>
        <v>1</v>
      </c>
      <c r="O366" s="33" t="s">
        <v>134</v>
      </c>
    </row>
    <row r="367" spans="1:15">
      <c r="A367" s="33" t="s">
        <v>263</v>
      </c>
      <c r="B367" s="33" t="s">
        <v>15</v>
      </c>
      <c r="C367" s="33" t="s">
        <v>272</v>
      </c>
      <c r="D367" s="33" t="s">
        <v>123</v>
      </c>
      <c r="E367" s="32">
        <v>0.15899774332609237</v>
      </c>
      <c r="F367" s="32">
        <v>3.1920003260072605E-2</v>
      </c>
      <c r="G367" s="32">
        <v>0.25641883930539217</v>
      </c>
      <c r="H367" s="32">
        <v>0.17272652424834134</v>
      </c>
      <c r="I367" s="32">
        <v>2.9478454758132409E-2</v>
      </c>
      <c r="J367" s="32">
        <f t="shared" si="20"/>
        <v>0.50945617842806146</v>
      </c>
      <c r="K367" s="32">
        <v>0.11681947836732304</v>
      </c>
      <c r="L367" s="34">
        <v>0.23363895673464607</v>
      </c>
      <c r="M367" s="32">
        <f t="shared" si="19"/>
        <v>0.64954156489803094</v>
      </c>
      <c r="N367" s="36">
        <f t="shared" si="21"/>
        <v>1</v>
      </c>
      <c r="O367" s="33" t="s">
        <v>134</v>
      </c>
    </row>
    <row r="368" spans="1:15">
      <c r="A368" s="33" t="s">
        <v>263</v>
      </c>
      <c r="B368" s="33" t="s">
        <v>15</v>
      </c>
      <c r="C368" s="33" t="s">
        <v>4</v>
      </c>
      <c r="D368" s="33" t="s">
        <v>123</v>
      </c>
      <c r="E368" s="32">
        <v>0.14365760578787648</v>
      </c>
      <c r="F368" s="32">
        <v>5.8075896835469973E-2</v>
      </c>
      <c r="G368" s="32">
        <v>0.34338320673442957</v>
      </c>
      <c r="H368" s="32">
        <v>0.21134414743506044</v>
      </c>
      <c r="I368" s="32">
        <v>3.4514993648842314E-2</v>
      </c>
      <c r="J368" s="32">
        <f t="shared" si="20"/>
        <v>0.35268175534619761</v>
      </c>
      <c r="K368" s="32">
        <v>6.9674716519440419E-2</v>
      </c>
      <c r="L368" s="34">
        <v>0.13934943303888084</v>
      </c>
      <c r="M368" s="32">
        <f t="shared" si="19"/>
        <v>0.79097585044167873</v>
      </c>
      <c r="N368" s="36">
        <f t="shared" si="21"/>
        <v>1.0000000000000002</v>
      </c>
      <c r="O368" s="33" t="s">
        <v>134</v>
      </c>
    </row>
    <row r="369" spans="1:15">
      <c r="A369" s="33" t="s">
        <v>263</v>
      </c>
      <c r="B369" s="33" t="s">
        <v>15</v>
      </c>
      <c r="C369" s="33" t="s">
        <v>5</v>
      </c>
      <c r="D369" s="33" t="s">
        <v>123</v>
      </c>
      <c r="E369" s="32">
        <v>0.16324964319397112</v>
      </c>
      <c r="F369" s="32">
        <v>5.7174663888824334E-2</v>
      </c>
      <c r="G369" s="32">
        <v>0.33896039889663726</v>
      </c>
      <c r="H369" s="32">
        <v>0.22009341140856134</v>
      </c>
      <c r="I369" s="32">
        <v>3.9032698963537005E-2</v>
      </c>
      <c r="J369" s="32">
        <f t="shared" si="20"/>
        <v>0.34473882684244006</v>
      </c>
      <c r="K369" s="32">
        <v>6.049639454948965E-2</v>
      </c>
      <c r="L369" s="34">
        <v>0.1209927890989793</v>
      </c>
      <c r="M369" s="32">
        <f t="shared" si="19"/>
        <v>0.81851081635153111</v>
      </c>
      <c r="N369" s="36">
        <f t="shared" si="21"/>
        <v>1</v>
      </c>
      <c r="O369" s="33" t="s">
        <v>134</v>
      </c>
    </row>
    <row r="370" spans="1:15">
      <c r="A370" s="33" t="s">
        <v>263</v>
      </c>
      <c r="B370" s="33" t="s">
        <v>15</v>
      </c>
      <c r="C370" s="33" t="s">
        <v>6</v>
      </c>
      <c r="D370" s="33" t="s">
        <v>123</v>
      </c>
      <c r="E370" s="32">
        <v>0.13622502354473842</v>
      </c>
      <c r="F370" s="32">
        <v>7.6760572968019983E-2</v>
      </c>
      <c r="G370" s="32">
        <v>0.35591372996260329</v>
      </c>
      <c r="H370" s="32">
        <v>0.22724154670873867</v>
      </c>
      <c r="I370" s="32">
        <v>4.0336748408114062E-2</v>
      </c>
      <c r="J370" s="32">
        <f t="shared" si="20"/>
        <v>0.29974740195252403</v>
      </c>
      <c r="K370" s="32">
        <v>5.4507459469261825E-2</v>
      </c>
      <c r="L370" s="34">
        <v>0.10901491893852365</v>
      </c>
      <c r="M370" s="32">
        <f t="shared" si="19"/>
        <v>0.8364776215922145</v>
      </c>
      <c r="N370" s="36">
        <f t="shared" si="21"/>
        <v>0.99999999999999989</v>
      </c>
      <c r="O370" s="33" t="s">
        <v>134</v>
      </c>
    </row>
    <row r="371" spans="1:15">
      <c r="A371" s="33" t="s">
        <v>263</v>
      </c>
      <c r="B371" s="33" t="s">
        <v>15</v>
      </c>
      <c r="C371" s="33" t="s">
        <v>7</v>
      </c>
      <c r="D371" s="33" t="s">
        <v>123</v>
      </c>
      <c r="E371" s="32">
        <v>0.12044495914833034</v>
      </c>
      <c r="F371" s="32">
        <v>0.11820207430280799</v>
      </c>
      <c r="G371" s="32">
        <v>0.38222313413902265</v>
      </c>
      <c r="H371" s="32">
        <v>0.25022536471751228</v>
      </c>
      <c r="I371" s="32">
        <v>4.5110202863011137E-2</v>
      </c>
      <c r="J371" s="32">
        <f t="shared" si="20"/>
        <v>0.20423922397764593</v>
      </c>
      <c r="K371" s="32">
        <v>2.7931421609771818E-2</v>
      </c>
      <c r="L371" s="34">
        <v>5.5862843219543636E-2</v>
      </c>
      <c r="M371" s="32">
        <f t="shared" si="19"/>
        <v>0.91620573517068449</v>
      </c>
      <c r="N371" s="36">
        <f t="shared" si="21"/>
        <v>0.99999999999999978</v>
      </c>
      <c r="O371" s="33" t="s">
        <v>134</v>
      </c>
    </row>
    <row r="372" spans="1:15">
      <c r="A372" s="33" t="s">
        <v>263</v>
      </c>
      <c r="B372" s="33" t="s">
        <v>15</v>
      </c>
      <c r="C372" s="33" t="s">
        <v>8</v>
      </c>
      <c r="D372" s="33" t="s">
        <v>123</v>
      </c>
      <c r="E372" s="32">
        <v>0</v>
      </c>
      <c r="F372" s="32">
        <v>3.143381462148051E-2</v>
      </c>
      <c r="G372" s="32">
        <v>0.58517309737095247</v>
      </c>
      <c r="H372" s="32">
        <v>0.31230046535672668</v>
      </c>
      <c r="I372" s="32">
        <v>4.7622651948994794E-2</v>
      </c>
      <c r="J372" s="32">
        <f t="shared" si="20"/>
        <v>2.3469970701845533E-2</v>
      </c>
      <c r="K372" s="32">
        <v>7.8233235672818067E-3</v>
      </c>
      <c r="L372" s="34">
        <v>1.5646647134563613E-2</v>
      </c>
      <c r="M372" s="32">
        <f t="shared" si="19"/>
        <v>0.97653002929815458</v>
      </c>
      <c r="N372" s="36">
        <f t="shared" si="21"/>
        <v>0.99999999999999989</v>
      </c>
      <c r="O372" s="33" t="s">
        <v>134</v>
      </c>
    </row>
    <row r="373" spans="1:15">
      <c r="A373" s="33" t="s">
        <v>263</v>
      </c>
      <c r="B373" s="33" t="s">
        <v>15</v>
      </c>
      <c r="C373" s="33" t="s">
        <v>9</v>
      </c>
      <c r="D373" s="33" t="s">
        <v>123</v>
      </c>
      <c r="E373" s="32">
        <v>4.7924348560824108E-2</v>
      </c>
      <c r="F373" s="32">
        <v>0</v>
      </c>
      <c r="G373" s="32">
        <v>0.44278186901708683</v>
      </c>
      <c r="H373" s="32">
        <v>0.42682612318692559</v>
      </c>
      <c r="I373" s="32">
        <v>5.5866842226006706E-2</v>
      </c>
      <c r="J373" s="32">
        <f t="shared" si="20"/>
        <v>7.45251655699809E-2</v>
      </c>
      <c r="K373" s="32">
        <v>8.8669390030522242E-3</v>
      </c>
      <c r="L373" s="34">
        <v>1.7733878006104448E-2</v>
      </c>
      <c r="M373" s="32">
        <f t="shared" si="19"/>
        <v>0.97339918299084327</v>
      </c>
      <c r="N373" s="36">
        <f t="shared" si="21"/>
        <v>0.99999999999999978</v>
      </c>
      <c r="O373" s="33" t="s">
        <v>134</v>
      </c>
    </row>
    <row r="374" spans="1:15">
      <c r="A374" s="33" t="s">
        <v>264</v>
      </c>
      <c r="B374" s="33" t="s">
        <v>16</v>
      </c>
      <c r="C374" s="33" t="s">
        <v>272</v>
      </c>
      <c r="D374" s="33" t="s">
        <v>123</v>
      </c>
      <c r="E374" s="32">
        <v>0.72770924876912491</v>
      </c>
      <c r="F374" s="32">
        <v>0</v>
      </c>
      <c r="G374" s="32">
        <v>0</v>
      </c>
      <c r="H374" s="32">
        <v>0</v>
      </c>
      <c r="I374" s="32">
        <v>0</v>
      </c>
      <c r="J374" s="32">
        <f t="shared" si="20"/>
        <v>1</v>
      </c>
      <c r="K374" s="32">
        <v>9.0763583743625031E-2</v>
      </c>
      <c r="L374" s="34">
        <v>0.18152716748725006</v>
      </c>
      <c r="M374" s="32">
        <f t="shared" si="19"/>
        <v>0.72770924876912491</v>
      </c>
      <c r="N374" s="36">
        <f t="shared" si="21"/>
        <v>1</v>
      </c>
      <c r="O374" s="33" t="s">
        <v>134</v>
      </c>
    </row>
    <row r="375" spans="1:15">
      <c r="A375" s="33" t="s">
        <v>264</v>
      </c>
      <c r="B375" s="33" t="s">
        <v>16</v>
      </c>
      <c r="C375" s="33" t="s">
        <v>4</v>
      </c>
      <c r="D375" s="33" t="s">
        <v>123</v>
      </c>
      <c r="E375" s="32">
        <v>0.46347945884657432</v>
      </c>
      <c r="F375" s="32">
        <v>1.9880912181609568E-2</v>
      </c>
      <c r="G375" s="32">
        <v>0.11754913397320474</v>
      </c>
      <c r="H375" s="32">
        <v>7.2348679300762456E-2</v>
      </c>
      <c r="I375" s="32">
        <v>1.1815393219418257E-2</v>
      </c>
      <c r="J375" s="32">
        <f t="shared" si="20"/>
        <v>0.77840588132500499</v>
      </c>
      <c r="K375" s="32">
        <v>0.10497547415947689</v>
      </c>
      <c r="L375" s="34">
        <v>0.20995094831895378</v>
      </c>
      <c r="M375" s="32">
        <f t="shared" si="19"/>
        <v>0.68507357752156928</v>
      </c>
      <c r="N375" s="36">
        <f t="shared" si="21"/>
        <v>1</v>
      </c>
      <c r="O375" s="33" t="s">
        <v>134</v>
      </c>
    </row>
    <row r="376" spans="1:15">
      <c r="A376" s="33" t="s">
        <v>264</v>
      </c>
      <c r="B376" s="33" t="s">
        <v>16</v>
      </c>
      <c r="C376" s="33" t="s">
        <v>5</v>
      </c>
      <c r="D376" s="33" t="s">
        <v>123</v>
      </c>
      <c r="E376" s="32">
        <v>0.66061104356724887</v>
      </c>
      <c r="F376" s="32">
        <v>2.3324873035490124E-2</v>
      </c>
      <c r="G376" s="32">
        <v>0.13828167461896598</v>
      </c>
      <c r="H376" s="32">
        <v>8.9788912218792039E-2</v>
      </c>
      <c r="I376" s="32">
        <v>1.5923709657958578E-2</v>
      </c>
      <c r="J376" s="32">
        <f t="shared" si="20"/>
        <v>0.73268083046879329</v>
      </c>
      <c r="K376" s="32">
        <v>2.4023262300514794E-2</v>
      </c>
      <c r="L376" s="34">
        <v>4.8046524601029587E-2</v>
      </c>
      <c r="M376" s="32">
        <f t="shared" si="19"/>
        <v>0.92793021309845558</v>
      </c>
      <c r="N376" s="36">
        <f t="shared" si="21"/>
        <v>1</v>
      </c>
      <c r="O376" s="33" t="s">
        <v>134</v>
      </c>
    </row>
    <row r="377" spans="1:15">
      <c r="A377" s="33" t="s">
        <v>264</v>
      </c>
      <c r="B377" s="33" t="s">
        <v>16</v>
      </c>
      <c r="C377" s="33" t="s">
        <v>6</v>
      </c>
      <c r="D377" s="33" t="s">
        <v>123</v>
      </c>
      <c r="E377" s="32">
        <v>0.42808731236105374</v>
      </c>
      <c r="F377" s="32">
        <v>3.7263550673705591E-2</v>
      </c>
      <c r="G377" s="32">
        <v>0.17277892541858056</v>
      </c>
      <c r="H377" s="32">
        <v>0.11031479525928226</v>
      </c>
      <c r="I377" s="32">
        <v>1.9581543104745844E-2</v>
      </c>
      <c r="J377" s="32">
        <f t="shared" si="20"/>
        <v>0.66006118554368576</v>
      </c>
      <c r="K377" s="32">
        <v>7.7324624394210659E-2</v>
      </c>
      <c r="L377" s="34">
        <v>0.15464924878842132</v>
      </c>
      <c r="M377" s="32">
        <f t="shared" si="19"/>
        <v>0.76802612681736804</v>
      </c>
      <c r="N377" s="36">
        <f t="shared" si="21"/>
        <v>1</v>
      </c>
      <c r="O377" s="33" t="s">
        <v>134</v>
      </c>
    </row>
    <row r="378" spans="1:15">
      <c r="A378" s="33" t="s">
        <v>264</v>
      </c>
      <c r="B378" s="33" t="s">
        <v>16</v>
      </c>
      <c r="C378" s="33" t="s">
        <v>7</v>
      </c>
      <c r="D378" s="33" t="s">
        <v>123</v>
      </c>
      <c r="E378" s="32">
        <v>0.50541153522652515</v>
      </c>
      <c r="F378" s="32">
        <v>3.63467773681974E-2</v>
      </c>
      <c r="G378" s="32">
        <v>0.11753244808492906</v>
      </c>
      <c r="H378" s="32">
        <v>7.6943536540351215E-2</v>
      </c>
      <c r="I378" s="32">
        <v>1.3871249808152788E-2</v>
      </c>
      <c r="J378" s="32">
        <f t="shared" si="20"/>
        <v>0.75530598819836947</v>
      </c>
      <c r="K378" s="32">
        <v>8.3298150990614772E-2</v>
      </c>
      <c r="L378" s="34">
        <v>0.16659630198122954</v>
      </c>
      <c r="M378" s="32">
        <f t="shared" si="19"/>
        <v>0.75010554702815568</v>
      </c>
      <c r="N378" s="36">
        <f t="shared" si="21"/>
        <v>1</v>
      </c>
      <c r="O378" s="33" t="s">
        <v>134</v>
      </c>
    </row>
    <row r="379" spans="1:15">
      <c r="A379" s="33" t="s">
        <v>264</v>
      </c>
      <c r="B379" s="33" t="s">
        <v>16</v>
      </c>
      <c r="C379" s="33" t="s">
        <v>8</v>
      </c>
      <c r="D379" s="33" t="s">
        <v>123</v>
      </c>
      <c r="E379" s="32">
        <v>0.44727708900708874</v>
      </c>
      <c r="F379" s="32">
        <v>1.3668527688629879E-2</v>
      </c>
      <c r="G379" s="32">
        <v>0.25445383515719955</v>
      </c>
      <c r="H379" s="32">
        <v>0.13579922161223723</v>
      </c>
      <c r="I379" s="32">
        <v>2.0708003295470238E-2</v>
      </c>
      <c r="J379" s="32">
        <f t="shared" si="20"/>
        <v>0.57537041224646313</v>
      </c>
      <c r="K379" s="32">
        <v>4.2697774413124771E-2</v>
      </c>
      <c r="L379" s="34">
        <v>8.5395548826249543E-2</v>
      </c>
      <c r="M379" s="32">
        <f t="shared" si="19"/>
        <v>0.87190667676062572</v>
      </c>
      <c r="N379" s="36">
        <f t="shared" si="21"/>
        <v>0.99999999999999989</v>
      </c>
      <c r="O379" s="33" t="s">
        <v>134</v>
      </c>
    </row>
    <row r="380" spans="1:15">
      <c r="A380" s="33" t="s">
        <v>264</v>
      </c>
      <c r="B380" s="33" t="s">
        <v>16</v>
      </c>
      <c r="C380" s="33" t="s">
        <v>9</v>
      </c>
      <c r="D380" s="33" t="s">
        <v>123</v>
      </c>
      <c r="E380" s="32">
        <v>0.35604169605383934</v>
      </c>
      <c r="F380" s="32">
        <v>0</v>
      </c>
      <c r="G380" s="32">
        <v>0.21207258094298476</v>
      </c>
      <c r="H380" s="32">
        <v>0.204430497027977</v>
      </c>
      <c r="I380" s="32">
        <v>2.6757702266139001E-2</v>
      </c>
      <c r="J380" s="32">
        <f t="shared" si="20"/>
        <v>0.55673921976289931</v>
      </c>
      <c r="K380" s="32">
        <v>6.6899174569686609E-2</v>
      </c>
      <c r="L380" s="34">
        <v>0.13379834913937322</v>
      </c>
      <c r="M380" s="32">
        <f t="shared" si="19"/>
        <v>0.7993024762909402</v>
      </c>
      <c r="N380" s="36">
        <f t="shared" si="21"/>
        <v>1</v>
      </c>
      <c r="O380" s="33" t="s">
        <v>134</v>
      </c>
    </row>
    <row r="381" spans="1:15">
      <c r="A381" s="33" t="s">
        <v>265</v>
      </c>
      <c r="B381" s="33" t="s">
        <v>17</v>
      </c>
      <c r="C381" s="33" t="s">
        <v>272</v>
      </c>
      <c r="D381" s="33" t="s">
        <v>123</v>
      </c>
      <c r="E381" s="32">
        <v>0.18238052828994292</v>
      </c>
      <c r="F381" s="32">
        <v>1.9589677914931419E-2</v>
      </c>
      <c r="G381" s="32">
        <v>0.15736722933222416</v>
      </c>
      <c r="H381" s="32">
        <v>0.10600428044514247</v>
      </c>
      <c r="I381" s="32">
        <v>1.8091271151717856E-2</v>
      </c>
      <c r="J381" s="32">
        <f t="shared" si="20"/>
        <v>0.69894754115598401</v>
      </c>
      <c r="K381" s="32">
        <v>0.17218900428868042</v>
      </c>
      <c r="L381" s="34">
        <v>0.34437800857736084</v>
      </c>
      <c r="M381" s="32">
        <f t="shared" si="19"/>
        <v>0.48343298713395877</v>
      </c>
      <c r="N381" s="36">
        <f t="shared" si="21"/>
        <v>1</v>
      </c>
      <c r="O381" s="33" t="s">
        <v>134</v>
      </c>
    </row>
    <row r="382" spans="1:15">
      <c r="A382" s="33" t="s">
        <v>265</v>
      </c>
      <c r="B382" s="33" t="s">
        <v>17</v>
      </c>
      <c r="C382" s="33" t="s">
        <v>4</v>
      </c>
      <c r="D382" s="33" t="s">
        <v>123</v>
      </c>
      <c r="E382" s="32">
        <v>0.12647792883872036</v>
      </c>
      <c r="F382" s="32">
        <v>4.274574688827236E-2</v>
      </c>
      <c r="G382" s="32">
        <v>0.2527411962717811</v>
      </c>
      <c r="H382" s="32">
        <v>0.15555615883419707</v>
      </c>
      <c r="I382" s="32">
        <v>2.5404156676968558E-2</v>
      </c>
      <c r="J382" s="32">
        <f t="shared" si="20"/>
        <v>0.52355274132878082</v>
      </c>
      <c r="K382" s="32">
        <v>0.13235827083002019</v>
      </c>
      <c r="L382" s="34">
        <v>0.26471654166004038</v>
      </c>
      <c r="M382" s="32">
        <f t="shared" si="19"/>
        <v>0.6029251875099394</v>
      </c>
      <c r="N382" s="36">
        <f t="shared" si="21"/>
        <v>1</v>
      </c>
      <c r="O382" s="33" t="s">
        <v>134</v>
      </c>
    </row>
    <row r="383" spans="1:15">
      <c r="A383" s="33" t="s">
        <v>265</v>
      </c>
      <c r="B383" s="33" t="s">
        <v>17</v>
      </c>
      <c r="C383" s="33" t="s">
        <v>5</v>
      </c>
      <c r="D383" s="33" t="s">
        <v>123</v>
      </c>
      <c r="E383" s="32">
        <v>0.19161367744012645</v>
      </c>
      <c r="F383" s="32">
        <v>4.898116822194476E-2</v>
      </c>
      <c r="G383" s="32">
        <v>0.29038520193520428</v>
      </c>
      <c r="H383" s="32">
        <v>0.18855261536310738</v>
      </c>
      <c r="I383" s="32">
        <v>3.3439063110316573E-2</v>
      </c>
      <c r="J383" s="32">
        <f t="shared" si="20"/>
        <v>0.43864195136942707</v>
      </c>
      <c r="K383" s="32">
        <v>8.234275797643352E-2</v>
      </c>
      <c r="L383" s="34">
        <v>0.16468551595286704</v>
      </c>
      <c r="M383" s="32">
        <f t="shared" si="19"/>
        <v>0.7529717260706994</v>
      </c>
      <c r="N383" s="36">
        <f t="shared" si="21"/>
        <v>1</v>
      </c>
      <c r="O383" s="33" t="s">
        <v>134</v>
      </c>
    </row>
    <row r="384" spans="1:15">
      <c r="A384" s="33" t="s">
        <v>265</v>
      </c>
      <c r="B384" s="33" t="s">
        <v>17</v>
      </c>
      <c r="C384" s="33" t="s">
        <v>6</v>
      </c>
      <c r="D384" s="33" t="s">
        <v>123</v>
      </c>
      <c r="E384" s="32">
        <v>9.49942967158314E-2</v>
      </c>
      <c r="F384" s="32">
        <v>7.2655160140948888E-2</v>
      </c>
      <c r="G384" s="32">
        <v>0.33687827027514183</v>
      </c>
      <c r="H384" s="32">
        <v>0.21508790683048756</v>
      </c>
      <c r="I384" s="32">
        <v>3.8179403850693905E-2</v>
      </c>
      <c r="J384" s="32">
        <f t="shared" si="20"/>
        <v>0.33719925890272773</v>
      </c>
      <c r="K384" s="32">
        <v>8.0734987395632105E-2</v>
      </c>
      <c r="L384" s="34">
        <v>0.16146997479126421</v>
      </c>
      <c r="M384" s="32">
        <f t="shared" si="19"/>
        <v>0.75779503781310376</v>
      </c>
      <c r="N384" s="36">
        <f t="shared" si="21"/>
        <v>0.99999999999999989</v>
      </c>
      <c r="O384" s="33" t="s">
        <v>134</v>
      </c>
    </row>
    <row r="385" spans="1:15">
      <c r="A385" s="33" t="s">
        <v>265</v>
      </c>
      <c r="B385" s="33" t="s">
        <v>17</v>
      </c>
      <c r="C385" s="33" t="s">
        <v>7</v>
      </c>
      <c r="D385" s="33" t="s">
        <v>123</v>
      </c>
      <c r="E385" s="32">
        <v>0.14335369919073018</v>
      </c>
      <c r="F385" s="32">
        <v>9.6948041868245613E-2</v>
      </c>
      <c r="G385" s="32">
        <v>0.31349521258479079</v>
      </c>
      <c r="H385" s="32">
        <v>0.20523209324554231</v>
      </c>
      <c r="I385" s="32">
        <v>3.6998892461435971E-2</v>
      </c>
      <c r="J385" s="32">
        <f t="shared" si="20"/>
        <v>0.34732575983998526</v>
      </c>
      <c r="K385" s="32">
        <v>6.799068688308503E-2</v>
      </c>
      <c r="L385" s="34">
        <v>0.13598137376617006</v>
      </c>
      <c r="M385" s="32">
        <f t="shared" si="19"/>
        <v>0.7960279393507449</v>
      </c>
      <c r="N385" s="36">
        <f t="shared" si="21"/>
        <v>1</v>
      </c>
      <c r="O385" s="33" t="s">
        <v>134</v>
      </c>
    </row>
    <row r="386" spans="1:15">
      <c r="A386" s="33" t="s">
        <v>265</v>
      </c>
      <c r="B386" s="33" t="s">
        <v>17</v>
      </c>
      <c r="C386" s="33" t="s">
        <v>8</v>
      </c>
      <c r="D386" s="33" t="s">
        <v>123</v>
      </c>
      <c r="E386" s="32">
        <v>9.149749456786839E-2</v>
      </c>
      <c r="F386" s="32">
        <v>2.5350680360791657E-2</v>
      </c>
      <c r="G386" s="32">
        <v>0.47192923690044758</v>
      </c>
      <c r="H386" s="32">
        <v>0.25186345879811584</v>
      </c>
      <c r="I386" s="32">
        <v>3.8406621723448262E-2</v>
      </c>
      <c r="J386" s="32">
        <f t="shared" si="20"/>
        <v>0.21245000221719668</v>
      </c>
      <c r="K386" s="32">
        <v>4.0317502549776063E-2</v>
      </c>
      <c r="L386" s="34">
        <v>8.0635005099552126E-2</v>
      </c>
      <c r="M386" s="32">
        <f t="shared" si="19"/>
        <v>0.87904749235067181</v>
      </c>
      <c r="N386" s="36">
        <f t="shared" si="21"/>
        <v>0.99999999999999989</v>
      </c>
      <c r="O386" s="33" t="s">
        <v>134</v>
      </c>
    </row>
    <row r="387" spans="1:15">
      <c r="A387" s="33" t="s">
        <v>265</v>
      </c>
      <c r="B387" s="33" t="s">
        <v>17</v>
      </c>
      <c r="C387" s="33" t="s">
        <v>9</v>
      </c>
      <c r="D387" s="33" t="s">
        <v>123</v>
      </c>
      <c r="E387" s="32">
        <v>4.976806107378362E-2</v>
      </c>
      <c r="F387" s="32">
        <v>0</v>
      </c>
      <c r="G387" s="32">
        <v>0.42959217702267238</v>
      </c>
      <c r="H387" s="32">
        <v>0.41411172475750774</v>
      </c>
      <c r="I387" s="32">
        <v>5.4202667395864462E-2</v>
      </c>
      <c r="J387" s="32">
        <f t="shared" si="20"/>
        <v>0.10209343082395539</v>
      </c>
      <c r="K387" s="32">
        <v>1.7441789916723873E-2</v>
      </c>
      <c r="L387" s="34">
        <v>3.4883579833447746E-2</v>
      </c>
      <c r="M387" s="32">
        <f t="shared" si="19"/>
        <v>0.94767463024982834</v>
      </c>
      <c r="N387" s="36">
        <f t="shared" si="21"/>
        <v>0.99999999999999989</v>
      </c>
      <c r="O387" s="33" t="s">
        <v>134</v>
      </c>
    </row>
    <row r="388" spans="1:15">
      <c r="A388" s="33" t="s">
        <v>266</v>
      </c>
      <c r="B388" s="33" t="s">
        <v>18</v>
      </c>
      <c r="C388" s="33" t="s">
        <v>272</v>
      </c>
      <c r="D388" s="33" t="s">
        <v>123</v>
      </c>
      <c r="E388" s="32">
        <v>0.11593383041926673</v>
      </c>
      <c r="F388" s="32">
        <v>3.6414699129055331E-2</v>
      </c>
      <c r="G388" s="32">
        <v>0.29252549908123676</v>
      </c>
      <c r="H388" s="32">
        <v>0.1970483637129968</v>
      </c>
      <c r="I388" s="32">
        <v>3.3629353106915054E-2</v>
      </c>
      <c r="J388" s="32">
        <f t="shared" si="20"/>
        <v>0.44038208496979603</v>
      </c>
      <c r="K388" s="32">
        <v>0.10814941818350977</v>
      </c>
      <c r="L388" s="34">
        <v>0.21629883636701955</v>
      </c>
      <c r="M388" s="32">
        <f t="shared" ref="M388:M451" si="22">1-SUM(K388:L388)</f>
        <v>0.67555174544947061</v>
      </c>
      <c r="N388" s="36">
        <f t="shared" si="21"/>
        <v>1</v>
      </c>
      <c r="O388" s="33" t="s">
        <v>134</v>
      </c>
    </row>
    <row r="389" spans="1:15">
      <c r="A389" s="33" t="s">
        <v>266</v>
      </c>
      <c r="B389" s="33" t="s">
        <v>18</v>
      </c>
      <c r="C389" s="33" t="s">
        <v>4</v>
      </c>
      <c r="D389" s="33" t="s">
        <v>123</v>
      </c>
      <c r="E389" s="32">
        <v>4.4810219899315482E-2</v>
      </c>
      <c r="F389" s="32">
        <v>6.6418377982473492E-2</v>
      </c>
      <c r="G389" s="32">
        <v>0.39270948638698916</v>
      </c>
      <c r="H389" s="32">
        <v>0.24170329230546198</v>
      </c>
      <c r="I389" s="32">
        <v>3.947300031760121E-2</v>
      </c>
      <c r="J389" s="32">
        <f t="shared" si="20"/>
        <v>0.25969584300747417</v>
      </c>
      <c r="K389" s="32">
        <v>7.1628541036052915E-2</v>
      </c>
      <c r="L389" s="34">
        <v>0.14325708207210583</v>
      </c>
      <c r="M389" s="32">
        <f t="shared" si="22"/>
        <v>0.78511437689184127</v>
      </c>
      <c r="N389" s="36">
        <f t="shared" si="21"/>
        <v>1</v>
      </c>
      <c r="O389" s="33" t="s">
        <v>134</v>
      </c>
    </row>
    <row r="390" spans="1:15">
      <c r="A390" s="33" t="s">
        <v>266</v>
      </c>
      <c r="B390" s="33" t="s">
        <v>18</v>
      </c>
      <c r="C390" s="33" t="s">
        <v>5</v>
      </c>
      <c r="D390" s="33" t="s">
        <v>123</v>
      </c>
      <c r="E390" s="32">
        <v>5.2817015381428349E-2</v>
      </c>
      <c r="F390" s="32">
        <v>7.0401133475466962E-2</v>
      </c>
      <c r="G390" s="32">
        <v>0.4173736173075101</v>
      </c>
      <c r="H390" s="32">
        <v>0.27100860030895069</v>
      </c>
      <c r="I390" s="32">
        <v>4.8062307020869402E-2</v>
      </c>
      <c r="J390" s="32">
        <f t="shared" si="20"/>
        <v>0.19315434188720282</v>
      </c>
      <c r="K390" s="32">
        <v>4.6779108835258175E-2</v>
      </c>
      <c r="L390" s="34">
        <v>9.355821767051635E-2</v>
      </c>
      <c r="M390" s="32">
        <f t="shared" si="22"/>
        <v>0.85966267349422543</v>
      </c>
      <c r="N390" s="36">
        <f t="shared" si="21"/>
        <v>1</v>
      </c>
      <c r="O390" s="33" t="s">
        <v>134</v>
      </c>
    </row>
    <row r="391" spans="1:15">
      <c r="A391" s="33" t="s">
        <v>266</v>
      </c>
      <c r="B391" s="33" t="s">
        <v>18</v>
      </c>
      <c r="C391" s="33" t="s">
        <v>6</v>
      </c>
      <c r="D391" s="33" t="s">
        <v>123</v>
      </c>
      <c r="E391" s="32">
        <v>1.373054112440391E-2</v>
      </c>
      <c r="F391" s="32">
        <v>9.7871761086775089E-2</v>
      </c>
      <c r="G391" s="32">
        <v>0.45379942071192464</v>
      </c>
      <c r="H391" s="32">
        <v>0.28973898328941305</v>
      </c>
      <c r="I391" s="32">
        <v>5.1430421251037833E-2</v>
      </c>
      <c r="J391" s="32">
        <f t="shared" si="20"/>
        <v>0.10715941366084947</v>
      </c>
      <c r="K391" s="32">
        <v>3.1142957512148437E-2</v>
      </c>
      <c r="L391" s="34">
        <v>6.2285915024296874E-2</v>
      </c>
      <c r="M391" s="32">
        <f t="shared" si="22"/>
        <v>0.90657112746355473</v>
      </c>
      <c r="N391" s="36">
        <f t="shared" si="21"/>
        <v>0.99999999999999967</v>
      </c>
      <c r="O391" s="33" t="s">
        <v>134</v>
      </c>
    </row>
    <row r="392" spans="1:15">
      <c r="A392" s="33" t="s">
        <v>266</v>
      </c>
      <c r="B392" s="33" t="s">
        <v>18</v>
      </c>
      <c r="C392" s="33" t="s">
        <v>7</v>
      </c>
      <c r="D392" s="33" t="s">
        <v>123</v>
      </c>
      <c r="E392" s="32">
        <v>5.156800289924024E-2</v>
      </c>
      <c r="F392" s="32">
        <v>0.13247813875533757</v>
      </c>
      <c r="G392" s="32">
        <v>0.42838680876488255</v>
      </c>
      <c r="H392" s="32">
        <v>0.28044677542823837</v>
      </c>
      <c r="I392" s="32">
        <v>5.0558467348533219E-2</v>
      </c>
      <c r="J392" s="32">
        <f t="shared" si="20"/>
        <v>0.10812980970300834</v>
      </c>
      <c r="K392" s="32">
        <v>1.8853935601255995E-2</v>
      </c>
      <c r="L392" s="34">
        <v>3.770787120251199E-2</v>
      </c>
      <c r="M392" s="32">
        <f t="shared" si="22"/>
        <v>0.94343819319623201</v>
      </c>
      <c r="N392" s="36">
        <f t="shared" si="21"/>
        <v>0.99999999999999989</v>
      </c>
      <c r="O392" s="33" t="s">
        <v>134</v>
      </c>
    </row>
    <row r="393" spans="1:15">
      <c r="A393" s="33" t="s">
        <v>266</v>
      </c>
      <c r="B393" s="33" t="s">
        <v>18</v>
      </c>
      <c r="C393" s="33" t="s">
        <v>8</v>
      </c>
      <c r="D393" s="33" t="s">
        <v>123</v>
      </c>
      <c r="E393" s="32">
        <v>5.8321498372785677E-3</v>
      </c>
      <c r="F393" s="32">
        <v>3.0636611090747161E-2</v>
      </c>
      <c r="G393" s="32">
        <v>0.57033232589819882</v>
      </c>
      <c r="H393" s="32">
        <v>0.30438010835805951</v>
      </c>
      <c r="I393" s="32">
        <v>4.6414877877225584E-2</v>
      </c>
      <c r="J393" s="32">
        <f t="shared" si="20"/>
        <v>4.8236076775769021E-2</v>
      </c>
      <c r="K393" s="32">
        <v>1.4134642312830072E-2</v>
      </c>
      <c r="L393" s="34">
        <v>2.8269284625660144E-2</v>
      </c>
      <c r="M393" s="32">
        <f t="shared" si="22"/>
        <v>0.95759607306150973</v>
      </c>
      <c r="N393" s="36">
        <f t="shared" si="21"/>
        <v>0.99999999999999978</v>
      </c>
      <c r="O393" s="33" t="s">
        <v>134</v>
      </c>
    </row>
    <row r="394" spans="1:15">
      <c r="A394" s="33" t="s">
        <v>266</v>
      </c>
      <c r="B394" s="33" t="s">
        <v>18</v>
      </c>
      <c r="C394" s="33" t="s">
        <v>9</v>
      </c>
      <c r="D394" s="33" t="s">
        <v>123</v>
      </c>
      <c r="E394" s="32">
        <v>1.9930438285849978E-3</v>
      </c>
      <c r="F394" s="32">
        <v>0</v>
      </c>
      <c r="G394" s="32">
        <v>0.46392273233701842</v>
      </c>
      <c r="H394" s="32">
        <v>0.44720517066622256</v>
      </c>
      <c r="I394" s="32">
        <v>5.8534235265920484E-2</v>
      </c>
      <c r="J394" s="32">
        <f t="shared" si="20"/>
        <v>3.0337861730838522E-2</v>
      </c>
      <c r="K394" s="32">
        <v>9.4482726340844557E-3</v>
      </c>
      <c r="L394" s="34">
        <v>1.8896545268168911E-2</v>
      </c>
      <c r="M394" s="32">
        <f t="shared" si="22"/>
        <v>0.97165518209774659</v>
      </c>
      <c r="N394" s="36">
        <f t="shared" si="21"/>
        <v>0.99999999999999989</v>
      </c>
      <c r="O394" s="33" t="s">
        <v>134</v>
      </c>
    </row>
    <row r="395" spans="1:15">
      <c r="A395" s="33" t="s">
        <v>267</v>
      </c>
      <c r="B395" s="33" t="s">
        <v>19</v>
      </c>
      <c r="C395" s="33" t="s">
        <v>272</v>
      </c>
      <c r="D395" s="33" t="s">
        <v>123</v>
      </c>
      <c r="E395" s="32">
        <v>6.4586527088697027E-2</v>
      </c>
      <c r="F395" s="32">
        <v>3.7178831990974708E-2</v>
      </c>
      <c r="G395" s="32">
        <v>0.298663908903192</v>
      </c>
      <c r="H395" s="32">
        <v>0.20118326345683132</v>
      </c>
      <c r="I395" s="32">
        <v>3.4335037746598927E-2</v>
      </c>
      <c r="J395" s="32">
        <f t="shared" si="20"/>
        <v>0.42863895790240303</v>
      </c>
      <c r="K395" s="32">
        <v>0.12135081027123534</v>
      </c>
      <c r="L395" s="34">
        <v>0.24270162054247069</v>
      </c>
      <c r="M395" s="32">
        <f t="shared" si="22"/>
        <v>0.63594756918629392</v>
      </c>
      <c r="N395" s="36">
        <f t="shared" si="21"/>
        <v>1</v>
      </c>
      <c r="O395" s="33" t="s">
        <v>134</v>
      </c>
    </row>
    <row r="396" spans="1:15">
      <c r="A396" s="33" t="s">
        <v>267</v>
      </c>
      <c r="B396" s="33" t="s">
        <v>19</v>
      </c>
      <c r="C396" s="33" t="s">
        <v>4</v>
      </c>
      <c r="D396" s="33" t="s">
        <v>123</v>
      </c>
      <c r="E396" s="32">
        <v>6.7761534927085615E-2</v>
      </c>
      <c r="F396" s="32">
        <v>5.9245944919249921E-2</v>
      </c>
      <c r="G396" s="32">
        <v>0.35030130675413429</v>
      </c>
      <c r="H396" s="32">
        <v>0.21560207246418325</v>
      </c>
      <c r="I396" s="32">
        <v>3.521036305992372E-2</v>
      </c>
      <c r="J396" s="32">
        <f t="shared" si="20"/>
        <v>0.33964031280250873</v>
      </c>
      <c r="K396" s="32">
        <v>9.0626259291807745E-2</v>
      </c>
      <c r="L396" s="34">
        <v>0.18125251858361549</v>
      </c>
      <c r="M396" s="32">
        <f t="shared" si="22"/>
        <v>0.72812122212457675</v>
      </c>
      <c r="N396" s="36">
        <f t="shared" si="21"/>
        <v>1.0000000000000002</v>
      </c>
      <c r="O396" s="33" t="s">
        <v>134</v>
      </c>
    </row>
    <row r="397" spans="1:15">
      <c r="A397" s="33" t="s">
        <v>267</v>
      </c>
      <c r="B397" s="33" t="s">
        <v>19</v>
      </c>
      <c r="C397" s="33" t="s">
        <v>5</v>
      </c>
      <c r="D397" s="33" t="s">
        <v>123</v>
      </c>
      <c r="E397" s="32">
        <v>3.1929902408965927E-2</v>
      </c>
      <c r="F397" s="32">
        <v>6.8368190973018897E-2</v>
      </c>
      <c r="G397" s="32">
        <v>0.40532130331571031</v>
      </c>
      <c r="H397" s="32">
        <v>0.26318280440342007</v>
      </c>
      <c r="I397" s="32">
        <v>4.667443296423248E-2</v>
      </c>
      <c r="J397" s="32">
        <f t="shared" si="20"/>
        <v>0.21645326834361833</v>
      </c>
      <c r="K397" s="32">
        <v>6.1507788644884098E-2</v>
      </c>
      <c r="L397" s="34">
        <v>0.1230155772897682</v>
      </c>
      <c r="M397" s="32">
        <f t="shared" si="22"/>
        <v>0.81547663406534765</v>
      </c>
      <c r="N397" s="36">
        <f t="shared" si="21"/>
        <v>0.99999999999999978</v>
      </c>
      <c r="O397" s="33" t="s">
        <v>134</v>
      </c>
    </row>
    <row r="398" spans="1:15">
      <c r="A398" s="33" t="s">
        <v>267</v>
      </c>
      <c r="B398" s="33" t="s">
        <v>19</v>
      </c>
      <c r="C398" s="33" t="s">
        <v>6</v>
      </c>
      <c r="D398" s="33" t="s">
        <v>123</v>
      </c>
      <c r="E398" s="32">
        <v>2.5472929335261556E-2</v>
      </c>
      <c r="F398" s="32">
        <v>9.5669644183529273E-2</v>
      </c>
      <c r="G398" s="32">
        <v>0.44358892317988508</v>
      </c>
      <c r="H398" s="32">
        <v>0.28321984941927486</v>
      </c>
      <c r="I398" s="32">
        <v>5.0273235575411253E-2</v>
      </c>
      <c r="J398" s="32">
        <f t="shared" si="20"/>
        <v>0.12724834764189941</v>
      </c>
      <c r="K398" s="32">
        <v>3.392513943554596E-2</v>
      </c>
      <c r="L398" s="34">
        <v>6.7850278871091921E-2</v>
      </c>
      <c r="M398" s="32">
        <f t="shared" si="22"/>
        <v>0.89822458169336206</v>
      </c>
      <c r="N398" s="36">
        <f t="shared" si="21"/>
        <v>1</v>
      </c>
      <c r="O398" s="33" t="s">
        <v>134</v>
      </c>
    </row>
    <row r="399" spans="1:15">
      <c r="A399" s="33" t="s">
        <v>267</v>
      </c>
      <c r="B399" s="33" t="s">
        <v>19</v>
      </c>
      <c r="C399" s="33" t="s">
        <v>7</v>
      </c>
      <c r="D399" s="33" t="s">
        <v>123</v>
      </c>
      <c r="E399" s="32">
        <v>2.5193083099924948E-2</v>
      </c>
      <c r="F399" s="32">
        <v>0.1296086616430594</v>
      </c>
      <c r="G399" s="32">
        <v>0.41910794846006727</v>
      </c>
      <c r="H399" s="32">
        <v>0.27437229694549231</v>
      </c>
      <c r="I399" s="32">
        <v>4.946337070654002E-2</v>
      </c>
      <c r="J399" s="32">
        <f t="shared" si="20"/>
        <v>0.12744772224484102</v>
      </c>
      <c r="K399" s="32">
        <v>3.4084879714971983E-2</v>
      </c>
      <c r="L399" s="34">
        <v>6.8169759429943966E-2</v>
      </c>
      <c r="M399" s="32">
        <f t="shared" si="22"/>
        <v>0.89774536085508405</v>
      </c>
      <c r="N399" s="36">
        <f t="shared" si="21"/>
        <v>0.99999999999999989</v>
      </c>
      <c r="O399" s="33" t="s">
        <v>134</v>
      </c>
    </row>
    <row r="400" spans="1:15">
      <c r="A400" s="33" t="s">
        <v>267</v>
      </c>
      <c r="B400" s="33" t="s">
        <v>19</v>
      </c>
      <c r="C400" s="33" t="s">
        <v>8</v>
      </c>
      <c r="D400" s="33" t="s">
        <v>123</v>
      </c>
      <c r="E400" s="32">
        <v>6.7676071577726865E-3</v>
      </c>
      <c r="F400" s="32">
        <v>3.0795759895723522E-2</v>
      </c>
      <c r="G400" s="32">
        <v>0.57329504614937887</v>
      </c>
      <c r="H400" s="32">
        <v>0.30596127966843301</v>
      </c>
      <c r="I400" s="32">
        <v>4.6655990457380218E-2</v>
      </c>
      <c r="J400" s="32">
        <f t="shared" si="20"/>
        <v>4.3291923829084422E-2</v>
      </c>
      <c r="K400" s="32">
        <v>1.2174772223770497E-2</v>
      </c>
      <c r="L400" s="34">
        <v>2.4349544447540995E-2</v>
      </c>
      <c r="M400" s="32">
        <f t="shared" si="22"/>
        <v>0.96347568332868849</v>
      </c>
      <c r="N400" s="36">
        <f t="shared" si="21"/>
        <v>0.99999999999999978</v>
      </c>
      <c r="O400" s="33" t="s">
        <v>134</v>
      </c>
    </row>
    <row r="401" spans="1:15">
      <c r="A401" s="33" t="s">
        <v>267</v>
      </c>
      <c r="B401" s="33" t="s">
        <v>19</v>
      </c>
      <c r="C401" s="33" t="s">
        <v>9</v>
      </c>
      <c r="D401" s="33" t="s">
        <v>123</v>
      </c>
      <c r="E401" s="32">
        <v>1.6821667887637566E-2</v>
      </c>
      <c r="F401" s="32">
        <v>0</v>
      </c>
      <c r="G401" s="32">
        <v>0.4603829037455005</v>
      </c>
      <c r="H401" s="32">
        <v>0.44379290060688664</v>
      </c>
      <c r="I401" s="32">
        <v>5.8087606667806393E-2</v>
      </c>
      <c r="J401" s="32">
        <f t="shared" si="20"/>
        <v>3.7736588979806474E-2</v>
      </c>
      <c r="K401" s="32">
        <v>6.9716403640562724E-3</v>
      </c>
      <c r="L401" s="34">
        <v>1.3943280728112545E-2</v>
      </c>
      <c r="M401" s="32">
        <f t="shared" si="22"/>
        <v>0.97908507890783114</v>
      </c>
      <c r="N401" s="36">
        <f t="shared" si="21"/>
        <v>1</v>
      </c>
      <c r="O401" s="33" t="s">
        <v>134</v>
      </c>
    </row>
    <row r="402" spans="1:15">
      <c r="A402" s="33" t="s">
        <v>0</v>
      </c>
      <c r="B402" s="33" t="s">
        <v>20</v>
      </c>
      <c r="C402" s="33" t="s">
        <v>272</v>
      </c>
      <c r="D402" s="33" t="s">
        <v>123</v>
      </c>
      <c r="E402" s="32">
        <v>0.32549784438513651</v>
      </c>
      <c r="F402" s="32">
        <v>2.4429879592745143E-2</v>
      </c>
      <c r="G402" s="32">
        <v>0.19624939629558005</v>
      </c>
      <c r="H402" s="32">
        <v>0.13219573179488314</v>
      </c>
      <c r="I402" s="32">
        <v>2.256124770582877E-2</v>
      </c>
      <c r="J402" s="32">
        <f t="shared" si="20"/>
        <v>0.62456374461096287</v>
      </c>
      <c r="K402" s="32">
        <v>9.9688633408608771E-2</v>
      </c>
      <c r="L402" s="34">
        <v>0.19937726681721754</v>
      </c>
      <c r="M402" s="32">
        <f t="shared" si="22"/>
        <v>0.70093409977417376</v>
      </c>
      <c r="N402" s="36">
        <f t="shared" si="21"/>
        <v>0.99999999999999989</v>
      </c>
      <c r="O402" s="33" t="s">
        <v>134</v>
      </c>
    </row>
    <row r="403" spans="1:15">
      <c r="A403" s="33" t="s">
        <v>0</v>
      </c>
      <c r="B403" s="33" t="s">
        <v>20</v>
      </c>
      <c r="C403" s="33" t="s">
        <v>4</v>
      </c>
      <c r="D403" s="33" t="s">
        <v>123</v>
      </c>
      <c r="E403" s="32">
        <v>0.44680226413321744</v>
      </c>
      <c r="F403" s="32">
        <v>3.4895275416766312E-2</v>
      </c>
      <c r="G403" s="32">
        <v>0.20632400402591833</v>
      </c>
      <c r="H403" s="32">
        <v>0.12698748765535819</v>
      </c>
      <c r="I403" s="32">
        <v>2.0738555493966932E-2</v>
      </c>
      <c r="J403" s="32">
        <f t="shared" si="20"/>
        <v>0.61105467740799024</v>
      </c>
      <c r="K403" s="32">
        <v>5.4750804424924256E-2</v>
      </c>
      <c r="L403" s="34">
        <v>0.10950160884984851</v>
      </c>
      <c r="M403" s="32">
        <f t="shared" si="22"/>
        <v>0.8357475867252272</v>
      </c>
      <c r="N403" s="36">
        <f t="shared" si="21"/>
        <v>1</v>
      </c>
      <c r="O403" s="33" t="s">
        <v>134</v>
      </c>
    </row>
    <row r="404" spans="1:15">
      <c r="A404" s="33" t="s">
        <v>0</v>
      </c>
      <c r="B404" s="33" t="s">
        <v>20</v>
      </c>
      <c r="C404" s="33" t="s">
        <v>5</v>
      </c>
      <c r="D404" s="33" t="s">
        <v>123</v>
      </c>
      <c r="E404" s="32">
        <v>0.15919869404297837</v>
      </c>
      <c r="F404" s="32">
        <v>6.1952250704406152E-2</v>
      </c>
      <c r="G404" s="32">
        <v>0.3672843560942145</v>
      </c>
      <c r="H404" s="32">
        <v>0.23848469364830707</v>
      </c>
      <c r="I404" s="32">
        <v>4.2294320375206015E-2</v>
      </c>
      <c r="J404" s="32">
        <f t="shared" ref="J404:J422" si="23">1-SUM(F404:I404)</f>
        <v>0.28998437917786635</v>
      </c>
      <c r="K404" s="32">
        <v>4.3595228378295971E-2</v>
      </c>
      <c r="L404" s="34">
        <v>8.7190456756591941E-2</v>
      </c>
      <c r="M404" s="32">
        <f t="shared" si="22"/>
        <v>0.86921431486511214</v>
      </c>
      <c r="N404" s="36">
        <f t="shared" si="21"/>
        <v>1</v>
      </c>
      <c r="O404" s="33" t="s">
        <v>134</v>
      </c>
    </row>
    <row r="405" spans="1:15">
      <c r="A405" s="33" t="s">
        <v>0</v>
      </c>
      <c r="B405" s="33" t="s">
        <v>20</v>
      </c>
      <c r="C405" s="33" t="s">
        <v>6</v>
      </c>
      <c r="D405" s="33" t="s">
        <v>123</v>
      </c>
      <c r="E405" s="32">
        <v>0.24792593070833097</v>
      </c>
      <c r="F405" s="32">
        <v>7.5309518957252589E-2</v>
      </c>
      <c r="G405" s="32">
        <v>0.34918566599199452</v>
      </c>
      <c r="H405" s="32">
        <v>0.22294585498817168</v>
      </c>
      <c r="I405" s="32">
        <v>3.9574237156624392E-2</v>
      </c>
      <c r="J405" s="32">
        <f t="shared" si="23"/>
        <v>0.3129847229059568</v>
      </c>
      <c r="K405" s="32">
        <v>2.1686264065875236E-2</v>
      </c>
      <c r="L405" s="34">
        <v>4.3372528131750472E-2</v>
      </c>
      <c r="M405" s="32">
        <f t="shared" si="22"/>
        <v>0.93494120780237433</v>
      </c>
      <c r="N405" s="36">
        <f t="shared" si="21"/>
        <v>0.99999999999999978</v>
      </c>
      <c r="O405" s="33" t="s">
        <v>134</v>
      </c>
    </row>
    <row r="406" spans="1:15">
      <c r="A406" s="33" t="s">
        <v>0</v>
      </c>
      <c r="B406" s="33" t="s">
        <v>20</v>
      </c>
      <c r="C406" s="33" t="s">
        <v>7</v>
      </c>
      <c r="D406" s="33" t="s">
        <v>123</v>
      </c>
      <c r="E406" s="32">
        <v>0.19316824220848466</v>
      </c>
      <c r="F406" s="32">
        <v>0.11043903384177643</v>
      </c>
      <c r="G406" s="32">
        <v>0.35712024425350197</v>
      </c>
      <c r="H406" s="32">
        <v>0.23379156148575056</v>
      </c>
      <c r="I406" s="32">
        <v>4.2147544787030339E-2</v>
      </c>
      <c r="J406" s="32">
        <f t="shared" si="23"/>
        <v>0.25650161563194074</v>
      </c>
      <c r="K406" s="32">
        <v>2.1111124474485311E-2</v>
      </c>
      <c r="L406" s="34">
        <v>4.2222248948970621E-2</v>
      </c>
      <c r="M406" s="32">
        <f t="shared" si="22"/>
        <v>0.93666662657654409</v>
      </c>
      <c r="N406" s="36">
        <f t="shared" si="21"/>
        <v>0.99999999999999978</v>
      </c>
      <c r="O406" s="33" t="s">
        <v>134</v>
      </c>
    </row>
    <row r="407" spans="1:15">
      <c r="A407" s="33" t="s">
        <v>0</v>
      </c>
      <c r="B407" s="33" t="s">
        <v>20</v>
      </c>
      <c r="C407" s="33" t="s">
        <v>8</v>
      </c>
      <c r="D407" s="33" t="s">
        <v>123</v>
      </c>
      <c r="E407" s="32">
        <v>9.3462778752324033E-2</v>
      </c>
      <c r="F407" s="32">
        <v>2.8332369493079532E-2</v>
      </c>
      <c r="G407" s="32">
        <v>0.52743647602967114</v>
      </c>
      <c r="H407" s="32">
        <v>0.28148706365726861</v>
      </c>
      <c r="I407" s="32">
        <v>4.2923920863782689E-2</v>
      </c>
      <c r="J407" s="32">
        <f t="shared" si="23"/>
        <v>0.11982016995619804</v>
      </c>
      <c r="K407" s="32">
        <v>8.7857970679579688E-3</v>
      </c>
      <c r="L407" s="34">
        <v>1.7571594135915938E-2</v>
      </c>
      <c r="M407" s="32">
        <f t="shared" si="22"/>
        <v>0.97364260879612607</v>
      </c>
      <c r="N407" s="36">
        <f t="shared" ref="N407:N470" si="24">SUM(F407:I407)+SUM(K407:L407)+E407</f>
        <v>0.99999999999999989</v>
      </c>
      <c r="O407" s="33" t="s">
        <v>134</v>
      </c>
    </row>
    <row r="408" spans="1:15">
      <c r="A408" s="33" t="s">
        <v>0</v>
      </c>
      <c r="B408" s="33" t="s">
        <v>20</v>
      </c>
      <c r="C408" s="33" t="s">
        <v>9</v>
      </c>
      <c r="D408" s="33" t="s">
        <v>123</v>
      </c>
      <c r="E408" s="32">
        <v>0.11329760266531469</v>
      </c>
      <c r="F408" s="32">
        <v>0</v>
      </c>
      <c r="G408" s="32">
        <v>0.41965071209918242</v>
      </c>
      <c r="H408" s="32">
        <v>0.40452850279426089</v>
      </c>
      <c r="I408" s="32">
        <v>5.2948329105977167E-2</v>
      </c>
      <c r="J408" s="32">
        <f t="shared" si="23"/>
        <v>0.12287245600057961</v>
      </c>
      <c r="K408" s="32">
        <v>3.1916177784215732E-3</v>
      </c>
      <c r="L408" s="34">
        <v>6.3832355568431464E-3</v>
      </c>
      <c r="M408" s="32">
        <f t="shared" si="22"/>
        <v>0.99042514666473525</v>
      </c>
      <c r="N408" s="36">
        <f t="shared" si="24"/>
        <v>0.99999999999999978</v>
      </c>
      <c r="O408" s="33" t="s">
        <v>134</v>
      </c>
    </row>
    <row r="409" spans="1:15">
      <c r="A409" s="33" t="s">
        <v>1</v>
      </c>
      <c r="B409" s="33" t="s">
        <v>21</v>
      </c>
      <c r="C409" s="33" t="s">
        <v>272</v>
      </c>
      <c r="D409" s="33" t="s">
        <v>123</v>
      </c>
      <c r="E409" s="32">
        <v>0.55243829789711241</v>
      </c>
      <c r="F409" s="32">
        <v>1.5812845364103444E-2</v>
      </c>
      <c r="G409" s="32">
        <v>0.12702728822872411</v>
      </c>
      <c r="H409" s="32">
        <v>8.5566965515775861E-2</v>
      </c>
      <c r="I409" s="32">
        <v>1.4603327038068948E-2</v>
      </c>
      <c r="J409" s="32">
        <f t="shared" si="23"/>
        <v>0.75698957385332766</v>
      </c>
      <c r="K409" s="32">
        <v>6.8183758652071741E-2</v>
      </c>
      <c r="L409" s="34">
        <v>0.13636751730414348</v>
      </c>
      <c r="M409" s="32">
        <f t="shared" si="22"/>
        <v>0.79544872404378475</v>
      </c>
      <c r="N409" s="36">
        <f t="shared" si="24"/>
        <v>1</v>
      </c>
      <c r="O409" s="33" t="s">
        <v>134</v>
      </c>
    </row>
    <row r="410" spans="1:15">
      <c r="A410" s="33" t="s">
        <v>1</v>
      </c>
      <c r="B410" s="33" t="s">
        <v>21</v>
      </c>
      <c r="C410" s="33" t="s">
        <v>4</v>
      </c>
      <c r="D410" s="33" t="s">
        <v>123</v>
      </c>
      <c r="E410" s="32">
        <v>0.39353530186943442</v>
      </c>
      <c r="F410" s="32">
        <v>3.6967815334698478E-2</v>
      </c>
      <c r="G410" s="32">
        <v>0.21857823412624461</v>
      </c>
      <c r="H410" s="32">
        <v>0.13452967306872204</v>
      </c>
      <c r="I410" s="32">
        <v>2.1970283388020075E-2</v>
      </c>
      <c r="J410" s="32">
        <f t="shared" si="23"/>
        <v>0.58795399408231486</v>
      </c>
      <c r="K410" s="32">
        <v>6.4806230737626799E-2</v>
      </c>
      <c r="L410" s="34">
        <v>0.1296124614752536</v>
      </c>
      <c r="M410" s="32">
        <f t="shared" si="22"/>
        <v>0.80558130778711967</v>
      </c>
      <c r="N410" s="36">
        <f t="shared" si="24"/>
        <v>1</v>
      </c>
      <c r="O410" s="33" t="s">
        <v>134</v>
      </c>
    </row>
    <row r="411" spans="1:15">
      <c r="A411" s="33" t="s">
        <v>1</v>
      </c>
      <c r="B411" s="33" t="s">
        <v>21</v>
      </c>
      <c r="C411" s="33" t="s">
        <v>5</v>
      </c>
      <c r="D411" s="33" t="s">
        <v>123</v>
      </c>
      <c r="E411" s="32">
        <v>0.40537852143948278</v>
      </c>
      <c r="F411" s="32">
        <v>3.6850675074012934E-2</v>
      </c>
      <c r="G411" s="32">
        <v>0.21846948758607976</v>
      </c>
      <c r="H411" s="32">
        <v>0.14185637899890277</v>
      </c>
      <c r="I411" s="32">
        <v>2.5157669655286197E-2</v>
      </c>
      <c r="J411" s="32">
        <f t="shared" si="23"/>
        <v>0.57766578868571827</v>
      </c>
      <c r="K411" s="32">
        <v>5.7429089082078527E-2</v>
      </c>
      <c r="L411" s="34">
        <v>0.11485817816415705</v>
      </c>
      <c r="M411" s="32">
        <f t="shared" si="22"/>
        <v>0.82771273275376445</v>
      </c>
      <c r="N411" s="36">
        <f t="shared" si="24"/>
        <v>1</v>
      </c>
      <c r="O411" s="33" t="s">
        <v>134</v>
      </c>
    </row>
    <row r="412" spans="1:15">
      <c r="A412" s="33" t="s">
        <v>1</v>
      </c>
      <c r="B412" s="33" t="s">
        <v>21</v>
      </c>
      <c r="C412" s="33" t="s">
        <v>6</v>
      </c>
      <c r="D412" s="33" t="s">
        <v>123</v>
      </c>
      <c r="E412" s="32">
        <v>0.38229251589760316</v>
      </c>
      <c r="F412" s="32">
        <v>5.7135344152148188E-2</v>
      </c>
      <c r="G412" s="32">
        <v>0.26491794763387388</v>
      </c>
      <c r="H412" s="32">
        <v>0.16914313526918881</v>
      </c>
      <c r="I412" s="32">
        <v>3.0023929123566842E-2</v>
      </c>
      <c r="J412" s="32">
        <f t="shared" si="23"/>
        <v>0.47877964382122229</v>
      </c>
      <c r="K412" s="32">
        <v>3.2162375974539678E-2</v>
      </c>
      <c r="L412" s="34">
        <v>6.4324751949079356E-2</v>
      </c>
      <c r="M412" s="32">
        <f t="shared" si="22"/>
        <v>0.90351287207638098</v>
      </c>
      <c r="N412" s="36">
        <f t="shared" si="24"/>
        <v>0.99999999999999989</v>
      </c>
      <c r="O412" s="33" t="s">
        <v>134</v>
      </c>
    </row>
    <row r="413" spans="1:15">
      <c r="A413" s="33" t="s">
        <v>1</v>
      </c>
      <c r="B413" s="33" t="s">
        <v>21</v>
      </c>
      <c r="C413" s="33" t="s">
        <v>7</v>
      </c>
      <c r="D413" s="33" t="s">
        <v>123</v>
      </c>
      <c r="E413" s="32">
        <v>0.30707932395824461</v>
      </c>
      <c r="F413" s="32">
        <v>8.5678152267189861E-2</v>
      </c>
      <c r="G413" s="32">
        <v>0.27705242974765426</v>
      </c>
      <c r="H413" s="32">
        <v>0.18137454038630893</v>
      </c>
      <c r="I413" s="32">
        <v>3.2697893437975627E-2</v>
      </c>
      <c r="J413" s="32">
        <f t="shared" si="23"/>
        <v>0.42319698416087137</v>
      </c>
      <c r="K413" s="32">
        <v>3.8705886734208897E-2</v>
      </c>
      <c r="L413" s="34">
        <v>7.7411773468417794E-2</v>
      </c>
      <c r="M413" s="32">
        <f t="shared" si="22"/>
        <v>0.8838823397973733</v>
      </c>
      <c r="N413" s="36">
        <f t="shared" si="24"/>
        <v>1</v>
      </c>
      <c r="O413" s="33" t="s">
        <v>134</v>
      </c>
    </row>
    <row r="414" spans="1:15">
      <c r="A414" s="33" t="s">
        <v>1</v>
      </c>
      <c r="B414" s="33" t="s">
        <v>21</v>
      </c>
      <c r="C414" s="33" t="s">
        <v>8</v>
      </c>
      <c r="D414" s="33" t="s">
        <v>123</v>
      </c>
      <c r="E414" s="32">
        <v>0.30734300573390128</v>
      </c>
      <c r="F414" s="32">
        <v>2.0914079162010133E-2</v>
      </c>
      <c r="G414" s="32">
        <v>0.38933729899684522</v>
      </c>
      <c r="H414" s="32">
        <v>0.20778504720008931</v>
      </c>
      <c r="I414" s="32">
        <v>3.1685111233223373E-2</v>
      </c>
      <c r="J414" s="32">
        <f t="shared" si="23"/>
        <v>0.35027846340783197</v>
      </c>
      <c r="K414" s="32">
        <v>1.4311819224643529E-2</v>
      </c>
      <c r="L414" s="34">
        <v>2.8623638449287059E-2</v>
      </c>
      <c r="M414" s="32">
        <f t="shared" si="22"/>
        <v>0.95706454232606941</v>
      </c>
      <c r="N414" s="36">
        <f t="shared" si="24"/>
        <v>0.99999999999999989</v>
      </c>
      <c r="O414" s="33" t="s">
        <v>134</v>
      </c>
    </row>
    <row r="415" spans="1:15">
      <c r="A415" s="33" t="s">
        <v>1</v>
      </c>
      <c r="B415" s="33" t="s">
        <v>21</v>
      </c>
      <c r="C415" s="33" t="s">
        <v>9</v>
      </c>
      <c r="D415" s="33" t="s">
        <v>123</v>
      </c>
      <c r="E415" s="32">
        <v>0.19573193013228093</v>
      </c>
      <c r="F415" s="32">
        <v>0</v>
      </c>
      <c r="G415" s="32">
        <v>0.37085851097570455</v>
      </c>
      <c r="H415" s="32">
        <v>0.35749453978777851</v>
      </c>
      <c r="I415" s="32">
        <v>4.6792100965751003E-2</v>
      </c>
      <c r="J415" s="32">
        <f t="shared" si="23"/>
        <v>0.22485484827076596</v>
      </c>
      <c r="K415" s="32">
        <v>9.7076393794949672E-3</v>
      </c>
      <c r="L415" s="34">
        <v>1.9415278758989934E-2</v>
      </c>
      <c r="M415" s="32">
        <f t="shared" si="22"/>
        <v>0.97087708186151511</v>
      </c>
      <c r="N415" s="36">
        <f t="shared" si="24"/>
        <v>0.99999999999999989</v>
      </c>
      <c r="O415" s="33" t="s">
        <v>134</v>
      </c>
    </row>
    <row r="416" spans="1:15">
      <c r="A416" s="33" t="s">
        <v>2</v>
      </c>
      <c r="B416" s="33" t="s">
        <v>22</v>
      </c>
      <c r="C416" s="33" t="s">
        <v>272</v>
      </c>
      <c r="D416" s="33" t="s">
        <v>123</v>
      </c>
      <c r="E416" s="32">
        <v>0.2365704958955403</v>
      </c>
      <c r="F416" s="32">
        <v>0</v>
      </c>
      <c r="G416" s="32">
        <v>0</v>
      </c>
      <c r="H416" s="32">
        <v>0</v>
      </c>
      <c r="I416" s="32">
        <v>0</v>
      </c>
      <c r="J416" s="32">
        <f t="shared" si="23"/>
        <v>1</v>
      </c>
      <c r="K416" s="32">
        <v>0.2544765013681532</v>
      </c>
      <c r="L416" s="34">
        <v>0.50895300273630639</v>
      </c>
      <c r="M416" s="32">
        <f t="shared" si="22"/>
        <v>0.23657049589554036</v>
      </c>
      <c r="N416" s="36">
        <f t="shared" si="24"/>
        <v>1</v>
      </c>
      <c r="O416" s="33" t="s">
        <v>134</v>
      </c>
    </row>
    <row r="417" spans="1:15">
      <c r="A417" s="33" t="s">
        <v>2</v>
      </c>
      <c r="B417" s="33" t="s">
        <v>22</v>
      </c>
      <c r="C417" s="33" t="s">
        <v>4</v>
      </c>
      <c r="D417" s="33" t="s">
        <v>123</v>
      </c>
      <c r="E417" s="32">
        <v>0.66665269335569066</v>
      </c>
      <c r="F417" s="32">
        <v>0</v>
      </c>
      <c r="G417" s="32">
        <v>0</v>
      </c>
      <c r="H417" s="32">
        <v>0</v>
      </c>
      <c r="I417" s="32">
        <v>0</v>
      </c>
      <c r="J417" s="32">
        <f t="shared" si="23"/>
        <v>1</v>
      </c>
      <c r="K417" s="32">
        <v>0.11111576888143647</v>
      </c>
      <c r="L417" s="34">
        <v>0.22223153776287294</v>
      </c>
      <c r="M417" s="32">
        <f t="shared" si="22"/>
        <v>0.66665269335569066</v>
      </c>
      <c r="N417" s="36">
        <f t="shared" si="24"/>
        <v>1</v>
      </c>
      <c r="O417" s="33" t="s">
        <v>134</v>
      </c>
    </row>
    <row r="418" spans="1:15">
      <c r="A418" s="33" t="s">
        <v>2</v>
      </c>
      <c r="B418" s="33" t="s">
        <v>22</v>
      </c>
      <c r="C418" s="33" t="s">
        <v>5</v>
      </c>
      <c r="D418" s="33" t="s">
        <v>123</v>
      </c>
      <c r="E418" s="32">
        <v>0</v>
      </c>
      <c r="F418" s="32">
        <v>0</v>
      </c>
      <c r="G418" s="32">
        <v>0</v>
      </c>
      <c r="H418" s="32">
        <v>0</v>
      </c>
      <c r="I418" s="32">
        <v>0</v>
      </c>
      <c r="J418" s="32">
        <f t="shared" si="23"/>
        <v>1</v>
      </c>
      <c r="K418" s="32">
        <v>0.33333333333333331</v>
      </c>
      <c r="L418" s="34">
        <v>0.66666666666666663</v>
      </c>
      <c r="M418" s="32">
        <f t="shared" si="22"/>
        <v>0</v>
      </c>
      <c r="N418" s="36">
        <f t="shared" si="24"/>
        <v>1</v>
      </c>
      <c r="O418" s="33" t="s">
        <v>134</v>
      </c>
    </row>
    <row r="419" spans="1:15">
      <c r="A419" s="33" t="s">
        <v>2</v>
      </c>
      <c r="B419" s="33" t="s">
        <v>22</v>
      </c>
      <c r="C419" s="33" t="s">
        <v>6</v>
      </c>
      <c r="D419" s="33" t="s">
        <v>123</v>
      </c>
      <c r="E419" s="32">
        <v>0.41036364714955209</v>
      </c>
      <c r="F419" s="32">
        <v>0</v>
      </c>
      <c r="G419" s="32">
        <v>0</v>
      </c>
      <c r="H419" s="32">
        <v>0</v>
      </c>
      <c r="I419" s="32">
        <v>0</v>
      </c>
      <c r="J419" s="32">
        <f t="shared" si="23"/>
        <v>1</v>
      </c>
      <c r="K419" s="32">
        <v>0.1965454509501493</v>
      </c>
      <c r="L419" s="34">
        <v>0.39309090190029861</v>
      </c>
      <c r="M419" s="32">
        <f t="shared" si="22"/>
        <v>0.41036364714955209</v>
      </c>
      <c r="N419" s="36">
        <f t="shared" si="24"/>
        <v>1</v>
      </c>
      <c r="O419" s="33" t="s">
        <v>134</v>
      </c>
    </row>
    <row r="420" spans="1:15">
      <c r="A420" s="33" t="s">
        <v>2</v>
      </c>
      <c r="B420" s="33" t="s">
        <v>22</v>
      </c>
      <c r="C420" s="33" t="s">
        <v>7</v>
      </c>
      <c r="D420" s="33" t="s">
        <v>123</v>
      </c>
      <c r="E420" s="32">
        <v>0.81660093636845865</v>
      </c>
      <c r="F420" s="32">
        <v>0</v>
      </c>
      <c r="G420" s="32">
        <v>0</v>
      </c>
      <c r="H420" s="32">
        <v>0</v>
      </c>
      <c r="I420" s="32">
        <v>0</v>
      </c>
      <c r="J420" s="32">
        <f t="shared" si="23"/>
        <v>1</v>
      </c>
      <c r="K420" s="32">
        <v>6.1133021210513776E-2</v>
      </c>
      <c r="L420" s="34">
        <v>0.12226604242102755</v>
      </c>
      <c r="M420" s="32">
        <f t="shared" si="22"/>
        <v>0.81660093636845865</v>
      </c>
      <c r="N420" s="36">
        <f t="shared" si="24"/>
        <v>1</v>
      </c>
      <c r="O420" s="33" t="s">
        <v>134</v>
      </c>
    </row>
    <row r="421" spans="1:15">
      <c r="A421" s="33" t="s">
        <v>2</v>
      </c>
      <c r="B421" s="33" t="s">
        <v>22</v>
      </c>
      <c r="C421" s="33" t="s">
        <v>8</v>
      </c>
      <c r="D421" s="33" t="s">
        <v>123</v>
      </c>
      <c r="E421" s="32">
        <v>0.42870485678704856</v>
      </c>
      <c r="F421" s="32">
        <v>6.1301198750191794E-3</v>
      </c>
      <c r="G421" s="32">
        <v>0.11411854646711839</v>
      </c>
      <c r="H421" s="32">
        <v>6.0903816883642367E-2</v>
      </c>
      <c r="I421" s="32">
        <v>9.2872140632323935E-3</v>
      </c>
      <c r="J421" s="32">
        <f t="shared" si="23"/>
        <v>0.80956030271098767</v>
      </c>
      <c r="K421" s="32">
        <v>0.12695181530797969</v>
      </c>
      <c r="L421" s="34">
        <v>0.25390363061595939</v>
      </c>
      <c r="M421" s="32">
        <f t="shared" si="22"/>
        <v>0.61914455407606095</v>
      </c>
      <c r="N421" s="36">
        <f t="shared" si="24"/>
        <v>1</v>
      </c>
      <c r="O421" s="33" t="s">
        <v>134</v>
      </c>
    </row>
    <row r="422" spans="1:15">
      <c r="A422" s="33" t="s">
        <v>2</v>
      </c>
      <c r="B422" s="33" t="s">
        <v>22</v>
      </c>
      <c r="C422" s="33" t="s">
        <v>9</v>
      </c>
      <c r="D422" s="33" t="s">
        <v>123</v>
      </c>
      <c r="E422" s="32">
        <v>1</v>
      </c>
      <c r="F422" s="32">
        <v>0</v>
      </c>
      <c r="G422" s="32">
        <v>0</v>
      </c>
      <c r="H422" s="32">
        <v>0</v>
      </c>
      <c r="I422" s="32">
        <v>0</v>
      </c>
      <c r="J422" s="32">
        <f t="shared" si="23"/>
        <v>1</v>
      </c>
      <c r="K422" s="32">
        <v>0</v>
      </c>
      <c r="L422" s="34">
        <v>0</v>
      </c>
      <c r="M422" s="32">
        <f t="shared" si="22"/>
        <v>1</v>
      </c>
      <c r="N422" s="36">
        <f t="shared" si="24"/>
        <v>1</v>
      </c>
      <c r="O422" s="33" t="s">
        <v>134</v>
      </c>
    </row>
    <row r="423" spans="1:15">
      <c r="A423" s="33" t="s">
        <v>268</v>
      </c>
      <c r="B423" s="33" t="s">
        <v>11</v>
      </c>
      <c r="C423" s="33" t="s">
        <v>272</v>
      </c>
      <c r="D423" s="33" t="s">
        <v>25</v>
      </c>
      <c r="E423" s="32">
        <v>1</v>
      </c>
      <c r="F423" s="32">
        <v>0</v>
      </c>
      <c r="G423" s="32">
        <v>0</v>
      </c>
      <c r="H423" s="32">
        <v>0</v>
      </c>
      <c r="I423" s="32">
        <v>0</v>
      </c>
      <c r="J423" s="32">
        <f>1-SUM(F423:I423)</f>
        <v>1</v>
      </c>
      <c r="K423" s="32">
        <v>0</v>
      </c>
      <c r="L423" s="34">
        <v>0</v>
      </c>
      <c r="M423" s="32">
        <f t="shared" si="22"/>
        <v>1</v>
      </c>
      <c r="N423" s="36">
        <f t="shared" si="24"/>
        <v>1</v>
      </c>
      <c r="O423" s="33" t="s">
        <v>134</v>
      </c>
    </row>
    <row r="424" spans="1:15">
      <c r="A424" s="33" t="s">
        <v>268</v>
      </c>
      <c r="B424" s="33" t="s">
        <v>11</v>
      </c>
      <c r="C424" s="33" t="s">
        <v>4</v>
      </c>
      <c r="D424" s="33" t="s">
        <v>25</v>
      </c>
      <c r="E424" s="32">
        <v>1</v>
      </c>
      <c r="F424" s="32">
        <v>0</v>
      </c>
      <c r="G424" s="32">
        <v>0</v>
      </c>
      <c r="H424" s="32">
        <v>0</v>
      </c>
      <c r="I424" s="32">
        <v>0</v>
      </c>
      <c r="J424" s="32">
        <f t="shared" ref="J424:J487" si="25">1-SUM(F424:I424)</f>
        <v>1</v>
      </c>
      <c r="K424" s="32">
        <v>0</v>
      </c>
      <c r="L424" s="34">
        <v>0</v>
      </c>
      <c r="M424" s="32">
        <f t="shared" si="22"/>
        <v>1</v>
      </c>
      <c r="N424" s="36">
        <f t="shared" si="24"/>
        <v>1</v>
      </c>
      <c r="O424" s="33" t="s">
        <v>134</v>
      </c>
    </row>
    <row r="425" spans="1:15">
      <c r="A425" s="33" t="s">
        <v>268</v>
      </c>
      <c r="B425" s="33" t="s">
        <v>11</v>
      </c>
      <c r="C425" s="33" t="s">
        <v>5</v>
      </c>
      <c r="D425" s="33" t="s">
        <v>25</v>
      </c>
      <c r="E425" s="32">
        <v>1</v>
      </c>
      <c r="F425" s="32">
        <v>0</v>
      </c>
      <c r="G425" s="32">
        <v>0</v>
      </c>
      <c r="H425" s="32">
        <v>0</v>
      </c>
      <c r="I425" s="32">
        <v>0</v>
      </c>
      <c r="J425" s="32">
        <f t="shared" si="25"/>
        <v>1</v>
      </c>
      <c r="K425" s="32">
        <v>0</v>
      </c>
      <c r="L425" s="34">
        <v>0</v>
      </c>
      <c r="M425" s="32">
        <f t="shared" si="22"/>
        <v>1</v>
      </c>
      <c r="N425" s="36">
        <f t="shared" si="24"/>
        <v>1</v>
      </c>
      <c r="O425" s="33" t="s">
        <v>134</v>
      </c>
    </row>
    <row r="426" spans="1:15">
      <c r="A426" s="33" t="s">
        <v>268</v>
      </c>
      <c r="B426" s="33" t="s">
        <v>11</v>
      </c>
      <c r="C426" s="33" t="s">
        <v>6</v>
      </c>
      <c r="D426" s="33" t="s">
        <v>25</v>
      </c>
      <c r="E426" s="32">
        <v>0.65703195807227022</v>
      </c>
      <c r="F426" s="32">
        <v>2.2181128983329156E-2</v>
      </c>
      <c r="G426" s="32">
        <v>0.1028466574178299</v>
      </c>
      <c r="H426" s="32">
        <v>6.5664883194888515E-2</v>
      </c>
      <c r="I426" s="32">
        <v>1.1655913766840059E-2</v>
      </c>
      <c r="J426" s="32">
        <f t="shared" si="25"/>
        <v>0.79765141663711236</v>
      </c>
      <c r="K426" s="32">
        <v>4.6873152854947392E-2</v>
      </c>
      <c r="L426" s="34">
        <v>9.3746305709894784E-2</v>
      </c>
      <c r="M426" s="32">
        <f t="shared" si="22"/>
        <v>0.85938054143515785</v>
      </c>
      <c r="N426" s="36">
        <f t="shared" si="24"/>
        <v>1</v>
      </c>
      <c r="O426" s="33" t="s">
        <v>134</v>
      </c>
    </row>
    <row r="427" spans="1:15">
      <c r="A427" s="33" t="s">
        <v>268</v>
      </c>
      <c r="B427" s="33" t="s">
        <v>11</v>
      </c>
      <c r="C427" s="33" t="s">
        <v>7</v>
      </c>
      <c r="D427" s="33" t="s">
        <v>25</v>
      </c>
      <c r="E427" s="32">
        <v>1</v>
      </c>
      <c r="F427" s="32">
        <v>0</v>
      </c>
      <c r="G427" s="32">
        <v>0</v>
      </c>
      <c r="H427" s="32">
        <v>0</v>
      </c>
      <c r="I427" s="32">
        <v>0</v>
      </c>
      <c r="J427" s="32">
        <f t="shared" si="25"/>
        <v>1</v>
      </c>
      <c r="K427" s="32">
        <v>0</v>
      </c>
      <c r="L427" s="34">
        <v>0</v>
      </c>
      <c r="M427" s="32">
        <f t="shared" si="22"/>
        <v>1</v>
      </c>
      <c r="N427" s="36">
        <f t="shared" si="24"/>
        <v>1</v>
      </c>
      <c r="O427" s="33" t="s">
        <v>134</v>
      </c>
    </row>
    <row r="428" spans="1:15">
      <c r="A428" s="33" t="s">
        <v>268</v>
      </c>
      <c r="B428" s="33" t="s">
        <v>11</v>
      </c>
      <c r="C428" s="33" t="s">
        <v>8</v>
      </c>
      <c r="D428" s="33" t="s">
        <v>25</v>
      </c>
      <c r="E428" s="32">
        <v>0.73543201607501674</v>
      </c>
      <c r="F428" s="32">
        <v>8.5162572700952736E-3</v>
      </c>
      <c r="G428" s="32">
        <v>0.15853897163801575</v>
      </c>
      <c r="H428" s="32">
        <v>8.4610510705591682E-2</v>
      </c>
      <c r="I428" s="32">
        <v>1.2902244311280533E-2</v>
      </c>
      <c r="J428" s="32">
        <f t="shared" si="25"/>
        <v>0.73543201607501674</v>
      </c>
      <c r="K428" s="32">
        <v>0</v>
      </c>
      <c r="L428" s="34">
        <v>0</v>
      </c>
      <c r="M428" s="32">
        <f t="shared" si="22"/>
        <v>1</v>
      </c>
      <c r="N428" s="36">
        <f t="shared" si="24"/>
        <v>1</v>
      </c>
      <c r="O428" s="33" t="s">
        <v>134</v>
      </c>
    </row>
    <row r="429" spans="1:15">
      <c r="A429" s="33" t="s">
        <v>268</v>
      </c>
      <c r="B429" s="33" t="s">
        <v>11</v>
      </c>
      <c r="C429" s="33" t="s">
        <v>9</v>
      </c>
      <c r="D429" s="33" t="s">
        <v>25</v>
      </c>
      <c r="E429" s="32">
        <v>1</v>
      </c>
      <c r="F429" s="32">
        <v>0</v>
      </c>
      <c r="G429" s="32">
        <v>0</v>
      </c>
      <c r="H429" s="32">
        <v>0</v>
      </c>
      <c r="I429" s="32">
        <v>0</v>
      </c>
      <c r="J429" s="32">
        <f t="shared" si="25"/>
        <v>1</v>
      </c>
      <c r="K429" s="32">
        <v>0</v>
      </c>
      <c r="L429" s="34">
        <v>0</v>
      </c>
      <c r="M429" s="32">
        <f t="shared" si="22"/>
        <v>1</v>
      </c>
      <c r="N429" s="36">
        <f t="shared" si="24"/>
        <v>1</v>
      </c>
      <c r="O429" s="33" t="s">
        <v>134</v>
      </c>
    </row>
    <row r="430" spans="1:15">
      <c r="A430" s="33" t="s">
        <v>260</v>
      </c>
      <c r="B430" s="33" t="s">
        <v>12</v>
      </c>
      <c r="C430" s="33" t="s">
        <v>272</v>
      </c>
      <c r="D430" s="33" t="s">
        <v>25</v>
      </c>
      <c r="E430" s="32">
        <v>0.23084699364452901</v>
      </c>
      <c r="F430" s="32">
        <v>3.2352948242844279E-2</v>
      </c>
      <c r="G430" s="32">
        <v>0.25989676031501402</v>
      </c>
      <c r="H430" s="32">
        <v>0.17506928973791916</v>
      </c>
      <c r="I430" s="32">
        <v>2.9878283949358066E-2</v>
      </c>
      <c r="J430" s="32">
        <f t="shared" si="25"/>
        <v>0.5028027177548644</v>
      </c>
      <c r="K430" s="32">
        <v>9.0651908036778472E-2</v>
      </c>
      <c r="L430" s="34">
        <v>0.18130381607355694</v>
      </c>
      <c r="M430" s="32">
        <f t="shared" si="22"/>
        <v>0.72804427588966458</v>
      </c>
      <c r="N430" s="36">
        <f t="shared" si="24"/>
        <v>1</v>
      </c>
      <c r="O430" s="33" t="s">
        <v>134</v>
      </c>
    </row>
    <row r="431" spans="1:15">
      <c r="A431" s="33" t="s">
        <v>260</v>
      </c>
      <c r="B431" s="33" t="s">
        <v>12</v>
      </c>
      <c r="C431" s="33" t="s">
        <v>4</v>
      </c>
      <c r="D431" s="33" t="s">
        <v>25</v>
      </c>
      <c r="E431" s="32">
        <v>0.18642076498530649</v>
      </c>
      <c r="F431" s="32">
        <v>5.5513774506057732E-2</v>
      </c>
      <c r="G431" s="32">
        <v>0.32823424082156694</v>
      </c>
      <c r="H431" s="32">
        <v>0.20202032139294163</v>
      </c>
      <c r="I431" s="32">
        <v>3.2992302812439929E-2</v>
      </c>
      <c r="J431" s="32">
        <f t="shared" si="25"/>
        <v>0.3812393604669938</v>
      </c>
      <c r="K431" s="32">
        <v>6.4939531827229099E-2</v>
      </c>
      <c r="L431" s="34">
        <v>0.1298790636544582</v>
      </c>
      <c r="M431" s="32">
        <f t="shared" si="22"/>
        <v>0.80518140451831277</v>
      </c>
      <c r="N431" s="36">
        <f t="shared" si="24"/>
        <v>1</v>
      </c>
      <c r="O431" s="33" t="s">
        <v>134</v>
      </c>
    </row>
    <row r="432" spans="1:15">
      <c r="A432" s="33" t="s">
        <v>260</v>
      </c>
      <c r="B432" s="33" t="s">
        <v>12</v>
      </c>
      <c r="C432" s="33" t="s">
        <v>5</v>
      </c>
      <c r="D432" s="33" t="s">
        <v>25</v>
      </c>
      <c r="E432" s="32">
        <v>0.13593164620045378</v>
      </c>
      <c r="F432" s="32">
        <v>6.7677174953613473E-2</v>
      </c>
      <c r="G432" s="32">
        <v>0.40122460996151615</v>
      </c>
      <c r="H432" s="32">
        <v>0.26052274376284262</v>
      </c>
      <c r="I432" s="32">
        <v>4.6202681694878608E-2</v>
      </c>
      <c r="J432" s="32">
        <f t="shared" si="25"/>
        <v>0.22437278962714913</v>
      </c>
      <c r="K432" s="32">
        <v>2.9480381142231799E-2</v>
      </c>
      <c r="L432" s="34">
        <v>5.8960762284463598E-2</v>
      </c>
      <c r="M432" s="32">
        <f t="shared" si="22"/>
        <v>0.9115588565733046</v>
      </c>
      <c r="N432" s="36">
        <f t="shared" si="24"/>
        <v>1</v>
      </c>
      <c r="O432" s="33" t="s">
        <v>134</v>
      </c>
    </row>
    <row r="433" spans="1:15">
      <c r="A433" s="33" t="s">
        <v>260</v>
      </c>
      <c r="B433" s="33" t="s">
        <v>12</v>
      </c>
      <c r="C433" s="33" t="s">
        <v>6</v>
      </c>
      <c r="D433" s="33" t="s">
        <v>25</v>
      </c>
      <c r="E433" s="32">
        <v>9.3466576703825008E-2</v>
      </c>
      <c r="F433" s="32">
        <v>8.5711703465521774E-2</v>
      </c>
      <c r="G433" s="32">
        <v>0.39741720133553265</v>
      </c>
      <c r="H433" s="32">
        <v>0.25374042054975993</v>
      </c>
      <c r="I433" s="32">
        <v>4.5040458722996043E-2</v>
      </c>
      <c r="J433" s="32">
        <f t="shared" si="25"/>
        <v>0.21809021592618971</v>
      </c>
      <c r="K433" s="32">
        <v>4.1541213074121494E-2</v>
      </c>
      <c r="L433" s="34">
        <v>8.3082426148242988E-2</v>
      </c>
      <c r="M433" s="32">
        <f t="shared" si="22"/>
        <v>0.87537636077763548</v>
      </c>
      <c r="N433" s="36">
        <f t="shared" si="24"/>
        <v>0.99999999999999978</v>
      </c>
      <c r="O433" s="33" t="s">
        <v>134</v>
      </c>
    </row>
    <row r="434" spans="1:15">
      <c r="A434" s="33" t="s">
        <v>260</v>
      </c>
      <c r="B434" s="33" t="s">
        <v>12</v>
      </c>
      <c r="C434" s="33" t="s">
        <v>7</v>
      </c>
      <c r="D434" s="33" t="s">
        <v>25</v>
      </c>
      <c r="E434" s="32">
        <v>0.11436572317826892</v>
      </c>
      <c r="F434" s="32">
        <v>0.12460962891659125</v>
      </c>
      <c r="G434" s="32">
        <v>0.40294286872145557</v>
      </c>
      <c r="H434" s="32">
        <v>0.26378970104272692</v>
      </c>
      <c r="I434" s="32">
        <v>4.7555558328966102E-2</v>
      </c>
      <c r="J434" s="32">
        <f t="shared" si="25"/>
        <v>0.16110224299026021</v>
      </c>
      <c r="K434" s="32">
        <v>1.5578839937330384E-2</v>
      </c>
      <c r="L434" s="34">
        <v>3.1157679874660768E-2</v>
      </c>
      <c r="M434" s="32">
        <f t="shared" si="22"/>
        <v>0.95326348018800888</v>
      </c>
      <c r="N434" s="36">
        <f t="shared" si="24"/>
        <v>0.99999999999999978</v>
      </c>
      <c r="O434" s="33" t="s">
        <v>134</v>
      </c>
    </row>
    <row r="435" spans="1:15">
      <c r="A435" s="33" t="s">
        <v>260</v>
      </c>
      <c r="B435" s="33" t="s">
        <v>12</v>
      </c>
      <c r="C435" s="33" t="s">
        <v>8</v>
      </c>
      <c r="D435" s="33" t="s">
        <v>25</v>
      </c>
      <c r="E435" s="32">
        <v>1.9074876517068844E-2</v>
      </c>
      <c r="F435" s="32">
        <v>3.054267402078898E-2</v>
      </c>
      <c r="G435" s="32">
        <v>0.56858358980468582</v>
      </c>
      <c r="H435" s="32">
        <v>0.30344682708070092</v>
      </c>
      <c r="I435" s="32">
        <v>4.6272561952747558E-2</v>
      </c>
      <c r="J435" s="32">
        <f t="shared" si="25"/>
        <v>5.1154347141076695E-2</v>
      </c>
      <c r="K435" s="32">
        <v>1.0693156874669256E-2</v>
      </c>
      <c r="L435" s="34">
        <v>2.1386313749338512E-2</v>
      </c>
      <c r="M435" s="32">
        <f t="shared" si="22"/>
        <v>0.96792052937599227</v>
      </c>
      <c r="N435" s="36">
        <f t="shared" si="24"/>
        <v>0.99999999999999989</v>
      </c>
      <c r="O435" s="33" t="s">
        <v>134</v>
      </c>
    </row>
    <row r="436" spans="1:15">
      <c r="A436" s="33" t="s">
        <v>260</v>
      </c>
      <c r="B436" s="33" t="s">
        <v>12</v>
      </c>
      <c r="C436" s="33" t="s">
        <v>9</v>
      </c>
      <c r="D436" s="33" t="s">
        <v>25</v>
      </c>
      <c r="E436" s="32">
        <v>5.5423349307949732E-2</v>
      </c>
      <c r="F436" s="32">
        <v>0</v>
      </c>
      <c r="G436" s="32">
        <v>0.45192089429521026</v>
      </c>
      <c r="H436" s="32">
        <v>0.43563582160079223</v>
      </c>
      <c r="I436" s="32">
        <v>5.7019934796047569E-2</v>
      </c>
      <c r="J436" s="32">
        <f t="shared" si="25"/>
        <v>5.5423349307949898E-2</v>
      </c>
      <c r="K436" s="32">
        <v>0</v>
      </c>
      <c r="L436" s="34">
        <v>0</v>
      </c>
      <c r="M436" s="32">
        <f t="shared" si="22"/>
        <v>1</v>
      </c>
      <c r="N436" s="36">
        <f t="shared" si="24"/>
        <v>0.99999999999999978</v>
      </c>
      <c r="O436" s="33" t="s">
        <v>134</v>
      </c>
    </row>
    <row r="437" spans="1:15">
      <c r="A437" s="33" t="s">
        <v>261</v>
      </c>
      <c r="B437" s="33" t="s">
        <v>13</v>
      </c>
      <c r="C437" s="33" t="s">
        <v>272</v>
      </c>
      <c r="D437" s="33" t="s">
        <v>25</v>
      </c>
      <c r="E437" s="32">
        <v>0.5558960474837481</v>
      </c>
      <c r="F437" s="32">
        <v>8.1844481099942069E-3</v>
      </c>
      <c r="G437" s="32">
        <v>6.5747069874050865E-2</v>
      </c>
      <c r="H437" s="32">
        <v>4.4287942686350161E-2</v>
      </c>
      <c r="I437" s="32">
        <v>7.5584228912825542E-3</v>
      </c>
      <c r="J437" s="32">
        <f t="shared" si="25"/>
        <v>0.87422211643832215</v>
      </c>
      <c r="K437" s="32">
        <v>0.1061086896515247</v>
      </c>
      <c r="L437" s="34">
        <v>0.2122173793030494</v>
      </c>
      <c r="M437" s="32">
        <f t="shared" si="22"/>
        <v>0.68167393104542584</v>
      </c>
      <c r="N437" s="36">
        <f t="shared" si="24"/>
        <v>1</v>
      </c>
      <c r="O437" s="33" t="s">
        <v>134</v>
      </c>
    </row>
    <row r="438" spans="1:15">
      <c r="A438" s="33" t="s">
        <v>261</v>
      </c>
      <c r="B438" s="33" t="s">
        <v>13</v>
      </c>
      <c r="C438" s="33" t="s">
        <v>4</v>
      </c>
      <c r="D438" s="33" t="s">
        <v>25</v>
      </c>
      <c r="E438" s="32">
        <v>0.5881295762905866</v>
      </c>
      <c r="F438" s="32">
        <v>2.1742692284219656E-2</v>
      </c>
      <c r="G438" s="32">
        <v>0.12855721231041523</v>
      </c>
      <c r="H438" s="32">
        <v>7.9123888121254954E-2</v>
      </c>
      <c r="I438" s="32">
        <v>1.2921864783674526E-2</v>
      </c>
      <c r="J438" s="32">
        <f t="shared" si="25"/>
        <v>0.75765434250043562</v>
      </c>
      <c r="K438" s="32">
        <v>5.6508255403283025E-2</v>
      </c>
      <c r="L438" s="34">
        <v>0.11301651080656605</v>
      </c>
      <c r="M438" s="32">
        <f t="shared" si="22"/>
        <v>0.83047523379015087</v>
      </c>
      <c r="N438" s="36">
        <f t="shared" si="24"/>
        <v>1</v>
      </c>
      <c r="O438" s="33" t="s">
        <v>134</v>
      </c>
    </row>
    <row r="439" spans="1:15">
      <c r="A439" s="33" t="s">
        <v>261</v>
      </c>
      <c r="B439" s="33" t="s">
        <v>13</v>
      </c>
      <c r="C439" s="33" t="s">
        <v>5</v>
      </c>
      <c r="D439" s="33" t="s">
        <v>25</v>
      </c>
      <c r="E439" s="32">
        <v>0.53094596782502468</v>
      </c>
      <c r="F439" s="32">
        <v>3.760222034721232E-2</v>
      </c>
      <c r="G439" s="32">
        <v>0.22292502904912875</v>
      </c>
      <c r="H439" s="32">
        <v>0.14474944651790161</v>
      </c>
      <c r="I439" s="32">
        <v>2.5670743776076876E-2</v>
      </c>
      <c r="J439" s="32">
        <f t="shared" si="25"/>
        <v>0.56905256030968043</v>
      </c>
      <c r="K439" s="32">
        <v>1.2702197494885268E-2</v>
      </c>
      <c r="L439" s="34">
        <v>2.5404394989770537E-2</v>
      </c>
      <c r="M439" s="32">
        <f t="shared" si="22"/>
        <v>0.96189340751534425</v>
      </c>
      <c r="N439" s="36">
        <f t="shared" si="24"/>
        <v>1</v>
      </c>
      <c r="O439" s="33" t="s">
        <v>134</v>
      </c>
    </row>
    <row r="440" spans="1:15">
      <c r="A440" s="33" t="s">
        <v>261</v>
      </c>
      <c r="B440" s="33" t="s">
        <v>13</v>
      </c>
      <c r="C440" s="33" t="s">
        <v>6</v>
      </c>
      <c r="D440" s="33" t="s">
        <v>25</v>
      </c>
      <c r="E440" s="32">
        <v>0.39503427701122584</v>
      </c>
      <c r="F440" s="32">
        <v>4.9370058681109844E-2</v>
      </c>
      <c r="G440" s="32">
        <v>0.22891285270873427</v>
      </c>
      <c r="H440" s="32">
        <v>0.14615483003847074</v>
      </c>
      <c r="I440" s="32">
        <v>2.5943365961369581E-2</v>
      </c>
      <c r="J440" s="32">
        <f t="shared" si="25"/>
        <v>0.5496188926103156</v>
      </c>
      <c r="K440" s="32">
        <v>5.1528205199696558E-2</v>
      </c>
      <c r="L440" s="34">
        <v>0.10305641039939312</v>
      </c>
      <c r="M440" s="32">
        <f t="shared" si="22"/>
        <v>0.84541538440091035</v>
      </c>
      <c r="N440" s="36">
        <f t="shared" si="24"/>
        <v>1</v>
      </c>
      <c r="O440" s="33" t="s">
        <v>134</v>
      </c>
    </row>
    <row r="441" spans="1:15">
      <c r="A441" s="33" t="s">
        <v>261</v>
      </c>
      <c r="B441" s="33" t="s">
        <v>13</v>
      </c>
      <c r="C441" s="33" t="s">
        <v>7</v>
      </c>
      <c r="D441" s="33" t="s">
        <v>25</v>
      </c>
      <c r="E441" s="32">
        <v>0.26768617753695439</v>
      </c>
      <c r="F441" s="32">
        <v>7.0610435756508952E-2</v>
      </c>
      <c r="G441" s="32">
        <v>0.22832883616437361</v>
      </c>
      <c r="H441" s="32">
        <v>0.14947725870505466</v>
      </c>
      <c r="I441" s="32">
        <v>2.6947505786250533E-2</v>
      </c>
      <c r="J441" s="32">
        <f t="shared" si="25"/>
        <v>0.52463596358781217</v>
      </c>
      <c r="K441" s="32">
        <v>8.5649928683619259E-2</v>
      </c>
      <c r="L441" s="34">
        <v>0.17129985736723852</v>
      </c>
      <c r="M441" s="32">
        <f t="shared" si="22"/>
        <v>0.74305021394914217</v>
      </c>
      <c r="N441" s="36">
        <f t="shared" si="24"/>
        <v>1</v>
      </c>
      <c r="O441" s="33" t="s">
        <v>134</v>
      </c>
    </row>
    <row r="442" spans="1:15">
      <c r="A442" s="33" t="s">
        <v>261</v>
      </c>
      <c r="B442" s="33" t="s">
        <v>13</v>
      </c>
      <c r="C442" s="33" t="s">
        <v>8</v>
      </c>
      <c r="D442" s="33" t="s">
        <v>25</v>
      </c>
      <c r="E442" s="32">
        <v>0.31498584517975098</v>
      </c>
      <c r="F442" s="32">
        <v>2.0809493557901775E-2</v>
      </c>
      <c r="G442" s="32">
        <v>0.38739032938359702</v>
      </c>
      <c r="H442" s="32">
        <v>0.20674597086697591</v>
      </c>
      <c r="I442" s="32">
        <v>3.1526662636280768E-2</v>
      </c>
      <c r="J442" s="32">
        <f t="shared" si="25"/>
        <v>0.35352754355524452</v>
      </c>
      <c r="K442" s="32">
        <v>1.284723279183113E-2</v>
      </c>
      <c r="L442" s="34">
        <v>2.5694465583662261E-2</v>
      </c>
      <c r="M442" s="32">
        <f t="shared" si="22"/>
        <v>0.96145830162450663</v>
      </c>
      <c r="N442" s="36">
        <f t="shared" si="24"/>
        <v>0.99999999999999978</v>
      </c>
      <c r="O442" s="33" t="s">
        <v>134</v>
      </c>
    </row>
    <row r="443" spans="1:15">
      <c r="A443" s="33" t="s">
        <v>261</v>
      </c>
      <c r="B443" s="33" t="s">
        <v>13</v>
      </c>
      <c r="C443" s="33" t="s">
        <v>9</v>
      </c>
      <c r="D443" s="33" t="s">
        <v>25</v>
      </c>
      <c r="E443" s="32">
        <v>0.25921963853386631</v>
      </c>
      <c r="F443" s="32">
        <v>0</v>
      </c>
      <c r="G443" s="32">
        <v>0.35441710652579633</v>
      </c>
      <c r="H443" s="32">
        <v>0.34164560510424974</v>
      </c>
      <c r="I443" s="32">
        <v>4.4717649836087559E-2</v>
      </c>
      <c r="J443" s="32">
        <f t="shared" si="25"/>
        <v>0.25921963853386631</v>
      </c>
      <c r="K443" s="32">
        <v>0</v>
      </c>
      <c r="L443" s="34">
        <v>0</v>
      </c>
      <c r="M443" s="32">
        <f t="shared" si="22"/>
        <v>1</v>
      </c>
      <c r="N443" s="36">
        <f t="shared" si="24"/>
        <v>1</v>
      </c>
      <c r="O443" s="33" t="s">
        <v>134</v>
      </c>
    </row>
    <row r="444" spans="1:15">
      <c r="A444" s="33" t="s">
        <v>262</v>
      </c>
      <c r="B444" s="33" t="s">
        <v>14</v>
      </c>
      <c r="C444" s="33" t="s">
        <v>272</v>
      </c>
      <c r="D444" s="33" t="s">
        <v>25</v>
      </c>
      <c r="E444" s="32">
        <v>0.32421026129573582</v>
      </c>
      <c r="F444" s="32">
        <v>6.4107324755987277E-3</v>
      </c>
      <c r="G444" s="32">
        <v>5.1498509166714598E-2</v>
      </c>
      <c r="H444" s="32">
        <v>3.4689956933093818E-2</v>
      </c>
      <c r="I444" s="32">
        <v>5.9203780685327355E-3</v>
      </c>
      <c r="J444" s="32">
        <f t="shared" si="25"/>
        <v>0.90148042335606016</v>
      </c>
      <c r="K444" s="32">
        <v>0.19242338735344144</v>
      </c>
      <c r="L444" s="34">
        <v>0.38484677470688289</v>
      </c>
      <c r="M444" s="32">
        <f t="shared" si="22"/>
        <v>0.42272983793967567</v>
      </c>
      <c r="N444" s="36">
        <f t="shared" si="24"/>
        <v>1</v>
      </c>
      <c r="O444" s="33" t="s">
        <v>134</v>
      </c>
    </row>
    <row r="445" spans="1:15">
      <c r="A445" s="33" t="s">
        <v>262</v>
      </c>
      <c r="B445" s="33" t="s">
        <v>14</v>
      </c>
      <c r="C445" s="33" t="s">
        <v>4</v>
      </c>
      <c r="D445" s="33" t="s">
        <v>25</v>
      </c>
      <c r="E445" s="32">
        <v>0.39408637021303894</v>
      </c>
      <c r="F445" s="32">
        <v>1.3996267672614611E-2</v>
      </c>
      <c r="G445" s="32">
        <v>8.2755214083934922E-2</v>
      </c>
      <c r="H445" s="32">
        <v>5.0933854141276221E-2</v>
      </c>
      <c r="I445" s="32">
        <v>8.3180995240825558E-3</v>
      </c>
      <c r="J445" s="32">
        <f t="shared" si="25"/>
        <v>0.84399656457809169</v>
      </c>
      <c r="K445" s="32">
        <v>0.14997006478835093</v>
      </c>
      <c r="L445" s="34">
        <v>0.29994012957670185</v>
      </c>
      <c r="M445" s="32">
        <f t="shared" si="22"/>
        <v>0.55008980563494725</v>
      </c>
      <c r="N445" s="36">
        <f t="shared" si="24"/>
        <v>1</v>
      </c>
      <c r="O445" s="33" t="s">
        <v>134</v>
      </c>
    </row>
    <row r="446" spans="1:15">
      <c r="A446" s="33" t="s">
        <v>262</v>
      </c>
      <c r="B446" s="33" t="s">
        <v>14</v>
      </c>
      <c r="C446" s="33" t="s">
        <v>5</v>
      </c>
      <c r="D446" s="33" t="s">
        <v>25</v>
      </c>
      <c r="E446" s="32">
        <v>0.31485050654806029</v>
      </c>
      <c r="F446" s="32">
        <v>1.9989147506602419E-2</v>
      </c>
      <c r="G446" s="32">
        <v>0.11850580224864354</v>
      </c>
      <c r="H446" s="32">
        <v>7.6948063471467307E-2</v>
      </c>
      <c r="I446" s="32">
        <v>1.3646435747835792E-2</v>
      </c>
      <c r="J446" s="32">
        <f t="shared" si="25"/>
        <v>0.77091055102545092</v>
      </c>
      <c r="K446" s="32">
        <v>0.15202001482579688</v>
      </c>
      <c r="L446" s="34">
        <v>0.30404002965159377</v>
      </c>
      <c r="M446" s="32">
        <f t="shared" si="22"/>
        <v>0.54393995552260932</v>
      </c>
      <c r="N446" s="36">
        <f t="shared" si="24"/>
        <v>1</v>
      </c>
      <c r="O446" s="33" t="s">
        <v>134</v>
      </c>
    </row>
    <row r="447" spans="1:15">
      <c r="A447" s="33" t="s">
        <v>262</v>
      </c>
      <c r="B447" s="33" t="s">
        <v>14</v>
      </c>
      <c r="C447" s="33" t="s">
        <v>6</v>
      </c>
      <c r="D447" s="33" t="s">
        <v>25</v>
      </c>
      <c r="E447" s="32">
        <v>0.25955354697343191</v>
      </c>
      <c r="F447" s="32">
        <v>1.7888877030168348E-2</v>
      </c>
      <c r="G447" s="32">
        <v>8.2944885668090745E-2</v>
      </c>
      <c r="H447" s="32">
        <v>5.2958125871617523E-2</v>
      </c>
      <c r="I447" s="32">
        <v>9.4003875188661771E-3</v>
      </c>
      <c r="J447" s="32">
        <f t="shared" si="25"/>
        <v>0.83680772391125724</v>
      </c>
      <c r="K447" s="32">
        <v>0.19241805897927508</v>
      </c>
      <c r="L447" s="34">
        <v>0.38483611795855016</v>
      </c>
      <c r="M447" s="32">
        <f t="shared" si="22"/>
        <v>0.42274582306217479</v>
      </c>
      <c r="N447" s="36">
        <f t="shared" si="24"/>
        <v>0.99999999999999989</v>
      </c>
      <c r="O447" s="33" t="s">
        <v>134</v>
      </c>
    </row>
    <row r="448" spans="1:15">
      <c r="A448" s="33" t="s">
        <v>262</v>
      </c>
      <c r="B448" s="33" t="s">
        <v>14</v>
      </c>
      <c r="C448" s="33" t="s">
        <v>7</v>
      </c>
      <c r="D448" s="33" t="s">
        <v>25</v>
      </c>
      <c r="E448" s="32">
        <v>0.29867289598776625</v>
      </c>
      <c r="F448" s="32">
        <v>4.3252836568466554E-2</v>
      </c>
      <c r="G448" s="32">
        <v>0.13986416779159247</v>
      </c>
      <c r="H448" s="32">
        <v>9.1563171536951524E-2</v>
      </c>
      <c r="I448" s="32">
        <v>1.6506852722447035E-2</v>
      </c>
      <c r="J448" s="32">
        <f t="shared" si="25"/>
        <v>0.70881297138054244</v>
      </c>
      <c r="K448" s="32">
        <v>0.13671335846425872</v>
      </c>
      <c r="L448" s="34">
        <v>0.27342671692851744</v>
      </c>
      <c r="M448" s="32">
        <f t="shared" si="22"/>
        <v>0.58985992460722381</v>
      </c>
      <c r="N448" s="36">
        <f t="shared" si="24"/>
        <v>1</v>
      </c>
      <c r="O448" s="33" t="s">
        <v>134</v>
      </c>
    </row>
    <row r="449" spans="1:15">
      <c r="A449" s="33" t="s">
        <v>262</v>
      </c>
      <c r="B449" s="33" t="s">
        <v>14</v>
      </c>
      <c r="C449" s="33" t="s">
        <v>8</v>
      </c>
      <c r="D449" s="33" t="s">
        <v>25</v>
      </c>
      <c r="E449" s="32">
        <v>0.22290051022330748</v>
      </c>
      <c r="F449" s="32">
        <v>1.1901260153983904E-2</v>
      </c>
      <c r="G449" s="32">
        <v>0.22155431501988815</v>
      </c>
      <c r="H449" s="32">
        <v>0.11824110847433586</v>
      </c>
      <c r="I449" s="32">
        <v>1.8030569210022312E-2</v>
      </c>
      <c r="J449" s="32">
        <f t="shared" si="25"/>
        <v>0.63027274714176973</v>
      </c>
      <c r="K449" s="32">
        <v>0.13579074563948743</v>
      </c>
      <c r="L449" s="34">
        <v>0.27158149127897485</v>
      </c>
      <c r="M449" s="32">
        <f t="shared" si="22"/>
        <v>0.59262776308153775</v>
      </c>
      <c r="N449" s="36">
        <f t="shared" si="24"/>
        <v>1</v>
      </c>
      <c r="O449" s="33" t="s">
        <v>134</v>
      </c>
    </row>
    <row r="450" spans="1:15">
      <c r="A450" s="33" t="s">
        <v>262</v>
      </c>
      <c r="B450" s="33" t="s">
        <v>14</v>
      </c>
      <c r="C450" s="33" t="s">
        <v>9</v>
      </c>
      <c r="D450" s="33" t="s">
        <v>25</v>
      </c>
      <c r="E450" s="32">
        <v>0.25342785553642777</v>
      </c>
      <c r="F450" s="32">
        <v>0</v>
      </c>
      <c r="G450" s="32">
        <v>0.19370333606291854</v>
      </c>
      <c r="H450" s="32">
        <v>0.18672319208472199</v>
      </c>
      <c r="I450" s="32">
        <v>2.4440010921180297E-2</v>
      </c>
      <c r="J450" s="32">
        <f t="shared" si="25"/>
        <v>0.59513346093117914</v>
      </c>
      <c r="K450" s="32">
        <v>0.11390186846491712</v>
      </c>
      <c r="L450" s="34">
        <v>0.22780373692983424</v>
      </c>
      <c r="M450" s="32">
        <f t="shared" si="22"/>
        <v>0.65829439460524863</v>
      </c>
      <c r="N450" s="36">
        <f t="shared" si="24"/>
        <v>1</v>
      </c>
      <c r="O450" s="33" t="s">
        <v>134</v>
      </c>
    </row>
    <row r="451" spans="1:15">
      <c r="A451" s="33" t="s">
        <v>263</v>
      </c>
      <c r="B451" s="33" t="s">
        <v>15</v>
      </c>
      <c r="C451" s="33" t="s">
        <v>272</v>
      </c>
      <c r="D451" s="33" t="s">
        <v>25</v>
      </c>
      <c r="E451" s="32">
        <v>0.15899774332609237</v>
      </c>
      <c r="F451" s="32">
        <v>3.1920003260072605E-2</v>
      </c>
      <c r="G451" s="32">
        <v>0.25641883930539217</v>
      </c>
      <c r="H451" s="32">
        <v>0.17272652424834134</v>
      </c>
      <c r="I451" s="32">
        <v>2.9478454758132409E-2</v>
      </c>
      <c r="J451" s="32">
        <f t="shared" si="25"/>
        <v>0.50945617842806146</v>
      </c>
      <c r="K451" s="32">
        <v>0.11681947836732304</v>
      </c>
      <c r="L451" s="34">
        <v>0.23363895673464607</v>
      </c>
      <c r="M451" s="32">
        <f t="shared" si="22"/>
        <v>0.64954156489803094</v>
      </c>
      <c r="N451" s="36">
        <f t="shared" si="24"/>
        <v>1</v>
      </c>
      <c r="O451" s="33" t="s">
        <v>134</v>
      </c>
    </row>
    <row r="452" spans="1:15">
      <c r="A452" s="33" t="s">
        <v>263</v>
      </c>
      <c r="B452" s="33" t="s">
        <v>15</v>
      </c>
      <c r="C452" s="33" t="s">
        <v>4</v>
      </c>
      <c r="D452" s="33" t="s">
        <v>25</v>
      </c>
      <c r="E452" s="32">
        <v>0.14365760578787648</v>
      </c>
      <c r="F452" s="32">
        <v>5.8075896835469973E-2</v>
      </c>
      <c r="G452" s="32">
        <v>0.34338320673442957</v>
      </c>
      <c r="H452" s="32">
        <v>0.21134414743506044</v>
      </c>
      <c r="I452" s="32">
        <v>3.4514993648842314E-2</v>
      </c>
      <c r="J452" s="32">
        <f t="shared" si="25"/>
        <v>0.35268175534619761</v>
      </c>
      <c r="K452" s="32">
        <v>6.9674716519440419E-2</v>
      </c>
      <c r="L452" s="34">
        <v>0.13934943303888084</v>
      </c>
      <c r="M452" s="32">
        <f t="shared" ref="M452:M506" si="26">1-SUM(K452:L452)</f>
        <v>0.79097585044167873</v>
      </c>
      <c r="N452" s="36">
        <f t="shared" si="24"/>
        <v>1.0000000000000002</v>
      </c>
      <c r="O452" s="33" t="s">
        <v>134</v>
      </c>
    </row>
    <row r="453" spans="1:15">
      <c r="A453" s="33" t="s">
        <v>263</v>
      </c>
      <c r="B453" s="33" t="s">
        <v>15</v>
      </c>
      <c r="C453" s="33" t="s">
        <v>5</v>
      </c>
      <c r="D453" s="33" t="s">
        <v>25</v>
      </c>
      <c r="E453" s="32">
        <v>0.16324964319397112</v>
      </c>
      <c r="F453" s="32">
        <v>5.7174663888824334E-2</v>
      </c>
      <c r="G453" s="32">
        <v>0.33896039889663726</v>
      </c>
      <c r="H453" s="32">
        <v>0.22009341140856134</v>
      </c>
      <c r="I453" s="32">
        <v>3.9032698963537005E-2</v>
      </c>
      <c r="J453" s="32">
        <f t="shared" si="25"/>
        <v>0.34473882684244006</v>
      </c>
      <c r="K453" s="32">
        <v>6.049639454948965E-2</v>
      </c>
      <c r="L453" s="34">
        <v>0.1209927890989793</v>
      </c>
      <c r="M453" s="32">
        <f t="shared" si="26"/>
        <v>0.81851081635153111</v>
      </c>
      <c r="N453" s="36">
        <f t="shared" si="24"/>
        <v>1</v>
      </c>
      <c r="O453" s="33" t="s">
        <v>134</v>
      </c>
    </row>
    <row r="454" spans="1:15">
      <c r="A454" s="33" t="s">
        <v>263</v>
      </c>
      <c r="B454" s="33" t="s">
        <v>15</v>
      </c>
      <c r="C454" s="33" t="s">
        <v>6</v>
      </c>
      <c r="D454" s="33" t="s">
        <v>25</v>
      </c>
      <c r="E454" s="32">
        <v>0.13622502354473842</v>
      </c>
      <c r="F454" s="32">
        <v>7.6760572968019983E-2</v>
      </c>
      <c r="G454" s="32">
        <v>0.35591372996260329</v>
      </c>
      <c r="H454" s="32">
        <v>0.22724154670873867</v>
      </c>
      <c r="I454" s="32">
        <v>4.0336748408114062E-2</v>
      </c>
      <c r="J454" s="32">
        <f t="shared" si="25"/>
        <v>0.29974740195252403</v>
      </c>
      <c r="K454" s="32">
        <v>5.4507459469261825E-2</v>
      </c>
      <c r="L454" s="34">
        <v>0.10901491893852365</v>
      </c>
      <c r="M454" s="32">
        <f t="shared" si="26"/>
        <v>0.8364776215922145</v>
      </c>
      <c r="N454" s="36">
        <f t="shared" si="24"/>
        <v>0.99999999999999989</v>
      </c>
      <c r="O454" s="33" t="s">
        <v>134</v>
      </c>
    </row>
    <row r="455" spans="1:15">
      <c r="A455" s="33" t="s">
        <v>263</v>
      </c>
      <c r="B455" s="33" t="s">
        <v>15</v>
      </c>
      <c r="C455" s="33" t="s">
        <v>7</v>
      </c>
      <c r="D455" s="33" t="s">
        <v>25</v>
      </c>
      <c r="E455" s="32">
        <v>0.12044495914833034</v>
      </c>
      <c r="F455" s="32">
        <v>0.11820207430280799</v>
      </c>
      <c r="G455" s="32">
        <v>0.38222313413902265</v>
      </c>
      <c r="H455" s="32">
        <v>0.25022536471751228</v>
      </c>
      <c r="I455" s="32">
        <v>4.5110202863011137E-2</v>
      </c>
      <c r="J455" s="32">
        <f t="shared" si="25"/>
        <v>0.20423922397764593</v>
      </c>
      <c r="K455" s="32">
        <v>2.7931421609771818E-2</v>
      </c>
      <c r="L455" s="34">
        <v>5.5862843219543636E-2</v>
      </c>
      <c r="M455" s="32">
        <f t="shared" si="26"/>
        <v>0.91620573517068449</v>
      </c>
      <c r="N455" s="36">
        <f t="shared" si="24"/>
        <v>0.99999999999999978</v>
      </c>
      <c r="O455" s="33" t="s">
        <v>134</v>
      </c>
    </row>
    <row r="456" spans="1:15">
      <c r="A456" s="33" t="s">
        <v>263</v>
      </c>
      <c r="B456" s="33" t="s">
        <v>15</v>
      </c>
      <c r="C456" s="33" t="s">
        <v>8</v>
      </c>
      <c r="D456" s="33" t="s">
        <v>25</v>
      </c>
      <c r="E456" s="32">
        <v>0</v>
      </c>
      <c r="F456" s="32">
        <v>3.143381462148051E-2</v>
      </c>
      <c r="G456" s="32">
        <v>0.58517309737095247</v>
      </c>
      <c r="H456" s="32">
        <v>0.31230046535672668</v>
      </c>
      <c r="I456" s="32">
        <v>4.7622651948994794E-2</v>
      </c>
      <c r="J456" s="32">
        <f t="shared" si="25"/>
        <v>2.3469970701845533E-2</v>
      </c>
      <c r="K456" s="32">
        <v>7.8233235672818067E-3</v>
      </c>
      <c r="L456" s="34">
        <v>1.5646647134563613E-2</v>
      </c>
      <c r="M456" s="32">
        <f t="shared" si="26"/>
        <v>0.97653002929815458</v>
      </c>
      <c r="N456" s="36">
        <f t="shared" si="24"/>
        <v>0.99999999999999989</v>
      </c>
      <c r="O456" s="33" t="s">
        <v>134</v>
      </c>
    </row>
    <row r="457" spans="1:15">
      <c r="A457" s="33" t="s">
        <v>263</v>
      </c>
      <c r="B457" s="33" t="s">
        <v>15</v>
      </c>
      <c r="C457" s="33" t="s">
        <v>9</v>
      </c>
      <c r="D457" s="33" t="s">
        <v>25</v>
      </c>
      <c r="E457" s="32">
        <v>4.7924348560824108E-2</v>
      </c>
      <c r="F457" s="32">
        <v>0</v>
      </c>
      <c r="G457" s="32">
        <v>0.44278186901708683</v>
      </c>
      <c r="H457" s="32">
        <v>0.42682612318692559</v>
      </c>
      <c r="I457" s="32">
        <v>5.5866842226006706E-2</v>
      </c>
      <c r="J457" s="32">
        <f t="shared" si="25"/>
        <v>7.45251655699809E-2</v>
      </c>
      <c r="K457" s="32">
        <v>8.8669390030522242E-3</v>
      </c>
      <c r="L457" s="34">
        <v>1.7733878006104448E-2</v>
      </c>
      <c r="M457" s="32">
        <f t="shared" si="26"/>
        <v>0.97339918299084327</v>
      </c>
      <c r="N457" s="36">
        <f t="shared" si="24"/>
        <v>0.99999999999999978</v>
      </c>
      <c r="O457" s="33" t="s">
        <v>134</v>
      </c>
    </row>
    <row r="458" spans="1:15">
      <c r="A458" s="33" t="s">
        <v>264</v>
      </c>
      <c r="B458" s="33" t="s">
        <v>16</v>
      </c>
      <c r="C458" s="33" t="s">
        <v>272</v>
      </c>
      <c r="D458" s="33" t="s">
        <v>25</v>
      </c>
      <c r="E458" s="32">
        <v>0.72770924876912491</v>
      </c>
      <c r="F458" s="32">
        <v>0</v>
      </c>
      <c r="G458" s="32">
        <v>0</v>
      </c>
      <c r="H458" s="32">
        <v>0</v>
      </c>
      <c r="I458" s="32">
        <v>0</v>
      </c>
      <c r="J458" s="32">
        <f t="shared" si="25"/>
        <v>1</v>
      </c>
      <c r="K458" s="32">
        <v>9.0763583743625031E-2</v>
      </c>
      <c r="L458" s="34">
        <v>0.18152716748725006</v>
      </c>
      <c r="M458" s="32">
        <f t="shared" si="26"/>
        <v>0.72770924876912491</v>
      </c>
      <c r="N458" s="36">
        <f t="shared" si="24"/>
        <v>1</v>
      </c>
      <c r="O458" s="33" t="s">
        <v>134</v>
      </c>
    </row>
    <row r="459" spans="1:15">
      <c r="A459" s="33" t="s">
        <v>264</v>
      </c>
      <c r="B459" s="33" t="s">
        <v>16</v>
      </c>
      <c r="C459" s="33" t="s">
        <v>4</v>
      </c>
      <c r="D459" s="33" t="s">
        <v>25</v>
      </c>
      <c r="E459" s="32">
        <v>0.46347945884657432</v>
      </c>
      <c r="F459" s="32">
        <v>1.9880912181609568E-2</v>
      </c>
      <c r="G459" s="32">
        <v>0.11754913397320474</v>
      </c>
      <c r="H459" s="32">
        <v>7.2348679300762456E-2</v>
      </c>
      <c r="I459" s="32">
        <v>1.1815393219418257E-2</v>
      </c>
      <c r="J459" s="32">
        <f t="shared" si="25"/>
        <v>0.77840588132500499</v>
      </c>
      <c r="K459" s="32">
        <v>0.10497547415947689</v>
      </c>
      <c r="L459" s="34">
        <v>0.20995094831895378</v>
      </c>
      <c r="M459" s="32">
        <f t="shared" si="26"/>
        <v>0.68507357752156928</v>
      </c>
      <c r="N459" s="36">
        <f t="shared" si="24"/>
        <v>1</v>
      </c>
      <c r="O459" s="33" t="s">
        <v>134</v>
      </c>
    </row>
    <row r="460" spans="1:15">
      <c r="A460" s="33" t="s">
        <v>264</v>
      </c>
      <c r="B460" s="33" t="s">
        <v>16</v>
      </c>
      <c r="C460" s="33" t="s">
        <v>5</v>
      </c>
      <c r="D460" s="33" t="s">
        <v>25</v>
      </c>
      <c r="E460" s="32">
        <v>0.66061104356724887</v>
      </c>
      <c r="F460" s="32">
        <v>2.3324873035490124E-2</v>
      </c>
      <c r="G460" s="32">
        <v>0.13828167461896598</v>
      </c>
      <c r="H460" s="32">
        <v>8.9788912218792039E-2</v>
      </c>
      <c r="I460" s="32">
        <v>1.5923709657958578E-2</v>
      </c>
      <c r="J460" s="32">
        <f t="shared" si="25"/>
        <v>0.73268083046879329</v>
      </c>
      <c r="K460" s="32">
        <v>2.4023262300514794E-2</v>
      </c>
      <c r="L460" s="34">
        <v>4.8046524601029587E-2</v>
      </c>
      <c r="M460" s="32">
        <f t="shared" si="26"/>
        <v>0.92793021309845558</v>
      </c>
      <c r="N460" s="36">
        <f t="shared" si="24"/>
        <v>1</v>
      </c>
      <c r="O460" s="33" t="s">
        <v>134</v>
      </c>
    </row>
    <row r="461" spans="1:15">
      <c r="A461" s="33" t="s">
        <v>264</v>
      </c>
      <c r="B461" s="33" t="s">
        <v>16</v>
      </c>
      <c r="C461" s="33" t="s">
        <v>6</v>
      </c>
      <c r="D461" s="33" t="s">
        <v>25</v>
      </c>
      <c r="E461" s="32">
        <v>0.42808731236105374</v>
      </c>
      <c r="F461" s="32">
        <v>3.7263550673705591E-2</v>
      </c>
      <c r="G461" s="32">
        <v>0.17277892541858056</v>
      </c>
      <c r="H461" s="32">
        <v>0.11031479525928226</v>
      </c>
      <c r="I461" s="32">
        <v>1.9581543104745844E-2</v>
      </c>
      <c r="J461" s="32">
        <f t="shared" si="25"/>
        <v>0.66006118554368576</v>
      </c>
      <c r="K461" s="32">
        <v>7.7324624394210659E-2</v>
      </c>
      <c r="L461" s="34">
        <v>0.15464924878842132</v>
      </c>
      <c r="M461" s="32">
        <f t="shared" si="26"/>
        <v>0.76802612681736804</v>
      </c>
      <c r="N461" s="36">
        <f t="shared" si="24"/>
        <v>1</v>
      </c>
      <c r="O461" s="33" t="s">
        <v>134</v>
      </c>
    </row>
    <row r="462" spans="1:15">
      <c r="A462" s="33" t="s">
        <v>264</v>
      </c>
      <c r="B462" s="33" t="s">
        <v>16</v>
      </c>
      <c r="C462" s="33" t="s">
        <v>7</v>
      </c>
      <c r="D462" s="33" t="s">
        <v>25</v>
      </c>
      <c r="E462" s="32">
        <v>0.50541153522652515</v>
      </c>
      <c r="F462" s="32">
        <v>3.63467773681974E-2</v>
      </c>
      <c r="G462" s="32">
        <v>0.11753244808492906</v>
      </c>
      <c r="H462" s="32">
        <v>7.6943536540351215E-2</v>
      </c>
      <c r="I462" s="32">
        <v>1.3871249808152788E-2</v>
      </c>
      <c r="J462" s="32">
        <f t="shared" si="25"/>
        <v>0.75530598819836947</v>
      </c>
      <c r="K462" s="32">
        <v>8.3298150990614772E-2</v>
      </c>
      <c r="L462" s="34">
        <v>0.16659630198122954</v>
      </c>
      <c r="M462" s="32">
        <f t="shared" si="26"/>
        <v>0.75010554702815568</v>
      </c>
      <c r="N462" s="36">
        <f t="shared" si="24"/>
        <v>1</v>
      </c>
      <c r="O462" s="33" t="s">
        <v>134</v>
      </c>
    </row>
    <row r="463" spans="1:15">
      <c r="A463" s="33" t="s">
        <v>264</v>
      </c>
      <c r="B463" s="33" t="s">
        <v>16</v>
      </c>
      <c r="C463" s="33" t="s">
        <v>8</v>
      </c>
      <c r="D463" s="33" t="s">
        <v>25</v>
      </c>
      <c r="E463" s="32">
        <v>0.44727708900708874</v>
      </c>
      <c r="F463" s="32">
        <v>1.3668527688629879E-2</v>
      </c>
      <c r="G463" s="32">
        <v>0.25445383515719955</v>
      </c>
      <c r="H463" s="32">
        <v>0.13579922161223723</v>
      </c>
      <c r="I463" s="32">
        <v>2.0708003295470238E-2</v>
      </c>
      <c r="J463" s="32">
        <f t="shared" si="25"/>
        <v>0.57537041224646313</v>
      </c>
      <c r="K463" s="32">
        <v>4.2697774413124771E-2</v>
      </c>
      <c r="L463" s="34">
        <v>8.5395548826249543E-2</v>
      </c>
      <c r="M463" s="32">
        <f t="shared" si="26"/>
        <v>0.87190667676062572</v>
      </c>
      <c r="N463" s="36">
        <f t="shared" si="24"/>
        <v>0.99999999999999989</v>
      </c>
      <c r="O463" s="33" t="s">
        <v>134</v>
      </c>
    </row>
    <row r="464" spans="1:15">
      <c r="A464" s="33" t="s">
        <v>264</v>
      </c>
      <c r="B464" s="33" t="s">
        <v>16</v>
      </c>
      <c r="C464" s="33" t="s">
        <v>9</v>
      </c>
      <c r="D464" s="33" t="s">
        <v>25</v>
      </c>
      <c r="E464" s="32">
        <v>0.35604169605383934</v>
      </c>
      <c r="F464" s="32">
        <v>0</v>
      </c>
      <c r="G464" s="32">
        <v>0.21207258094298476</v>
      </c>
      <c r="H464" s="32">
        <v>0.204430497027977</v>
      </c>
      <c r="I464" s="32">
        <v>2.6757702266139001E-2</v>
      </c>
      <c r="J464" s="32">
        <f t="shared" si="25"/>
        <v>0.55673921976289931</v>
      </c>
      <c r="K464" s="32">
        <v>6.6899174569686609E-2</v>
      </c>
      <c r="L464" s="34">
        <v>0.13379834913937322</v>
      </c>
      <c r="M464" s="32">
        <f t="shared" si="26"/>
        <v>0.7993024762909402</v>
      </c>
      <c r="N464" s="36">
        <f t="shared" si="24"/>
        <v>1</v>
      </c>
      <c r="O464" s="33" t="s">
        <v>134</v>
      </c>
    </row>
    <row r="465" spans="1:15">
      <c r="A465" s="33" t="s">
        <v>265</v>
      </c>
      <c r="B465" s="33" t="s">
        <v>17</v>
      </c>
      <c r="C465" s="33" t="s">
        <v>272</v>
      </c>
      <c r="D465" s="33" t="s">
        <v>25</v>
      </c>
      <c r="E465" s="32">
        <v>0.18238052828994292</v>
      </c>
      <c r="F465" s="32">
        <v>1.9589677914931419E-2</v>
      </c>
      <c r="G465" s="32">
        <v>0.15736722933222416</v>
      </c>
      <c r="H465" s="32">
        <v>0.10600428044514247</v>
      </c>
      <c r="I465" s="32">
        <v>1.8091271151717856E-2</v>
      </c>
      <c r="J465" s="32">
        <f t="shared" si="25"/>
        <v>0.69894754115598401</v>
      </c>
      <c r="K465" s="32">
        <v>0.17218900428868042</v>
      </c>
      <c r="L465" s="34">
        <v>0.34437800857736084</v>
      </c>
      <c r="M465" s="32">
        <f t="shared" si="26"/>
        <v>0.48343298713395877</v>
      </c>
      <c r="N465" s="36">
        <f t="shared" si="24"/>
        <v>1</v>
      </c>
      <c r="O465" s="33" t="s">
        <v>134</v>
      </c>
    </row>
    <row r="466" spans="1:15">
      <c r="A466" s="33" t="s">
        <v>265</v>
      </c>
      <c r="B466" s="33" t="s">
        <v>17</v>
      </c>
      <c r="C466" s="33" t="s">
        <v>4</v>
      </c>
      <c r="D466" s="33" t="s">
        <v>25</v>
      </c>
      <c r="E466" s="32">
        <v>0.12647792883872036</v>
      </c>
      <c r="F466" s="32">
        <v>4.274574688827236E-2</v>
      </c>
      <c r="G466" s="32">
        <v>0.2527411962717811</v>
      </c>
      <c r="H466" s="32">
        <v>0.15555615883419707</v>
      </c>
      <c r="I466" s="32">
        <v>2.5404156676968558E-2</v>
      </c>
      <c r="J466" s="32">
        <f t="shared" si="25"/>
        <v>0.52355274132878082</v>
      </c>
      <c r="K466" s="32">
        <v>0.13235827083002019</v>
      </c>
      <c r="L466" s="34">
        <v>0.26471654166004038</v>
      </c>
      <c r="M466" s="32">
        <f t="shared" si="26"/>
        <v>0.6029251875099394</v>
      </c>
      <c r="N466" s="36">
        <f t="shared" si="24"/>
        <v>1</v>
      </c>
      <c r="O466" s="33" t="s">
        <v>134</v>
      </c>
    </row>
    <row r="467" spans="1:15">
      <c r="A467" s="33" t="s">
        <v>265</v>
      </c>
      <c r="B467" s="33" t="s">
        <v>17</v>
      </c>
      <c r="C467" s="33" t="s">
        <v>5</v>
      </c>
      <c r="D467" s="33" t="s">
        <v>25</v>
      </c>
      <c r="E467" s="32">
        <v>0.19161367744012645</v>
      </c>
      <c r="F467" s="32">
        <v>4.898116822194476E-2</v>
      </c>
      <c r="G467" s="32">
        <v>0.29038520193520428</v>
      </c>
      <c r="H467" s="32">
        <v>0.18855261536310738</v>
      </c>
      <c r="I467" s="32">
        <v>3.3439063110316573E-2</v>
      </c>
      <c r="J467" s="32">
        <f t="shared" si="25"/>
        <v>0.43864195136942707</v>
      </c>
      <c r="K467" s="32">
        <v>8.234275797643352E-2</v>
      </c>
      <c r="L467" s="34">
        <v>0.16468551595286704</v>
      </c>
      <c r="M467" s="32">
        <f t="shared" si="26"/>
        <v>0.7529717260706994</v>
      </c>
      <c r="N467" s="36">
        <f t="shared" si="24"/>
        <v>1</v>
      </c>
      <c r="O467" s="33" t="s">
        <v>134</v>
      </c>
    </row>
    <row r="468" spans="1:15">
      <c r="A468" s="33" t="s">
        <v>265</v>
      </c>
      <c r="B468" s="33" t="s">
        <v>17</v>
      </c>
      <c r="C468" s="33" t="s">
        <v>6</v>
      </c>
      <c r="D468" s="33" t="s">
        <v>25</v>
      </c>
      <c r="E468" s="32">
        <v>9.49942967158314E-2</v>
      </c>
      <c r="F468" s="32">
        <v>7.2655160140948888E-2</v>
      </c>
      <c r="G468" s="32">
        <v>0.33687827027514183</v>
      </c>
      <c r="H468" s="32">
        <v>0.21508790683048756</v>
      </c>
      <c r="I468" s="32">
        <v>3.8179403850693905E-2</v>
      </c>
      <c r="J468" s="32">
        <f t="shared" si="25"/>
        <v>0.33719925890272773</v>
      </c>
      <c r="K468" s="32">
        <v>8.0734987395632105E-2</v>
      </c>
      <c r="L468" s="34">
        <v>0.16146997479126421</v>
      </c>
      <c r="M468" s="32">
        <f t="shared" si="26"/>
        <v>0.75779503781310376</v>
      </c>
      <c r="N468" s="36">
        <f t="shared" si="24"/>
        <v>0.99999999999999989</v>
      </c>
      <c r="O468" s="33" t="s">
        <v>134</v>
      </c>
    </row>
    <row r="469" spans="1:15">
      <c r="A469" s="33" t="s">
        <v>265</v>
      </c>
      <c r="B469" s="33" t="s">
        <v>17</v>
      </c>
      <c r="C469" s="33" t="s">
        <v>7</v>
      </c>
      <c r="D469" s="33" t="s">
        <v>25</v>
      </c>
      <c r="E469" s="32">
        <v>0.14335369919073018</v>
      </c>
      <c r="F469" s="32">
        <v>9.6948041868245613E-2</v>
      </c>
      <c r="G469" s="32">
        <v>0.31349521258479079</v>
      </c>
      <c r="H469" s="32">
        <v>0.20523209324554231</v>
      </c>
      <c r="I469" s="32">
        <v>3.6998892461435971E-2</v>
      </c>
      <c r="J469" s="32">
        <f t="shared" si="25"/>
        <v>0.34732575983998526</v>
      </c>
      <c r="K469" s="32">
        <v>6.799068688308503E-2</v>
      </c>
      <c r="L469" s="34">
        <v>0.13598137376617006</v>
      </c>
      <c r="M469" s="32">
        <f t="shared" si="26"/>
        <v>0.7960279393507449</v>
      </c>
      <c r="N469" s="36">
        <f t="shared" si="24"/>
        <v>1</v>
      </c>
      <c r="O469" s="33" t="s">
        <v>134</v>
      </c>
    </row>
    <row r="470" spans="1:15">
      <c r="A470" s="33" t="s">
        <v>265</v>
      </c>
      <c r="B470" s="33" t="s">
        <v>17</v>
      </c>
      <c r="C470" s="33" t="s">
        <v>8</v>
      </c>
      <c r="D470" s="33" t="s">
        <v>25</v>
      </c>
      <c r="E470" s="32">
        <v>9.149749456786839E-2</v>
      </c>
      <c r="F470" s="32">
        <v>2.5350680360791657E-2</v>
      </c>
      <c r="G470" s="32">
        <v>0.47192923690044758</v>
      </c>
      <c r="H470" s="32">
        <v>0.25186345879811584</v>
      </c>
      <c r="I470" s="32">
        <v>3.8406621723448262E-2</v>
      </c>
      <c r="J470" s="32">
        <f t="shared" si="25"/>
        <v>0.21245000221719668</v>
      </c>
      <c r="K470" s="32">
        <v>4.0317502549776063E-2</v>
      </c>
      <c r="L470" s="34">
        <v>8.0635005099552126E-2</v>
      </c>
      <c r="M470" s="32">
        <f t="shared" si="26"/>
        <v>0.87904749235067181</v>
      </c>
      <c r="N470" s="36">
        <f t="shared" si="24"/>
        <v>0.99999999999999989</v>
      </c>
      <c r="O470" s="33" t="s">
        <v>134</v>
      </c>
    </row>
    <row r="471" spans="1:15">
      <c r="A471" s="33" t="s">
        <v>265</v>
      </c>
      <c r="B471" s="33" t="s">
        <v>17</v>
      </c>
      <c r="C471" s="33" t="s">
        <v>9</v>
      </c>
      <c r="D471" s="33" t="s">
        <v>25</v>
      </c>
      <c r="E471" s="32">
        <v>4.976806107378362E-2</v>
      </c>
      <c r="F471" s="32">
        <v>0</v>
      </c>
      <c r="G471" s="32">
        <v>0.42959217702267238</v>
      </c>
      <c r="H471" s="32">
        <v>0.41411172475750774</v>
      </c>
      <c r="I471" s="32">
        <v>5.4202667395864462E-2</v>
      </c>
      <c r="J471" s="32">
        <f t="shared" si="25"/>
        <v>0.10209343082395539</v>
      </c>
      <c r="K471" s="32">
        <v>1.7441789916723873E-2</v>
      </c>
      <c r="L471" s="34">
        <v>3.4883579833447746E-2</v>
      </c>
      <c r="M471" s="32">
        <f t="shared" si="26"/>
        <v>0.94767463024982834</v>
      </c>
      <c r="N471" s="36">
        <f t="shared" ref="N471:N506" si="27">SUM(F471:I471)+SUM(K471:L471)+E471</f>
        <v>0.99999999999999989</v>
      </c>
      <c r="O471" s="33" t="s">
        <v>134</v>
      </c>
    </row>
    <row r="472" spans="1:15">
      <c r="A472" s="33" t="s">
        <v>266</v>
      </c>
      <c r="B472" s="33" t="s">
        <v>18</v>
      </c>
      <c r="C472" s="33" t="s">
        <v>272</v>
      </c>
      <c r="D472" s="33" t="s">
        <v>25</v>
      </c>
      <c r="E472" s="32">
        <v>0.11593383041926673</v>
      </c>
      <c r="F472" s="32">
        <v>3.6414699129055331E-2</v>
      </c>
      <c r="G472" s="32">
        <v>0.29252549908123676</v>
      </c>
      <c r="H472" s="32">
        <v>0.1970483637129968</v>
      </c>
      <c r="I472" s="32">
        <v>3.3629353106915054E-2</v>
      </c>
      <c r="J472" s="32">
        <f t="shared" si="25"/>
        <v>0.44038208496979603</v>
      </c>
      <c r="K472" s="32">
        <v>0.10814941818350977</v>
      </c>
      <c r="L472" s="34">
        <v>0.21629883636701955</v>
      </c>
      <c r="M472" s="32">
        <f t="shared" si="26"/>
        <v>0.67555174544947061</v>
      </c>
      <c r="N472" s="36">
        <f t="shared" si="27"/>
        <v>1</v>
      </c>
      <c r="O472" s="33" t="s">
        <v>134</v>
      </c>
    </row>
    <row r="473" spans="1:15">
      <c r="A473" s="33" t="s">
        <v>266</v>
      </c>
      <c r="B473" s="33" t="s">
        <v>18</v>
      </c>
      <c r="C473" s="33" t="s">
        <v>4</v>
      </c>
      <c r="D473" s="33" t="s">
        <v>25</v>
      </c>
      <c r="E473" s="32">
        <v>4.4810219899315482E-2</v>
      </c>
      <c r="F473" s="32">
        <v>6.6418377982473492E-2</v>
      </c>
      <c r="G473" s="32">
        <v>0.39270948638698916</v>
      </c>
      <c r="H473" s="32">
        <v>0.24170329230546198</v>
      </c>
      <c r="I473" s="32">
        <v>3.947300031760121E-2</v>
      </c>
      <c r="J473" s="32">
        <f t="shared" si="25"/>
        <v>0.25969584300747417</v>
      </c>
      <c r="K473" s="32">
        <v>7.1628541036052915E-2</v>
      </c>
      <c r="L473" s="34">
        <v>0.14325708207210583</v>
      </c>
      <c r="M473" s="32">
        <f t="shared" si="26"/>
        <v>0.78511437689184127</v>
      </c>
      <c r="N473" s="36">
        <f t="shared" si="27"/>
        <v>1</v>
      </c>
      <c r="O473" s="33" t="s">
        <v>134</v>
      </c>
    </row>
    <row r="474" spans="1:15">
      <c r="A474" s="33" t="s">
        <v>266</v>
      </c>
      <c r="B474" s="33" t="s">
        <v>18</v>
      </c>
      <c r="C474" s="33" t="s">
        <v>5</v>
      </c>
      <c r="D474" s="33" t="s">
        <v>25</v>
      </c>
      <c r="E474" s="32">
        <v>5.2817015381428349E-2</v>
      </c>
      <c r="F474" s="32">
        <v>7.0401133475466962E-2</v>
      </c>
      <c r="G474" s="32">
        <v>0.4173736173075101</v>
      </c>
      <c r="H474" s="32">
        <v>0.27100860030895069</v>
      </c>
      <c r="I474" s="32">
        <v>4.8062307020869402E-2</v>
      </c>
      <c r="J474" s="32">
        <f t="shared" si="25"/>
        <v>0.19315434188720282</v>
      </c>
      <c r="K474" s="32">
        <v>4.6779108835258175E-2</v>
      </c>
      <c r="L474" s="34">
        <v>9.355821767051635E-2</v>
      </c>
      <c r="M474" s="32">
        <f t="shared" si="26"/>
        <v>0.85966267349422543</v>
      </c>
      <c r="N474" s="36">
        <f t="shared" si="27"/>
        <v>1</v>
      </c>
      <c r="O474" s="33" t="s">
        <v>134</v>
      </c>
    </row>
    <row r="475" spans="1:15">
      <c r="A475" s="33" t="s">
        <v>266</v>
      </c>
      <c r="B475" s="33" t="s">
        <v>18</v>
      </c>
      <c r="C475" s="33" t="s">
        <v>6</v>
      </c>
      <c r="D475" s="33" t="s">
        <v>25</v>
      </c>
      <c r="E475" s="32">
        <v>1.373054112440391E-2</v>
      </c>
      <c r="F475" s="32">
        <v>9.7871761086775089E-2</v>
      </c>
      <c r="G475" s="32">
        <v>0.45379942071192464</v>
      </c>
      <c r="H475" s="32">
        <v>0.28973898328941305</v>
      </c>
      <c r="I475" s="32">
        <v>5.1430421251037833E-2</v>
      </c>
      <c r="J475" s="32">
        <f t="shared" si="25"/>
        <v>0.10715941366084947</v>
      </c>
      <c r="K475" s="32">
        <v>3.1142957512148437E-2</v>
      </c>
      <c r="L475" s="34">
        <v>6.2285915024296874E-2</v>
      </c>
      <c r="M475" s="32">
        <f t="shared" si="26"/>
        <v>0.90657112746355473</v>
      </c>
      <c r="N475" s="36">
        <f t="shared" si="27"/>
        <v>0.99999999999999967</v>
      </c>
      <c r="O475" s="33" t="s">
        <v>134</v>
      </c>
    </row>
    <row r="476" spans="1:15">
      <c r="A476" s="33" t="s">
        <v>266</v>
      </c>
      <c r="B476" s="33" t="s">
        <v>18</v>
      </c>
      <c r="C476" s="33" t="s">
        <v>7</v>
      </c>
      <c r="D476" s="33" t="s">
        <v>25</v>
      </c>
      <c r="E476" s="32">
        <v>5.156800289924024E-2</v>
      </c>
      <c r="F476" s="32">
        <v>0.13247813875533757</v>
      </c>
      <c r="G476" s="32">
        <v>0.42838680876488255</v>
      </c>
      <c r="H476" s="32">
        <v>0.28044677542823837</v>
      </c>
      <c r="I476" s="32">
        <v>5.0558467348533219E-2</v>
      </c>
      <c r="J476" s="32">
        <f t="shared" si="25"/>
        <v>0.10812980970300834</v>
      </c>
      <c r="K476" s="32">
        <v>1.8853935601255995E-2</v>
      </c>
      <c r="L476" s="34">
        <v>3.770787120251199E-2</v>
      </c>
      <c r="M476" s="32">
        <f t="shared" si="26"/>
        <v>0.94343819319623201</v>
      </c>
      <c r="N476" s="36">
        <f t="shared" si="27"/>
        <v>0.99999999999999989</v>
      </c>
      <c r="O476" s="33" t="s">
        <v>134</v>
      </c>
    </row>
    <row r="477" spans="1:15">
      <c r="A477" s="33" t="s">
        <v>266</v>
      </c>
      <c r="B477" s="33" t="s">
        <v>18</v>
      </c>
      <c r="C477" s="33" t="s">
        <v>8</v>
      </c>
      <c r="D477" s="33" t="s">
        <v>25</v>
      </c>
      <c r="E477" s="32">
        <v>5.8321498372785677E-3</v>
      </c>
      <c r="F477" s="32">
        <v>3.0636611090747161E-2</v>
      </c>
      <c r="G477" s="32">
        <v>0.57033232589819882</v>
      </c>
      <c r="H477" s="32">
        <v>0.30438010835805951</v>
      </c>
      <c r="I477" s="32">
        <v>4.6414877877225584E-2</v>
      </c>
      <c r="J477" s="32">
        <f t="shared" si="25"/>
        <v>4.8236076775769021E-2</v>
      </c>
      <c r="K477" s="32">
        <v>1.4134642312830072E-2</v>
      </c>
      <c r="L477" s="34">
        <v>2.8269284625660144E-2</v>
      </c>
      <c r="M477" s="32">
        <f t="shared" si="26"/>
        <v>0.95759607306150973</v>
      </c>
      <c r="N477" s="36">
        <f t="shared" si="27"/>
        <v>0.99999999999999978</v>
      </c>
      <c r="O477" s="33" t="s">
        <v>134</v>
      </c>
    </row>
    <row r="478" spans="1:15">
      <c r="A478" s="33" t="s">
        <v>266</v>
      </c>
      <c r="B478" s="33" t="s">
        <v>18</v>
      </c>
      <c r="C478" s="33" t="s">
        <v>9</v>
      </c>
      <c r="D478" s="33" t="s">
        <v>25</v>
      </c>
      <c r="E478" s="32">
        <v>1.9930438285849978E-3</v>
      </c>
      <c r="F478" s="32">
        <v>0</v>
      </c>
      <c r="G478" s="32">
        <v>0.46392273233701842</v>
      </c>
      <c r="H478" s="32">
        <v>0.44720517066622256</v>
      </c>
      <c r="I478" s="32">
        <v>5.8534235265920484E-2</v>
      </c>
      <c r="J478" s="32">
        <f t="shared" si="25"/>
        <v>3.0337861730838522E-2</v>
      </c>
      <c r="K478" s="32">
        <v>9.4482726340844557E-3</v>
      </c>
      <c r="L478" s="34">
        <v>1.8896545268168911E-2</v>
      </c>
      <c r="M478" s="32">
        <f t="shared" si="26"/>
        <v>0.97165518209774659</v>
      </c>
      <c r="N478" s="36">
        <f t="shared" si="27"/>
        <v>0.99999999999999989</v>
      </c>
      <c r="O478" s="33" t="s">
        <v>134</v>
      </c>
    </row>
    <row r="479" spans="1:15">
      <c r="A479" s="33" t="s">
        <v>267</v>
      </c>
      <c r="B479" s="33" t="s">
        <v>19</v>
      </c>
      <c r="C479" s="33" t="s">
        <v>272</v>
      </c>
      <c r="D479" s="33" t="s">
        <v>25</v>
      </c>
      <c r="E479" s="32">
        <v>6.4586527088697027E-2</v>
      </c>
      <c r="F479" s="32">
        <v>3.7178831990974708E-2</v>
      </c>
      <c r="G479" s="32">
        <v>0.298663908903192</v>
      </c>
      <c r="H479" s="32">
        <v>0.20118326345683132</v>
      </c>
      <c r="I479" s="32">
        <v>3.4335037746598927E-2</v>
      </c>
      <c r="J479" s="32">
        <f t="shared" si="25"/>
        <v>0.42863895790240303</v>
      </c>
      <c r="K479" s="32">
        <v>0.12135081027123534</v>
      </c>
      <c r="L479" s="34">
        <v>0.24270162054247069</v>
      </c>
      <c r="M479" s="32">
        <f t="shared" si="26"/>
        <v>0.63594756918629392</v>
      </c>
      <c r="N479" s="36">
        <f t="shared" si="27"/>
        <v>1</v>
      </c>
      <c r="O479" s="33" t="s">
        <v>134</v>
      </c>
    </row>
    <row r="480" spans="1:15">
      <c r="A480" s="33" t="s">
        <v>267</v>
      </c>
      <c r="B480" s="33" t="s">
        <v>19</v>
      </c>
      <c r="C480" s="33" t="s">
        <v>4</v>
      </c>
      <c r="D480" s="33" t="s">
        <v>25</v>
      </c>
      <c r="E480" s="32">
        <v>6.7761534927085615E-2</v>
      </c>
      <c r="F480" s="32">
        <v>5.9245944919249921E-2</v>
      </c>
      <c r="G480" s="32">
        <v>0.35030130675413429</v>
      </c>
      <c r="H480" s="32">
        <v>0.21560207246418325</v>
      </c>
      <c r="I480" s="32">
        <v>3.521036305992372E-2</v>
      </c>
      <c r="J480" s="32">
        <f t="shared" si="25"/>
        <v>0.33964031280250873</v>
      </c>
      <c r="K480" s="32">
        <v>9.0626259291807745E-2</v>
      </c>
      <c r="L480" s="34">
        <v>0.18125251858361549</v>
      </c>
      <c r="M480" s="32">
        <f t="shared" si="26"/>
        <v>0.72812122212457675</v>
      </c>
      <c r="N480" s="36">
        <f t="shared" si="27"/>
        <v>1.0000000000000002</v>
      </c>
      <c r="O480" s="33" t="s">
        <v>134</v>
      </c>
    </row>
    <row r="481" spans="1:15">
      <c r="A481" s="33" t="s">
        <v>267</v>
      </c>
      <c r="B481" s="33" t="s">
        <v>19</v>
      </c>
      <c r="C481" s="33" t="s">
        <v>5</v>
      </c>
      <c r="D481" s="33" t="s">
        <v>25</v>
      </c>
      <c r="E481" s="32">
        <v>3.1929902408965927E-2</v>
      </c>
      <c r="F481" s="32">
        <v>6.8368190973018897E-2</v>
      </c>
      <c r="G481" s="32">
        <v>0.40532130331571031</v>
      </c>
      <c r="H481" s="32">
        <v>0.26318280440342007</v>
      </c>
      <c r="I481" s="32">
        <v>4.667443296423248E-2</v>
      </c>
      <c r="J481" s="32">
        <f t="shared" si="25"/>
        <v>0.21645326834361833</v>
      </c>
      <c r="K481" s="32">
        <v>6.1507788644884098E-2</v>
      </c>
      <c r="L481" s="34">
        <v>0.1230155772897682</v>
      </c>
      <c r="M481" s="32">
        <f t="shared" si="26"/>
        <v>0.81547663406534765</v>
      </c>
      <c r="N481" s="36">
        <f t="shared" si="27"/>
        <v>0.99999999999999978</v>
      </c>
      <c r="O481" s="33" t="s">
        <v>134</v>
      </c>
    </row>
    <row r="482" spans="1:15">
      <c r="A482" s="33" t="s">
        <v>267</v>
      </c>
      <c r="B482" s="33" t="s">
        <v>19</v>
      </c>
      <c r="C482" s="33" t="s">
        <v>6</v>
      </c>
      <c r="D482" s="33" t="s">
        <v>25</v>
      </c>
      <c r="E482" s="32">
        <v>2.5472929335261556E-2</v>
      </c>
      <c r="F482" s="32">
        <v>9.5669644183529273E-2</v>
      </c>
      <c r="G482" s="32">
        <v>0.44358892317988508</v>
      </c>
      <c r="H482" s="32">
        <v>0.28321984941927486</v>
      </c>
      <c r="I482" s="32">
        <v>5.0273235575411253E-2</v>
      </c>
      <c r="J482" s="32">
        <f t="shared" si="25"/>
        <v>0.12724834764189941</v>
      </c>
      <c r="K482" s="32">
        <v>3.392513943554596E-2</v>
      </c>
      <c r="L482" s="34">
        <v>6.7850278871091921E-2</v>
      </c>
      <c r="M482" s="32">
        <f t="shared" si="26"/>
        <v>0.89822458169336206</v>
      </c>
      <c r="N482" s="36">
        <f t="shared" si="27"/>
        <v>1</v>
      </c>
      <c r="O482" s="33" t="s">
        <v>134</v>
      </c>
    </row>
    <row r="483" spans="1:15">
      <c r="A483" s="33" t="s">
        <v>267</v>
      </c>
      <c r="B483" s="33" t="s">
        <v>19</v>
      </c>
      <c r="C483" s="33" t="s">
        <v>7</v>
      </c>
      <c r="D483" s="33" t="s">
        <v>25</v>
      </c>
      <c r="E483" s="32">
        <v>2.5193083099924948E-2</v>
      </c>
      <c r="F483" s="32">
        <v>0.1296086616430594</v>
      </c>
      <c r="G483" s="32">
        <v>0.41910794846006727</v>
      </c>
      <c r="H483" s="32">
        <v>0.27437229694549231</v>
      </c>
      <c r="I483" s="32">
        <v>4.946337070654002E-2</v>
      </c>
      <c r="J483" s="32">
        <f t="shared" si="25"/>
        <v>0.12744772224484102</v>
      </c>
      <c r="K483" s="32">
        <v>3.4084879714971983E-2</v>
      </c>
      <c r="L483" s="34">
        <v>6.8169759429943966E-2</v>
      </c>
      <c r="M483" s="32">
        <f t="shared" si="26"/>
        <v>0.89774536085508405</v>
      </c>
      <c r="N483" s="36">
        <f t="shared" si="27"/>
        <v>0.99999999999999989</v>
      </c>
      <c r="O483" s="33" t="s">
        <v>134</v>
      </c>
    </row>
    <row r="484" spans="1:15">
      <c r="A484" s="33" t="s">
        <v>267</v>
      </c>
      <c r="B484" s="33" t="s">
        <v>19</v>
      </c>
      <c r="C484" s="33" t="s">
        <v>8</v>
      </c>
      <c r="D484" s="33" t="s">
        <v>25</v>
      </c>
      <c r="E484" s="32">
        <v>6.7676071577726865E-3</v>
      </c>
      <c r="F484" s="32">
        <v>3.0795759895723522E-2</v>
      </c>
      <c r="G484" s="32">
        <v>0.57329504614937887</v>
      </c>
      <c r="H484" s="32">
        <v>0.30596127966843301</v>
      </c>
      <c r="I484" s="32">
        <v>4.6655990457380218E-2</v>
      </c>
      <c r="J484" s="32">
        <f t="shared" si="25"/>
        <v>4.3291923829084422E-2</v>
      </c>
      <c r="K484" s="32">
        <v>1.2174772223770497E-2</v>
      </c>
      <c r="L484" s="34">
        <v>2.4349544447540995E-2</v>
      </c>
      <c r="M484" s="32">
        <f t="shared" si="26"/>
        <v>0.96347568332868849</v>
      </c>
      <c r="N484" s="36">
        <f t="shared" si="27"/>
        <v>0.99999999999999978</v>
      </c>
      <c r="O484" s="33" t="s">
        <v>134</v>
      </c>
    </row>
    <row r="485" spans="1:15">
      <c r="A485" s="33" t="s">
        <v>267</v>
      </c>
      <c r="B485" s="33" t="s">
        <v>19</v>
      </c>
      <c r="C485" s="33" t="s">
        <v>9</v>
      </c>
      <c r="D485" s="33" t="s">
        <v>25</v>
      </c>
      <c r="E485" s="32">
        <v>1.6821667887637566E-2</v>
      </c>
      <c r="F485" s="32">
        <v>0</v>
      </c>
      <c r="G485" s="32">
        <v>0.4603829037455005</v>
      </c>
      <c r="H485" s="32">
        <v>0.44379290060688664</v>
      </c>
      <c r="I485" s="32">
        <v>5.8087606667806393E-2</v>
      </c>
      <c r="J485" s="32">
        <f t="shared" si="25"/>
        <v>3.7736588979806474E-2</v>
      </c>
      <c r="K485" s="32">
        <v>6.9716403640562724E-3</v>
      </c>
      <c r="L485" s="34">
        <v>1.3943280728112545E-2</v>
      </c>
      <c r="M485" s="32">
        <f t="shared" si="26"/>
        <v>0.97908507890783114</v>
      </c>
      <c r="N485" s="36">
        <f t="shared" si="27"/>
        <v>1</v>
      </c>
      <c r="O485" s="33" t="s">
        <v>134</v>
      </c>
    </row>
    <row r="486" spans="1:15">
      <c r="A486" s="33" t="s">
        <v>0</v>
      </c>
      <c r="B486" s="33" t="s">
        <v>20</v>
      </c>
      <c r="C486" s="33" t="s">
        <v>272</v>
      </c>
      <c r="D486" s="33" t="s">
        <v>25</v>
      </c>
      <c r="E486" s="32">
        <v>0.32549784438513651</v>
      </c>
      <c r="F486" s="32">
        <v>2.4429879592745143E-2</v>
      </c>
      <c r="G486" s="32">
        <v>0.19624939629558005</v>
      </c>
      <c r="H486" s="32">
        <v>0.13219573179488314</v>
      </c>
      <c r="I486" s="32">
        <v>2.256124770582877E-2</v>
      </c>
      <c r="J486" s="32">
        <f t="shared" si="25"/>
        <v>0.62456374461096287</v>
      </c>
      <c r="K486" s="32">
        <v>9.9688633408608771E-2</v>
      </c>
      <c r="L486" s="34">
        <v>0.19937726681721754</v>
      </c>
      <c r="M486" s="32">
        <f t="shared" si="26"/>
        <v>0.70093409977417376</v>
      </c>
      <c r="N486" s="36">
        <f t="shared" si="27"/>
        <v>0.99999999999999989</v>
      </c>
      <c r="O486" s="33" t="s">
        <v>134</v>
      </c>
    </row>
    <row r="487" spans="1:15">
      <c r="A487" s="33" t="s">
        <v>0</v>
      </c>
      <c r="B487" s="33" t="s">
        <v>20</v>
      </c>
      <c r="C487" s="33" t="s">
        <v>4</v>
      </c>
      <c r="D487" s="33" t="s">
        <v>25</v>
      </c>
      <c r="E487" s="32">
        <v>0.44680226413321744</v>
      </c>
      <c r="F487" s="32">
        <v>3.4895275416766312E-2</v>
      </c>
      <c r="G487" s="32">
        <v>0.20632400402591833</v>
      </c>
      <c r="H487" s="32">
        <v>0.12698748765535819</v>
      </c>
      <c r="I487" s="32">
        <v>2.0738555493966932E-2</v>
      </c>
      <c r="J487" s="32">
        <f t="shared" si="25"/>
        <v>0.61105467740799024</v>
      </c>
      <c r="K487" s="32">
        <v>5.4750804424924256E-2</v>
      </c>
      <c r="L487" s="34">
        <v>0.10950160884984851</v>
      </c>
      <c r="M487" s="32">
        <f t="shared" si="26"/>
        <v>0.8357475867252272</v>
      </c>
      <c r="N487" s="36">
        <f t="shared" si="27"/>
        <v>1</v>
      </c>
      <c r="O487" s="33" t="s">
        <v>134</v>
      </c>
    </row>
    <row r="488" spans="1:15">
      <c r="A488" s="33" t="s">
        <v>0</v>
      </c>
      <c r="B488" s="33" t="s">
        <v>20</v>
      </c>
      <c r="C488" s="33" t="s">
        <v>5</v>
      </c>
      <c r="D488" s="33" t="s">
        <v>25</v>
      </c>
      <c r="E488" s="32">
        <v>0.15919869404297837</v>
      </c>
      <c r="F488" s="32">
        <v>6.1952250704406152E-2</v>
      </c>
      <c r="G488" s="32">
        <v>0.3672843560942145</v>
      </c>
      <c r="H488" s="32">
        <v>0.23848469364830707</v>
      </c>
      <c r="I488" s="32">
        <v>4.2294320375206015E-2</v>
      </c>
      <c r="J488" s="32">
        <f t="shared" ref="J488:J506" si="28">1-SUM(F488:I488)</f>
        <v>0.28998437917786635</v>
      </c>
      <c r="K488" s="32">
        <v>4.3595228378295971E-2</v>
      </c>
      <c r="L488" s="34">
        <v>8.7190456756591941E-2</v>
      </c>
      <c r="M488" s="32">
        <f t="shared" si="26"/>
        <v>0.86921431486511214</v>
      </c>
      <c r="N488" s="36">
        <f t="shared" si="27"/>
        <v>1</v>
      </c>
      <c r="O488" s="33" t="s">
        <v>134</v>
      </c>
    </row>
    <row r="489" spans="1:15">
      <c r="A489" s="33" t="s">
        <v>0</v>
      </c>
      <c r="B489" s="33" t="s">
        <v>20</v>
      </c>
      <c r="C489" s="33" t="s">
        <v>6</v>
      </c>
      <c r="D489" s="33" t="s">
        <v>25</v>
      </c>
      <c r="E489" s="32">
        <v>0.24792593070833097</v>
      </c>
      <c r="F489" s="32">
        <v>7.5309518957252589E-2</v>
      </c>
      <c r="G489" s="32">
        <v>0.34918566599199452</v>
      </c>
      <c r="H489" s="32">
        <v>0.22294585498817168</v>
      </c>
      <c r="I489" s="32">
        <v>3.9574237156624392E-2</v>
      </c>
      <c r="J489" s="32">
        <f t="shared" si="28"/>
        <v>0.3129847229059568</v>
      </c>
      <c r="K489" s="32">
        <v>2.1686264065875236E-2</v>
      </c>
      <c r="L489" s="34">
        <v>4.3372528131750472E-2</v>
      </c>
      <c r="M489" s="32">
        <f t="shared" si="26"/>
        <v>0.93494120780237433</v>
      </c>
      <c r="N489" s="36">
        <f t="shared" si="27"/>
        <v>0.99999999999999978</v>
      </c>
      <c r="O489" s="33" t="s">
        <v>134</v>
      </c>
    </row>
    <row r="490" spans="1:15">
      <c r="A490" s="33" t="s">
        <v>0</v>
      </c>
      <c r="B490" s="33" t="s">
        <v>20</v>
      </c>
      <c r="C490" s="33" t="s">
        <v>7</v>
      </c>
      <c r="D490" s="33" t="s">
        <v>25</v>
      </c>
      <c r="E490" s="32">
        <v>0.19316824220848466</v>
      </c>
      <c r="F490" s="32">
        <v>0.11043903384177643</v>
      </c>
      <c r="G490" s="32">
        <v>0.35712024425350197</v>
      </c>
      <c r="H490" s="32">
        <v>0.23379156148575056</v>
      </c>
      <c r="I490" s="32">
        <v>4.2147544787030339E-2</v>
      </c>
      <c r="J490" s="32">
        <f t="shared" si="28"/>
        <v>0.25650161563194074</v>
      </c>
      <c r="K490" s="32">
        <v>2.1111124474485311E-2</v>
      </c>
      <c r="L490" s="34">
        <v>4.2222248948970621E-2</v>
      </c>
      <c r="M490" s="32">
        <f t="shared" si="26"/>
        <v>0.93666662657654409</v>
      </c>
      <c r="N490" s="36">
        <f t="shared" si="27"/>
        <v>0.99999999999999978</v>
      </c>
      <c r="O490" s="33" t="s">
        <v>134</v>
      </c>
    </row>
    <row r="491" spans="1:15">
      <c r="A491" s="33" t="s">
        <v>0</v>
      </c>
      <c r="B491" s="33" t="s">
        <v>20</v>
      </c>
      <c r="C491" s="33" t="s">
        <v>8</v>
      </c>
      <c r="D491" s="33" t="s">
        <v>25</v>
      </c>
      <c r="E491" s="32">
        <v>9.3462778752324033E-2</v>
      </c>
      <c r="F491" s="32">
        <v>2.8332369493079532E-2</v>
      </c>
      <c r="G491" s="32">
        <v>0.52743647602967114</v>
      </c>
      <c r="H491" s="32">
        <v>0.28148706365726861</v>
      </c>
      <c r="I491" s="32">
        <v>4.2923920863782689E-2</v>
      </c>
      <c r="J491" s="32">
        <f t="shared" si="28"/>
        <v>0.11982016995619804</v>
      </c>
      <c r="K491" s="32">
        <v>8.7857970679579688E-3</v>
      </c>
      <c r="L491" s="34">
        <v>1.7571594135915938E-2</v>
      </c>
      <c r="M491" s="32">
        <f t="shared" si="26"/>
        <v>0.97364260879612607</v>
      </c>
      <c r="N491" s="36">
        <f t="shared" si="27"/>
        <v>0.99999999999999989</v>
      </c>
      <c r="O491" s="33" t="s">
        <v>134</v>
      </c>
    </row>
    <row r="492" spans="1:15">
      <c r="A492" s="33" t="s">
        <v>0</v>
      </c>
      <c r="B492" s="33" t="s">
        <v>20</v>
      </c>
      <c r="C492" s="33" t="s">
        <v>9</v>
      </c>
      <c r="D492" s="33" t="s">
        <v>25</v>
      </c>
      <c r="E492" s="32">
        <v>0.11329760266531469</v>
      </c>
      <c r="F492" s="32">
        <v>0</v>
      </c>
      <c r="G492" s="32">
        <v>0.41965071209918242</v>
      </c>
      <c r="H492" s="32">
        <v>0.40452850279426089</v>
      </c>
      <c r="I492" s="32">
        <v>5.2948329105977167E-2</v>
      </c>
      <c r="J492" s="32">
        <f t="shared" si="28"/>
        <v>0.12287245600057961</v>
      </c>
      <c r="K492" s="32">
        <v>3.1916177784215732E-3</v>
      </c>
      <c r="L492" s="34">
        <v>6.3832355568431464E-3</v>
      </c>
      <c r="M492" s="32">
        <f t="shared" si="26"/>
        <v>0.99042514666473525</v>
      </c>
      <c r="N492" s="36">
        <f t="shared" si="27"/>
        <v>0.99999999999999978</v>
      </c>
      <c r="O492" s="33" t="s">
        <v>134</v>
      </c>
    </row>
    <row r="493" spans="1:15">
      <c r="A493" s="33" t="s">
        <v>1</v>
      </c>
      <c r="B493" s="33" t="s">
        <v>21</v>
      </c>
      <c r="C493" s="33" t="s">
        <v>272</v>
      </c>
      <c r="D493" s="33" t="s">
        <v>25</v>
      </c>
      <c r="E493" s="32">
        <v>0.55243829789711241</v>
      </c>
      <c r="F493" s="32">
        <v>1.5812845364103444E-2</v>
      </c>
      <c r="G493" s="32">
        <v>0.12702728822872411</v>
      </c>
      <c r="H493" s="32">
        <v>8.5566965515775861E-2</v>
      </c>
      <c r="I493" s="32">
        <v>1.4603327038068948E-2</v>
      </c>
      <c r="J493" s="32">
        <f t="shared" si="28"/>
        <v>0.75698957385332766</v>
      </c>
      <c r="K493" s="32">
        <v>6.8183758652071741E-2</v>
      </c>
      <c r="L493" s="34">
        <v>0.13636751730414348</v>
      </c>
      <c r="M493" s="32">
        <f t="shared" si="26"/>
        <v>0.79544872404378475</v>
      </c>
      <c r="N493" s="36">
        <f t="shared" si="27"/>
        <v>1</v>
      </c>
      <c r="O493" s="33" t="s">
        <v>134</v>
      </c>
    </row>
    <row r="494" spans="1:15">
      <c r="A494" s="33" t="s">
        <v>1</v>
      </c>
      <c r="B494" s="33" t="s">
        <v>21</v>
      </c>
      <c r="C494" s="33" t="s">
        <v>4</v>
      </c>
      <c r="D494" s="33" t="s">
        <v>25</v>
      </c>
      <c r="E494" s="32">
        <v>0.39353530186943442</v>
      </c>
      <c r="F494" s="32">
        <v>3.6967815334698478E-2</v>
      </c>
      <c r="G494" s="32">
        <v>0.21857823412624461</v>
      </c>
      <c r="H494" s="32">
        <v>0.13452967306872204</v>
      </c>
      <c r="I494" s="32">
        <v>2.1970283388020075E-2</v>
      </c>
      <c r="J494" s="32">
        <f t="shared" si="28"/>
        <v>0.58795399408231486</v>
      </c>
      <c r="K494" s="32">
        <v>6.4806230737626799E-2</v>
      </c>
      <c r="L494" s="34">
        <v>0.1296124614752536</v>
      </c>
      <c r="M494" s="32">
        <f t="shared" si="26"/>
        <v>0.80558130778711967</v>
      </c>
      <c r="N494" s="36">
        <f t="shared" si="27"/>
        <v>1</v>
      </c>
      <c r="O494" s="33" t="s">
        <v>134</v>
      </c>
    </row>
    <row r="495" spans="1:15">
      <c r="A495" s="33" t="s">
        <v>1</v>
      </c>
      <c r="B495" s="33" t="s">
        <v>21</v>
      </c>
      <c r="C495" s="33" t="s">
        <v>5</v>
      </c>
      <c r="D495" s="33" t="s">
        <v>25</v>
      </c>
      <c r="E495" s="32">
        <v>0.40537852143948278</v>
      </c>
      <c r="F495" s="32">
        <v>3.6850675074012934E-2</v>
      </c>
      <c r="G495" s="32">
        <v>0.21846948758607976</v>
      </c>
      <c r="H495" s="32">
        <v>0.14185637899890277</v>
      </c>
      <c r="I495" s="32">
        <v>2.5157669655286197E-2</v>
      </c>
      <c r="J495" s="32">
        <f t="shared" si="28"/>
        <v>0.57766578868571827</v>
      </c>
      <c r="K495" s="32">
        <v>5.7429089082078527E-2</v>
      </c>
      <c r="L495" s="34">
        <v>0.11485817816415705</v>
      </c>
      <c r="M495" s="32">
        <f t="shared" si="26"/>
        <v>0.82771273275376445</v>
      </c>
      <c r="N495" s="36">
        <f t="shared" si="27"/>
        <v>1</v>
      </c>
      <c r="O495" s="33" t="s">
        <v>134</v>
      </c>
    </row>
    <row r="496" spans="1:15">
      <c r="A496" s="33" t="s">
        <v>1</v>
      </c>
      <c r="B496" s="33" t="s">
        <v>21</v>
      </c>
      <c r="C496" s="33" t="s">
        <v>6</v>
      </c>
      <c r="D496" s="33" t="s">
        <v>25</v>
      </c>
      <c r="E496" s="32">
        <v>0.38229251589760316</v>
      </c>
      <c r="F496" s="32">
        <v>5.7135344152148188E-2</v>
      </c>
      <c r="G496" s="32">
        <v>0.26491794763387388</v>
      </c>
      <c r="H496" s="32">
        <v>0.16914313526918881</v>
      </c>
      <c r="I496" s="32">
        <v>3.0023929123566842E-2</v>
      </c>
      <c r="J496" s="32">
        <f t="shared" si="28"/>
        <v>0.47877964382122229</v>
      </c>
      <c r="K496" s="32">
        <v>3.2162375974539678E-2</v>
      </c>
      <c r="L496" s="34">
        <v>6.4324751949079356E-2</v>
      </c>
      <c r="M496" s="32">
        <f t="shared" si="26"/>
        <v>0.90351287207638098</v>
      </c>
      <c r="N496" s="36">
        <f t="shared" si="27"/>
        <v>0.99999999999999989</v>
      </c>
      <c r="O496" s="33" t="s">
        <v>134</v>
      </c>
    </row>
    <row r="497" spans="1:15">
      <c r="A497" s="33" t="s">
        <v>1</v>
      </c>
      <c r="B497" s="33" t="s">
        <v>21</v>
      </c>
      <c r="C497" s="33" t="s">
        <v>7</v>
      </c>
      <c r="D497" s="33" t="s">
        <v>25</v>
      </c>
      <c r="E497" s="32">
        <v>0.30707932395824461</v>
      </c>
      <c r="F497" s="32">
        <v>8.5678152267189861E-2</v>
      </c>
      <c r="G497" s="32">
        <v>0.27705242974765426</v>
      </c>
      <c r="H497" s="32">
        <v>0.18137454038630893</v>
      </c>
      <c r="I497" s="32">
        <v>3.2697893437975627E-2</v>
      </c>
      <c r="J497" s="32">
        <f t="shared" si="28"/>
        <v>0.42319698416087137</v>
      </c>
      <c r="K497" s="32">
        <v>3.8705886734208897E-2</v>
      </c>
      <c r="L497" s="34">
        <v>7.7411773468417794E-2</v>
      </c>
      <c r="M497" s="32">
        <f t="shared" si="26"/>
        <v>0.8838823397973733</v>
      </c>
      <c r="N497" s="36">
        <f t="shared" si="27"/>
        <v>1</v>
      </c>
      <c r="O497" s="33" t="s">
        <v>134</v>
      </c>
    </row>
    <row r="498" spans="1:15">
      <c r="A498" s="33" t="s">
        <v>1</v>
      </c>
      <c r="B498" s="33" t="s">
        <v>21</v>
      </c>
      <c r="C498" s="33" t="s">
        <v>8</v>
      </c>
      <c r="D498" s="33" t="s">
        <v>25</v>
      </c>
      <c r="E498" s="32">
        <v>0.30734300573390128</v>
      </c>
      <c r="F498" s="32">
        <v>2.0914079162010133E-2</v>
      </c>
      <c r="G498" s="32">
        <v>0.38933729899684522</v>
      </c>
      <c r="H498" s="32">
        <v>0.20778504720008931</v>
      </c>
      <c r="I498" s="32">
        <v>3.1685111233223373E-2</v>
      </c>
      <c r="J498" s="32">
        <f t="shared" si="28"/>
        <v>0.35027846340783197</v>
      </c>
      <c r="K498" s="32">
        <v>1.4311819224643529E-2</v>
      </c>
      <c r="L498" s="34">
        <v>2.8623638449287059E-2</v>
      </c>
      <c r="M498" s="32">
        <f t="shared" si="26"/>
        <v>0.95706454232606941</v>
      </c>
      <c r="N498" s="36">
        <f t="shared" si="27"/>
        <v>0.99999999999999989</v>
      </c>
      <c r="O498" s="33" t="s">
        <v>134</v>
      </c>
    </row>
    <row r="499" spans="1:15">
      <c r="A499" s="33" t="s">
        <v>1</v>
      </c>
      <c r="B499" s="33" t="s">
        <v>21</v>
      </c>
      <c r="C499" s="33" t="s">
        <v>9</v>
      </c>
      <c r="D499" s="33" t="s">
        <v>25</v>
      </c>
      <c r="E499" s="32">
        <v>0.19573193013228093</v>
      </c>
      <c r="F499" s="32">
        <v>0</v>
      </c>
      <c r="G499" s="32">
        <v>0.37085851097570455</v>
      </c>
      <c r="H499" s="32">
        <v>0.35749453978777851</v>
      </c>
      <c r="I499" s="32">
        <v>4.6792100965751003E-2</v>
      </c>
      <c r="J499" s="32">
        <f t="shared" si="28"/>
        <v>0.22485484827076596</v>
      </c>
      <c r="K499" s="32">
        <v>9.7076393794949672E-3</v>
      </c>
      <c r="L499" s="34">
        <v>1.9415278758989934E-2</v>
      </c>
      <c r="M499" s="32">
        <f t="shared" si="26"/>
        <v>0.97087708186151511</v>
      </c>
      <c r="N499" s="36">
        <f t="shared" si="27"/>
        <v>0.99999999999999989</v>
      </c>
      <c r="O499" s="33" t="s">
        <v>134</v>
      </c>
    </row>
    <row r="500" spans="1:15">
      <c r="A500" s="33" t="s">
        <v>2</v>
      </c>
      <c r="B500" s="33" t="s">
        <v>22</v>
      </c>
      <c r="C500" s="33" t="s">
        <v>272</v>
      </c>
      <c r="D500" s="33" t="s">
        <v>25</v>
      </c>
      <c r="E500" s="32">
        <v>0.2365704958955403</v>
      </c>
      <c r="F500" s="32">
        <v>0</v>
      </c>
      <c r="G500" s="32">
        <v>0</v>
      </c>
      <c r="H500" s="32">
        <v>0</v>
      </c>
      <c r="I500" s="32">
        <v>0</v>
      </c>
      <c r="J500" s="32">
        <f t="shared" si="28"/>
        <v>1</v>
      </c>
      <c r="K500" s="32">
        <v>0.2544765013681532</v>
      </c>
      <c r="L500" s="34">
        <v>0.50895300273630639</v>
      </c>
      <c r="M500" s="32">
        <f t="shared" si="26"/>
        <v>0.23657049589554036</v>
      </c>
      <c r="N500" s="36">
        <f t="shared" si="27"/>
        <v>1</v>
      </c>
      <c r="O500" s="33" t="s">
        <v>134</v>
      </c>
    </row>
    <row r="501" spans="1:15">
      <c r="A501" s="33" t="s">
        <v>2</v>
      </c>
      <c r="B501" s="33" t="s">
        <v>22</v>
      </c>
      <c r="C501" s="33" t="s">
        <v>4</v>
      </c>
      <c r="D501" s="33" t="s">
        <v>25</v>
      </c>
      <c r="E501" s="32">
        <v>0.66665269335569066</v>
      </c>
      <c r="F501" s="32">
        <v>0</v>
      </c>
      <c r="G501" s="32">
        <v>0</v>
      </c>
      <c r="H501" s="32">
        <v>0</v>
      </c>
      <c r="I501" s="32">
        <v>0</v>
      </c>
      <c r="J501" s="32">
        <f t="shared" si="28"/>
        <v>1</v>
      </c>
      <c r="K501" s="32">
        <v>0.11111576888143647</v>
      </c>
      <c r="L501" s="34">
        <v>0.22223153776287294</v>
      </c>
      <c r="M501" s="32">
        <f t="shared" si="26"/>
        <v>0.66665269335569066</v>
      </c>
      <c r="N501" s="36">
        <f t="shared" si="27"/>
        <v>1</v>
      </c>
      <c r="O501" s="33" t="s">
        <v>134</v>
      </c>
    </row>
    <row r="502" spans="1:15">
      <c r="A502" s="33" t="s">
        <v>2</v>
      </c>
      <c r="B502" s="33" t="s">
        <v>22</v>
      </c>
      <c r="C502" s="33" t="s">
        <v>5</v>
      </c>
      <c r="D502" s="33" t="s">
        <v>25</v>
      </c>
      <c r="E502" s="32">
        <v>0</v>
      </c>
      <c r="F502" s="32">
        <v>0</v>
      </c>
      <c r="G502" s="32">
        <v>0</v>
      </c>
      <c r="H502" s="32">
        <v>0</v>
      </c>
      <c r="I502" s="32">
        <v>0</v>
      </c>
      <c r="J502" s="32">
        <f t="shared" si="28"/>
        <v>1</v>
      </c>
      <c r="K502" s="32">
        <v>0.33333333333333331</v>
      </c>
      <c r="L502" s="34">
        <v>0.66666666666666663</v>
      </c>
      <c r="M502" s="32">
        <f t="shared" si="26"/>
        <v>0</v>
      </c>
      <c r="N502" s="36">
        <f t="shared" si="27"/>
        <v>1</v>
      </c>
      <c r="O502" s="33" t="s">
        <v>134</v>
      </c>
    </row>
    <row r="503" spans="1:15">
      <c r="A503" s="33" t="s">
        <v>2</v>
      </c>
      <c r="B503" s="33" t="s">
        <v>22</v>
      </c>
      <c r="C503" s="33" t="s">
        <v>6</v>
      </c>
      <c r="D503" s="33" t="s">
        <v>25</v>
      </c>
      <c r="E503" s="32">
        <v>0.41036364714955209</v>
      </c>
      <c r="F503" s="32">
        <v>0</v>
      </c>
      <c r="G503" s="32">
        <v>0</v>
      </c>
      <c r="H503" s="32">
        <v>0</v>
      </c>
      <c r="I503" s="32">
        <v>0</v>
      </c>
      <c r="J503" s="32">
        <f t="shared" si="28"/>
        <v>1</v>
      </c>
      <c r="K503" s="32">
        <v>0.1965454509501493</v>
      </c>
      <c r="L503" s="34">
        <v>0.39309090190029861</v>
      </c>
      <c r="M503" s="32">
        <f t="shared" si="26"/>
        <v>0.41036364714955209</v>
      </c>
      <c r="N503" s="36">
        <f t="shared" si="27"/>
        <v>1</v>
      </c>
      <c r="O503" s="33" t="s">
        <v>134</v>
      </c>
    </row>
    <row r="504" spans="1:15">
      <c r="A504" s="33" t="s">
        <v>2</v>
      </c>
      <c r="B504" s="33" t="s">
        <v>22</v>
      </c>
      <c r="C504" s="33" t="s">
        <v>7</v>
      </c>
      <c r="D504" s="33" t="s">
        <v>25</v>
      </c>
      <c r="E504" s="32">
        <v>0.81660093636845865</v>
      </c>
      <c r="F504" s="32">
        <v>0</v>
      </c>
      <c r="G504" s="32">
        <v>0</v>
      </c>
      <c r="H504" s="32">
        <v>0</v>
      </c>
      <c r="I504" s="32">
        <v>0</v>
      </c>
      <c r="J504" s="32">
        <f t="shared" si="28"/>
        <v>1</v>
      </c>
      <c r="K504" s="32">
        <v>6.1133021210513776E-2</v>
      </c>
      <c r="L504" s="34">
        <v>0.12226604242102755</v>
      </c>
      <c r="M504" s="32">
        <f t="shared" si="26"/>
        <v>0.81660093636845865</v>
      </c>
      <c r="N504" s="36">
        <f t="shared" si="27"/>
        <v>1</v>
      </c>
      <c r="O504" s="33" t="s">
        <v>134</v>
      </c>
    </row>
    <row r="505" spans="1:15">
      <c r="A505" s="33" t="s">
        <v>2</v>
      </c>
      <c r="B505" s="33" t="s">
        <v>22</v>
      </c>
      <c r="C505" s="33" t="s">
        <v>8</v>
      </c>
      <c r="D505" s="33" t="s">
        <v>25</v>
      </c>
      <c r="E505" s="32">
        <v>0.42870485678704856</v>
      </c>
      <c r="F505" s="32">
        <v>6.1301198750191794E-3</v>
      </c>
      <c r="G505" s="32">
        <v>0.11411854646711839</v>
      </c>
      <c r="H505" s="32">
        <v>6.0903816883642367E-2</v>
      </c>
      <c r="I505" s="32">
        <v>9.2872140632323935E-3</v>
      </c>
      <c r="J505" s="32">
        <f t="shared" si="28"/>
        <v>0.80956030271098767</v>
      </c>
      <c r="K505" s="32">
        <v>0.12695181530797969</v>
      </c>
      <c r="L505" s="34">
        <v>0.25390363061595939</v>
      </c>
      <c r="M505" s="32">
        <f t="shared" si="26"/>
        <v>0.61914455407606095</v>
      </c>
      <c r="N505" s="36">
        <f t="shared" si="27"/>
        <v>1</v>
      </c>
      <c r="O505" s="33" t="s">
        <v>134</v>
      </c>
    </row>
    <row r="506" spans="1:15">
      <c r="A506" s="33" t="s">
        <v>2</v>
      </c>
      <c r="B506" s="33" t="s">
        <v>22</v>
      </c>
      <c r="C506" s="33" t="s">
        <v>9</v>
      </c>
      <c r="D506" s="33" t="s">
        <v>25</v>
      </c>
      <c r="E506" s="32">
        <v>1</v>
      </c>
      <c r="F506" s="32">
        <v>0</v>
      </c>
      <c r="G506" s="32">
        <v>0</v>
      </c>
      <c r="H506" s="32">
        <v>0</v>
      </c>
      <c r="I506" s="32">
        <v>0</v>
      </c>
      <c r="J506" s="32">
        <f t="shared" si="28"/>
        <v>1</v>
      </c>
      <c r="K506" s="32">
        <v>0</v>
      </c>
      <c r="L506" s="34">
        <v>0</v>
      </c>
      <c r="M506" s="32">
        <f t="shared" si="26"/>
        <v>1</v>
      </c>
      <c r="N506" s="36">
        <f t="shared" si="27"/>
        <v>1</v>
      </c>
      <c r="O506" s="33" t="s">
        <v>134</v>
      </c>
    </row>
  </sheetData>
  <autoFilter ref="A2:O506"/>
  <conditionalFormatting sqref="N3:N506">
    <cfRule type="cellIs" dxfId="23" priority="23" operator="notEqual">
      <formula>1</formula>
    </cfRule>
  </conditionalFormatting>
  <conditionalFormatting sqref="F3:J86">
    <cfRule type="colorScale" priority="73">
      <colorScale>
        <cfvo type="min"/>
        <cfvo type="max"/>
        <color rgb="FFFCFCFF"/>
        <color rgb="FFF8696B"/>
      </colorScale>
    </cfRule>
  </conditionalFormatting>
  <conditionalFormatting sqref="E3:L86">
    <cfRule type="colorScale" priority="74">
      <colorScale>
        <cfvo type="min"/>
        <cfvo type="max"/>
        <color rgb="FFFCFCFF"/>
        <color rgb="FFF8696B"/>
      </colorScale>
    </cfRule>
  </conditionalFormatting>
  <conditionalFormatting sqref="F87:J170">
    <cfRule type="colorScale" priority="18">
      <colorScale>
        <cfvo type="min"/>
        <cfvo type="max"/>
        <color rgb="FFFCFCFF"/>
        <color rgb="FFF8696B"/>
      </colorScale>
    </cfRule>
  </conditionalFormatting>
  <conditionalFormatting sqref="E87:L170">
    <cfRule type="colorScale" priority="19">
      <colorScale>
        <cfvo type="min"/>
        <cfvo type="max"/>
        <color rgb="FFFCFCFF"/>
        <color rgb="FFF8696B"/>
      </colorScale>
    </cfRule>
  </conditionalFormatting>
  <conditionalFormatting sqref="F171:J254">
    <cfRule type="colorScale" priority="15">
      <colorScale>
        <cfvo type="min"/>
        <cfvo type="max"/>
        <color rgb="FFFCFCFF"/>
        <color rgb="FFF8696B"/>
      </colorScale>
    </cfRule>
  </conditionalFormatting>
  <conditionalFormatting sqref="E171:L254">
    <cfRule type="colorScale" priority="16">
      <colorScale>
        <cfvo type="min"/>
        <cfvo type="max"/>
        <color rgb="FFFCFCFF"/>
        <color rgb="FFF8696B"/>
      </colorScale>
    </cfRule>
  </conditionalFormatting>
  <conditionalFormatting sqref="F255:J338">
    <cfRule type="colorScale" priority="12">
      <colorScale>
        <cfvo type="min"/>
        <cfvo type="max"/>
        <color rgb="FFFCFCFF"/>
        <color rgb="FFF8696B"/>
      </colorScale>
    </cfRule>
  </conditionalFormatting>
  <conditionalFormatting sqref="E255:L338">
    <cfRule type="colorScale" priority="13">
      <colorScale>
        <cfvo type="min"/>
        <cfvo type="max"/>
        <color rgb="FFFCFCFF"/>
        <color rgb="FFF8696B"/>
      </colorScale>
    </cfRule>
  </conditionalFormatting>
  <conditionalFormatting sqref="F339:J422">
    <cfRule type="colorScale" priority="9">
      <colorScale>
        <cfvo type="min"/>
        <cfvo type="max"/>
        <color rgb="FFFCFCFF"/>
        <color rgb="FFF8696B"/>
      </colorScale>
    </cfRule>
  </conditionalFormatting>
  <conditionalFormatting sqref="E339:L422">
    <cfRule type="colorScale" priority="10">
      <colorScale>
        <cfvo type="min"/>
        <cfvo type="max"/>
        <color rgb="FFFCFCFF"/>
        <color rgb="FFF8696B"/>
      </colorScale>
    </cfRule>
  </conditionalFormatting>
  <conditionalFormatting sqref="F423:J506">
    <cfRule type="colorScale" priority="6">
      <colorScale>
        <cfvo type="min"/>
        <cfvo type="max"/>
        <color rgb="FFFCFCFF"/>
        <color rgb="FFF8696B"/>
      </colorScale>
    </cfRule>
  </conditionalFormatting>
  <conditionalFormatting sqref="E423:L506">
    <cfRule type="colorScale" priority="7">
      <colorScale>
        <cfvo type="min"/>
        <cfvo type="max"/>
        <color rgb="FFFCFCFF"/>
        <color rgb="FFF8696B"/>
      </colorScale>
    </cfRule>
  </conditionalFormatting>
  <conditionalFormatting sqref="Q255:Q338">
    <cfRule type="colorScale" priority="4">
      <colorScale>
        <cfvo type="min"/>
        <cfvo type="max"/>
        <color rgb="FFFCFCFF"/>
        <color rgb="FF63BE7B"/>
      </colorScale>
    </cfRule>
  </conditionalFormatting>
  <conditionalFormatting sqref="R255:R338">
    <cfRule type="colorScale" priority="3">
      <colorScale>
        <cfvo type="min"/>
        <cfvo type="max"/>
        <color rgb="FF63BE7B"/>
        <color rgb="FFFCFCFF"/>
      </colorScale>
    </cfRule>
  </conditionalFormatting>
  <conditionalFormatting sqref="M3:M506">
    <cfRule type="colorScale" priority="2">
      <colorScale>
        <cfvo type="min"/>
        <cfvo type="max"/>
        <color rgb="FFFCFCFF"/>
        <color rgb="FFF8696B"/>
      </colorScale>
    </cfRule>
  </conditionalFormatting>
  <conditionalFormatting sqref="M3:M506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pageSetup paperSize="0"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 filterMode="1" enableFormatConditionsCalculation="0">
    <tabColor theme="8"/>
  </sheetPr>
  <dimension ref="A1:BE506"/>
  <sheetViews>
    <sheetView workbookViewId="0">
      <pane xSplit="4" ySplit="2" topLeftCell="Z3" activePane="bottomRight" state="frozen"/>
      <selection activeCell="E30" sqref="E30"/>
      <selection pane="topRight" activeCell="E30" sqref="E30"/>
      <selection pane="bottomLeft" activeCell="E30" sqref="E30"/>
      <selection pane="bottomRight" activeCell="E3" sqref="E3"/>
    </sheetView>
  </sheetViews>
  <sheetFormatPr baseColWidth="10" defaultColWidth="8.83203125" defaultRowHeight="14" x14ac:dyDescent="0"/>
  <cols>
    <col min="2" max="2" width="16.6640625" bestFit="1" customWidth="1"/>
    <col min="3" max="3" width="12.83203125" bestFit="1" customWidth="1"/>
    <col min="4" max="4" width="12.83203125" customWidth="1"/>
    <col min="5" max="16" width="12.83203125" style="33" customWidth="1"/>
    <col min="17" max="17" width="12.83203125" style="6" customWidth="1"/>
    <col min="18" max="35" width="12.83203125" style="33" customWidth="1"/>
    <col min="36" max="36" width="12" customWidth="1"/>
    <col min="37" max="37" width="12.83203125" style="33" customWidth="1"/>
    <col min="38" max="38" width="12" customWidth="1"/>
    <col min="39" max="39" width="12.83203125" style="33" customWidth="1"/>
    <col min="40" max="41" width="12" customWidth="1"/>
    <col min="42" max="42" width="14" customWidth="1"/>
    <col min="43" max="43" width="12" customWidth="1"/>
    <col min="44" max="44" width="12.83203125" style="33" customWidth="1"/>
    <col min="45" max="45" width="15.1640625" style="36" bestFit="1" customWidth="1"/>
    <col min="46" max="46" width="53" bestFit="1" customWidth="1"/>
    <col min="49" max="49" width="12.6640625" customWidth="1"/>
  </cols>
  <sheetData>
    <row r="1" spans="1:49" s="3" customFormat="1" ht="28">
      <c r="E1" s="37" t="s">
        <v>178</v>
      </c>
      <c r="F1" s="20" t="s">
        <v>178</v>
      </c>
      <c r="G1" s="20" t="s">
        <v>178</v>
      </c>
      <c r="H1" s="37" t="s">
        <v>178</v>
      </c>
      <c r="I1" s="20" t="s">
        <v>178</v>
      </c>
      <c r="J1" s="20" t="s">
        <v>178</v>
      </c>
      <c r="K1" s="20" t="s">
        <v>178</v>
      </c>
      <c r="L1" s="20" t="s">
        <v>178</v>
      </c>
      <c r="M1" s="20" t="s">
        <v>178</v>
      </c>
      <c r="N1" s="20" t="s">
        <v>178</v>
      </c>
      <c r="O1" s="20" t="s">
        <v>178</v>
      </c>
      <c r="P1" s="37" t="s">
        <v>74</v>
      </c>
      <c r="Q1" s="79" t="s">
        <v>74</v>
      </c>
      <c r="R1" s="20" t="s">
        <v>74</v>
      </c>
      <c r="S1" s="20" t="s">
        <v>74</v>
      </c>
      <c r="T1" s="20" t="s">
        <v>74</v>
      </c>
      <c r="U1" s="20" t="s">
        <v>74</v>
      </c>
      <c r="V1" s="20" t="s">
        <v>74</v>
      </c>
      <c r="W1" s="20" t="s">
        <v>74</v>
      </c>
      <c r="X1" s="20" t="s">
        <v>74</v>
      </c>
      <c r="Y1" s="20" t="s">
        <v>74</v>
      </c>
      <c r="Z1" s="20" t="s">
        <v>74</v>
      </c>
      <c r="AA1" s="20" t="s">
        <v>74</v>
      </c>
      <c r="AB1" s="20" t="s">
        <v>74</v>
      </c>
      <c r="AC1" s="20" t="s">
        <v>74</v>
      </c>
      <c r="AD1" s="20" t="s">
        <v>74</v>
      </c>
      <c r="AE1" s="20" t="s">
        <v>74</v>
      </c>
      <c r="AF1" s="20" t="s">
        <v>74</v>
      </c>
      <c r="AG1" s="20" t="s">
        <v>74</v>
      </c>
      <c r="AH1" s="20" t="s">
        <v>74</v>
      </c>
      <c r="AI1" s="20" t="s">
        <v>74</v>
      </c>
      <c r="AJ1" s="20" t="s">
        <v>74</v>
      </c>
      <c r="AK1" s="20" t="s">
        <v>74</v>
      </c>
      <c r="AL1" s="37" t="s">
        <v>75</v>
      </c>
      <c r="AM1" s="37" t="s">
        <v>75</v>
      </c>
      <c r="AN1" s="37" t="s">
        <v>76</v>
      </c>
      <c r="AO1" s="20" t="s">
        <v>76</v>
      </c>
      <c r="AP1" s="20" t="s">
        <v>76</v>
      </c>
      <c r="AQ1" s="20" t="s">
        <v>76</v>
      </c>
      <c r="AR1" s="20" t="s">
        <v>76</v>
      </c>
      <c r="AS1" s="60"/>
    </row>
    <row r="2" spans="1:49" s="15" customFormat="1" ht="125.25" customHeight="1">
      <c r="A2" s="15" t="s">
        <v>171</v>
      </c>
      <c r="B2" s="15" t="s">
        <v>219</v>
      </c>
      <c r="C2" s="15" t="s">
        <v>3</v>
      </c>
      <c r="D2" s="15" t="s">
        <v>118</v>
      </c>
      <c r="E2" s="38" t="s">
        <v>179</v>
      </c>
      <c r="F2" s="35" t="s">
        <v>180</v>
      </c>
      <c r="G2" s="35" t="s">
        <v>181</v>
      </c>
      <c r="H2" s="38" t="s">
        <v>245</v>
      </c>
      <c r="I2" s="35" t="s">
        <v>246</v>
      </c>
      <c r="J2" s="35" t="s">
        <v>247</v>
      </c>
      <c r="K2" s="35" t="s">
        <v>182</v>
      </c>
      <c r="L2" s="35" t="s">
        <v>183</v>
      </c>
      <c r="M2" s="35" t="s">
        <v>184</v>
      </c>
      <c r="N2" s="35" t="s">
        <v>248</v>
      </c>
      <c r="O2" s="35" t="s">
        <v>25</v>
      </c>
      <c r="P2" s="38" t="s">
        <v>339</v>
      </c>
      <c r="Q2" s="27" t="s">
        <v>340</v>
      </c>
      <c r="R2" s="35" t="s">
        <v>139</v>
      </c>
      <c r="S2" s="35" t="s">
        <v>186</v>
      </c>
      <c r="T2" s="35" t="s">
        <v>187</v>
      </c>
      <c r="U2" s="35" t="s">
        <v>341</v>
      </c>
      <c r="V2" s="35" t="s">
        <v>343</v>
      </c>
      <c r="W2" s="35" t="s">
        <v>141</v>
      </c>
      <c r="X2" s="35" t="s">
        <v>188</v>
      </c>
      <c r="Y2" s="35" t="s">
        <v>189</v>
      </c>
      <c r="Z2" s="35" t="s">
        <v>342</v>
      </c>
      <c r="AA2" s="35" t="s">
        <v>190</v>
      </c>
      <c r="AB2" s="35" t="s">
        <v>140</v>
      </c>
      <c r="AC2" s="35" t="s">
        <v>191</v>
      </c>
      <c r="AD2" s="35" t="s">
        <v>226</v>
      </c>
      <c r="AE2" s="35" t="s">
        <v>221</v>
      </c>
      <c r="AF2" s="35" t="s">
        <v>222</v>
      </c>
      <c r="AG2" s="35" t="s">
        <v>223</v>
      </c>
      <c r="AH2" s="35" t="s">
        <v>224</v>
      </c>
      <c r="AI2" s="35" t="s">
        <v>225</v>
      </c>
      <c r="AJ2" s="35" t="s">
        <v>185</v>
      </c>
      <c r="AK2" s="35" t="s">
        <v>25</v>
      </c>
      <c r="AL2" s="38" t="s">
        <v>142</v>
      </c>
      <c r="AM2" s="35" t="s">
        <v>25</v>
      </c>
      <c r="AN2" s="38" t="s">
        <v>192</v>
      </c>
      <c r="AO2" s="35" t="s">
        <v>143</v>
      </c>
      <c r="AP2" s="35" t="s">
        <v>193</v>
      </c>
      <c r="AQ2" s="35" t="s">
        <v>144</v>
      </c>
      <c r="AR2" s="35" t="s">
        <v>25</v>
      </c>
      <c r="AS2" s="61" t="s">
        <v>10</v>
      </c>
      <c r="AT2" s="15" t="s">
        <v>23</v>
      </c>
    </row>
    <row r="3" spans="1:49">
      <c r="A3" t="s">
        <v>268</v>
      </c>
      <c r="B3" t="s">
        <v>11</v>
      </c>
      <c r="C3" t="s">
        <v>4</v>
      </c>
      <c r="D3" t="s">
        <v>119</v>
      </c>
      <c r="E3" s="39">
        <v>0.68050304442521437</v>
      </c>
      <c r="F3" s="40">
        <v>0.13492531685456174</v>
      </c>
      <c r="G3" s="40">
        <v>0.1845716387197239</v>
      </c>
      <c r="H3" s="40">
        <v>0</v>
      </c>
      <c r="I3" s="40">
        <v>0</v>
      </c>
      <c r="J3" s="40">
        <v>0</v>
      </c>
      <c r="K3" s="34">
        <v>0</v>
      </c>
      <c r="L3" s="34">
        <v>0</v>
      </c>
      <c r="M3" s="34">
        <v>0</v>
      </c>
      <c r="N3" s="81">
        <v>0</v>
      </c>
      <c r="O3" s="40">
        <f t="shared" ref="O3:O66" si="0">1-SUM(E3:N3)</f>
        <v>4.9993342798870799E-13</v>
      </c>
      <c r="P3" s="40">
        <v>0</v>
      </c>
      <c r="Q3" s="40">
        <v>0</v>
      </c>
      <c r="R3" s="40">
        <v>0</v>
      </c>
      <c r="S3" s="40">
        <v>0</v>
      </c>
      <c r="T3" s="40">
        <v>0</v>
      </c>
      <c r="U3" s="40">
        <v>0</v>
      </c>
      <c r="V3" s="40">
        <v>0</v>
      </c>
      <c r="W3" s="40">
        <v>0</v>
      </c>
      <c r="X3" s="40">
        <v>0</v>
      </c>
      <c r="Y3" s="40">
        <v>0</v>
      </c>
      <c r="Z3" s="40">
        <v>0</v>
      </c>
      <c r="AA3" s="40">
        <v>0</v>
      </c>
      <c r="AB3" s="40">
        <v>0</v>
      </c>
      <c r="AC3" s="40">
        <v>0</v>
      </c>
      <c r="AD3" s="40">
        <v>0</v>
      </c>
      <c r="AE3" s="40">
        <v>0</v>
      </c>
      <c r="AF3" s="40">
        <v>0</v>
      </c>
      <c r="AG3" s="40">
        <v>0</v>
      </c>
      <c r="AH3" s="40">
        <v>0</v>
      </c>
      <c r="AI3" s="40">
        <v>0</v>
      </c>
      <c r="AJ3" s="40">
        <v>0</v>
      </c>
      <c r="AK3" s="40">
        <f t="shared" ref="AK3:AK66" si="1">1-SUM(P3:AJ3)</f>
        <v>1</v>
      </c>
      <c r="AL3" s="39">
        <v>0</v>
      </c>
      <c r="AM3" s="40">
        <v>1</v>
      </c>
      <c r="AN3" s="39">
        <v>0</v>
      </c>
      <c r="AO3" s="40">
        <v>0</v>
      </c>
      <c r="AP3" s="40">
        <v>0</v>
      </c>
      <c r="AQ3" s="40">
        <v>0</v>
      </c>
      <c r="AR3" s="40">
        <v>1</v>
      </c>
      <c r="AS3" s="36">
        <f t="shared" ref="AS3:AS66" si="2">SUM(E3:AR3)/4</f>
        <v>1</v>
      </c>
      <c r="AT3" t="s">
        <v>195</v>
      </c>
      <c r="AV3" s="36">
        <f>SUM(AN3:AQ3,AL3,P3:AJ3,E3:N3)</f>
        <v>0.99999999999950007</v>
      </c>
      <c r="AW3" s="64">
        <v>0</v>
      </c>
    </row>
    <row r="4" spans="1:49">
      <c r="A4" t="s">
        <v>260</v>
      </c>
      <c r="B4" t="s">
        <v>12</v>
      </c>
      <c r="C4" t="s">
        <v>4</v>
      </c>
      <c r="D4" t="s">
        <v>119</v>
      </c>
      <c r="E4" s="39">
        <v>7.5321397643074772E-2</v>
      </c>
      <c r="F4" s="40">
        <v>1.4934192471547666E-2</v>
      </c>
      <c r="G4" s="40">
        <v>2.0429289637322229E-2</v>
      </c>
      <c r="H4" s="40">
        <v>0</v>
      </c>
      <c r="I4" s="40">
        <v>0</v>
      </c>
      <c r="J4" s="40">
        <v>0</v>
      </c>
      <c r="K4" s="34">
        <v>0</v>
      </c>
      <c r="L4" s="34">
        <v>0</v>
      </c>
      <c r="M4" s="34">
        <v>0</v>
      </c>
      <c r="N4" s="81">
        <v>0</v>
      </c>
      <c r="O4" s="40">
        <f t="shared" si="0"/>
        <v>0.88931512024805537</v>
      </c>
      <c r="P4" s="40">
        <v>0</v>
      </c>
      <c r="Q4" s="40">
        <v>0.20057116549799683</v>
      </c>
      <c r="R4" s="40">
        <v>0.40517026583672777</v>
      </c>
      <c r="S4" s="40">
        <v>0.20189794851794859</v>
      </c>
      <c r="T4" s="40">
        <v>4.8592446163840577E-2</v>
      </c>
      <c r="U4" s="40">
        <v>0</v>
      </c>
      <c r="V4" s="40">
        <v>0</v>
      </c>
      <c r="W4" s="40">
        <v>0</v>
      </c>
      <c r="X4" s="40">
        <v>0</v>
      </c>
      <c r="Y4" s="40">
        <v>0</v>
      </c>
      <c r="Z4" s="40">
        <v>0</v>
      </c>
      <c r="AA4" s="40">
        <v>0</v>
      </c>
      <c r="AB4" s="40">
        <v>0</v>
      </c>
      <c r="AC4" s="40">
        <v>0</v>
      </c>
      <c r="AD4" s="40">
        <v>1.762373694873702E-2</v>
      </c>
      <c r="AE4" s="40">
        <v>1.5459557284006742E-2</v>
      </c>
      <c r="AF4" s="40">
        <v>0</v>
      </c>
      <c r="AG4" s="40">
        <v>0</v>
      </c>
      <c r="AH4" s="40">
        <v>0</v>
      </c>
      <c r="AI4" s="40">
        <v>0</v>
      </c>
      <c r="AJ4" s="40">
        <v>0</v>
      </c>
      <c r="AK4" s="40">
        <f t="shared" si="1"/>
        <v>0.11068487975074248</v>
      </c>
      <c r="AL4" s="39">
        <v>0</v>
      </c>
      <c r="AM4" s="40">
        <v>1</v>
      </c>
      <c r="AN4" s="39">
        <v>0</v>
      </c>
      <c r="AO4" s="40">
        <v>0</v>
      </c>
      <c r="AP4" s="40">
        <v>0</v>
      </c>
      <c r="AQ4" s="40">
        <v>0</v>
      </c>
      <c r="AR4" s="40">
        <v>1</v>
      </c>
      <c r="AS4" s="36">
        <f t="shared" si="2"/>
        <v>1</v>
      </c>
      <c r="AT4" s="33" t="s">
        <v>195</v>
      </c>
      <c r="AV4" s="36">
        <f t="shared" ref="AV4:AV67" si="3">SUM(AN4:AQ4,AL4,P4:AJ4,E4:N4)</f>
        <v>1.0000000000012021</v>
      </c>
      <c r="AW4" s="64">
        <v>14274</v>
      </c>
    </row>
    <row r="5" spans="1:49">
      <c r="A5" t="s">
        <v>261</v>
      </c>
      <c r="B5" t="s">
        <v>13</v>
      </c>
      <c r="C5" t="s">
        <v>4</v>
      </c>
      <c r="D5" t="s">
        <v>119</v>
      </c>
      <c r="E5" s="39">
        <v>5.1753185735642075E-2</v>
      </c>
      <c r="F5" s="40">
        <v>1.0261254583383258E-2</v>
      </c>
      <c r="G5" s="40">
        <v>1.4036925151836639E-2</v>
      </c>
      <c r="H5" s="40">
        <v>0</v>
      </c>
      <c r="I5" s="40">
        <v>0</v>
      </c>
      <c r="J5" s="40">
        <v>0</v>
      </c>
      <c r="K5" s="34">
        <v>0</v>
      </c>
      <c r="L5" s="34">
        <v>0</v>
      </c>
      <c r="M5" s="34">
        <v>0</v>
      </c>
      <c r="N5" s="81">
        <v>0</v>
      </c>
      <c r="O5" s="40">
        <f t="shared" si="0"/>
        <v>0.923948634529138</v>
      </c>
      <c r="P5" s="40">
        <v>0</v>
      </c>
      <c r="Q5" s="40">
        <v>0.2051618451095919</v>
      </c>
      <c r="R5" s="40">
        <v>0.41444381656862395</v>
      </c>
      <c r="S5" s="40">
        <v>0.20651899558412556</v>
      </c>
      <c r="T5" s="40">
        <v>4.9704631713184164E-2</v>
      </c>
      <c r="U5" s="40">
        <v>0</v>
      </c>
      <c r="V5" s="40">
        <v>0</v>
      </c>
      <c r="W5" s="40">
        <v>0</v>
      </c>
      <c r="X5" s="40">
        <v>0</v>
      </c>
      <c r="Y5" s="40">
        <v>0</v>
      </c>
      <c r="Z5" s="40">
        <v>0</v>
      </c>
      <c r="AA5" s="40">
        <v>0</v>
      </c>
      <c r="AB5" s="40">
        <v>0</v>
      </c>
      <c r="AC5" s="40">
        <v>0</v>
      </c>
      <c r="AD5" s="40">
        <v>2.563356243238827E-2</v>
      </c>
      <c r="AE5" s="40">
        <v>2.2485783121329934E-2</v>
      </c>
      <c r="AF5" s="40">
        <v>0</v>
      </c>
      <c r="AG5" s="40">
        <v>0</v>
      </c>
      <c r="AH5" s="40">
        <v>0</v>
      </c>
      <c r="AI5" s="40">
        <v>0</v>
      </c>
      <c r="AJ5" s="40">
        <v>0</v>
      </c>
      <c r="AK5" s="40">
        <f t="shared" si="1"/>
        <v>7.6051365470756194E-2</v>
      </c>
      <c r="AL5" s="39">
        <v>0</v>
      </c>
      <c r="AM5" s="40">
        <v>1</v>
      </c>
      <c r="AN5" s="39">
        <v>0</v>
      </c>
      <c r="AO5" s="40">
        <v>0</v>
      </c>
      <c r="AP5" s="40">
        <v>0</v>
      </c>
      <c r="AQ5" s="40">
        <v>0</v>
      </c>
      <c r="AR5" s="40">
        <v>1</v>
      </c>
      <c r="AS5" s="36">
        <f t="shared" si="2"/>
        <v>1</v>
      </c>
      <c r="AT5" s="33" t="s">
        <v>195</v>
      </c>
      <c r="AV5" s="36">
        <f t="shared" si="3"/>
        <v>1.0000000000001057</v>
      </c>
      <c r="AW5" s="64">
        <v>34814</v>
      </c>
    </row>
    <row r="6" spans="1:49">
      <c r="A6" t="s">
        <v>262</v>
      </c>
      <c r="B6" t="s">
        <v>14</v>
      </c>
      <c r="C6" t="s">
        <v>4</v>
      </c>
      <c r="D6" t="s">
        <v>119</v>
      </c>
      <c r="E6" s="39">
        <v>0.23865140305532745</v>
      </c>
      <c r="F6" s="40">
        <v>4.7318107448326777E-2</v>
      </c>
      <c r="G6" s="40">
        <v>6.472899850417041E-2</v>
      </c>
      <c r="H6" s="40">
        <v>0</v>
      </c>
      <c r="I6" s="40">
        <v>0</v>
      </c>
      <c r="J6" s="40">
        <v>0</v>
      </c>
      <c r="K6" s="34">
        <v>0</v>
      </c>
      <c r="L6" s="34">
        <v>0</v>
      </c>
      <c r="M6" s="34">
        <v>0</v>
      </c>
      <c r="N6" s="81">
        <v>0</v>
      </c>
      <c r="O6" s="40">
        <f t="shared" si="0"/>
        <v>0.64930149099217538</v>
      </c>
      <c r="P6" s="40">
        <v>0</v>
      </c>
      <c r="Q6" s="40">
        <v>0.15209800996747691</v>
      </c>
      <c r="R6" s="40">
        <v>0.30725050123107234</v>
      </c>
      <c r="S6" s="40">
        <v>0.15310414191317434</v>
      </c>
      <c r="T6" s="40">
        <v>3.6848837880665966E-2</v>
      </c>
      <c r="U6" s="40">
        <v>0</v>
      </c>
      <c r="V6" s="40">
        <v>0</v>
      </c>
      <c r="W6" s="40">
        <v>0</v>
      </c>
      <c r="X6" s="40">
        <v>0</v>
      </c>
      <c r="Y6" s="40">
        <v>0</v>
      </c>
      <c r="Z6" s="40">
        <v>0</v>
      </c>
      <c r="AA6" s="40">
        <v>0</v>
      </c>
      <c r="AB6" s="40">
        <v>0</v>
      </c>
      <c r="AC6" s="40">
        <v>0</v>
      </c>
      <c r="AD6" s="40">
        <v>0</v>
      </c>
      <c r="AE6" s="40">
        <v>0</v>
      </c>
      <c r="AF6" s="40">
        <v>0</v>
      </c>
      <c r="AG6" s="40">
        <v>0</v>
      </c>
      <c r="AH6" s="40">
        <v>0</v>
      </c>
      <c r="AI6" s="40">
        <v>0</v>
      </c>
      <c r="AJ6" s="40">
        <v>0</v>
      </c>
      <c r="AK6" s="40">
        <f t="shared" si="1"/>
        <v>0.35069850900761046</v>
      </c>
      <c r="AL6" s="39">
        <v>0</v>
      </c>
      <c r="AM6" s="40">
        <v>1</v>
      </c>
      <c r="AN6" s="39">
        <v>0</v>
      </c>
      <c r="AO6" s="40">
        <v>0</v>
      </c>
      <c r="AP6" s="40">
        <v>0</v>
      </c>
      <c r="AQ6" s="40">
        <v>0</v>
      </c>
      <c r="AR6" s="40">
        <v>1</v>
      </c>
      <c r="AS6" s="36">
        <f t="shared" si="2"/>
        <v>1</v>
      </c>
      <c r="AT6" s="33" t="s">
        <v>195</v>
      </c>
      <c r="AV6" s="36">
        <f t="shared" si="3"/>
        <v>1.0000000000002143</v>
      </c>
      <c r="AW6" s="64">
        <v>50754.999999999985</v>
      </c>
    </row>
    <row r="7" spans="1:49">
      <c r="A7" t="s">
        <v>263</v>
      </c>
      <c r="B7" t="s">
        <v>15</v>
      </c>
      <c r="C7" t="s">
        <v>4</v>
      </c>
      <c r="D7" t="s">
        <v>119</v>
      </c>
      <c r="E7" s="39">
        <v>2.4316436428723071E-2</v>
      </c>
      <c r="F7" s="40">
        <v>4.8212905391047537E-3</v>
      </c>
      <c r="G7" s="40">
        <v>6.5953041007543092E-3</v>
      </c>
      <c r="H7" s="40">
        <v>0</v>
      </c>
      <c r="I7" s="40">
        <v>0</v>
      </c>
      <c r="J7" s="40">
        <v>0</v>
      </c>
      <c r="K7" s="34">
        <v>0</v>
      </c>
      <c r="L7" s="34">
        <v>0</v>
      </c>
      <c r="M7" s="34">
        <v>0</v>
      </c>
      <c r="N7" s="81">
        <v>0</v>
      </c>
      <c r="O7" s="40">
        <f t="shared" si="0"/>
        <v>0.96426696893141783</v>
      </c>
      <c r="P7" s="40">
        <v>0</v>
      </c>
      <c r="Q7" s="40">
        <v>0.22587825391822952</v>
      </c>
      <c r="R7" s="40">
        <v>0.45629266778977251</v>
      </c>
      <c r="S7" s="40">
        <v>0.22737244392869765</v>
      </c>
      <c r="T7" s="40">
        <v>5.4723603294878895E-2</v>
      </c>
      <c r="U7" s="40">
        <v>0</v>
      </c>
      <c r="V7" s="40">
        <v>0</v>
      </c>
      <c r="W7" s="40">
        <v>0</v>
      </c>
      <c r="X7" s="40">
        <v>0</v>
      </c>
      <c r="Y7" s="40">
        <v>0</v>
      </c>
      <c r="Z7" s="40">
        <v>0</v>
      </c>
      <c r="AA7" s="40">
        <v>0</v>
      </c>
      <c r="AB7" s="40">
        <v>0</v>
      </c>
      <c r="AC7" s="40">
        <v>0</v>
      </c>
      <c r="AD7" s="40">
        <v>0</v>
      </c>
      <c r="AE7" s="40">
        <v>0</v>
      </c>
      <c r="AF7" s="40">
        <v>0</v>
      </c>
      <c r="AG7" s="40">
        <v>0</v>
      </c>
      <c r="AH7" s="40">
        <v>0</v>
      </c>
      <c r="AI7" s="40">
        <v>0</v>
      </c>
      <c r="AJ7" s="40">
        <v>0</v>
      </c>
      <c r="AK7" s="40">
        <f t="shared" si="1"/>
        <v>3.5733031068421295E-2</v>
      </c>
      <c r="AL7" s="39">
        <v>0</v>
      </c>
      <c r="AM7" s="40">
        <v>1</v>
      </c>
      <c r="AN7" s="39">
        <v>0</v>
      </c>
      <c r="AO7" s="40">
        <v>0</v>
      </c>
      <c r="AP7" s="40">
        <v>0</v>
      </c>
      <c r="AQ7" s="40">
        <v>0</v>
      </c>
      <c r="AR7" s="40">
        <v>1</v>
      </c>
      <c r="AS7" s="36">
        <f t="shared" si="2"/>
        <v>1</v>
      </c>
      <c r="AT7" s="33" t="s">
        <v>195</v>
      </c>
      <c r="AV7" s="36">
        <f t="shared" si="3"/>
        <v>1.0000000000001608</v>
      </c>
      <c r="AW7" s="64">
        <v>21411</v>
      </c>
    </row>
    <row r="8" spans="1:49">
      <c r="A8" t="s">
        <v>264</v>
      </c>
      <c r="B8" t="s">
        <v>16</v>
      </c>
      <c r="C8" t="s">
        <v>4</v>
      </c>
      <c r="D8" t="s">
        <v>119</v>
      </c>
      <c r="E8" s="39">
        <v>8.8363752208037272E-2</v>
      </c>
      <c r="F8" s="40">
        <v>1.7520138025536289E-2</v>
      </c>
      <c r="G8" s="40">
        <v>2.3966744428361521E-2</v>
      </c>
      <c r="H8" s="40">
        <v>0</v>
      </c>
      <c r="I8" s="40">
        <v>0</v>
      </c>
      <c r="J8" s="40">
        <v>0</v>
      </c>
      <c r="K8" s="34">
        <v>0</v>
      </c>
      <c r="L8" s="34">
        <v>0</v>
      </c>
      <c r="M8" s="34">
        <v>0</v>
      </c>
      <c r="N8" s="81">
        <v>0</v>
      </c>
      <c r="O8" s="40">
        <f t="shared" si="0"/>
        <v>0.87014936533806497</v>
      </c>
      <c r="P8" s="40">
        <v>0</v>
      </c>
      <c r="Q8" s="40">
        <v>0.18463832607850075</v>
      </c>
      <c r="R8" s="40">
        <v>0.37298461857729859</v>
      </c>
      <c r="S8" s="40">
        <v>0.18585971298755632</v>
      </c>
      <c r="T8" s="40">
        <v>4.4732391605117314E-2</v>
      </c>
      <c r="U8" s="40">
        <v>0</v>
      </c>
      <c r="V8" s="40">
        <v>0</v>
      </c>
      <c r="W8" s="40">
        <v>0</v>
      </c>
      <c r="X8" s="40">
        <v>0</v>
      </c>
      <c r="Y8" s="40">
        <v>0</v>
      </c>
      <c r="Z8" s="40">
        <v>0</v>
      </c>
      <c r="AA8" s="40">
        <v>0</v>
      </c>
      <c r="AB8" s="40">
        <v>0</v>
      </c>
      <c r="AC8" s="40">
        <v>0</v>
      </c>
      <c r="AD8" s="40">
        <v>4.3647069233465098E-2</v>
      </c>
      <c r="AE8" s="40">
        <v>3.8287246856695621E-2</v>
      </c>
      <c r="AF8" s="40">
        <v>0</v>
      </c>
      <c r="AG8" s="40">
        <v>0</v>
      </c>
      <c r="AH8" s="40">
        <v>0</v>
      </c>
      <c r="AI8" s="40">
        <v>0</v>
      </c>
      <c r="AJ8" s="40">
        <v>0</v>
      </c>
      <c r="AK8" s="40">
        <f t="shared" si="1"/>
        <v>0.12985063466136637</v>
      </c>
      <c r="AL8" s="39">
        <v>0</v>
      </c>
      <c r="AM8" s="40">
        <v>1</v>
      </c>
      <c r="AN8" s="39">
        <v>0</v>
      </c>
      <c r="AO8" s="40">
        <v>0</v>
      </c>
      <c r="AP8" s="40">
        <v>0</v>
      </c>
      <c r="AQ8" s="40">
        <v>0</v>
      </c>
      <c r="AR8" s="40">
        <v>1</v>
      </c>
      <c r="AS8" s="36">
        <f t="shared" si="2"/>
        <v>1</v>
      </c>
      <c r="AT8" s="33" t="s">
        <v>195</v>
      </c>
      <c r="AV8" s="36">
        <f t="shared" si="3"/>
        <v>1.0000000000005687</v>
      </c>
      <c r="AW8" s="64">
        <v>38818</v>
      </c>
    </row>
    <row r="9" spans="1:49">
      <c r="A9" t="s">
        <v>265</v>
      </c>
      <c r="B9" t="s">
        <v>17</v>
      </c>
      <c r="C9" t="s">
        <v>4</v>
      </c>
      <c r="D9" t="s">
        <v>119</v>
      </c>
      <c r="E9" s="39">
        <v>0.14656115025772931</v>
      </c>
      <c r="F9" s="40">
        <v>2.9059105317884238E-2</v>
      </c>
      <c r="G9" s="40">
        <v>3.9751521903278755E-2</v>
      </c>
      <c r="H9" s="40">
        <v>0</v>
      </c>
      <c r="I9" s="40">
        <v>0</v>
      </c>
      <c r="J9" s="40">
        <v>0</v>
      </c>
      <c r="K9" s="34">
        <v>0</v>
      </c>
      <c r="L9" s="34">
        <v>0</v>
      </c>
      <c r="M9" s="34">
        <v>0</v>
      </c>
      <c r="N9" s="81">
        <v>0</v>
      </c>
      <c r="O9" s="40">
        <f t="shared" si="0"/>
        <v>0.78462822252110764</v>
      </c>
      <c r="P9" s="40">
        <v>0</v>
      </c>
      <c r="Q9" s="40">
        <v>0.18245206768952188</v>
      </c>
      <c r="R9" s="40">
        <v>0.36856819665318508</v>
      </c>
      <c r="S9" s="40">
        <v>0.18365899244744757</v>
      </c>
      <c r="T9" s="40">
        <v>4.4202726023312829E-2</v>
      </c>
      <c r="U9" s="40">
        <v>0</v>
      </c>
      <c r="V9" s="40">
        <v>0</v>
      </c>
      <c r="W9" s="40">
        <v>0</v>
      </c>
      <c r="X9" s="40">
        <v>0</v>
      </c>
      <c r="Y9" s="40">
        <v>0</v>
      </c>
      <c r="Z9" s="40">
        <v>0</v>
      </c>
      <c r="AA9" s="40">
        <v>0</v>
      </c>
      <c r="AB9" s="40">
        <v>0</v>
      </c>
      <c r="AC9" s="40">
        <v>0</v>
      </c>
      <c r="AD9" s="40">
        <v>3.0610681130371145E-3</v>
      </c>
      <c r="AE9" s="40">
        <v>2.6851715945031174E-3</v>
      </c>
      <c r="AF9" s="40">
        <v>0</v>
      </c>
      <c r="AG9" s="40">
        <v>0</v>
      </c>
      <c r="AH9" s="40">
        <v>0</v>
      </c>
      <c r="AI9" s="40">
        <v>0</v>
      </c>
      <c r="AJ9" s="40">
        <v>0</v>
      </c>
      <c r="AK9" s="40">
        <f t="shared" si="1"/>
        <v>0.2153717774789925</v>
      </c>
      <c r="AL9" s="39">
        <v>0</v>
      </c>
      <c r="AM9" s="40">
        <v>1</v>
      </c>
      <c r="AN9" s="39">
        <v>0</v>
      </c>
      <c r="AO9" s="40">
        <v>0</v>
      </c>
      <c r="AP9" s="40">
        <v>0</v>
      </c>
      <c r="AQ9" s="40">
        <v>0</v>
      </c>
      <c r="AR9" s="40">
        <v>1</v>
      </c>
      <c r="AS9" s="36">
        <f t="shared" si="2"/>
        <v>1</v>
      </c>
      <c r="AT9" s="33" t="s">
        <v>195</v>
      </c>
      <c r="AV9" s="36">
        <f t="shared" si="3"/>
        <v>0.99999999999989986</v>
      </c>
      <c r="AW9" s="64">
        <v>7137.0000000000009</v>
      </c>
    </row>
    <row r="10" spans="1:49">
      <c r="A10" t="s">
        <v>266</v>
      </c>
      <c r="B10" t="s">
        <v>18</v>
      </c>
      <c r="C10" t="s">
        <v>4</v>
      </c>
      <c r="D10" t="s">
        <v>119</v>
      </c>
      <c r="E10" s="39">
        <v>3.0997275530790184E-2</v>
      </c>
      <c r="F10" s="40">
        <v>6.1459199292085544E-3</v>
      </c>
      <c r="G10" s="40">
        <v>8.4073362895784841E-3</v>
      </c>
      <c r="H10" s="40">
        <v>0</v>
      </c>
      <c r="I10" s="40">
        <v>0</v>
      </c>
      <c r="J10" s="40">
        <v>0</v>
      </c>
      <c r="K10" s="34">
        <v>0</v>
      </c>
      <c r="L10" s="34">
        <v>0</v>
      </c>
      <c r="M10" s="34">
        <v>0</v>
      </c>
      <c r="N10" s="81">
        <v>0</v>
      </c>
      <c r="O10" s="40">
        <f t="shared" si="0"/>
        <v>0.95444946825042276</v>
      </c>
      <c r="P10" s="40">
        <v>0</v>
      </c>
      <c r="Q10" s="40">
        <v>0.19170911429198048</v>
      </c>
      <c r="R10" s="40">
        <v>0.3872681928538782</v>
      </c>
      <c r="S10" s="40">
        <v>0.19297727463288017</v>
      </c>
      <c r="T10" s="40">
        <v>4.6445433929752276E-2</v>
      </c>
      <c r="U10" s="40">
        <v>0</v>
      </c>
      <c r="V10" s="40">
        <v>0</v>
      </c>
      <c r="W10" s="40">
        <v>0</v>
      </c>
      <c r="X10" s="40">
        <v>0</v>
      </c>
      <c r="Y10" s="40">
        <v>0</v>
      </c>
      <c r="Z10" s="40">
        <v>0</v>
      </c>
      <c r="AA10" s="40">
        <v>0</v>
      </c>
      <c r="AB10" s="40">
        <v>0</v>
      </c>
      <c r="AC10" s="40">
        <v>0</v>
      </c>
      <c r="AD10" s="40">
        <v>7.2474637705562381E-2</v>
      </c>
      <c r="AE10" s="40">
        <v>6.3574814836706364E-2</v>
      </c>
      <c r="AF10" s="40">
        <v>0</v>
      </c>
      <c r="AG10" s="40">
        <v>0</v>
      </c>
      <c r="AH10" s="40">
        <v>0</v>
      </c>
      <c r="AI10" s="40">
        <v>0</v>
      </c>
      <c r="AJ10" s="40">
        <v>0</v>
      </c>
      <c r="AK10" s="40">
        <f t="shared" si="1"/>
        <v>4.5550531749240064E-2</v>
      </c>
      <c r="AL10" s="39">
        <v>0</v>
      </c>
      <c r="AM10" s="40">
        <v>1</v>
      </c>
      <c r="AN10" s="39">
        <v>0</v>
      </c>
      <c r="AO10" s="40">
        <v>0</v>
      </c>
      <c r="AP10" s="40">
        <v>0</v>
      </c>
      <c r="AQ10" s="40">
        <v>0</v>
      </c>
      <c r="AR10" s="40">
        <v>1</v>
      </c>
      <c r="AS10" s="36">
        <f t="shared" si="2"/>
        <v>0.99999999999999989</v>
      </c>
      <c r="AT10" s="33" t="s">
        <v>195</v>
      </c>
      <c r="AV10" s="36">
        <f t="shared" si="3"/>
        <v>1.0000000000003373</v>
      </c>
      <c r="AW10" s="64">
        <v>635509.99999999977</v>
      </c>
    </row>
    <row r="11" spans="1:49">
      <c r="A11" t="s">
        <v>267</v>
      </c>
      <c r="B11" t="s">
        <v>19</v>
      </c>
      <c r="C11" t="s">
        <v>4</v>
      </c>
      <c r="D11" t="s">
        <v>119</v>
      </c>
      <c r="E11" s="39">
        <v>0</v>
      </c>
      <c r="F11" s="40">
        <v>0</v>
      </c>
      <c r="G11" s="40">
        <v>0</v>
      </c>
      <c r="H11" s="40">
        <v>0</v>
      </c>
      <c r="I11" s="40">
        <v>0</v>
      </c>
      <c r="J11" s="40">
        <v>0</v>
      </c>
      <c r="K11" s="34">
        <v>0</v>
      </c>
      <c r="L11" s="34">
        <v>0</v>
      </c>
      <c r="M11" s="34">
        <v>0</v>
      </c>
      <c r="N11" s="81">
        <v>0</v>
      </c>
      <c r="O11" s="40">
        <f t="shared" si="0"/>
        <v>1</v>
      </c>
      <c r="P11" s="40">
        <v>0</v>
      </c>
      <c r="Q11" s="40">
        <v>0.19237759947306704</v>
      </c>
      <c r="R11" s="40">
        <v>0.38861858795108106</v>
      </c>
      <c r="S11" s="40">
        <v>0.19365018185930488</v>
      </c>
      <c r="T11" s="40">
        <v>4.6607388067539834E-2</v>
      </c>
      <c r="U11" s="40">
        <v>0</v>
      </c>
      <c r="V11" s="40">
        <v>0</v>
      </c>
      <c r="W11" s="40">
        <v>0</v>
      </c>
      <c r="X11" s="40">
        <v>0</v>
      </c>
      <c r="Y11" s="40">
        <v>0</v>
      </c>
      <c r="Z11" s="40">
        <v>0</v>
      </c>
      <c r="AA11" s="40">
        <v>0</v>
      </c>
      <c r="AB11" s="40">
        <v>0</v>
      </c>
      <c r="AC11" s="40">
        <v>0</v>
      </c>
      <c r="AD11" s="40">
        <v>9.521956123464885E-2</v>
      </c>
      <c r="AE11" s="40">
        <v>8.3526681415347276E-2</v>
      </c>
      <c r="AF11" s="40">
        <v>0</v>
      </c>
      <c r="AG11" s="40">
        <v>0</v>
      </c>
      <c r="AH11" s="40">
        <v>0</v>
      </c>
      <c r="AI11" s="40">
        <v>0</v>
      </c>
      <c r="AJ11" s="40">
        <v>0</v>
      </c>
      <c r="AK11" s="40">
        <f t="shared" si="1"/>
        <v>-9.8876462573116441E-13</v>
      </c>
      <c r="AL11" s="39">
        <v>0</v>
      </c>
      <c r="AM11" s="40">
        <v>1</v>
      </c>
      <c r="AN11" s="39">
        <v>0</v>
      </c>
      <c r="AO11" s="40">
        <v>0</v>
      </c>
      <c r="AP11" s="40">
        <v>0</v>
      </c>
      <c r="AQ11" s="40">
        <v>0</v>
      </c>
      <c r="AR11" s="40">
        <v>1</v>
      </c>
      <c r="AS11" s="36">
        <f t="shared" si="2"/>
        <v>1</v>
      </c>
      <c r="AT11" s="33" t="s">
        <v>195</v>
      </c>
      <c r="AV11" s="36">
        <f t="shared" si="3"/>
        <v>1.0000000000009888</v>
      </c>
      <c r="AW11" s="64">
        <v>462714.99999999994</v>
      </c>
    </row>
    <row r="12" spans="1:49">
      <c r="A12" t="s">
        <v>0</v>
      </c>
      <c r="B12" t="s">
        <v>20</v>
      </c>
      <c r="C12" t="s">
        <v>4</v>
      </c>
      <c r="D12" t="s">
        <v>119</v>
      </c>
      <c r="E12" s="39">
        <v>0</v>
      </c>
      <c r="F12" s="40">
        <v>0</v>
      </c>
      <c r="G12" s="40">
        <v>0</v>
      </c>
      <c r="H12" s="40">
        <v>0</v>
      </c>
      <c r="I12" s="40">
        <v>0</v>
      </c>
      <c r="J12" s="40">
        <v>0</v>
      </c>
      <c r="K12" s="34">
        <v>0</v>
      </c>
      <c r="L12" s="34">
        <v>0</v>
      </c>
      <c r="M12" s="34">
        <v>0</v>
      </c>
      <c r="N12" s="81">
        <v>0</v>
      </c>
      <c r="O12" s="40">
        <f t="shared" si="0"/>
        <v>1</v>
      </c>
      <c r="P12" s="40">
        <v>0</v>
      </c>
      <c r="Q12" s="40">
        <v>0.13660919098536109</v>
      </c>
      <c r="R12" s="40">
        <v>0.27596181180804807</v>
      </c>
      <c r="S12" s="40">
        <v>0.13751286402589361</v>
      </c>
      <c r="T12" s="40">
        <v>3.309635630804704E-2</v>
      </c>
      <c r="U12" s="40">
        <v>0</v>
      </c>
      <c r="V12" s="40">
        <v>0</v>
      </c>
      <c r="W12" s="40">
        <v>0</v>
      </c>
      <c r="X12" s="40">
        <v>0</v>
      </c>
      <c r="Y12" s="40">
        <v>0</v>
      </c>
      <c r="Z12" s="40">
        <v>0</v>
      </c>
      <c r="AA12" s="40">
        <v>0</v>
      </c>
      <c r="AB12" s="40">
        <v>0</v>
      </c>
      <c r="AC12" s="40">
        <v>0</v>
      </c>
      <c r="AD12" s="40">
        <v>0.22204324789875343</v>
      </c>
      <c r="AE12" s="40">
        <v>0.194776528973538</v>
      </c>
      <c r="AF12" s="40">
        <v>0</v>
      </c>
      <c r="AG12" s="40">
        <v>0</v>
      </c>
      <c r="AH12" s="40">
        <v>0</v>
      </c>
      <c r="AI12" s="40">
        <v>0</v>
      </c>
      <c r="AJ12" s="40">
        <v>0</v>
      </c>
      <c r="AK12" s="40">
        <f t="shared" si="1"/>
        <v>3.5871305925638808E-13</v>
      </c>
      <c r="AL12" s="39">
        <v>0</v>
      </c>
      <c r="AM12" s="40">
        <v>1</v>
      </c>
      <c r="AN12" s="39">
        <v>0</v>
      </c>
      <c r="AO12" s="40">
        <v>0</v>
      </c>
      <c r="AP12" s="40">
        <v>0</v>
      </c>
      <c r="AQ12" s="40">
        <v>0</v>
      </c>
      <c r="AR12" s="40">
        <v>1</v>
      </c>
      <c r="AS12" s="36">
        <f t="shared" si="2"/>
        <v>1</v>
      </c>
      <c r="AT12" s="33" t="s">
        <v>195</v>
      </c>
      <c r="AV12" s="36">
        <f t="shared" si="3"/>
        <v>0.99999999999964129</v>
      </c>
      <c r="AW12" s="64">
        <v>349805.99999999988</v>
      </c>
    </row>
    <row r="13" spans="1:49">
      <c r="A13" t="s">
        <v>1</v>
      </c>
      <c r="B13" t="s">
        <v>21</v>
      </c>
      <c r="C13" t="s">
        <v>4</v>
      </c>
      <c r="D13" t="s">
        <v>119</v>
      </c>
      <c r="E13" s="39">
        <v>4.9253581506501906E-3</v>
      </c>
      <c r="F13" s="40">
        <v>9.7656507864706302E-4</v>
      </c>
      <c r="G13" s="40">
        <v>1.3358961911991273E-3</v>
      </c>
      <c r="H13" s="40">
        <v>0</v>
      </c>
      <c r="I13" s="40">
        <v>0</v>
      </c>
      <c r="J13" s="40">
        <v>0</v>
      </c>
      <c r="K13" s="34">
        <v>0</v>
      </c>
      <c r="L13" s="34">
        <v>0</v>
      </c>
      <c r="M13" s="34">
        <v>0</v>
      </c>
      <c r="N13" s="81">
        <v>0</v>
      </c>
      <c r="O13" s="40">
        <f t="shared" si="0"/>
        <v>0.99276218057950361</v>
      </c>
      <c r="P13" s="40">
        <v>0</v>
      </c>
      <c r="Q13" s="40">
        <v>0.17498123391989592</v>
      </c>
      <c r="R13" s="40">
        <v>0.35347649742041781</v>
      </c>
      <c r="S13" s="40">
        <v>0.17613873893512924</v>
      </c>
      <c r="T13" s="40">
        <v>4.2392764522375261E-2</v>
      </c>
      <c r="U13" s="40">
        <v>0</v>
      </c>
      <c r="V13" s="40">
        <v>0</v>
      </c>
      <c r="W13" s="40">
        <v>0</v>
      </c>
      <c r="X13" s="40">
        <v>0</v>
      </c>
      <c r="Y13" s="40">
        <v>0</v>
      </c>
      <c r="Z13" s="40">
        <v>0</v>
      </c>
      <c r="AA13" s="40">
        <v>0</v>
      </c>
      <c r="AB13" s="40">
        <v>0</v>
      </c>
      <c r="AC13" s="40">
        <v>0</v>
      </c>
      <c r="AD13" s="40">
        <v>0.13092522513312177</v>
      </c>
      <c r="AE13" s="40">
        <v>0.11484772064826043</v>
      </c>
      <c r="AF13" s="40">
        <v>0</v>
      </c>
      <c r="AG13" s="40">
        <v>0</v>
      </c>
      <c r="AH13" s="40">
        <v>0</v>
      </c>
      <c r="AI13" s="40">
        <v>0</v>
      </c>
      <c r="AJ13" s="40">
        <v>0</v>
      </c>
      <c r="AK13" s="40">
        <f t="shared" si="1"/>
        <v>7.2378194207995961E-3</v>
      </c>
      <c r="AL13" s="39">
        <v>0</v>
      </c>
      <c r="AM13" s="40">
        <v>1</v>
      </c>
      <c r="AN13" s="39">
        <v>0</v>
      </c>
      <c r="AO13" s="40">
        <v>0</v>
      </c>
      <c r="AP13" s="40">
        <v>0</v>
      </c>
      <c r="AQ13" s="40">
        <v>0</v>
      </c>
      <c r="AR13" s="40">
        <v>1</v>
      </c>
      <c r="AS13" s="36">
        <f t="shared" si="2"/>
        <v>1</v>
      </c>
      <c r="AT13" s="33" t="s">
        <v>195</v>
      </c>
      <c r="AV13" s="36">
        <f t="shared" si="3"/>
        <v>0.9999999999996968</v>
      </c>
      <c r="AW13" s="64">
        <v>458337.99999999994</v>
      </c>
    </row>
    <row r="14" spans="1:49">
      <c r="A14" t="s">
        <v>2</v>
      </c>
      <c r="B14" t="s">
        <v>22</v>
      </c>
      <c r="C14" t="s">
        <v>4</v>
      </c>
      <c r="D14" t="s">
        <v>119</v>
      </c>
      <c r="E14" s="39" t="s">
        <v>194</v>
      </c>
      <c r="F14" s="40" t="s">
        <v>194</v>
      </c>
      <c r="G14" s="40" t="s">
        <v>194</v>
      </c>
      <c r="H14" s="40">
        <v>0</v>
      </c>
      <c r="I14" s="40">
        <v>0</v>
      </c>
      <c r="J14" s="40">
        <v>0</v>
      </c>
      <c r="K14" s="34">
        <v>0</v>
      </c>
      <c r="L14" s="34">
        <v>0</v>
      </c>
      <c r="M14" s="34">
        <v>0</v>
      </c>
      <c r="N14" s="81">
        <v>0</v>
      </c>
      <c r="O14" s="40">
        <f t="shared" si="0"/>
        <v>1</v>
      </c>
      <c r="P14" s="40">
        <v>0</v>
      </c>
      <c r="Q14" s="40" t="s">
        <v>194</v>
      </c>
      <c r="R14" s="40" t="s">
        <v>194</v>
      </c>
      <c r="S14" s="40" t="s">
        <v>194</v>
      </c>
      <c r="T14" s="40" t="s">
        <v>194</v>
      </c>
      <c r="U14" s="40">
        <v>0</v>
      </c>
      <c r="V14" s="40">
        <v>0</v>
      </c>
      <c r="W14" s="40">
        <v>0</v>
      </c>
      <c r="X14" s="40">
        <v>0</v>
      </c>
      <c r="Y14" s="40">
        <v>0</v>
      </c>
      <c r="Z14" s="40">
        <v>0</v>
      </c>
      <c r="AA14" s="40">
        <v>0</v>
      </c>
      <c r="AB14" s="40">
        <v>0</v>
      </c>
      <c r="AC14" s="40">
        <v>0</v>
      </c>
      <c r="AD14" s="40" t="s">
        <v>194</v>
      </c>
      <c r="AE14" s="40" t="s">
        <v>194</v>
      </c>
      <c r="AF14" s="40">
        <v>0</v>
      </c>
      <c r="AG14" s="40">
        <v>0</v>
      </c>
      <c r="AH14" s="40">
        <v>0</v>
      </c>
      <c r="AI14" s="40">
        <v>0</v>
      </c>
      <c r="AJ14" s="40">
        <v>0</v>
      </c>
      <c r="AK14" s="40">
        <f t="shared" si="1"/>
        <v>1</v>
      </c>
      <c r="AL14" s="39">
        <v>0</v>
      </c>
      <c r="AM14" s="40">
        <v>1</v>
      </c>
      <c r="AN14" s="39">
        <v>0</v>
      </c>
      <c r="AO14" s="40">
        <v>0</v>
      </c>
      <c r="AP14" s="40">
        <v>0</v>
      </c>
      <c r="AQ14" s="40">
        <v>0</v>
      </c>
      <c r="AR14" s="40">
        <v>1</v>
      </c>
      <c r="AS14" s="36">
        <f t="shared" si="2"/>
        <v>1</v>
      </c>
      <c r="AT14" s="33" t="s">
        <v>195</v>
      </c>
      <c r="AV14" s="36">
        <f t="shared" si="3"/>
        <v>0</v>
      </c>
      <c r="AW14" s="64">
        <v>309900.00000000006</v>
      </c>
    </row>
    <row r="15" spans="1:49">
      <c r="A15" t="s">
        <v>268</v>
      </c>
      <c r="B15" t="s">
        <v>11</v>
      </c>
      <c r="C15" t="s">
        <v>4</v>
      </c>
      <c r="D15" t="s">
        <v>120</v>
      </c>
      <c r="E15" s="39">
        <v>0</v>
      </c>
      <c r="F15" s="40">
        <v>0</v>
      </c>
      <c r="G15" s="40">
        <v>0</v>
      </c>
      <c r="H15" s="40">
        <v>0.68050304442521437</v>
      </c>
      <c r="I15" s="40">
        <v>0.13492531685456174</v>
      </c>
      <c r="J15" s="40">
        <v>0.1845716387197239</v>
      </c>
      <c r="K15" s="34">
        <v>0</v>
      </c>
      <c r="L15" s="34">
        <v>0</v>
      </c>
      <c r="M15" s="34">
        <v>0</v>
      </c>
      <c r="N15" s="81">
        <v>0</v>
      </c>
      <c r="O15" s="40">
        <f t="shared" si="0"/>
        <v>4.9993342798870799E-13</v>
      </c>
      <c r="P15" s="40">
        <v>0</v>
      </c>
      <c r="Q15" s="40">
        <v>0</v>
      </c>
      <c r="R15" s="40">
        <v>0</v>
      </c>
      <c r="S15" s="40">
        <v>0</v>
      </c>
      <c r="T15" s="40">
        <v>0</v>
      </c>
      <c r="U15" s="40">
        <v>0</v>
      </c>
      <c r="V15" s="40">
        <v>0</v>
      </c>
      <c r="W15" s="40">
        <v>0</v>
      </c>
      <c r="X15" s="40">
        <v>0</v>
      </c>
      <c r="Y15" s="40">
        <v>0</v>
      </c>
      <c r="Z15" s="40">
        <v>0</v>
      </c>
      <c r="AA15" s="40">
        <v>0</v>
      </c>
      <c r="AB15" s="40">
        <v>0</v>
      </c>
      <c r="AC15" s="40">
        <v>0</v>
      </c>
      <c r="AD15" s="40">
        <v>0</v>
      </c>
      <c r="AE15" s="40">
        <v>0</v>
      </c>
      <c r="AF15" s="40">
        <v>0</v>
      </c>
      <c r="AG15" s="40">
        <v>0</v>
      </c>
      <c r="AH15" s="40">
        <v>0</v>
      </c>
      <c r="AI15" s="40">
        <v>0</v>
      </c>
      <c r="AJ15" s="40">
        <v>0</v>
      </c>
      <c r="AK15" s="40">
        <f t="shared" si="1"/>
        <v>1</v>
      </c>
      <c r="AL15" s="39">
        <v>0</v>
      </c>
      <c r="AM15" s="40">
        <v>1</v>
      </c>
      <c r="AN15" s="39">
        <v>0</v>
      </c>
      <c r="AO15" s="40">
        <v>0</v>
      </c>
      <c r="AP15" s="40">
        <v>0</v>
      </c>
      <c r="AQ15" s="40">
        <v>0</v>
      </c>
      <c r="AR15" s="40">
        <v>1</v>
      </c>
      <c r="AS15" s="36">
        <f t="shared" si="2"/>
        <v>1</v>
      </c>
      <c r="AT15" s="33" t="s">
        <v>195</v>
      </c>
      <c r="AV15" s="36">
        <f t="shared" si="3"/>
        <v>0.99999999999950007</v>
      </c>
      <c r="AW15" s="64">
        <v>301091</v>
      </c>
    </row>
    <row r="16" spans="1:49">
      <c r="A16" t="s">
        <v>260</v>
      </c>
      <c r="B16" t="s">
        <v>12</v>
      </c>
      <c r="C16" t="s">
        <v>4</v>
      </c>
      <c r="D16" t="s">
        <v>120</v>
      </c>
      <c r="E16" s="39">
        <v>0</v>
      </c>
      <c r="F16" s="40">
        <v>0</v>
      </c>
      <c r="G16" s="40">
        <v>0</v>
      </c>
      <c r="H16" s="78">
        <v>7.5321397643074772E-2</v>
      </c>
      <c r="I16" s="40">
        <v>1.4934192471547666E-2</v>
      </c>
      <c r="J16" s="40">
        <v>2.0429289637322229E-2</v>
      </c>
      <c r="K16" s="34">
        <v>0</v>
      </c>
      <c r="L16" s="34">
        <v>0</v>
      </c>
      <c r="M16" s="34">
        <v>0</v>
      </c>
      <c r="N16" s="81">
        <v>0</v>
      </c>
      <c r="O16" s="40">
        <f t="shared" si="0"/>
        <v>0.88931512024805537</v>
      </c>
      <c r="P16" s="40">
        <v>0</v>
      </c>
      <c r="Q16" s="40">
        <v>0</v>
      </c>
      <c r="R16" s="40">
        <v>0</v>
      </c>
      <c r="S16" s="40">
        <v>0</v>
      </c>
      <c r="T16" s="40">
        <v>0</v>
      </c>
      <c r="U16" s="40">
        <v>0</v>
      </c>
      <c r="V16" s="40">
        <v>0.20057116549799683</v>
      </c>
      <c r="W16" s="40">
        <v>0.40517026583672777</v>
      </c>
      <c r="X16" s="40">
        <v>0.20189794851794859</v>
      </c>
      <c r="Y16" s="40">
        <v>4.8592446163840577E-2</v>
      </c>
      <c r="Z16" s="40">
        <v>0</v>
      </c>
      <c r="AA16" s="40">
        <v>0</v>
      </c>
      <c r="AB16" s="40">
        <v>0</v>
      </c>
      <c r="AC16" s="40">
        <v>0</v>
      </c>
      <c r="AD16" s="40">
        <v>0</v>
      </c>
      <c r="AE16" s="40">
        <v>0</v>
      </c>
      <c r="AF16" s="40">
        <v>1.762373694873702E-2</v>
      </c>
      <c r="AG16" s="40">
        <v>1.5459557284006742E-2</v>
      </c>
      <c r="AH16" s="40">
        <v>0</v>
      </c>
      <c r="AI16" s="40">
        <v>0</v>
      </c>
      <c r="AJ16" s="40">
        <v>0</v>
      </c>
      <c r="AK16" s="40">
        <f t="shared" si="1"/>
        <v>0.11068487975074248</v>
      </c>
      <c r="AL16" s="39">
        <v>0</v>
      </c>
      <c r="AM16" s="40">
        <v>1</v>
      </c>
      <c r="AN16" s="39">
        <v>0</v>
      </c>
      <c r="AO16" s="40">
        <v>0</v>
      </c>
      <c r="AP16" s="40">
        <v>0</v>
      </c>
      <c r="AQ16" s="40">
        <v>0</v>
      </c>
      <c r="AR16" s="40">
        <v>1</v>
      </c>
      <c r="AS16" s="36">
        <f t="shared" si="2"/>
        <v>1</v>
      </c>
      <c r="AT16" s="33" t="s">
        <v>195</v>
      </c>
      <c r="AV16" s="36">
        <f t="shared" si="3"/>
        <v>1.0000000000012021</v>
      </c>
      <c r="AW16" s="64">
        <v>269065.99999999994</v>
      </c>
    </row>
    <row r="17" spans="1:49">
      <c r="A17" t="s">
        <v>261</v>
      </c>
      <c r="B17" t="s">
        <v>13</v>
      </c>
      <c r="C17" t="s">
        <v>4</v>
      </c>
      <c r="D17" t="s">
        <v>120</v>
      </c>
      <c r="E17" s="39">
        <v>0</v>
      </c>
      <c r="F17" s="40">
        <v>0</v>
      </c>
      <c r="G17" s="40">
        <v>0</v>
      </c>
      <c r="H17" s="78">
        <v>5.1753185735642075E-2</v>
      </c>
      <c r="I17" s="40">
        <v>1.0261254583383258E-2</v>
      </c>
      <c r="J17" s="40">
        <v>1.4036925151836639E-2</v>
      </c>
      <c r="K17" s="34">
        <v>0</v>
      </c>
      <c r="L17" s="34">
        <v>0</v>
      </c>
      <c r="M17" s="34">
        <v>0</v>
      </c>
      <c r="N17" s="81">
        <v>0</v>
      </c>
      <c r="O17" s="40">
        <f t="shared" si="0"/>
        <v>0.923948634529138</v>
      </c>
      <c r="P17" s="39">
        <v>0</v>
      </c>
      <c r="Q17" s="40">
        <v>0</v>
      </c>
      <c r="R17" s="40">
        <v>0</v>
      </c>
      <c r="S17" s="40">
        <v>0</v>
      </c>
      <c r="T17" s="40">
        <v>0</v>
      </c>
      <c r="U17" s="40">
        <v>0</v>
      </c>
      <c r="V17" s="40">
        <v>0.2051618451095919</v>
      </c>
      <c r="W17" s="40">
        <v>0.41444381656862395</v>
      </c>
      <c r="X17" s="40">
        <v>0.20651899558412556</v>
      </c>
      <c r="Y17" s="40">
        <v>4.9704631713184164E-2</v>
      </c>
      <c r="Z17" s="40">
        <v>0</v>
      </c>
      <c r="AA17" s="40">
        <v>0</v>
      </c>
      <c r="AB17" s="40">
        <v>0</v>
      </c>
      <c r="AC17" s="40">
        <v>0</v>
      </c>
      <c r="AD17" s="40">
        <v>0</v>
      </c>
      <c r="AE17" s="40">
        <v>0</v>
      </c>
      <c r="AF17" s="40">
        <v>2.563356243238827E-2</v>
      </c>
      <c r="AG17" s="40">
        <v>2.2485783121329934E-2</v>
      </c>
      <c r="AH17" s="40">
        <v>0</v>
      </c>
      <c r="AI17" s="40">
        <v>0</v>
      </c>
      <c r="AJ17" s="40">
        <v>0</v>
      </c>
      <c r="AK17" s="40">
        <f t="shared" si="1"/>
        <v>7.6051365470756194E-2</v>
      </c>
      <c r="AL17" s="39">
        <v>0</v>
      </c>
      <c r="AM17" s="40">
        <v>1</v>
      </c>
      <c r="AN17" s="39">
        <v>0</v>
      </c>
      <c r="AO17" s="40">
        <v>0</v>
      </c>
      <c r="AP17" s="40">
        <v>0</v>
      </c>
      <c r="AQ17" s="40">
        <v>0</v>
      </c>
      <c r="AR17" s="40">
        <v>1</v>
      </c>
      <c r="AS17" s="36">
        <f t="shared" si="2"/>
        <v>1</v>
      </c>
      <c r="AT17" s="33" t="s">
        <v>195</v>
      </c>
      <c r="AV17" s="36">
        <f t="shared" si="3"/>
        <v>1.0000000000001057</v>
      </c>
      <c r="AW17" s="64">
        <v>366768.00000000006</v>
      </c>
    </row>
    <row r="18" spans="1:49">
      <c r="A18" t="s">
        <v>262</v>
      </c>
      <c r="B18" t="s">
        <v>14</v>
      </c>
      <c r="C18" t="s">
        <v>4</v>
      </c>
      <c r="D18" t="s">
        <v>120</v>
      </c>
      <c r="E18" s="39">
        <v>0</v>
      </c>
      <c r="F18" s="40">
        <v>0</v>
      </c>
      <c r="G18" s="40">
        <v>0</v>
      </c>
      <c r="H18" s="78">
        <v>0.23865140305532745</v>
      </c>
      <c r="I18" s="40">
        <v>4.7318107448326777E-2</v>
      </c>
      <c r="J18" s="40">
        <v>6.472899850417041E-2</v>
      </c>
      <c r="K18" s="34">
        <v>0</v>
      </c>
      <c r="L18" s="34">
        <v>0</v>
      </c>
      <c r="M18" s="34">
        <v>0</v>
      </c>
      <c r="N18" s="81">
        <v>0</v>
      </c>
      <c r="O18" s="40">
        <f t="shared" si="0"/>
        <v>0.64930149099217538</v>
      </c>
      <c r="P18" s="39">
        <v>0</v>
      </c>
      <c r="Q18" s="40">
        <v>0</v>
      </c>
      <c r="R18" s="40">
        <v>0</v>
      </c>
      <c r="S18" s="40">
        <v>0</v>
      </c>
      <c r="T18" s="40">
        <v>0</v>
      </c>
      <c r="U18" s="40">
        <v>0</v>
      </c>
      <c r="V18" s="40">
        <v>0.15209800996747691</v>
      </c>
      <c r="W18" s="40">
        <v>0.30725050123107234</v>
      </c>
      <c r="X18" s="40">
        <v>0.15310414191317434</v>
      </c>
      <c r="Y18" s="40">
        <v>3.6848837880665966E-2</v>
      </c>
      <c r="Z18" s="40">
        <v>0</v>
      </c>
      <c r="AA18" s="40">
        <v>0</v>
      </c>
      <c r="AB18" s="40">
        <v>0</v>
      </c>
      <c r="AC18" s="40">
        <v>0</v>
      </c>
      <c r="AD18" s="40">
        <v>0</v>
      </c>
      <c r="AE18" s="40">
        <v>0</v>
      </c>
      <c r="AF18" s="40">
        <v>0</v>
      </c>
      <c r="AG18" s="40">
        <v>0</v>
      </c>
      <c r="AH18" s="40">
        <v>0</v>
      </c>
      <c r="AI18" s="40">
        <v>0</v>
      </c>
      <c r="AJ18" s="40">
        <v>0</v>
      </c>
      <c r="AK18" s="40">
        <f t="shared" si="1"/>
        <v>0.35069850900761046</v>
      </c>
      <c r="AL18" s="39">
        <v>0</v>
      </c>
      <c r="AM18" s="40">
        <v>1</v>
      </c>
      <c r="AN18" s="39">
        <v>0</v>
      </c>
      <c r="AO18" s="40">
        <v>0</v>
      </c>
      <c r="AP18" s="40">
        <v>0</v>
      </c>
      <c r="AQ18" s="40">
        <v>0</v>
      </c>
      <c r="AR18" s="40">
        <v>1</v>
      </c>
      <c r="AS18" s="36">
        <f t="shared" si="2"/>
        <v>1</v>
      </c>
      <c r="AT18" s="33" t="s">
        <v>195</v>
      </c>
      <c r="AV18" s="36">
        <f t="shared" si="3"/>
        <v>1.0000000000002143</v>
      </c>
      <c r="AW18" s="64">
        <v>218702.99999999997</v>
      </c>
    </row>
    <row r="19" spans="1:49">
      <c r="A19" t="s">
        <v>263</v>
      </c>
      <c r="B19" t="s">
        <v>15</v>
      </c>
      <c r="C19" t="s">
        <v>4</v>
      </c>
      <c r="D19" t="s">
        <v>120</v>
      </c>
      <c r="E19" s="39">
        <v>0</v>
      </c>
      <c r="F19" s="40">
        <v>0</v>
      </c>
      <c r="G19" s="40">
        <v>0</v>
      </c>
      <c r="H19" s="78">
        <v>2.4316436428723071E-2</v>
      </c>
      <c r="I19" s="40">
        <v>4.8212905391047537E-3</v>
      </c>
      <c r="J19" s="40">
        <v>6.5953041007543092E-3</v>
      </c>
      <c r="K19" s="34">
        <v>0</v>
      </c>
      <c r="L19" s="34">
        <v>0</v>
      </c>
      <c r="M19" s="34">
        <v>0</v>
      </c>
      <c r="N19" s="81">
        <v>0</v>
      </c>
      <c r="O19" s="40">
        <f t="shared" si="0"/>
        <v>0.96426696893141783</v>
      </c>
      <c r="P19" s="39">
        <v>0</v>
      </c>
      <c r="Q19" s="40">
        <v>0</v>
      </c>
      <c r="R19" s="40">
        <v>0</v>
      </c>
      <c r="S19" s="40">
        <v>0</v>
      </c>
      <c r="T19" s="40">
        <v>0</v>
      </c>
      <c r="U19" s="40">
        <v>0</v>
      </c>
      <c r="V19" s="40">
        <v>0.22587825391822952</v>
      </c>
      <c r="W19" s="40">
        <v>0.45629266778977251</v>
      </c>
      <c r="X19" s="40">
        <v>0.22737244392869765</v>
      </c>
      <c r="Y19" s="40">
        <v>5.4723603294878895E-2</v>
      </c>
      <c r="Z19" s="40">
        <v>0</v>
      </c>
      <c r="AA19" s="40">
        <v>0</v>
      </c>
      <c r="AB19" s="40">
        <v>0</v>
      </c>
      <c r="AC19" s="40">
        <v>0</v>
      </c>
      <c r="AD19" s="40">
        <v>0</v>
      </c>
      <c r="AE19" s="40">
        <v>0</v>
      </c>
      <c r="AF19" s="40">
        <v>0</v>
      </c>
      <c r="AG19" s="40">
        <v>0</v>
      </c>
      <c r="AH19" s="40">
        <v>0</v>
      </c>
      <c r="AI19" s="40">
        <v>0</v>
      </c>
      <c r="AJ19" s="40">
        <v>0</v>
      </c>
      <c r="AK19" s="40">
        <f t="shared" si="1"/>
        <v>3.5733031068421295E-2</v>
      </c>
      <c r="AL19" s="39">
        <v>0</v>
      </c>
      <c r="AM19" s="40">
        <v>1</v>
      </c>
      <c r="AN19" s="39">
        <v>0</v>
      </c>
      <c r="AO19" s="40">
        <v>0</v>
      </c>
      <c r="AP19" s="40">
        <v>0</v>
      </c>
      <c r="AQ19" s="40">
        <v>0</v>
      </c>
      <c r="AR19" s="40">
        <v>1</v>
      </c>
      <c r="AS19" s="36">
        <f t="shared" si="2"/>
        <v>1</v>
      </c>
      <c r="AT19" s="33" t="s">
        <v>195</v>
      </c>
      <c r="AV19" s="36">
        <f t="shared" si="3"/>
        <v>1.0000000000001608</v>
      </c>
      <c r="AW19" s="64">
        <v>130220.99999999999</v>
      </c>
    </row>
    <row r="20" spans="1:49">
      <c r="A20" t="s">
        <v>264</v>
      </c>
      <c r="B20" t="s">
        <v>16</v>
      </c>
      <c r="C20" t="s">
        <v>4</v>
      </c>
      <c r="D20" t="s">
        <v>120</v>
      </c>
      <c r="E20" s="39">
        <v>0</v>
      </c>
      <c r="F20" s="40">
        <v>0</v>
      </c>
      <c r="G20" s="40">
        <v>0</v>
      </c>
      <c r="H20" s="78">
        <v>8.8363752208037272E-2</v>
      </c>
      <c r="I20" s="40">
        <v>1.7520138025536289E-2</v>
      </c>
      <c r="J20" s="40">
        <v>2.3966744428361521E-2</v>
      </c>
      <c r="K20" s="34">
        <v>0</v>
      </c>
      <c r="L20" s="34">
        <v>0</v>
      </c>
      <c r="M20" s="34">
        <v>0</v>
      </c>
      <c r="N20" s="81">
        <v>0</v>
      </c>
      <c r="O20" s="40">
        <f t="shared" si="0"/>
        <v>0.87014936533806497</v>
      </c>
      <c r="P20" s="39">
        <v>0</v>
      </c>
      <c r="Q20" s="40">
        <v>0</v>
      </c>
      <c r="R20" s="40">
        <v>0</v>
      </c>
      <c r="S20" s="40">
        <v>0</v>
      </c>
      <c r="T20" s="40">
        <v>0</v>
      </c>
      <c r="U20" s="40">
        <v>0</v>
      </c>
      <c r="V20" s="40">
        <v>0.18463832607850075</v>
      </c>
      <c r="W20" s="40">
        <v>0.37298461857729859</v>
      </c>
      <c r="X20" s="40">
        <v>0.18585971298755632</v>
      </c>
      <c r="Y20" s="40">
        <v>4.4732391605117314E-2</v>
      </c>
      <c r="Z20" s="40">
        <v>0</v>
      </c>
      <c r="AA20" s="40">
        <v>0</v>
      </c>
      <c r="AB20" s="40">
        <v>0</v>
      </c>
      <c r="AC20" s="40">
        <v>0</v>
      </c>
      <c r="AD20" s="40">
        <v>0</v>
      </c>
      <c r="AE20" s="40">
        <v>0</v>
      </c>
      <c r="AF20" s="40">
        <v>4.3647069233465098E-2</v>
      </c>
      <c r="AG20" s="40">
        <v>3.8287246856695621E-2</v>
      </c>
      <c r="AH20" s="40">
        <v>0</v>
      </c>
      <c r="AI20" s="40">
        <v>0</v>
      </c>
      <c r="AJ20" s="40">
        <v>0</v>
      </c>
      <c r="AK20" s="40">
        <f t="shared" si="1"/>
        <v>0.12985063466136637</v>
      </c>
      <c r="AL20" s="39">
        <v>0</v>
      </c>
      <c r="AM20" s="40">
        <v>1</v>
      </c>
      <c r="AN20" s="39">
        <v>0</v>
      </c>
      <c r="AO20" s="40">
        <v>0</v>
      </c>
      <c r="AP20" s="40">
        <v>0</v>
      </c>
      <c r="AQ20" s="40">
        <v>0</v>
      </c>
      <c r="AR20" s="40">
        <v>1</v>
      </c>
      <c r="AS20" s="36">
        <f t="shared" si="2"/>
        <v>1</v>
      </c>
      <c r="AT20" s="33" t="s">
        <v>195</v>
      </c>
      <c r="AV20" s="36">
        <f t="shared" si="3"/>
        <v>1.0000000000005687</v>
      </c>
      <c r="AW20" s="64">
        <v>422155</v>
      </c>
    </row>
    <row r="21" spans="1:49">
      <c r="A21" t="s">
        <v>265</v>
      </c>
      <c r="B21" t="s">
        <v>17</v>
      </c>
      <c r="C21" t="s">
        <v>4</v>
      </c>
      <c r="D21" t="s">
        <v>120</v>
      </c>
      <c r="E21" s="39">
        <v>0</v>
      </c>
      <c r="F21" s="40">
        <v>0</v>
      </c>
      <c r="G21" s="40">
        <v>0</v>
      </c>
      <c r="H21" s="78">
        <v>0.14656115025772931</v>
      </c>
      <c r="I21" s="40">
        <v>2.9059105317884238E-2</v>
      </c>
      <c r="J21" s="40">
        <v>3.9751521903278755E-2</v>
      </c>
      <c r="K21" s="34">
        <v>0</v>
      </c>
      <c r="L21" s="34">
        <v>0</v>
      </c>
      <c r="M21" s="34">
        <v>0</v>
      </c>
      <c r="N21" s="81">
        <v>0</v>
      </c>
      <c r="O21" s="40">
        <f t="shared" si="0"/>
        <v>0.78462822252110764</v>
      </c>
      <c r="P21" s="39">
        <v>0</v>
      </c>
      <c r="Q21" s="40">
        <v>0</v>
      </c>
      <c r="R21" s="40">
        <v>0</v>
      </c>
      <c r="S21" s="40">
        <v>0</v>
      </c>
      <c r="T21" s="40">
        <v>0</v>
      </c>
      <c r="U21" s="40">
        <v>0</v>
      </c>
      <c r="V21" s="40">
        <v>0.18245206768952188</v>
      </c>
      <c r="W21" s="40">
        <v>0.36856819665318508</v>
      </c>
      <c r="X21" s="40">
        <v>0.18365899244744757</v>
      </c>
      <c r="Y21" s="40">
        <v>4.4202726023312829E-2</v>
      </c>
      <c r="Z21" s="40">
        <v>0</v>
      </c>
      <c r="AA21" s="40">
        <v>0</v>
      </c>
      <c r="AB21" s="40">
        <v>0</v>
      </c>
      <c r="AC21" s="40">
        <v>0</v>
      </c>
      <c r="AD21" s="40">
        <v>0</v>
      </c>
      <c r="AE21" s="40">
        <v>0</v>
      </c>
      <c r="AF21" s="40">
        <v>3.0610681130371145E-3</v>
      </c>
      <c r="AG21" s="40">
        <v>2.6851715945031174E-3</v>
      </c>
      <c r="AH21" s="40">
        <v>0</v>
      </c>
      <c r="AI21" s="40">
        <v>0</v>
      </c>
      <c r="AJ21" s="40">
        <v>0</v>
      </c>
      <c r="AK21" s="40">
        <f t="shared" si="1"/>
        <v>0.2153717774789925</v>
      </c>
      <c r="AL21" s="39">
        <v>0</v>
      </c>
      <c r="AM21" s="40">
        <v>1</v>
      </c>
      <c r="AN21" s="39">
        <v>0</v>
      </c>
      <c r="AO21" s="40">
        <v>0</v>
      </c>
      <c r="AP21" s="40">
        <v>0</v>
      </c>
      <c r="AQ21" s="40">
        <v>0</v>
      </c>
      <c r="AR21" s="40">
        <v>1</v>
      </c>
      <c r="AS21" s="36">
        <f t="shared" si="2"/>
        <v>1</v>
      </c>
      <c r="AT21" s="33" t="s">
        <v>195</v>
      </c>
      <c r="AV21" s="36">
        <f t="shared" si="3"/>
        <v>0.99999999999989986</v>
      </c>
      <c r="AW21" s="64">
        <v>373445</v>
      </c>
    </row>
    <row r="22" spans="1:49">
      <c r="A22" t="s">
        <v>266</v>
      </c>
      <c r="B22" t="s">
        <v>18</v>
      </c>
      <c r="C22" t="s">
        <v>4</v>
      </c>
      <c r="D22" t="s">
        <v>120</v>
      </c>
      <c r="E22" s="39">
        <v>0</v>
      </c>
      <c r="F22" s="40">
        <v>0</v>
      </c>
      <c r="G22" s="40">
        <v>0</v>
      </c>
      <c r="H22" s="78">
        <v>3.0997275530790184E-2</v>
      </c>
      <c r="I22" s="40">
        <v>6.1459199292085544E-3</v>
      </c>
      <c r="J22" s="40">
        <v>8.4073362895784841E-3</v>
      </c>
      <c r="K22" s="34">
        <v>0</v>
      </c>
      <c r="L22" s="34">
        <v>0</v>
      </c>
      <c r="M22" s="34">
        <v>0</v>
      </c>
      <c r="N22" s="81">
        <v>0</v>
      </c>
      <c r="O22" s="40">
        <f t="shared" si="0"/>
        <v>0.95444946825042276</v>
      </c>
      <c r="P22" s="39">
        <v>0</v>
      </c>
      <c r="Q22" s="40">
        <v>0</v>
      </c>
      <c r="R22" s="40">
        <v>0</v>
      </c>
      <c r="S22" s="40">
        <v>0</v>
      </c>
      <c r="T22" s="40">
        <v>0</v>
      </c>
      <c r="U22" s="40">
        <v>0</v>
      </c>
      <c r="V22" s="40">
        <v>0.19170911429198048</v>
      </c>
      <c r="W22" s="40">
        <v>0.3872681928538782</v>
      </c>
      <c r="X22" s="40">
        <v>0.19297727463288017</v>
      </c>
      <c r="Y22" s="40">
        <v>4.6445433929752276E-2</v>
      </c>
      <c r="Z22" s="40">
        <v>0</v>
      </c>
      <c r="AA22" s="40">
        <v>0</v>
      </c>
      <c r="AB22" s="40">
        <v>0</v>
      </c>
      <c r="AC22" s="40">
        <v>0</v>
      </c>
      <c r="AD22" s="40">
        <v>0</v>
      </c>
      <c r="AE22" s="40">
        <v>0</v>
      </c>
      <c r="AF22" s="40">
        <v>7.2474637705562381E-2</v>
      </c>
      <c r="AG22" s="40">
        <v>6.3574814836706364E-2</v>
      </c>
      <c r="AH22" s="40">
        <v>0</v>
      </c>
      <c r="AI22" s="40">
        <v>0</v>
      </c>
      <c r="AJ22" s="40">
        <v>0</v>
      </c>
      <c r="AK22" s="40">
        <f t="shared" si="1"/>
        <v>4.5550531749240064E-2</v>
      </c>
      <c r="AL22" s="39">
        <v>0</v>
      </c>
      <c r="AM22" s="40">
        <v>1</v>
      </c>
      <c r="AN22" s="39">
        <v>0</v>
      </c>
      <c r="AO22" s="40">
        <v>0</v>
      </c>
      <c r="AP22" s="40">
        <v>0</v>
      </c>
      <c r="AQ22" s="40">
        <v>0</v>
      </c>
      <c r="AR22" s="40">
        <v>1</v>
      </c>
      <c r="AS22" s="36">
        <f t="shared" si="2"/>
        <v>0.99999999999999989</v>
      </c>
      <c r="AT22" s="33" t="s">
        <v>195</v>
      </c>
      <c r="AV22" s="36">
        <f t="shared" si="3"/>
        <v>1.0000000000003373</v>
      </c>
      <c r="AW22" s="64">
        <v>344560</v>
      </c>
    </row>
    <row r="23" spans="1:49">
      <c r="A23" t="s">
        <v>267</v>
      </c>
      <c r="B23" t="s">
        <v>19</v>
      </c>
      <c r="C23" t="s">
        <v>4</v>
      </c>
      <c r="D23" t="s">
        <v>120</v>
      </c>
      <c r="E23" s="39">
        <v>0</v>
      </c>
      <c r="F23" s="40">
        <v>0</v>
      </c>
      <c r="G23" s="40">
        <v>0</v>
      </c>
      <c r="H23" s="78">
        <v>0</v>
      </c>
      <c r="I23" s="40">
        <v>0</v>
      </c>
      <c r="J23" s="40">
        <v>0</v>
      </c>
      <c r="K23" s="34">
        <v>0</v>
      </c>
      <c r="L23" s="34">
        <v>0</v>
      </c>
      <c r="M23" s="34">
        <v>0</v>
      </c>
      <c r="N23" s="81">
        <v>0</v>
      </c>
      <c r="O23" s="40">
        <f t="shared" si="0"/>
        <v>1</v>
      </c>
      <c r="P23" s="39">
        <v>0</v>
      </c>
      <c r="Q23" s="40">
        <v>0</v>
      </c>
      <c r="R23" s="40">
        <v>0</v>
      </c>
      <c r="S23" s="40">
        <v>0</v>
      </c>
      <c r="T23" s="40">
        <v>0</v>
      </c>
      <c r="U23" s="40">
        <v>0</v>
      </c>
      <c r="V23" s="40">
        <v>0.19237759947306704</v>
      </c>
      <c r="W23" s="40">
        <v>0.38861858795108106</v>
      </c>
      <c r="X23" s="40">
        <v>0.19365018185930488</v>
      </c>
      <c r="Y23" s="40">
        <v>4.6607388067539834E-2</v>
      </c>
      <c r="Z23" s="40">
        <v>0</v>
      </c>
      <c r="AA23" s="40">
        <v>0</v>
      </c>
      <c r="AB23" s="40">
        <v>0</v>
      </c>
      <c r="AC23" s="40">
        <v>0</v>
      </c>
      <c r="AD23" s="40">
        <v>0</v>
      </c>
      <c r="AE23" s="40">
        <v>0</v>
      </c>
      <c r="AF23" s="40">
        <v>9.521956123464885E-2</v>
      </c>
      <c r="AG23" s="40">
        <v>8.3526681415347276E-2</v>
      </c>
      <c r="AH23" s="40">
        <v>0</v>
      </c>
      <c r="AI23" s="40">
        <v>0</v>
      </c>
      <c r="AJ23" s="40">
        <v>0</v>
      </c>
      <c r="AK23" s="40">
        <f t="shared" si="1"/>
        <v>-9.8876462573116441E-13</v>
      </c>
      <c r="AL23" s="39">
        <v>0</v>
      </c>
      <c r="AM23" s="40">
        <v>1</v>
      </c>
      <c r="AN23" s="39">
        <v>0</v>
      </c>
      <c r="AO23" s="40">
        <v>0</v>
      </c>
      <c r="AP23" s="40">
        <v>0</v>
      </c>
      <c r="AQ23" s="40">
        <v>0</v>
      </c>
      <c r="AR23" s="40">
        <v>1</v>
      </c>
      <c r="AS23" s="36">
        <f t="shared" si="2"/>
        <v>1</v>
      </c>
      <c r="AT23" s="33" t="s">
        <v>195</v>
      </c>
      <c r="AV23" s="36">
        <f t="shared" si="3"/>
        <v>1.0000000000009888</v>
      </c>
      <c r="AW23" s="64">
        <v>263466.00000000006</v>
      </c>
    </row>
    <row r="24" spans="1:49">
      <c r="A24" t="s">
        <v>0</v>
      </c>
      <c r="B24" t="s">
        <v>20</v>
      </c>
      <c r="C24" t="s">
        <v>4</v>
      </c>
      <c r="D24" t="s">
        <v>120</v>
      </c>
      <c r="E24" s="39">
        <v>0</v>
      </c>
      <c r="F24" s="40">
        <v>0</v>
      </c>
      <c r="G24" s="40">
        <v>0</v>
      </c>
      <c r="H24" s="40">
        <v>0</v>
      </c>
      <c r="I24" s="40">
        <v>0</v>
      </c>
      <c r="J24" s="40">
        <v>0</v>
      </c>
      <c r="K24" s="34">
        <v>0</v>
      </c>
      <c r="L24" s="34">
        <v>0</v>
      </c>
      <c r="M24" s="34">
        <v>0</v>
      </c>
      <c r="N24" s="81">
        <v>0</v>
      </c>
      <c r="O24" s="40">
        <f t="shared" si="0"/>
        <v>1</v>
      </c>
      <c r="P24" s="39">
        <v>0</v>
      </c>
      <c r="Q24" s="40">
        <v>0</v>
      </c>
      <c r="R24" s="40">
        <v>0</v>
      </c>
      <c r="S24" s="40">
        <v>0</v>
      </c>
      <c r="T24" s="40">
        <v>0</v>
      </c>
      <c r="U24" s="40">
        <v>0</v>
      </c>
      <c r="V24" s="40">
        <v>0.13660919098536109</v>
      </c>
      <c r="W24" s="40">
        <v>0.27596181180804807</v>
      </c>
      <c r="X24" s="40">
        <v>0.13751286402589361</v>
      </c>
      <c r="Y24" s="40">
        <v>3.309635630804704E-2</v>
      </c>
      <c r="Z24" s="40">
        <v>0</v>
      </c>
      <c r="AA24" s="40">
        <v>0</v>
      </c>
      <c r="AB24" s="40">
        <v>0</v>
      </c>
      <c r="AC24" s="40">
        <v>0</v>
      </c>
      <c r="AD24" s="40">
        <v>0</v>
      </c>
      <c r="AE24" s="40">
        <v>0</v>
      </c>
      <c r="AF24" s="40">
        <v>0.22204324789875343</v>
      </c>
      <c r="AG24" s="40">
        <v>0.194776528973538</v>
      </c>
      <c r="AH24" s="40">
        <v>0</v>
      </c>
      <c r="AI24" s="40">
        <v>0</v>
      </c>
      <c r="AJ24" s="40">
        <v>0</v>
      </c>
      <c r="AK24" s="40">
        <f t="shared" si="1"/>
        <v>3.5871305925638808E-13</v>
      </c>
      <c r="AL24" s="39">
        <v>0</v>
      </c>
      <c r="AM24" s="40">
        <v>1</v>
      </c>
      <c r="AN24" s="39">
        <v>0</v>
      </c>
      <c r="AO24" s="40">
        <v>0</v>
      </c>
      <c r="AP24" s="40">
        <v>0</v>
      </c>
      <c r="AQ24" s="40">
        <v>0</v>
      </c>
      <c r="AR24" s="40">
        <v>1</v>
      </c>
      <c r="AS24" s="36">
        <f t="shared" si="2"/>
        <v>1</v>
      </c>
      <c r="AT24" s="33" t="s">
        <v>195</v>
      </c>
      <c r="AV24" s="36">
        <f t="shared" si="3"/>
        <v>0.99999999999964129</v>
      </c>
      <c r="AW24" s="64">
        <v>259665.00000000006</v>
      </c>
    </row>
    <row r="25" spans="1:49">
      <c r="A25" t="s">
        <v>1</v>
      </c>
      <c r="B25" t="s">
        <v>21</v>
      </c>
      <c r="C25" t="s">
        <v>4</v>
      </c>
      <c r="D25" t="s">
        <v>120</v>
      </c>
      <c r="E25" s="39">
        <v>0</v>
      </c>
      <c r="F25" s="40">
        <v>0</v>
      </c>
      <c r="G25" s="40">
        <v>0</v>
      </c>
      <c r="H25" s="40">
        <v>4.9253581506501906E-3</v>
      </c>
      <c r="I25" s="40">
        <v>9.7656507864706302E-4</v>
      </c>
      <c r="J25" s="40">
        <v>1.3358961911991273E-3</v>
      </c>
      <c r="K25" s="34">
        <v>0</v>
      </c>
      <c r="L25" s="34">
        <v>0</v>
      </c>
      <c r="M25" s="34">
        <v>0</v>
      </c>
      <c r="N25" s="81">
        <v>0</v>
      </c>
      <c r="O25" s="40">
        <f t="shared" si="0"/>
        <v>0.99276218057950361</v>
      </c>
      <c r="P25" s="39">
        <v>0</v>
      </c>
      <c r="Q25" s="40">
        <v>0</v>
      </c>
      <c r="R25" s="40">
        <v>0</v>
      </c>
      <c r="S25" s="40">
        <v>0</v>
      </c>
      <c r="T25" s="40">
        <v>0</v>
      </c>
      <c r="U25" s="40">
        <v>0</v>
      </c>
      <c r="V25" s="40">
        <v>0.17498123391989592</v>
      </c>
      <c r="W25" s="40">
        <v>0.35347649742041781</v>
      </c>
      <c r="X25" s="40">
        <v>0.17613873893512924</v>
      </c>
      <c r="Y25" s="40">
        <v>4.2392764522375261E-2</v>
      </c>
      <c r="Z25" s="40">
        <v>0</v>
      </c>
      <c r="AA25" s="40">
        <v>0</v>
      </c>
      <c r="AB25" s="40">
        <v>0</v>
      </c>
      <c r="AC25" s="40">
        <v>0</v>
      </c>
      <c r="AD25" s="40">
        <v>0</v>
      </c>
      <c r="AE25" s="40">
        <v>0</v>
      </c>
      <c r="AF25" s="40">
        <v>0.13092522513312177</v>
      </c>
      <c r="AG25" s="40">
        <v>0.11484772064826043</v>
      </c>
      <c r="AH25" s="40">
        <v>0</v>
      </c>
      <c r="AI25" s="40">
        <v>0</v>
      </c>
      <c r="AJ25" s="40">
        <v>0</v>
      </c>
      <c r="AK25" s="40">
        <f t="shared" si="1"/>
        <v>7.2378194207995961E-3</v>
      </c>
      <c r="AL25" s="39">
        <v>0</v>
      </c>
      <c r="AM25" s="40">
        <v>1</v>
      </c>
      <c r="AN25" s="39">
        <v>0</v>
      </c>
      <c r="AO25" s="40">
        <v>0</v>
      </c>
      <c r="AP25" s="40">
        <v>0</v>
      </c>
      <c r="AQ25" s="40">
        <v>0</v>
      </c>
      <c r="AR25" s="40">
        <v>1</v>
      </c>
      <c r="AS25" s="36">
        <f t="shared" si="2"/>
        <v>1</v>
      </c>
      <c r="AT25" s="33" t="s">
        <v>195</v>
      </c>
      <c r="AV25" s="36">
        <f t="shared" si="3"/>
        <v>0.9999999999996968</v>
      </c>
      <c r="AW25" s="64">
        <v>128779.99999999997</v>
      </c>
    </row>
    <row r="26" spans="1:49">
      <c r="A26" t="s">
        <v>2</v>
      </c>
      <c r="B26" t="s">
        <v>22</v>
      </c>
      <c r="C26" t="s">
        <v>4</v>
      </c>
      <c r="D26" t="s">
        <v>120</v>
      </c>
      <c r="E26" s="39">
        <v>0</v>
      </c>
      <c r="F26" s="40">
        <v>0</v>
      </c>
      <c r="G26" s="40">
        <v>0</v>
      </c>
      <c r="H26" s="78" t="s">
        <v>194</v>
      </c>
      <c r="I26" s="40" t="s">
        <v>194</v>
      </c>
      <c r="J26" s="40" t="s">
        <v>194</v>
      </c>
      <c r="K26" s="34">
        <v>0</v>
      </c>
      <c r="L26" s="34">
        <v>0</v>
      </c>
      <c r="M26" s="34">
        <v>0</v>
      </c>
      <c r="N26" s="81">
        <v>0</v>
      </c>
      <c r="O26" s="40">
        <f t="shared" si="0"/>
        <v>1</v>
      </c>
      <c r="P26" s="39">
        <v>0</v>
      </c>
      <c r="Q26" s="40">
        <v>0</v>
      </c>
      <c r="R26" s="40">
        <v>0</v>
      </c>
      <c r="S26" s="40">
        <v>0</v>
      </c>
      <c r="T26" s="40">
        <v>0</v>
      </c>
      <c r="U26" s="40">
        <v>0</v>
      </c>
      <c r="V26" s="40" t="s">
        <v>194</v>
      </c>
      <c r="W26" s="40" t="s">
        <v>194</v>
      </c>
      <c r="X26" s="40" t="s">
        <v>194</v>
      </c>
      <c r="Y26" s="40" t="s">
        <v>194</v>
      </c>
      <c r="Z26" s="40">
        <v>0</v>
      </c>
      <c r="AA26" s="40">
        <v>0</v>
      </c>
      <c r="AB26" s="40">
        <v>0</v>
      </c>
      <c r="AC26" s="40">
        <v>0</v>
      </c>
      <c r="AD26" s="40">
        <v>0</v>
      </c>
      <c r="AE26" s="40">
        <v>0</v>
      </c>
      <c r="AF26" s="40" t="s">
        <v>194</v>
      </c>
      <c r="AG26" s="40" t="s">
        <v>194</v>
      </c>
      <c r="AH26" s="40">
        <v>0</v>
      </c>
      <c r="AI26" s="40">
        <v>0</v>
      </c>
      <c r="AJ26" s="40">
        <v>0</v>
      </c>
      <c r="AK26" s="40">
        <f t="shared" si="1"/>
        <v>1</v>
      </c>
      <c r="AL26" s="39">
        <v>0</v>
      </c>
      <c r="AM26" s="40">
        <v>1</v>
      </c>
      <c r="AN26" s="39">
        <v>0</v>
      </c>
      <c r="AO26" s="40">
        <v>0</v>
      </c>
      <c r="AP26" s="40">
        <v>0</v>
      </c>
      <c r="AQ26" s="40">
        <v>0</v>
      </c>
      <c r="AR26" s="40">
        <v>1</v>
      </c>
      <c r="AS26" s="36">
        <f t="shared" si="2"/>
        <v>1</v>
      </c>
      <c r="AT26" s="33" t="s">
        <v>195</v>
      </c>
      <c r="AV26" s="36">
        <f t="shared" si="3"/>
        <v>0</v>
      </c>
      <c r="AW26" s="64">
        <v>113071.00000000003</v>
      </c>
    </row>
    <row r="27" spans="1:49">
      <c r="A27" t="s">
        <v>268</v>
      </c>
      <c r="B27" t="s">
        <v>11</v>
      </c>
      <c r="C27" t="s">
        <v>4</v>
      </c>
      <c r="D27" t="s">
        <v>121</v>
      </c>
      <c r="E27" s="59">
        <v>0</v>
      </c>
      <c r="F27" s="34">
        <v>0</v>
      </c>
      <c r="G27" s="34">
        <v>0</v>
      </c>
      <c r="H27" s="34"/>
      <c r="I27" s="34"/>
      <c r="J27" s="34"/>
      <c r="K27" s="40" t="s">
        <v>194</v>
      </c>
      <c r="L27" s="40" t="s">
        <v>194</v>
      </c>
      <c r="M27" s="40" t="s">
        <v>194</v>
      </c>
      <c r="N27" s="81">
        <v>0</v>
      </c>
      <c r="O27" s="40">
        <f t="shared" si="0"/>
        <v>1</v>
      </c>
      <c r="P27" s="39">
        <v>0</v>
      </c>
      <c r="Q27" s="40">
        <v>0</v>
      </c>
      <c r="R27" s="40">
        <v>0</v>
      </c>
      <c r="S27" s="40">
        <v>0</v>
      </c>
      <c r="T27" s="40">
        <v>0</v>
      </c>
      <c r="U27" s="40">
        <v>0</v>
      </c>
      <c r="V27" s="40">
        <v>0</v>
      </c>
      <c r="W27" s="40">
        <v>0</v>
      </c>
      <c r="X27" s="40">
        <v>0</v>
      </c>
      <c r="Y27" s="40">
        <v>0</v>
      </c>
      <c r="Z27" s="40">
        <v>0</v>
      </c>
      <c r="AA27" s="40" t="s">
        <v>194</v>
      </c>
      <c r="AB27" s="40" t="s">
        <v>194</v>
      </c>
      <c r="AC27" s="40" t="s">
        <v>194</v>
      </c>
      <c r="AD27" s="40">
        <v>0</v>
      </c>
      <c r="AE27" s="40">
        <v>0</v>
      </c>
      <c r="AF27" s="40">
        <v>0</v>
      </c>
      <c r="AG27" s="40">
        <v>0</v>
      </c>
      <c r="AH27" s="40" t="s">
        <v>194</v>
      </c>
      <c r="AI27" s="40" t="s">
        <v>194</v>
      </c>
      <c r="AJ27" s="40">
        <v>0</v>
      </c>
      <c r="AK27" s="40">
        <f t="shared" si="1"/>
        <v>1</v>
      </c>
      <c r="AL27" s="39">
        <v>0</v>
      </c>
      <c r="AM27" s="40">
        <v>1</v>
      </c>
      <c r="AN27" s="39">
        <v>0</v>
      </c>
      <c r="AO27" s="40">
        <v>0</v>
      </c>
      <c r="AP27" s="40">
        <v>0</v>
      </c>
      <c r="AQ27" s="40">
        <v>0</v>
      </c>
      <c r="AR27" s="40">
        <v>1</v>
      </c>
      <c r="AS27" s="36">
        <f t="shared" si="2"/>
        <v>1</v>
      </c>
      <c r="AT27" s="33" t="s">
        <v>195</v>
      </c>
      <c r="AV27" s="36">
        <f t="shared" si="3"/>
        <v>0</v>
      </c>
      <c r="AW27" s="64">
        <v>66182.000000000015</v>
      </c>
    </row>
    <row r="28" spans="1:49">
      <c r="A28" t="s">
        <v>260</v>
      </c>
      <c r="B28" t="s">
        <v>12</v>
      </c>
      <c r="C28" t="s">
        <v>4</v>
      </c>
      <c r="D28" t="s">
        <v>121</v>
      </c>
      <c r="E28" s="59">
        <v>0</v>
      </c>
      <c r="F28" s="34">
        <v>0</v>
      </c>
      <c r="G28" s="34">
        <v>0</v>
      </c>
      <c r="H28" s="34"/>
      <c r="I28" s="34"/>
      <c r="J28" s="34"/>
      <c r="K28" s="40">
        <v>6.3167260281160736E-2</v>
      </c>
      <c r="L28" s="40">
        <v>0.14010176643949745</v>
      </c>
      <c r="M28" s="40">
        <v>3.9915086702293164E-2</v>
      </c>
      <c r="N28" s="81">
        <v>0</v>
      </c>
      <c r="O28" s="40">
        <f t="shared" si="0"/>
        <v>0.75681588657704868</v>
      </c>
      <c r="P28" s="39">
        <v>0</v>
      </c>
      <c r="Q28" s="40">
        <v>0</v>
      </c>
      <c r="R28" s="40">
        <v>0</v>
      </c>
      <c r="S28" s="40">
        <v>0</v>
      </c>
      <c r="T28" s="40">
        <v>0</v>
      </c>
      <c r="U28" s="40">
        <v>0</v>
      </c>
      <c r="V28" s="40">
        <v>0</v>
      </c>
      <c r="W28" s="40">
        <v>0</v>
      </c>
      <c r="X28" s="40">
        <v>0</v>
      </c>
      <c r="Y28" s="40">
        <v>0</v>
      </c>
      <c r="Z28" s="40">
        <v>0</v>
      </c>
      <c r="AA28" s="40">
        <v>5.5091759484258866E-2</v>
      </c>
      <c r="AB28" s="40">
        <v>0.60744346805811733</v>
      </c>
      <c r="AC28" s="40">
        <v>9.4280659035077971E-2</v>
      </c>
      <c r="AD28" s="40">
        <v>0</v>
      </c>
      <c r="AE28" s="40">
        <v>0</v>
      </c>
      <c r="AF28" s="40">
        <v>0</v>
      </c>
      <c r="AG28" s="40">
        <v>0</v>
      </c>
      <c r="AH28" s="40">
        <v>0</v>
      </c>
      <c r="AI28" s="40">
        <v>0</v>
      </c>
      <c r="AJ28" s="40">
        <v>0</v>
      </c>
      <c r="AK28" s="40">
        <f t="shared" si="1"/>
        <v>0.24318411342254587</v>
      </c>
      <c r="AL28" s="39">
        <v>0</v>
      </c>
      <c r="AM28" s="40">
        <v>1</v>
      </c>
      <c r="AN28" s="39">
        <v>0</v>
      </c>
      <c r="AO28" s="40">
        <v>0</v>
      </c>
      <c r="AP28" s="40">
        <v>0</v>
      </c>
      <c r="AQ28" s="40">
        <v>0</v>
      </c>
      <c r="AR28" s="40">
        <v>1</v>
      </c>
      <c r="AS28" s="36">
        <f t="shared" si="2"/>
        <v>1</v>
      </c>
      <c r="AT28" s="33" t="s">
        <v>195</v>
      </c>
      <c r="AV28" s="36">
        <f t="shared" si="3"/>
        <v>1.0000000000004055</v>
      </c>
      <c r="AW28" s="64">
        <v>92142</v>
      </c>
    </row>
    <row r="29" spans="1:49">
      <c r="A29" t="s">
        <v>261</v>
      </c>
      <c r="B29" t="s">
        <v>13</v>
      </c>
      <c r="C29" t="s">
        <v>4</v>
      </c>
      <c r="D29" t="s">
        <v>121</v>
      </c>
      <c r="E29" s="59">
        <v>0</v>
      </c>
      <c r="F29" s="34">
        <v>0</v>
      </c>
      <c r="G29" s="34">
        <v>0</v>
      </c>
      <c r="H29" s="34"/>
      <c r="I29" s="34"/>
      <c r="J29" s="34"/>
      <c r="K29" s="40" t="s">
        <v>194</v>
      </c>
      <c r="L29" s="40" t="s">
        <v>194</v>
      </c>
      <c r="M29" s="40" t="s">
        <v>194</v>
      </c>
      <c r="N29" s="81">
        <v>0</v>
      </c>
      <c r="O29" s="40">
        <f t="shared" si="0"/>
        <v>1</v>
      </c>
      <c r="P29" s="39">
        <v>0</v>
      </c>
      <c r="Q29" s="40">
        <v>0</v>
      </c>
      <c r="R29" s="40">
        <v>0</v>
      </c>
      <c r="S29" s="40">
        <v>0</v>
      </c>
      <c r="T29" s="40">
        <v>0</v>
      </c>
      <c r="U29" s="40">
        <v>0</v>
      </c>
      <c r="V29" s="40">
        <v>0</v>
      </c>
      <c r="W29" s="40">
        <v>0</v>
      </c>
      <c r="X29" s="40">
        <v>0</v>
      </c>
      <c r="Y29" s="40">
        <v>0</v>
      </c>
      <c r="Z29" s="40">
        <v>0</v>
      </c>
      <c r="AA29" s="40" t="s">
        <v>194</v>
      </c>
      <c r="AB29" s="40" t="s">
        <v>194</v>
      </c>
      <c r="AC29" s="40" t="s">
        <v>194</v>
      </c>
      <c r="AD29" s="40">
        <v>0</v>
      </c>
      <c r="AE29" s="40">
        <v>0</v>
      </c>
      <c r="AF29" s="40">
        <v>0</v>
      </c>
      <c r="AG29" s="40">
        <v>0</v>
      </c>
      <c r="AH29" s="40" t="s">
        <v>194</v>
      </c>
      <c r="AI29" s="40" t="s">
        <v>194</v>
      </c>
      <c r="AJ29" s="40">
        <v>0</v>
      </c>
      <c r="AK29" s="40">
        <f t="shared" si="1"/>
        <v>1</v>
      </c>
      <c r="AL29" s="39">
        <v>0</v>
      </c>
      <c r="AM29" s="40">
        <v>1</v>
      </c>
      <c r="AN29" s="39">
        <v>0</v>
      </c>
      <c r="AO29" s="40">
        <v>0</v>
      </c>
      <c r="AP29" s="40">
        <v>0</v>
      </c>
      <c r="AQ29" s="40">
        <v>0</v>
      </c>
      <c r="AR29" s="40">
        <v>1</v>
      </c>
      <c r="AS29" s="36">
        <f t="shared" si="2"/>
        <v>1</v>
      </c>
      <c r="AT29" s="33" t="s">
        <v>195</v>
      </c>
      <c r="AV29" s="36">
        <f t="shared" si="3"/>
        <v>0</v>
      </c>
      <c r="AW29" s="64">
        <v>65461.000000000015</v>
      </c>
    </row>
    <row r="30" spans="1:49">
      <c r="A30" t="s">
        <v>262</v>
      </c>
      <c r="B30" t="s">
        <v>14</v>
      </c>
      <c r="C30" t="s">
        <v>4</v>
      </c>
      <c r="D30" t="s">
        <v>121</v>
      </c>
      <c r="E30" s="59">
        <v>0</v>
      </c>
      <c r="F30" s="34">
        <v>0</v>
      </c>
      <c r="G30" s="34">
        <v>0</v>
      </c>
      <c r="H30" s="34"/>
      <c r="I30" s="34"/>
      <c r="J30" s="34"/>
      <c r="K30" s="40">
        <v>0.14407305974704926</v>
      </c>
      <c r="L30" s="40">
        <v>0.31954670943556635</v>
      </c>
      <c r="M30" s="40">
        <v>9.1039070646273437E-2</v>
      </c>
      <c r="N30" s="81">
        <v>0</v>
      </c>
      <c r="O30" s="40">
        <f t="shared" si="0"/>
        <v>0.44534116017111092</v>
      </c>
      <c r="P30" s="39">
        <v>0</v>
      </c>
      <c r="Q30" s="40">
        <v>0</v>
      </c>
      <c r="R30" s="40">
        <v>0</v>
      </c>
      <c r="S30" s="40">
        <v>0</v>
      </c>
      <c r="T30" s="40">
        <v>0</v>
      </c>
      <c r="U30" s="40">
        <v>0</v>
      </c>
      <c r="V30" s="40">
        <v>0</v>
      </c>
      <c r="W30" s="40">
        <v>0</v>
      </c>
      <c r="X30" s="40">
        <v>0</v>
      </c>
      <c r="Y30" s="40">
        <v>0</v>
      </c>
      <c r="Z30" s="40">
        <v>0</v>
      </c>
      <c r="AA30" s="40">
        <v>3.159846125081156E-2</v>
      </c>
      <c r="AB30" s="40">
        <v>0.34840562485533449</v>
      </c>
      <c r="AC30" s="40">
        <v>5.4075669013114391E-2</v>
      </c>
      <c r="AD30" s="40">
        <v>0</v>
      </c>
      <c r="AE30" s="40">
        <v>0</v>
      </c>
      <c r="AF30" s="40">
        <v>0</v>
      </c>
      <c r="AG30" s="40">
        <v>0</v>
      </c>
      <c r="AH30" s="40">
        <v>5.5659011370482363E-3</v>
      </c>
      <c r="AI30" s="40">
        <v>5.695503915752893E-3</v>
      </c>
      <c r="AJ30" s="40">
        <v>0</v>
      </c>
      <c r="AK30" s="40">
        <f t="shared" si="1"/>
        <v>0.5546588398279384</v>
      </c>
      <c r="AL30" s="39">
        <v>0</v>
      </c>
      <c r="AM30" s="40">
        <v>1</v>
      </c>
      <c r="AN30" s="39">
        <v>0</v>
      </c>
      <c r="AO30" s="40">
        <v>0</v>
      </c>
      <c r="AP30" s="40">
        <v>0</v>
      </c>
      <c r="AQ30" s="40">
        <v>0</v>
      </c>
      <c r="AR30" s="40">
        <v>1</v>
      </c>
      <c r="AS30" s="36">
        <f t="shared" si="2"/>
        <v>1</v>
      </c>
      <c r="AT30" s="33" t="s">
        <v>195</v>
      </c>
      <c r="AV30" s="36">
        <f t="shared" si="3"/>
        <v>1.0000000000009506</v>
      </c>
      <c r="AW30" s="64">
        <v>25873.000000000011</v>
      </c>
    </row>
    <row r="31" spans="1:49">
      <c r="A31" t="s">
        <v>263</v>
      </c>
      <c r="B31" t="s">
        <v>15</v>
      </c>
      <c r="C31" t="s">
        <v>4</v>
      </c>
      <c r="D31" t="s">
        <v>121</v>
      </c>
      <c r="E31" s="59">
        <v>0</v>
      </c>
      <c r="F31" s="34">
        <v>0</v>
      </c>
      <c r="G31" s="34">
        <v>0</v>
      </c>
      <c r="H31" s="34"/>
      <c r="I31" s="34"/>
      <c r="J31" s="34"/>
      <c r="K31" s="40">
        <v>0</v>
      </c>
      <c r="L31" s="40">
        <v>0</v>
      </c>
      <c r="M31" s="40">
        <v>0</v>
      </c>
      <c r="N31" s="81">
        <v>0</v>
      </c>
      <c r="O31" s="40">
        <f t="shared" si="0"/>
        <v>1</v>
      </c>
      <c r="P31" s="39">
        <v>0</v>
      </c>
      <c r="Q31" s="40">
        <v>0</v>
      </c>
      <c r="R31" s="40">
        <v>0</v>
      </c>
      <c r="S31" s="40">
        <v>0</v>
      </c>
      <c r="T31" s="40">
        <v>0</v>
      </c>
      <c r="U31" s="40">
        <v>0</v>
      </c>
      <c r="V31" s="40">
        <v>0</v>
      </c>
      <c r="W31" s="40">
        <v>0</v>
      </c>
      <c r="X31" s="40">
        <v>0</v>
      </c>
      <c r="Y31" s="40">
        <v>0</v>
      </c>
      <c r="Z31" s="40">
        <v>0</v>
      </c>
      <c r="AA31" s="40">
        <v>5.6811479998092954E-2</v>
      </c>
      <c r="AB31" s="40">
        <v>0.62640516038367355</v>
      </c>
      <c r="AC31" s="40">
        <v>9.7223683271701722E-2</v>
      </c>
      <c r="AD31" s="40">
        <v>0</v>
      </c>
      <c r="AE31" s="40">
        <v>0</v>
      </c>
      <c r="AF31" s="40">
        <v>0</v>
      </c>
      <c r="AG31" s="40">
        <v>0</v>
      </c>
      <c r="AH31" s="40">
        <v>0.10851642814551492</v>
      </c>
      <c r="AI31" s="40">
        <v>0.11104324820150706</v>
      </c>
      <c r="AJ31" s="40">
        <v>0</v>
      </c>
      <c r="AK31" s="40">
        <f t="shared" si="1"/>
        <v>-4.9027448767446913E-13</v>
      </c>
      <c r="AL31" s="39">
        <v>0</v>
      </c>
      <c r="AM31" s="40">
        <v>1</v>
      </c>
      <c r="AN31" s="39">
        <v>0</v>
      </c>
      <c r="AO31" s="40">
        <v>0</v>
      </c>
      <c r="AP31" s="40">
        <v>0</v>
      </c>
      <c r="AQ31" s="40">
        <v>0</v>
      </c>
      <c r="AR31" s="40">
        <v>1</v>
      </c>
      <c r="AS31" s="36">
        <f t="shared" si="2"/>
        <v>1</v>
      </c>
      <c r="AT31" s="33" t="s">
        <v>195</v>
      </c>
      <c r="AV31" s="36">
        <f t="shared" si="3"/>
        <v>1.0000000000004903</v>
      </c>
      <c r="AW31" s="64">
        <v>2570116</v>
      </c>
    </row>
    <row r="32" spans="1:49">
      <c r="A32" t="s">
        <v>264</v>
      </c>
      <c r="B32" t="s">
        <v>16</v>
      </c>
      <c r="C32" t="s">
        <v>4</v>
      </c>
      <c r="D32" t="s">
        <v>121</v>
      </c>
      <c r="E32" s="59">
        <v>0</v>
      </c>
      <c r="F32" s="34">
        <v>0</v>
      </c>
      <c r="G32" s="34">
        <v>0</v>
      </c>
      <c r="H32" s="34"/>
      <c r="I32" s="34"/>
      <c r="J32" s="34"/>
      <c r="K32" s="40">
        <v>0</v>
      </c>
      <c r="L32" s="40">
        <v>0</v>
      </c>
      <c r="M32" s="40">
        <v>0</v>
      </c>
      <c r="N32" s="81">
        <v>0</v>
      </c>
      <c r="O32" s="40">
        <f t="shared" si="0"/>
        <v>1</v>
      </c>
      <c r="P32" s="39">
        <v>0</v>
      </c>
      <c r="Q32" s="40">
        <v>0</v>
      </c>
      <c r="R32" s="40">
        <v>0</v>
      </c>
      <c r="S32" s="40">
        <v>0</v>
      </c>
      <c r="T32" s="40">
        <v>0</v>
      </c>
      <c r="U32" s="40">
        <v>0</v>
      </c>
      <c r="V32" s="40">
        <v>0</v>
      </c>
      <c r="W32" s="40">
        <v>0</v>
      </c>
      <c r="X32" s="40">
        <v>0</v>
      </c>
      <c r="Y32" s="40">
        <v>0</v>
      </c>
      <c r="Z32" s="40">
        <v>0</v>
      </c>
      <c r="AA32" s="40">
        <v>4.9652016927991365E-2</v>
      </c>
      <c r="AB32" s="40">
        <v>0.54746469601206216</v>
      </c>
      <c r="AC32" s="40">
        <v>8.4971417181355771E-2</v>
      </c>
      <c r="AD32" s="40">
        <v>0</v>
      </c>
      <c r="AE32" s="40">
        <v>0</v>
      </c>
      <c r="AF32" s="40">
        <v>0</v>
      </c>
      <c r="AG32" s="40">
        <v>0</v>
      </c>
      <c r="AH32" s="40">
        <v>0.15712657787766032</v>
      </c>
      <c r="AI32" s="40">
        <v>0.16078529200137151</v>
      </c>
      <c r="AJ32" s="40">
        <v>0</v>
      </c>
      <c r="AK32" s="40">
        <f t="shared" si="1"/>
        <v>-4.4120262998603721E-13</v>
      </c>
      <c r="AL32" s="39">
        <v>0</v>
      </c>
      <c r="AM32" s="40">
        <v>1</v>
      </c>
      <c r="AN32" s="39">
        <v>0</v>
      </c>
      <c r="AO32" s="40">
        <v>0</v>
      </c>
      <c r="AP32" s="40">
        <v>0</v>
      </c>
      <c r="AQ32" s="40">
        <v>0</v>
      </c>
      <c r="AR32" s="40">
        <v>1</v>
      </c>
      <c r="AS32" s="36">
        <f t="shared" si="2"/>
        <v>1</v>
      </c>
      <c r="AT32" s="33" t="s">
        <v>195</v>
      </c>
      <c r="AV32" s="36">
        <f t="shared" si="3"/>
        <v>1.0000000000004412</v>
      </c>
      <c r="AW32" s="64">
        <v>1597922.0000000002</v>
      </c>
    </row>
    <row r="33" spans="1:49">
      <c r="A33" t="s">
        <v>265</v>
      </c>
      <c r="B33" t="s">
        <v>17</v>
      </c>
      <c r="C33" t="s">
        <v>4</v>
      </c>
      <c r="D33" t="s">
        <v>121</v>
      </c>
      <c r="E33" s="59">
        <v>0</v>
      </c>
      <c r="F33" s="34">
        <v>0</v>
      </c>
      <c r="G33" s="34">
        <v>0</v>
      </c>
      <c r="H33" s="34"/>
      <c r="I33" s="34"/>
      <c r="J33" s="34"/>
      <c r="K33" s="40">
        <v>0.11317658239048135</v>
      </c>
      <c r="L33" s="40">
        <v>0.25101989609672509</v>
      </c>
      <c r="M33" s="40">
        <v>7.1515735820706361E-2</v>
      </c>
      <c r="N33" s="81">
        <v>0</v>
      </c>
      <c r="O33" s="40">
        <f t="shared" si="0"/>
        <v>0.56428778569208715</v>
      </c>
      <c r="P33" s="39">
        <v>0</v>
      </c>
      <c r="Q33" s="40">
        <v>0</v>
      </c>
      <c r="R33" s="40">
        <v>0</v>
      </c>
      <c r="S33" s="40">
        <v>0</v>
      </c>
      <c r="T33" s="40">
        <v>0</v>
      </c>
      <c r="U33" s="40">
        <v>0</v>
      </c>
      <c r="V33" s="40">
        <v>0</v>
      </c>
      <c r="W33" s="40">
        <v>0</v>
      </c>
      <c r="X33" s="40">
        <v>0</v>
      </c>
      <c r="Y33" s="40">
        <v>0</v>
      </c>
      <c r="Z33" s="40">
        <v>0</v>
      </c>
      <c r="AA33" s="40">
        <v>3.0224020528943695E-2</v>
      </c>
      <c r="AB33" s="40">
        <v>0.33325099834589672</v>
      </c>
      <c r="AC33" s="40">
        <v>5.1723535440408731E-2</v>
      </c>
      <c r="AD33" s="40">
        <v>0</v>
      </c>
      <c r="AE33" s="40">
        <v>0</v>
      </c>
      <c r="AF33" s="40">
        <v>0</v>
      </c>
      <c r="AG33" s="40">
        <v>0</v>
      </c>
      <c r="AH33" s="40">
        <v>7.3686713030381476E-2</v>
      </c>
      <c r="AI33" s="40">
        <v>7.5402518346933456E-2</v>
      </c>
      <c r="AJ33" s="40">
        <v>0</v>
      </c>
      <c r="AK33" s="40">
        <f t="shared" si="1"/>
        <v>0.4357122143074359</v>
      </c>
      <c r="AL33" s="39">
        <v>0</v>
      </c>
      <c r="AM33" s="40">
        <v>1</v>
      </c>
      <c r="AN33" s="39">
        <v>0</v>
      </c>
      <c r="AO33" s="40">
        <v>0</v>
      </c>
      <c r="AP33" s="40">
        <v>0</v>
      </c>
      <c r="AQ33" s="40">
        <v>0</v>
      </c>
      <c r="AR33" s="40">
        <v>1</v>
      </c>
      <c r="AS33" s="36">
        <f t="shared" si="2"/>
        <v>1</v>
      </c>
      <c r="AT33" s="33" t="s">
        <v>195</v>
      </c>
      <c r="AV33" s="36">
        <f t="shared" si="3"/>
        <v>1.000000000000477</v>
      </c>
      <c r="AW33" s="64">
        <v>1113826</v>
      </c>
    </row>
    <row r="34" spans="1:49">
      <c r="A34" t="s">
        <v>266</v>
      </c>
      <c r="B34" t="s">
        <v>18</v>
      </c>
      <c r="C34" t="s">
        <v>4</v>
      </c>
      <c r="D34" t="s">
        <v>121</v>
      </c>
      <c r="E34" s="59">
        <v>0</v>
      </c>
      <c r="F34" s="34">
        <v>0</v>
      </c>
      <c r="G34" s="34">
        <v>0</v>
      </c>
      <c r="H34" s="34"/>
      <c r="I34" s="34"/>
      <c r="J34" s="34"/>
      <c r="K34" s="40">
        <v>0</v>
      </c>
      <c r="L34" s="40">
        <v>0</v>
      </c>
      <c r="M34" s="40">
        <v>0</v>
      </c>
      <c r="N34" s="81">
        <v>0</v>
      </c>
      <c r="O34" s="40">
        <f t="shared" si="0"/>
        <v>1</v>
      </c>
      <c r="P34" s="39">
        <v>0</v>
      </c>
      <c r="Q34" s="40">
        <v>0</v>
      </c>
      <c r="R34" s="40">
        <v>0</v>
      </c>
      <c r="S34" s="40">
        <v>0</v>
      </c>
      <c r="T34" s="40">
        <v>0</v>
      </c>
      <c r="U34" s="40">
        <v>0</v>
      </c>
      <c r="V34" s="40">
        <v>0</v>
      </c>
      <c r="W34" s="40">
        <v>0</v>
      </c>
      <c r="X34" s="40">
        <v>0</v>
      </c>
      <c r="Y34" s="40">
        <v>0</v>
      </c>
      <c r="Z34" s="40">
        <v>0</v>
      </c>
      <c r="AA34" s="40">
        <v>7.2794137202157841E-2</v>
      </c>
      <c r="AB34" s="40">
        <v>0.8026304400209161</v>
      </c>
      <c r="AC34" s="40">
        <v>0.12457542277752603</v>
      </c>
      <c r="AD34" s="40">
        <v>0</v>
      </c>
      <c r="AE34" s="40">
        <v>0</v>
      </c>
      <c r="AF34" s="40">
        <v>0</v>
      </c>
      <c r="AG34" s="40">
        <v>0</v>
      </c>
      <c r="AH34" s="40">
        <v>0</v>
      </c>
      <c r="AI34" s="40">
        <v>0</v>
      </c>
      <c r="AJ34" s="40">
        <v>0</v>
      </c>
      <c r="AK34" s="40">
        <f t="shared" si="1"/>
        <v>-5.9996452250743459E-13</v>
      </c>
      <c r="AL34" s="39">
        <v>0</v>
      </c>
      <c r="AM34" s="40">
        <v>1</v>
      </c>
      <c r="AN34" s="39">
        <v>0</v>
      </c>
      <c r="AO34" s="40">
        <v>0</v>
      </c>
      <c r="AP34" s="40">
        <v>0</v>
      </c>
      <c r="AQ34" s="40">
        <v>0</v>
      </c>
      <c r="AR34" s="40">
        <v>1</v>
      </c>
      <c r="AS34" s="36">
        <f t="shared" si="2"/>
        <v>1</v>
      </c>
      <c r="AT34" s="33" t="s">
        <v>195</v>
      </c>
      <c r="AV34" s="36">
        <f t="shared" si="3"/>
        <v>1.0000000000006</v>
      </c>
      <c r="AW34" s="64">
        <v>679304.99999999988</v>
      </c>
    </row>
    <row r="35" spans="1:49">
      <c r="A35" t="s">
        <v>267</v>
      </c>
      <c r="B35" t="s">
        <v>19</v>
      </c>
      <c r="C35" t="s">
        <v>4</v>
      </c>
      <c r="D35" t="s">
        <v>121</v>
      </c>
      <c r="E35" s="59">
        <v>0</v>
      </c>
      <c r="F35" s="34">
        <v>0</v>
      </c>
      <c r="G35" s="34">
        <v>0</v>
      </c>
      <c r="H35" s="34"/>
      <c r="I35" s="34"/>
      <c r="J35" s="34"/>
      <c r="K35" s="40">
        <v>0</v>
      </c>
      <c r="L35" s="40">
        <v>0</v>
      </c>
      <c r="M35" s="40">
        <v>0</v>
      </c>
      <c r="N35" s="81">
        <v>0</v>
      </c>
      <c r="O35" s="40">
        <f t="shared" si="0"/>
        <v>1</v>
      </c>
      <c r="P35" s="39">
        <v>0</v>
      </c>
      <c r="Q35" s="40">
        <v>0</v>
      </c>
      <c r="R35" s="40">
        <v>0</v>
      </c>
      <c r="S35" s="40">
        <v>0</v>
      </c>
      <c r="T35" s="40">
        <v>0</v>
      </c>
      <c r="U35" s="40">
        <v>0</v>
      </c>
      <c r="V35" s="40">
        <v>0</v>
      </c>
      <c r="W35" s="40">
        <v>0</v>
      </c>
      <c r="X35" s="40">
        <v>0</v>
      </c>
      <c r="Y35" s="40">
        <v>0</v>
      </c>
      <c r="Z35" s="40">
        <v>0</v>
      </c>
      <c r="AA35" s="40">
        <v>4.0546712586707917E-2</v>
      </c>
      <c r="AB35" s="40">
        <v>0.44706932475197042</v>
      </c>
      <c r="AC35" s="40">
        <v>6.9389157655655884E-2</v>
      </c>
      <c r="AD35" s="40">
        <v>0</v>
      </c>
      <c r="AE35" s="40">
        <v>0</v>
      </c>
      <c r="AF35" s="40">
        <v>0</v>
      </c>
      <c r="AG35" s="40">
        <v>0</v>
      </c>
      <c r="AH35" s="40">
        <v>0.21894828197093413</v>
      </c>
      <c r="AI35" s="40">
        <v>0.22404652303511025</v>
      </c>
      <c r="AJ35" s="40">
        <v>0</v>
      </c>
      <c r="AK35" s="40">
        <f t="shared" si="1"/>
        <v>-3.7858605139717838E-13</v>
      </c>
      <c r="AL35" s="39">
        <v>0</v>
      </c>
      <c r="AM35" s="40">
        <v>1</v>
      </c>
      <c r="AN35" s="39">
        <v>0</v>
      </c>
      <c r="AO35" s="40">
        <v>0</v>
      </c>
      <c r="AP35" s="40">
        <v>0</v>
      </c>
      <c r="AQ35" s="40">
        <v>0</v>
      </c>
      <c r="AR35" s="40">
        <v>1</v>
      </c>
      <c r="AS35" s="36">
        <f t="shared" si="2"/>
        <v>1</v>
      </c>
      <c r="AT35" s="33" t="s">
        <v>195</v>
      </c>
      <c r="AV35" s="36">
        <f t="shared" si="3"/>
        <v>1.0000000000003786</v>
      </c>
      <c r="AW35" s="64">
        <v>584652</v>
      </c>
    </row>
    <row r="36" spans="1:49">
      <c r="A36" t="s">
        <v>0</v>
      </c>
      <c r="B36" t="s">
        <v>20</v>
      </c>
      <c r="C36" t="s">
        <v>4</v>
      </c>
      <c r="D36" t="s">
        <v>121</v>
      </c>
      <c r="E36" s="59">
        <v>0</v>
      </c>
      <c r="F36" s="34">
        <v>0</v>
      </c>
      <c r="G36" s="34">
        <v>0</v>
      </c>
      <c r="H36" s="34"/>
      <c r="I36" s="34"/>
      <c r="J36" s="34"/>
      <c r="K36" s="40" t="s">
        <v>194</v>
      </c>
      <c r="L36" s="40" t="s">
        <v>194</v>
      </c>
      <c r="M36" s="40" t="s">
        <v>194</v>
      </c>
      <c r="N36" s="81">
        <v>0</v>
      </c>
      <c r="O36" s="40">
        <f t="shared" si="0"/>
        <v>1</v>
      </c>
      <c r="P36" s="39">
        <v>0</v>
      </c>
      <c r="Q36" s="40">
        <v>0</v>
      </c>
      <c r="R36" s="40">
        <v>0</v>
      </c>
      <c r="S36" s="40">
        <v>0</v>
      </c>
      <c r="T36" s="40">
        <v>0</v>
      </c>
      <c r="U36" s="40">
        <v>0</v>
      </c>
      <c r="V36" s="40">
        <v>0</v>
      </c>
      <c r="W36" s="40">
        <v>0</v>
      </c>
      <c r="X36" s="40">
        <v>0</v>
      </c>
      <c r="Y36" s="40">
        <v>0</v>
      </c>
      <c r="Z36" s="40">
        <v>0</v>
      </c>
      <c r="AA36" s="40" t="s">
        <v>194</v>
      </c>
      <c r="AB36" s="40" t="s">
        <v>194</v>
      </c>
      <c r="AC36" s="40" t="s">
        <v>194</v>
      </c>
      <c r="AD36" s="40">
        <v>0</v>
      </c>
      <c r="AE36" s="40">
        <v>0</v>
      </c>
      <c r="AF36" s="40">
        <v>0</v>
      </c>
      <c r="AG36" s="40">
        <v>0</v>
      </c>
      <c r="AH36" s="40" t="s">
        <v>194</v>
      </c>
      <c r="AI36" s="40" t="s">
        <v>194</v>
      </c>
      <c r="AJ36" s="40">
        <v>0</v>
      </c>
      <c r="AK36" s="40">
        <f t="shared" si="1"/>
        <v>1</v>
      </c>
      <c r="AL36" s="39">
        <v>0</v>
      </c>
      <c r="AM36" s="40">
        <v>1</v>
      </c>
      <c r="AN36" s="39">
        <v>0</v>
      </c>
      <c r="AO36" s="40">
        <v>0</v>
      </c>
      <c r="AP36" s="40">
        <v>0</v>
      </c>
      <c r="AQ36" s="40">
        <v>0</v>
      </c>
      <c r="AR36" s="40">
        <v>1</v>
      </c>
      <c r="AS36" s="36">
        <f t="shared" si="2"/>
        <v>1</v>
      </c>
      <c r="AT36" s="33" t="s">
        <v>195</v>
      </c>
      <c r="AV36" s="36">
        <f t="shared" si="3"/>
        <v>0</v>
      </c>
      <c r="AW36" s="64">
        <v>939214</v>
      </c>
    </row>
    <row r="37" spans="1:49">
      <c r="A37" t="s">
        <v>1</v>
      </c>
      <c r="B37" t="s">
        <v>21</v>
      </c>
      <c r="C37" t="s">
        <v>4</v>
      </c>
      <c r="D37" t="s">
        <v>121</v>
      </c>
      <c r="E37" s="59">
        <v>0</v>
      </c>
      <c r="F37" s="34">
        <v>0</v>
      </c>
      <c r="G37" s="34">
        <v>0</v>
      </c>
      <c r="H37" s="34"/>
      <c r="I37" s="34"/>
      <c r="J37" s="34"/>
      <c r="K37" s="40" t="s">
        <v>194</v>
      </c>
      <c r="L37" s="40" t="s">
        <v>194</v>
      </c>
      <c r="M37" s="40" t="s">
        <v>194</v>
      </c>
      <c r="N37" s="81">
        <v>0</v>
      </c>
      <c r="O37" s="40">
        <f t="shared" si="0"/>
        <v>1</v>
      </c>
      <c r="P37" s="39">
        <v>0</v>
      </c>
      <c r="Q37" s="40">
        <v>0</v>
      </c>
      <c r="R37" s="40">
        <v>0</v>
      </c>
      <c r="S37" s="40">
        <v>0</v>
      </c>
      <c r="T37" s="40">
        <v>0</v>
      </c>
      <c r="U37" s="40">
        <v>0</v>
      </c>
      <c r="V37" s="40">
        <v>0</v>
      </c>
      <c r="W37" s="40">
        <v>0</v>
      </c>
      <c r="X37" s="40">
        <v>0</v>
      </c>
      <c r="Y37" s="40">
        <v>0</v>
      </c>
      <c r="Z37" s="40">
        <v>0</v>
      </c>
      <c r="AA37" s="40" t="s">
        <v>194</v>
      </c>
      <c r="AB37" s="40" t="s">
        <v>194</v>
      </c>
      <c r="AC37" s="40" t="s">
        <v>194</v>
      </c>
      <c r="AD37" s="40">
        <v>0</v>
      </c>
      <c r="AE37" s="40">
        <v>0</v>
      </c>
      <c r="AF37" s="40">
        <v>0</v>
      </c>
      <c r="AG37" s="40">
        <v>0</v>
      </c>
      <c r="AH37" s="40" t="s">
        <v>194</v>
      </c>
      <c r="AI37" s="40" t="s">
        <v>194</v>
      </c>
      <c r="AJ37" s="40">
        <v>0</v>
      </c>
      <c r="AK37" s="40">
        <f t="shared" si="1"/>
        <v>1</v>
      </c>
      <c r="AL37" s="39">
        <v>0</v>
      </c>
      <c r="AM37" s="40">
        <v>1</v>
      </c>
      <c r="AN37" s="39">
        <v>0</v>
      </c>
      <c r="AO37" s="40">
        <v>0</v>
      </c>
      <c r="AP37" s="40">
        <v>0</v>
      </c>
      <c r="AQ37" s="40">
        <v>0</v>
      </c>
      <c r="AR37" s="40">
        <v>1</v>
      </c>
      <c r="AS37" s="36">
        <f t="shared" si="2"/>
        <v>1</v>
      </c>
      <c r="AT37" s="33" t="s">
        <v>195</v>
      </c>
      <c r="AV37" s="36">
        <f t="shared" si="3"/>
        <v>0</v>
      </c>
      <c r="AW37" s="64">
        <v>733661.00000000012</v>
      </c>
    </row>
    <row r="38" spans="1:49">
      <c r="A38" t="s">
        <v>2</v>
      </c>
      <c r="B38" t="s">
        <v>22</v>
      </c>
      <c r="C38" t="s">
        <v>4</v>
      </c>
      <c r="D38" t="s">
        <v>121</v>
      </c>
      <c r="E38" s="59">
        <v>0</v>
      </c>
      <c r="F38" s="34">
        <v>0</v>
      </c>
      <c r="G38" s="34">
        <v>0</v>
      </c>
      <c r="H38" s="34"/>
      <c r="I38" s="34"/>
      <c r="J38" s="34"/>
      <c r="K38" s="40" t="s">
        <v>194</v>
      </c>
      <c r="L38" s="40" t="s">
        <v>194</v>
      </c>
      <c r="M38" s="40" t="s">
        <v>194</v>
      </c>
      <c r="N38" s="81">
        <v>0</v>
      </c>
      <c r="O38" s="40">
        <f t="shared" si="0"/>
        <v>1</v>
      </c>
      <c r="P38" s="39">
        <v>0</v>
      </c>
      <c r="Q38" s="40">
        <v>0</v>
      </c>
      <c r="R38" s="40">
        <v>0</v>
      </c>
      <c r="S38" s="40">
        <v>0</v>
      </c>
      <c r="T38" s="40">
        <v>0</v>
      </c>
      <c r="U38" s="40">
        <v>0</v>
      </c>
      <c r="V38" s="40">
        <v>0</v>
      </c>
      <c r="W38" s="40">
        <v>0</v>
      </c>
      <c r="X38" s="40">
        <v>0</v>
      </c>
      <c r="Y38" s="40">
        <v>0</v>
      </c>
      <c r="Z38" s="40">
        <v>0</v>
      </c>
      <c r="AA38" s="40" t="s">
        <v>194</v>
      </c>
      <c r="AB38" s="40" t="s">
        <v>194</v>
      </c>
      <c r="AC38" s="40" t="s">
        <v>194</v>
      </c>
      <c r="AD38" s="40">
        <v>0</v>
      </c>
      <c r="AE38" s="40">
        <v>0</v>
      </c>
      <c r="AF38" s="40">
        <v>0</v>
      </c>
      <c r="AG38" s="40">
        <v>0</v>
      </c>
      <c r="AH38" s="40" t="s">
        <v>194</v>
      </c>
      <c r="AI38" s="40" t="s">
        <v>194</v>
      </c>
      <c r="AJ38" s="40">
        <v>0</v>
      </c>
      <c r="AK38" s="40">
        <f t="shared" si="1"/>
        <v>1</v>
      </c>
      <c r="AL38" s="39">
        <v>0</v>
      </c>
      <c r="AM38" s="40">
        <v>1</v>
      </c>
      <c r="AN38" s="39">
        <v>0</v>
      </c>
      <c r="AO38" s="40">
        <v>0</v>
      </c>
      <c r="AP38" s="40">
        <v>0</v>
      </c>
      <c r="AQ38" s="40">
        <v>0</v>
      </c>
      <c r="AR38" s="40">
        <v>1</v>
      </c>
      <c r="AS38" s="36">
        <f t="shared" si="2"/>
        <v>1</v>
      </c>
      <c r="AT38" s="33" t="s">
        <v>195</v>
      </c>
      <c r="AV38" s="36">
        <f t="shared" si="3"/>
        <v>0</v>
      </c>
      <c r="AW38" s="64">
        <v>205364.00000000003</v>
      </c>
    </row>
    <row r="39" spans="1:49">
      <c r="A39" t="s">
        <v>268</v>
      </c>
      <c r="B39" t="s">
        <v>11</v>
      </c>
      <c r="C39" t="s">
        <v>4</v>
      </c>
      <c r="D39" t="s">
        <v>122</v>
      </c>
      <c r="E39" s="59">
        <v>0</v>
      </c>
      <c r="F39" s="34">
        <v>0</v>
      </c>
      <c r="G39" s="34">
        <v>0</v>
      </c>
      <c r="H39" s="34"/>
      <c r="I39" s="34"/>
      <c r="J39" s="34"/>
      <c r="K39" s="34">
        <v>0</v>
      </c>
      <c r="L39" s="34">
        <v>0</v>
      </c>
      <c r="M39" s="34">
        <v>0</v>
      </c>
      <c r="N39" s="41" t="s">
        <v>194</v>
      </c>
      <c r="O39" s="40">
        <f t="shared" si="0"/>
        <v>1</v>
      </c>
      <c r="P39" s="39">
        <v>0</v>
      </c>
      <c r="Q39" s="40">
        <v>0</v>
      </c>
      <c r="R39" s="40">
        <v>0</v>
      </c>
      <c r="S39" s="40">
        <v>0</v>
      </c>
      <c r="T39" s="40">
        <v>0</v>
      </c>
      <c r="U39" s="40">
        <v>0</v>
      </c>
      <c r="V39" s="40">
        <v>0</v>
      </c>
      <c r="W39" s="40">
        <v>0</v>
      </c>
      <c r="X39" s="40">
        <v>0</v>
      </c>
      <c r="Y39" s="40">
        <v>0</v>
      </c>
      <c r="Z39" s="40">
        <v>0</v>
      </c>
      <c r="AA39" s="40">
        <v>0</v>
      </c>
      <c r="AB39" s="40">
        <v>0</v>
      </c>
      <c r="AC39" s="40">
        <v>0</v>
      </c>
      <c r="AD39" s="40">
        <v>0</v>
      </c>
      <c r="AE39" s="40">
        <v>0</v>
      </c>
      <c r="AF39" s="40">
        <v>0</v>
      </c>
      <c r="AG39" s="40">
        <v>0</v>
      </c>
      <c r="AH39" s="40">
        <v>0</v>
      </c>
      <c r="AI39" s="40">
        <v>0</v>
      </c>
      <c r="AJ39" s="40" t="s">
        <v>194</v>
      </c>
      <c r="AK39" s="40">
        <f t="shared" si="1"/>
        <v>1</v>
      </c>
      <c r="AL39" s="39" t="s">
        <v>194</v>
      </c>
      <c r="AM39" s="40">
        <v>1</v>
      </c>
      <c r="AN39" s="39" t="s">
        <v>194</v>
      </c>
      <c r="AO39" s="40" t="s">
        <v>194</v>
      </c>
      <c r="AP39" s="40" t="s">
        <v>194</v>
      </c>
      <c r="AQ39" s="40" t="s">
        <v>194</v>
      </c>
      <c r="AR39" s="40">
        <v>1</v>
      </c>
      <c r="AS39" s="36">
        <f t="shared" si="2"/>
        <v>1</v>
      </c>
      <c r="AT39" s="33" t="s">
        <v>195</v>
      </c>
      <c r="AV39" s="36">
        <f t="shared" si="3"/>
        <v>0</v>
      </c>
      <c r="AW39" s="64">
        <v>86924.000000000029</v>
      </c>
    </row>
    <row r="40" spans="1:49">
      <c r="A40" t="s">
        <v>260</v>
      </c>
      <c r="B40" t="s">
        <v>12</v>
      </c>
      <c r="C40" t="s">
        <v>4</v>
      </c>
      <c r="D40" t="s">
        <v>122</v>
      </c>
      <c r="E40" s="59">
        <v>0</v>
      </c>
      <c r="F40" s="34">
        <v>0</v>
      </c>
      <c r="G40" s="34">
        <v>0</v>
      </c>
      <c r="H40" s="34"/>
      <c r="I40" s="34"/>
      <c r="J40" s="34"/>
      <c r="K40" s="34">
        <v>0</v>
      </c>
      <c r="L40" s="34">
        <v>0</v>
      </c>
      <c r="M40" s="34">
        <v>0</v>
      </c>
      <c r="N40" s="41">
        <v>0.112302372894</v>
      </c>
      <c r="O40" s="40">
        <f t="shared" si="0"/>
        <v>0.88769762710599998</v>
      </c>
      <c r="P40" s="39">
        <v>0</v>
      </c>
      <c r="Q40" s="40">
        <v>0</v>
      </c>
      <c r="R40" s="40">
        <v>0</v>
      </c>
      <c r="S40" s="40">
        <v>0</v>
      </c>
      <c r="T40" s="40">
        <v>0</v>
      </c>
      <c r="U40" s="40">
        <v>0</v>
      </c>
      <c r="V40" s="40">
        <v>0</v>
      </c>
      <c r="W40" s="40">
        <v>0</v>
      </c>
      <c r="X40" s="40">
        <v>0</v>
      </c>
      <c r="Y40" s="40">
        <v>0</v>
      </c>
      <c r="Z40" s="40">
        <v>0</v>
      </c>
      <c r="AA40" s="40">
        <v>0</v>
      </c>
      <c r="AB40" s="40">
        <v>0</v>
      </c>
      <c r="AC40" s="40">
        <v>0</v>
      </c>
      <c r="AD40" s="40">
        <v>0</v>
      </c>
      <c r="AE40" s="40">
        <v>0</v>
      </c>
      <c r="AF40" s="40">
        <v>0</v>
      </c>
      <c r="AG40" s="40">
        <v>0</v>
      </c>
      <c r="AH40" s="40">
        <v>0</v>
      </c>
      <c r="AI40" s="40">
        <v>0</v>
      </c>
      <c r="AJ40" s="40">
        <v>0.65483072559800004</v>
      </c>
      <c r="AK40" s="40">
        <f t="shared" si="1"/>
        <v>0.34516927440199996</v>
      </c>
      <c r="AL40" s="39">
        <v>0.132841339743</v>
      </c>
      <c r="AM40" s="40">
        <v>0.86715866025700006</v>
      </c>
      <c r="AN40" s="39">
        <v>1.1586701159390349E-2</v>
      </c>
      <c r="AO40" s="40">
        <v>7.0049492059380131E-2</v>
      </c>
      <c r="AP40" s="40">
        <v>1.8389368545259518E-2</v>
      </c>
      <c r="AQ40" s="40">
        <v>0</v>
      </c>
      <c r="AR40" s="40">
        <v>0.89997443823597001</v>
      </c>
      <c r="AS40" s="36">
        <f t="shared" si="2"/>
        <v>1</v>
      </c>
      <c r="AT40" s="33" t="s">
        <v>195</v>
      </c>
      <c r="AV40" s="36">
        <f t="shared" si="3"/>
        <v>0.99999999999903011</v>
      </c>
      <c r="AW40" s="64">
        <v>173309.99999999991</v>
      </c>
    </row>
    <row r="41" spans="1:49">
      <c r="A41" t="s">
        <v>261</v>
      </c>
      <c r="B41" t="s">
        <v>13</v>
      </c>
      <c r="C41" t="s">
        <v>4</v>
      </c>
      <c r="D41" t="s">
        <v>122</v>
      </c>
      <c r="E41" s="59">
        <v>0</v>
      </c>
      <c r="F41" s="34">
        <v>0</v>
      </c>
      <c r="G41" s="34">
        <v>0</v>
      </c>
      <c r="H41" s="34"/>
      <c r="I41" s="34"/>
      <c r="J41" s="34"/>
      <c r="K41" s="34">
        <v>0</v>
      </c>
      <c r="L41" s="34">
        <v>0</v>
      </c>
      <c r="M41" s="34">
        <v>0</v>
      </c>
      <c r="N41" s="41">
        <v>0</v>
      </c>
      <c r="O41" s="40">
        <f t="shared" si="0"/>
        <v>1</v>
      </c>
      <c r="P41" s="39">
        <v>0</v>
      </c>
      <c r="Q41" s="40">
        <v>0</v>
      </c>
      <c r="R41" s="40">
        <v>0</v>
      </c>
      <c r="S41" s="40">
        <v>0</v>
      </c>
      <c r="T41" s="40">
        <v>0</v>
      </c>
      <c r="U41" s="40">
        <v>0</v>
      </c>
      <c r="V41" s="40">
        <v>0</v>
      </c>
      <c r="W41" s="40">
        <v>0</v>
      </c>
      <c r="X41" s="40">
        <v>0</v>
      </c>
      <c r="Y41" s="40">
        <v>0</v>
      </c>
      <c r="Z41" s="40">
        <v>0</v>
      </c>
      <c r="AA41" s="40">
        <v>0</v>
      </c>
      <c r="AB41" s="40">
        <v>0</v>
      </c>
      <c r="AC41" s="40">
        <v>0</v>
      </c>
      <c r="AD41" s="40">
        <v>0</v>
      </c>
      <c r="AE41" s="40">
        <v>0</v>
      </c>
      <c r="AF41" s="40">
        <v>0</v>
      </c>
      <c r="AG41" s="40">
        <v>0</v>
      </c>
      <c r="AH41" s="40">
        <v>0</v>
      </c>
      <c r="AI41" s="40">
        <v>0</v>
      </c>
      <c r="AJ41" s="40">
        <v>0</v>
      </c>
      <c r="AK41" s="40">
        <f t="shared" si="1"/>
        <v>1</v>
      </c>
      <c r="AL41" s="39">
        <v>0</v>
      </c>
      <c r="AM41" s="40">
        <v>1</v>
      </c>
      <c r="AN41" s="39">
        <v>0.1158374015107056</v>
      </c>
      <c r="AO41" s="40">
        <v>0.70031590749427319</v>
      </c>
      <c r="AP41" s="40">
        <v>0.18384669099532114</v>
      </c>
      <c r="AQ41" s="40">
        <v>0</v>
      </c>
      <c r="AR41" s="40">
        <v>-2.999822612537173E-13</v>
      </c>
      <c r="AS41" s="36">
        <f t="shared" si="2"/>
        <v>1</v>
      </c>
      <c r="AT41" s="33" t="s">
        <v>195</v>
      </c>
      <c r="AV41" s="36">
        <f t="shared" si="3"/>
        <v>1.0000000000003</v>
      </c>
      <c r="AW41" s="64">
        <v>76002</v>
      </c>
    </row>
    <row r="42" spans="1:49">
      <c r="A42" t="s">
        <v>262</v>
      </c>
      <c r="B42" t="s">
        <v>14</v>
      </c>
      <c r="C42" t="s">
        <v>4</v>
      </c>
      <c r="D42" t="s">
        <v>122</v>
      </c>
      <c r="E42" s="59">
        <v>0</v>
      </c>
      <c r="F42" s="34">
        <v>0</v>
      </c>
      <c r="G42" s="34">
        <v>0</v>
      </c>
      <c r="H42" s="34"/>
      <c r="I42" s="34"/>
      <c r="J42" s="34"/>
      <c r="K42" s="34">
        <v>0</v>
      </c>
      <c r="L42" s="34">
        <v>0</v>
      </c>
      <c r="M42" s="34">
        <v>0</v>
      </c>
      <c r="N42" s="41">
        <v>0</v>
      </c>
      <c r="O42" s="40">
        <f t="shared" si="0"/>
        <v>1</v>
      </c>
      <c r="P42" s="39">
        <v>0</v>
      </c>
      <c r="Q42" s="40">
        <v>0</v>
      </c>
      <c r="R42" s="40">
        <v>0</v>
      </c>
      <c r="S42" s="40">
        <v>0</v>
      </c>
      <c r="T42" s="40">
        <v>0</v>
      </c>
      <c r="U42" s="40">
        <v>0</v>
      </c>
      <c r="V42" s="40">
        <v>0</v>
      </c>
      <c r="W42" s="40">
        <v>0</v>
      </c>
      <c r="X42" s="40">
        <v>0</v>
      </c>
      <c r="Y42" s="40">
        <v>0</v>
      </c>
      <c r="Z42" s="40">
        <v>0</v>
      </c>
      <c r="AA42" s="40">
        <v>0</v>
      </c>
      <c r="AB42" s="40">
        <v>0</v>
      </c>
      <c r="AC42" s="40">
        <v>0</v>
      </c>
      <c r="AD42" s="40">
        <v>0</v>
      </c>
      <c r="AE42" s="40">
        <v>0</v>
      </c>
      <c r="AF42" s="40">
        <v>0</v>
      </c>
      <c r="AG42" s="40">
        <v>0</v>
      </c>
      <c r="AH42" s="40">
        <v>0</v>
      </c>
      <c r="AI42" s="40">
        <v>0</v>
      </c>
      <c r="AJ42" s="40">
        <v>0.63535672091499995</v>
      </c>
      <c r="AK42" s="40">
        <f t="shared" si="1"/>
        <v>0.36464327908500005</v>
      </c>
      <c r="AL42" s="39">
        <v>0.36464327908499999</v>
      </c>
      <c r="AM42" s="40">
        <v>0.63535672091499995</v>
      </c>
      <c r="AN42" s="39">
        <v>0</v>
      </c>
      <c r="AO42" s="40">
        <v>0</v>
      </c>
      <c r="AP42" s="40">
        <v>0</v>
      </c>
      <c r="AQ42" s="40">
        <v>0</v>
      </c>
      <c r="AR42" s="40">
        <v>1</v>
      </c>
      <c r="AS42" s="36">
        <f t="shared" si="2"/>
        <v>1</v>
      </c>
      <c r="AT42" s="33" t="s">
        <v>195</v>
      </c>
      <c r="AV42" s="36">
        <f t="shared" si="3"/>
        <v>1</v>
      </c>
      <c r="AW42" s="64">
        <v>159696.00000000003</v>
      </c>
    </row>
    <row r="43" spans="1:49">
      <c r="A43" t="s">
        <v>263</v>
      </c>
      <c r="B43" t="s">
        <v>15</v>
      </c>
      <c r="C43" t="s">
        <v>4</v>
      </c>
      <c r="D43" t="s">
        <v>122</v>
      </c>
      <c r="E43" s="59">
        <v>0</v>
      </c>
      <c r="F43" s="34">
        <v>0</v>
      </c>
      <c r="G43" s="34">
        <v>0</v>
      </c>
      <c r="H43" s="34"/>
      <c r="I43" s="34"/>
      <c r="J43" s="34"/>
      <c r="K43" s="34">
        <v>0</v>
      </c>
      <c r="L43" s="34">
        <v>0</v>
      </c>
      <c r="M43" s="34">
        <v>0</v>
      </c>
      <c r="N43" s="41">
        <v>0</v>
      </c>
      <c r="O43" s="40">
        <f t="shared" si="0"/>
        <v>1</v>
      </c>
      <c r="P43" s="39">
        <v>0</v>
      </c>
      <c r="Q43" s="40">
        <v>0</v>
      </c>
      <c r="R43" s="40">
        <v>0</v>
      </c>
      <c r="S43" s="40">
        <v>0</v>
      </c>
      <c r="T43" s="40">
        <v>0</v>
      </c>
      <c r="U43" s="40">
        <v>0</v>
      </c>
      <c r="V43" s="40">
        <v>0</v>
      </c>
      <c r="W43" s="40">
        <v>0</v>
      </c>
      <c r="X43" s="40">
        <v>0</v>
      </c>
      <c r="Y43" s="40">
        <v>0</v>
      </c>
      <c r="Z43" s="40">
        <v>0</v>
      </c>
      <c r="AA43" s="40">
        <v>0</v>
      </c>
      <c r="AB43" s="40">
        <v>0</v>
      </c>
      <c r="AC43" s="40">
        <v>0</v>
      </c>
      <c r="AD43" s="40">
        <v>0</v>
      </c>
      <c r="AE43" s="40">
        <v>0</v>
      </c>
      <c r="AF43" s="40">
        <v>0</v>
      </c>
      <c r="AG43" s="40">
        <v>0</v>
      </c>
      <c r="AH43" s="40">
        <v>0</v>
      </c>
      <c r="AI43" s="40">
        <v>0</v>
      </c>
      <c r="AJ43" s="40">
        <v>0.28329252566399998</v>
      </c>
      <c r="AK43" s="40">
        <f t="shared" si="1"/>
        <v>0.71670747433600002</v>
      </c>
      <c r="AL43" s="39">
        <v>0.51686500347599995</v>
      </c>
      <c r="AM43" s="40">
        <v>0.48313499652400005</v>
      </c>
      <c r="AN43" s="39">
        <v>2.3149232536017139E-2</v>
      </c>
      <c r="AO43" s="40">
        <v>0.13995286133691906</v>
      </c>
      <c r="AP43" s="40">
        <v>3.6740376988123734E-2</v>
      </c>
      <c r="AQ43" s="40">
        <v>0</v>
      </c>
      <c r="AR43" s="40">
        <v>0.80015752913894</v>
      </c>
      <c r="AS43" s="36">
        <f t="shared" si="2"/>
        <v>1</v>
      </c>
      <c r="AT43" s="33" t="s">
        <v>195</v>
      </c>
      <c r="AV43" s="36">
        <f t="shared" si="3"/>
        <v>1.0000000000010598</v>
      </c>
      <c r="AW43" s="64">
        <v>163541.99999999994</v>
      </c>
    </row>
    <row r="44" spans="1:49">
      <c r="A44" t="s">
        <v>264</v>
      </c>
      <c r="B44" t="s">
        <v>16</v>
      </c>
      <c r="C44" t="s">
        <v>4</v>
      </c>
      <c r="D44" t="s">
        <v>122</v>
      </c>
      <c r="E44" s="59">
        <v>0</v>
      </c>
      <c r="F44" s="34">
        <v>0</v>
      </c>
      <c r="G44" s="34">
        <v>0</v>
      </c>
      <c r="H44" s="34"/>
      <c r="I44" s="34"/>
      <c r="J44" s="34"/>
      <c r="K44" s="34">
        <v>0</v>
      </c>
      <c r="L44" s="34">
        <v>0</v>
      </c>
      <c r="M44" s="34">
        <v>0</v>
      </c>
      <c r="N44" s="41">
        <v>0</v>
      </c>
      <c r="O44" s="40">
        <f t="shared" si="0"/>
        <v>1</v>
      </c>
      <c r="P44" s="39">
        <v>0</v>
      </c>
      <c r="Q44" s="40">
        <v>0</v>
      </c>
      <c r="R44" s="40">
        <v>0</v>
      </c>
      <c r="S44" s="40">
        <v>0</v>
      </c>
      <c r="T44" s="40">
        <v>0</v>
      </c>
      <c r="U44" s="40">
        <v>0</v>
      </c>
      <c r="V44" s="40">
        <v>0</v>
      </c>
      <c r="W44" s="40">
        <v>0</v>
      </c>
      <c r="X44" s="40">
        <v>0</v>
      </c>
      <c r="Y44" s="40">
        <v>0</v>
      </c>
      <c r="Z44" s="40">
        <v>0</v>
      </c>
      <c r="AA44" s="40">
        <v>0</v>
      </c>
      <c r="AB44" s="40">
        <v>0</v>
      </c>
      <c r="AC44" s="40">
        <v>0</v>
      </c>
      <c r="AD44" s="40">
        <v>0</v>
      </c>
      <c r="AE44" s="40">
        <v>0</v>
      </c>
      <c r="AF44" s="40">
        <v>0</v>
      </c>
      <c r="AG44" s="40">
        <v>0</v>
      </c>
      <c r="AH44" s="40">
        <v>0</v>
      </c>
      <c r="AI44" s="40">
        <v>0</v>
      </c>
      <c r="AJ44" s="40">
        <v>8.02308100611E-2</v>
      </c>
      <c r="AK44" s="40">
        <f t="shared" si="1"/>
        <v>0.9197691899389</v>
      </c>
      <c r="AL44" s="39">
        <v>0.82819104329000004</v>
      </c>
      <c r="AM44" s="40">
        <v>0.17180895670999996</v>
      </c>
      <c r="AN44" s="39">
        <v>1.0608174542882237E-2</v>
      </c>
      <c r="AO44" s="40">
        <v>6.4133632876507793E-2</v>
      </c>
      <c r="AP44" s="40">
        <v>1.6836339228737444E-2</v>
      </c>
      <c r="AQ44" s="40">
        <v>0</v>
      </c>
      <c r="AR44" s="40">
        <v>0.90842185335187253</v>
      </c>
      <c r="AS44" s="36">
        <f t="shared" si="2"/>
        <v>1</v>
      </c>
      <c r="AT44" s="33" t="s">
        <v>195</v>
      </c>
      <c r="AV44" s="36">
        <f t="shared" si="3"/>
        <v>0.99999999999922751</v>
      </c>
      <c r="AW44" s="64">
        <v>256904.99999999997</v>
      </c>
    </row>
    <row r="45" spans="1:49">
      <c r="A45" t="s">
        <v>265</v>
      </c>
      <c r="B45" t="s">
        <v>17</v>
      </c>
      <c r="C45" t="s">
        <v>4</v>
      </c>
      <c r="D45" t="s">
        <v>122</v>
      </c>
      <c r="E45" s="59">
        <v>0</v>
      </c>
      <c r="F45" s="34">
        <v>0</v>
      </c>
      <c r="G45" s="34">
        <v>0</v>
      </c>
      <c r="H45" s="34"/>
      <c r="I45" s="34"/>
      <c r="J45" s="34"/>
      <c r="K45" s="34">
        <v>0</v>
      </c>
      <c r="L45" s="34">
        <v>0</v>
      </c>
      <c r="M45" s="34">
        <v>0</v>
      </c>
      <c r="N45" s="41">
        <v>0.13257171713099999</v>
      </c>
      <c r="O45" s="40">
        <f t="shared" si="0"/>
        <v>0.86742828286899998</v>
      </c>
      <c r="P45" s="39">
        <v>0</v>
      </c>
      <c r="Q45" s="40">
        <v>0</v>
      </c>
      <c r="R45" s="40">
        <v>0</v>
      </c>
      <c r="S45" s="40">
        <v>0</v>
      </c>
      <c r="T45" s="40">
        <v>0</v>
      </c>
      <c r="U45" s="40">
        <v>0</v>
      </c>
      <c r="V45" s="40">
        <v>0</v>
      </c>
      <c r="W45" s="40">
        <v>0</v>
      </c>
      <c r="X45" s="40">
        <v>0</v>
      </c>
      <c r="Y45" s="40">
        <v>0</v>
      </c>
      <c r="Z45" s="40">
        <v>0</v>
      </c>
      <c r="AA45" s="40">
        <v>0</v>
      </c>
      <c r="AB45" s="40">
        <v>0</v>
      </c>
      <c r="AC45" s="40">
        <v>0</v>
      </c>
      <c r="AD45" s="40">
        <v>0</v>
      </c>
      <c r="AE45" s="40">
        <v>0</v>
      </c>
      <c r="AF45" s="40">
        <v>0</v>
      </c>
      <c r="AG45" s="40">
        <v>0</v>
      </c>
      <c r="AH45" s="40">
        <v>0</v>
      </c>
      <c r="AI45" s="40">
        <v>0</v>
      </c>
      <c r="AJ45" s="40">
        <v>0.36610556258600002</v>
      </c>
      <c r="AK45" s="40">
        <f t="shared" si="1"/>
        <v>0.63389443741399998</v>
      </c>
      <c r="AL45" s="39">
        <v>0.50132272028299996</v>
      </c>
      <c r="AM45" s="40">
        <v>0.49867727971700004</v>
      </c>
      <c r="AN45" s="39">
        <v>0</v>
      </c>
      <c r="AO45" s="40">
        <v>0</v>
      </c>
      <c r="AP45" s="40">
        <v>0</v>
      </c>
      <c r="AQ45" s="40">
        <v>0</v>
      </c>
      <c r="AR45" s="40">
        <v>1</v>
      </c>
      <c r="AS45" s="36">
        <f t="shared" si="2"/>
        <v>1</v>
      </c>
      <c r="AT45" s="33" t="s">
        <v>195</v>
      </c>
      <c r="AV45" s="36">
        <f t="shared" si="3"/>
        <v>1</v>
      </c>
      <c r="AW45" s="64">
        <v>1083791.0000000002</v>
      </c>
    </row>
    <row r="46" spans="1:49">
      <c r="A46" t="s">
        <v>266</v>
      </c>
      <c r="B46" t="s">
        <v>18</v>
      </c>
      <c r="C46" t="s">
        <v>4</v>
      </c>
      <c r="D46" t="s">
        <v>122</v>
      </c>
      <c r="E46" s="59">
        <v>0</v>
      </c>
      <c r="F46" s="34">
        <v>0</v>
      </c>
      <c r="G46" s="34">
        <v>0</v>
      </c>
      <c r="H46" s="34"/>
      <c r="I46" s="34"/>
      <c r="J46" s="34"/>
      <c r="K46" s="34">
        <v>0</v>
      </c>
      <c r="L46" s="34">
        <v>0</v>
      </c>
      <c r="M46" s="34">
        <v>0</v>
      </c>
      <c r="N46" s="41">
        <v>0</v>
      </c>
      <c r="O46" s="40">
        <f t="shared" si="0"/>
        <v>1</v>
      </c>
      <c r="P46" s="39">
        <v>0</v>
      </c>
      <c r="Q46" s="40">
        <v>0</v>
      </c>
      <c r="R46" s="40">
        <v>0</v>
      </c>
      <c r="S46" s="40">
        <v>0</v>
      </c>
      <c r="T46" s="40">
        <v>0</v>
      </c>
      <c r="U46" s="40">
        <v>0</v>
      </c>
      <c r="V46" s="40">
        <v>0</v>
      </c>
      <c r="W46" s="40">
        <v>0</v>
      </c>
      <c r="X46" s="40">
        <v>0</v>
      </c>
      <c r="Y46" s="40">
        <v>0</v>
      </c>
      <c r="Z46" s="40">
        <v>0</v>
      </c>
      <c r="AA46" s="40">
        <v>0</v>
      </c>
      <c r="AB46" s="40">
        <v>0</v>
      </c>
      <c r="AC46" s="40">
        <v>0</v>
      </c>
      <c r="AD46" s="40">
        <v>0</v>
      </c>
      <c r="AE46" s="40">
        <v>0</v>
      </c>
      <c r="AF46" s="40">
        <v>0</v>
      </c>
      <c r="AG46" s="40">
        <v>0</v>
      </c>
      <c r="AH46" s="40">
        <v>0</v>
      </c>
      <c r="AI46" s="40">
        <v>0</v>
      </c>
      <c r="AJ46" s="40">
        <v>0.34321526831900001</v>
      </c>
      <c r="AK46" s="40">
        <f t="shared" si="1"/>
        <v>0.65678473168100004</v>
      </c>
      <c r="AL46" s="39">
        <v>0.26537811270399997</v>
      </c>
      <c r="AM46" s="40">
        <v>0.73462188729599998</v>
      </c>
      <c r="AN46" s="39">
        <v>4.5339525676386515E-2</v>
      </c>
      <c r="AO46" s="40">
        <v>0.27410828156814299</v>
      </c>
      <c r="AP46" s="40">
        <v>7.1958811732587918E-2</v>
      </c>
      <c r="AQ46" s="40">
        <v>0</v>
      </c>
      <c r="AR46" s="40">
        <v>0.60859338102288263</v>
      </c>
      <c r="AS46" s="36">
        <f t="shared" si="2"/>
        <v>1</v>
      </c>
      <c r="AT46" s="33" t="s">
        <v>195</v>
      </c>
      <c r="AV46" s="36">
        <f t="shared" si="3"/>
        <v>1.0000000000001172</v>
      </c>
      <c r="AW46" s="64">
        <v>1277584.0000000002</v>
      </c>
    </row>
    <row r="47" spans="1:49">
      <c r="A47" t="s">
        <v>267</v>
      </c>
      <c r="B47" t="s">
        <v>19</v>
      </c>
      <c r="C47" t="s">
        <v>4</v>
      </c>
      <c r="D47" t="s">
        <v>122</v>
      </c>
      <c r="E47" s="59">
        <v>0</v>
      </c>
      <c r="F47" s="34">
        <v>0</v>
      </c>
      <c r="G47" s="34">
        <v>0</v>
      </c>
      <c r="H47" s="34"/>
      <c r="I47" s="34"/>
      <c r="J47" s="34"/>
      <c r="K47" s="34">
        <v>0</v>
      </c>
      <c r="L47" s="34">
        <v>0</v>
      </c>
      <c r="M47" s="34">
        <v>0</v>
      </c>
      <c r="N47" s="41">
        <v>0</v>
      </c>
      <c r="O47" s="40">
        <f t="shared" si="0"/>
        <v>1</v>
      </c>
      <c r="P47" s="39">
        <v>0</v>
      </c>
      <c r="Q47" s="40">
        <v>0</v>
      </c>
      <c r="R47" s="40">
        <v>0</v>
      </c>
      <c r="S47" s="40">
        <v>0</v>
      </c>
      <c r="T47" s="40">
        <v>0</v>
      </c>
      <c r="U47" s="40">
        <v>0</v>
      </c>
      <c r="V47" s="40">
        <v>0</v>
      </c>
      <c r="W47" s="40">
        <v>0</v>
      </c>
      <c r="X47" s="40">
        <v>0</v>
      </c>
      <c r="Y47" s="40">
        <v>0</v>
      </c>
      <c r="Z47" s="40">
        <v>0</v>
      </c>
      <c r="AA47" s="40">
        <v>0</v>
      </c>
      <c r="AB47" s="40">
        <v>0</v>
      </c>
      <c r="AC47" s="40">
        <v>0</v>
      </c>
      <c r="AD47" s="40">
        <v>0</v>
      </c>
      <c r="AE47" s="40">
        <v>0</v>
      </c>
      <c r="AF47" s="40">
        <v>0</v>
      </c>
      <c r="AG47" s="40">
        <v>0</v>
      </c>
      <c r="AH47" s="40">
        <v>0</v>
      </c>
      <c r="AI47" s="40">
        <v>0</v>
      </c>
      <c r="AJ47" s="40">
        <v>0.48446192209400002</v>
      </c>
      <c r="AK47" s="40">
        <f t="shared" si="1"/>
        <v>0.51553807790599993</v>
      </c>
      <c r="AL47" s="39">
        <v>0.25122710394360998</v>
      </c>
      <c r="AM47" s="40">
        <v>0.74877289605638997</v>
      </c>
      <c r="AN47" s="39">
        <v>3.0617096414637685E-2</v>
      </c>
      <c r="AO47" s="40">
        <v>0.18510117959159358</v>
      </c>
      <c r="AP47" s="40">
        <v>4.8592697956848036E-2</v>
      </c>
      <c r="AQ47" s="40">
        <v>0</v>
      </c>
      <c r="AR47" s="40">
        <v>0.73568902603692066</v>
      </c>
      <c r="AS47" s="36">
        <f t="shared" si="2"/>
        <v>1</v>
      </c>
      <c r="AT47" s="33" t="s">
        <v>195</v>
      </c>
      <c r="AV47" s="36">
        <f t="shared" si="3"/>
        <v>1.0000000000006894</v>
      </c>
      <c r="AW47" s="64">
        <v>599983.00000000012</v>
      </c>
    </row>
    <row r="48" spans="1:49">
      <c r="A48" t="s">
        <v>0</v>
      </c>
      <c r="B48" t="s">
        <v>20</v>
      </c>
      <c r="C48" t="s">
        <v>4</v>
      </c>
      <c r="D48" t="s">
        <v>122</v>
      </c>
      <c r="E48" s="59">
        <v>0</v>
      </c>
      <c r="F48" s="34">
        <v>0</v>
      </c>
      <c r="G48" s="34">
        <v>0</v>
      </c>
      <c r="H48" s="34"/>
      <c r="I48" s="34"/>
      <c r="J48" s="34"/>
      <c r="K48" s="34">
        <v>0</v>
      </c>
      <c r="L48" s="34">
        <v>0</v>
      </c>
      <c r="M48" s="34">
        <v>0</v>
      </c>
      <c r="N48" s="41" t="s">
        <v>194</v>
      </c>
      <c r="O48" s="40">
        <f t="shared" si="0"/>
        <v>1</v>
      </c>
      <c r="P48" s="39">
        <v>0</v>
      </c>
      <c r="Q48" s="40">
        <v>0</v>
      </c>
      <c r="R48" s="40">
        <v>0</v>
      </c>
      <c r="S48" s="40">
        <v>0</v>
      </c>
      <c r="T48" s="40">
        <v>0</v>
      </c>
      <c r="U48" s="40">
        <v>0</v>
      </c>
      <c r="V48" s="40">
        <v>0</v>
      </c>
      <c r="W48" s="40">
        <v>0</v>
      </c>
      <c r="X48" s="40">
        <v>0</v>
      </c>
      <c r="Y48" s="40">
        <v>0</v>
      </c>
      <c r="Z48" s="40">
        <v>0</v>
      </c>
      <c r="AA48" s="40">
        <v>0</v>
      </c>
      <c r="AB48" s="40">
        <v>0</v>
      </c>
      <c r="AC48" s="40">
        <v>0</v>
      </c>
      <c r="AD48" s="40">
        <v>0</v>
      </c>
      <c r="AE48" s="40">
        <v>0</v>
      </c>
      <c r="AF48" s="40">
        <v>0</v>
      </c>
      <c r="AG48" s="40">
        <v>0</v>
      </c>
      <c r="AH48" s="40">
        <v>0</v>
      </c>
      <c r="AI48" s="40">
        <v>0</v>
      </c>
      <c r="AJ48" s="40" t="s">
        <v>194</v>
      </c>
      <c r="AK48" s="40">
        <f t="shared" si="1"/>
        <v>1</v>
      </c>
      <c r="AL48" s="39" t="s">
        <v>194</v>
      </c>
      <c r="AM48" s="40">
        <v>1</v>
      </c>
      <c r="AN48" s="39" t="s">
        <v>194</v>
      </c>
      <c r="AO48" s="40" t="s">
        <v>194</v>
      </c>
      <c r="AP48" s="40" t="s">
        <v>194</v>
      </c>
      <c r="AQ48" s="40" t="s">
        <v>194</v>
      </c>
      <c r="AR48" s="40">
        <v>1</v>
      </c>
      <c r="AS48" s="36">
        <f t="shared" si="2"/>
        <v>1</v>
      </c>
      <c r="AT48" s="33" t="s">
        <v>195</v>
      </c>
      <c r="AV48" s="36">
        <f t="shared" si="3"/>
        <v>0</v>
      </c>
      <c r="AW48" s="64">
        <v>401811</v>
      </c>
    </row>
    <row r="49" spans="1:49">
      <c r="A49" t="s">
        <v>1</v>
      </c>
      <c r="B49" t="s">
        <v>21</v>
      </c>
      <c r="C49" t="s">
        <v>4</v>
      </c>
      <c r="D49" t="s">
        <v>122</v>
      </c>
      <c r="E49" s="59">
        <v>0</v>
      </c>
      <c r="F49" s="34">
        <v>0</v>
      </c>
      <c r="G49" s="34">
        <v>0</v>
      </c>
      <c r="H49" s="34"/>
      <c r="I49" s="34"/>
      <c r="J49" s="34"/>
      <c r="K49" s="34">
        <v>0</v>
      </c>
      <c r="L49" s="34">
        <v>0</v>
      </c>
      <c r="M49" s="34">
        <v>0</v>
      </c>
      <c r="N49" s="41">
        <v>0</v>
      </c>
      <c r="O49" s="40">
        <f t="shared" si="0"/>
        <v>1</v>
      </c>
      <c r="P49" s="39">
        <v>0</v>
      </c>
      <c r="Q49" s="40">
        <v>0</v>
      </c>
      <c r="R49" s="40">
        <v>0</v>
      </c>
      <c r="S49" s="40">
        <v>0</v>
      </c>
      <c r="T49" s="40">
        <v>0</v>
      </c>
      <c r="U49" s="40">
        <v>0</v>
      </c>
      <c r="V49" s="40">
        <v>0</v>
      </c>
      <c r="W49" s="40">
        <v>0</v>
      </c>
      <c r="X49" s="40">
        <v>0</v>
      </c>
      <c r="Y49" s="40">
        <v>0</v>
      </c>
      <c r="Z49" s="40">
        <v>0</v>
      </c>
      <c r="AA49" s="40">
        <v>0</v>
      </c>
      <c r="AB49" s="40">
        <v>0</v>
      </c>
      <c r="AC49" s="40">
        <v>0</v>
      </c>
      <c r="AD49" s="40">
        <v>0</v>
      </c>
      <c r="AE49" s="40">
        <v>0</v>
      </c>
      <c r="AF49" s="40">
        <v>0</v>
      </c>
      <c r="AG49" s="40">
        <v>0</v>
      </c>
      <c r="AH49" s="40">
        <v>0</v>
      </c>
      <c r="AI49" s="40">
        <v>0</v>
      </c>
      <c r="AJ49" s="40">
        <v>0.52081720336899995</v>
      </c>
      <c r="AK49" s="40">
        <f t="shared" si="1"/>
        <v>0.47918279663100005</v>
      </c>
      <c r="AL49" s="39">
        <v>0.38073296032849996</v>
      </c>
      <c r="AM49" s="40">
        <v>0.6192670396715001</v>
      </c>
      <c r="AN49" s="39">
        <v>1.1404173216482266E-2</v>
      </c>
      <c r="AO49" s="40">
        <v>6.894598645312805E-2</v>
      </c>
      <c r="AP49" s="40">
        <v>1.8099676633319205E-2</v>
      </c>
      <c r="AQ49" s="40">
        <v>0</v>
      </c>
      <c r="AR49" s="40">
        <v>0.90155016369707042</v>
      </c>
      <c r="AS49" s="36">
        <f t="shared" si="2"/>
        <v>0.99999999999999989</v>
      </c>
      <c r="AT49" s="33" t="s">
        <v>195</v>
      </c>
      <c r="AV49" s="36">
        <f t="shared" si="3"/>
        <v>1.0000000000004294</v>
      </c>
      <c r="AW49" s="64">
        <v>414219</v>
      </c>
    </row>
    <row r="50" spans="1:49">
      <c r="A50" t="s">
        <v>2</v>
      </c>
      <c r="B50" t="s">
        <v>22</v>
      </c>
      <c r="C50" t="s">
        <v>4</v>
      </c>
      <c r="D50" t="s">
        <v>122</v>
      </c>
      <c r="E50" s="59">
        <v>0</v>
      </c>
      <c r="F50" s="34">
        <v>0</v>
      </c>
      <c r="G50" s="34">
        <v>0</v>
      </c>
      <c r="H50" s="34"/>
      <c r="I50" s="34"/>
      <c r="J50" s="34"/>
      <c r="K50" s="34">
        <v>0</v>
      </c>
      <c r="L50" s="34">
        <v>0</v>
      </c>
      <c r="M50" s="34">
        <v>0</v>
      </c>
      <c r="N50" s="41" t="s">
        <v>194</v>
      </c>
      <c r="O50" s="40">
        <f t="shared" si="0"/>
        <v>1</v>
      </c>
      <c r="P50" s="39">
        <v>0</v>
      </c>
      <c r="Q50" s="40">
        <v>0</v>
      </c>
      <c r="R50" s="40">
        <v>0</v>
      </c>
      <c r="S50" s="40">
        <v>0</v>
      </c>
      <c r="T50" s="40">
        <v>0</v>
      </c>
      <c r="U50" s="40">
        <v>0</v>
      </c>
      <c r="V50" s="40">
        <v>0</v>
      </c>
      <c r="W50" s="40">
        <v>0</v>
      </c>
      <c r="X50" s="40">
        <v>0</v>
      </c>
      <c r="Y50" s="40">
        <v>0</v>
      </c>
      <c r="Z50" s="40">
        <v>0</v>
      </c>
      <c r="AA50" s="40">
        <v>0</v>
      </c>
      <c r="AB50" s="40">
        <v>0</v>
      </c>
      <c r="AC50" s="40">
        <v>0</v>
      </c>
      <c r="AD50" s="40">
        <v>0</v>
      </c>
      <c r="AE50" s="40">
        <v>0</v>
      </c>
      <c r="AF50" s="40">
        <v>0</v>
      </c>
      <c r="AG50" s="40">
        <v>0</v>
      </c>
      <c r="AH50" s="40">
        <v>0</v>
      </c>
      <c r="AI50" s="40">
        <v>0</v>
      </c>
      <c r="AJ50" s="40" t="s">
        <v>194</v>
      </c>
      <c r="AK50" s="40">
        <f t="shared" si="1"/>
        <v>1</v>
      </c>
      <c r="AL50" s="39" t="s">
        <v>194</v>
      </c>
      <c r="AM50" s="40">
        <v>1</v>
      </c>
      <c r="AN50" s="39" t="s">
        <v>194</v>
      </c>
      <c r="AO50" s="40" t="s">
        <v>194</v>
      </c>
      <c r="AP50" s="40" t="s">
        <v>194</v>
      </c>
      <c r="AQ50" s="40" t="s">
        <v>194</v>
      </c>
      <c r="AR50" s="40">
        <v>1</v>
      </c>
      <c r="AS50" s="36">
        <f t="shared" si="2"/>
        <v>1</v>
      </c>
      <c r="AT50" s="33" t="s">
        <v>195</v>
      </c>
      <c r="AV50" s="36">
        <f t="shared" si="3"/>
        <v>0</v>
      </c>
      <c r="AW50" s="64">
        <v>346203.00000000012</v>
      </c>
    </row>
    <row r="51" spans="1:49">
      <c r="A51" t="s">
        <v>268</v>
      </c>
      <c r="B51" t="s">
        <v>11</v>
      </c>
      <c r="C51" t="s">
        <v>4</v>
      </c>
      <c r="D51" t="s">
        <v>123</v>
      </c>
      <c r="E51" s="59">
        <v>0</v>
      </c>
      <c r="F51" s="34">
        <v>0</v>
      </c>
      <c r="G51" s="34">
        <v>0</v>
      </c>
      <c r="H51" s="34"/>
      <c r="I51" s="34"/>
      <c r="J51" s="34"/>
      <c r="K51" s="34">
        <v>0</v>
      </c>
      <c r="L51" s="34">
        <v>0</v>
      </c>
      <c r="M51" s="34">
        <v>0</v>
      </c>
      <c r="N51" s="81">
        <v>0</v>
      </c>
      <c r="O51" s="40">
        <f t="shared" si="0"/>
        <v>1</v>
      </c>
      <c r="P51" s="39">
        <v>0</v>
      </c>
      <c r="Q51" s="40">
        <v>0</v>
      </c>
      <c r="R51" s="40">
        <v>0</v>
      </c>
      <c r="S51" s="40">
        <v>0</v>
      </c>
      <c r="T51" s="40">
        <v>0</v>
      </c>
      <c r="U51" s="40">
        <v>0</v>
      </c>
      <c r="V51" s="40">
        <v>0</v>
      </c>
      <c r="W51" s="40">
        <v>0</v>
      </c>
      <c r="X51" s="40">
        <v>0</v>
      </c>
      <c r="Y51" s="40">
        <v>0</v>
      </c>
      <c r="Z51" s="40">
        <v>0</v>
      </c>
      <c r="AA51" s="40">
        <v>0</v>
      </c>
      <c r="AB51" s="40">
        <v>0</v>
      </c>
      <c r="AC51" s="40">
        <v>0</v>
      </c>
      <c r="AD51" s="40">
        <v>0</v>
      </c>
      <c r="AE51" s="40">
        <v>0</v>
      </c>
      <c r="AF51" s="40">
        <v>0</v>
      </c>
      <c r="AG51" s="40">
        <v>0</v>
      </c>
      <c r="AH51" s="40">
        <v>0</v>
      </c>
      <c r="AI51" s="40">
        <v>0</v>
      </c>
      <c r="AJ51" s="40">
        <v>0</v>
      </c>
      <c r="AK51" s="40">
        <f t="shared" si="1"/>
        <v>1</v>
      </c>
      <c r="AL51" s="39">
        <v>0</v>
      </c>
      <c r="AM51" s="40">
        <v>1</v>
      </c>
      <c r="AN51" s="39">
        <v>0</v>
      </c>
      <c r="AO51" s="40">
        <v>0</v>
      </c>
      <c r="AP51" s="40">
        <v>0</v>
      </c>
      <c r="AQ51" s="40">
        <v>0</v>
      </c>
      <c r="AR51" s="40">
        <v>1</v>
      </c>
      <c r="AS51" s="36">
        <f t="shared" si="2"/>
        <v>1</v>
      </c>
      <c r="AT51" s="33" t="s">
        <v>195</v>
      </c>
      <c r="AV51" s="36">
        <f t="shared" si="3"/>
        <v>0</v>
      </c>
      <c r="AW51" s="64">
        <v>384090.00000000012</v>
      </c>
    </row>
    <row r="52" spans="1:49">
      <c r="A52" t="s">
        <v>260</v>
      </c>
      <c r="B52" t="s">
        <v>12</v>
      </c>
      <c r="C52" t="s">
        <v>4</v>
      </c>
      <c r="D52" t="s">
        <v>123</v>
      </c>
      <c r="E52" s="59">
        <v>0</v>
      </c>
      <c r="F52" s="34">
        <v>0</v>
      </c>
      <c r="G52" s="34">
        <v>0</v>
      </c>
      <c r="H52" s="34"/>
      <c r="I52" s="34"/>
      <c r="J52" s="34"/>
      <c r="K52" s="34">
        <v>0</v>
      </c>
      <c r="L52" s="34">
        <v>0</v>
      </c>
      <c r="M52" s="34">
        <v>0</v>
      </c>
      <c r="N52" s="81">
        <v>0</v>
      </c>
      <c r="O52" s="40">
        <f t="shared" si="0"/>
        <v>1</v>
      </c>
      <c r="P52" s="39">
        <v>0</v>
      </c>
      <c r="Q52" s="40">
        <v>0</v>
      </c>
      <c r="R52" s="40">
        <v>0</v>
      </c>
      <c r="S52" s="40">
        <v>0</v>
      </c>
      <c r="T52" s="40">
        <v>0</v>
      </c>
      <c r="U52" s="40">
        <v>0</v>
      </c>
      <c r="V52" s="40">
        <v>0</v>
      </c>
      <c r="W52" s="40">
        <v>0</v>
      </c>
      <c r="X52" s="40">
        <v>0</v>
      </c>
      <c r="Y52" s="40">
        <v>0</v>
      </c>
      <c r="Z52" s="40">
        <v>0</v>
      </c>
      <c r="AA52" s="40">
        <v>0</v>
      </c>
      <c r="AB52" s="40">
        <v>0</v>
      </c>
      <c r="AC52" s="40">
        <v>0</v>
      </c>
      <c r="AD52" s="40">
        <v>0</v>
      </c>
      <c r="AE52" s="40">
        <v>0</v>
      </c>
      <c r="AF52" s="40">
        <v>0</v>
      </c>
      <c r="AG52" s="40">
        <v>0</v>
      </c>
      <c r="AH52" s="40">
        <v>0</v>
      </c>
      <c r="AI52" s="40">
        <v>0</v>
      </c>
      <c r="AJ52" s="40">
        <v>0</v>
      </c>
      <c r="AK52" s="40">
        <f t="shared" si="1"/>
        <v>1</v>
      </c>
      <c r="AL52" s="39">
        <v>0</v>
      </c>
      <c r="AM52" s="40">
        <v>1</v>
      </c>
      <c r="AN52" s="39">
        <v>0</v>
      </c>
      <c r="AO52" s="40">
        <v>0</v>
      </c>
      <c r="AP52" s="40">
        <v>0</v>
      </c>
      <c r="AQ52" s="40">
        <v>0</v>
      </c>
      <c r="AR52" s="40">
        <v>1</v>
      </c>
      <c r="AS52" s="36">
        <f t="shared" si="2"/>
        <v>1</v>
      </c>
      <c r="AT52" s="33" t="s">
        <v>195</v>
      </c>
      <c r="AV52" s="36">
        <f t="shared" si="3"/>
        <v>0</v>
      </c>
      <c r="AW52" s="64">
        <v>799667</v>
      </c>
    </row>
    <row r="53" spans="1:49">
      <c r="A53" t="s">
        <v>261</v>
      </c>
      <c r="B53" t="s">
        <v>13</v>
      </c>
      <c r="C53" t="s">
        <v>4</v>
      </c>
      <c r="D53" t="s">
        <v>123</v>
      </c>
      <c r="E53" s="59">
        <v>0</v>
      </c>
      <c r="F53" s="34">
        <v>0</v>
      </c>
      <c r="G53" s="34">
        <v>0</v>
      </c>
      <c r="H53" s="34"/>
      <c r="I53" s="34"/>
      <c r="J53" s="34"/>
      <c r="K53" s="34">
        <v>0</v>
      </c>
      <c r="L53" s="34">
        <v>0</v>
      </c>
      <c r="M53" s="34">
        <v>0</v>
      </c>
      <c r="N53" s="81">
        <v>0</v>
      </c>
      <c r="O53" s="40">
        <f t="shared" si="0"/>
        <v>1</v>
      </c>
      <c r="P53" s="39">
        <v>0</v>
      </c>
      <c r="Q53" s="40">
        <v>0</v>
      </c>
      <c r="R53" s="40">
        <v>0</v>
      </c>
      <c r="S53" s="40">
        <v>0</v>
      </c>
      <c r="T53" s="40">
        <v>0</v>
      </c>
      <c r="U53" s="40">
        <v>0</v>
      </c>
      <c r="V53" s="40">
        <v>0</v>
      </c>
      <c r="W53" s="40">
        <v>0</v>
      </c>
      <c r="X53" s="40">
        <v>0</v>
      </c>
      <c r="Y53" s="40">
        <v>0</v>
      </c>
      <c r="Z53" s="40">
        <v>0</v>
      </c>
      <c r="AA53" s="40">
        <v>0</v>
      </c>
      <c r="AB53" s="40">
        <v>0</v>
      </c>
      <c r="AC53" s="40">
        <v>0</v>
      </c>
      <c r="AD53" s="40">
        <v>0</v>
      </c>
      <c r="AE53" s="40">
        <v>0</v>
      </c>
      <c r="AF53" s="40">
        <v>0</v>
      </c>
      <c r="AG53" s="40">
        <v>0</v>
      </c>
      <c r="AH53" s="40">
        <v>0</v>
      </c>
      <c r="AI53" s="40">
        <v>0</v>
      </c>
      <c r="AJ53" s="40">
        <v>0</v>
      </c>
      <c r="AK53" s="40">
        <f t="shared" si="1"/>
        <v>1</v>
      </c>
      <c r="AL53" s="39">
        <v>0</v>
      </c>
      <c r="AM53" s="40">
        <v>1</v>
      </c>
      <c r="AN53" s="39">
        <v>0</v>
      </c>
      <c r="AO53" s="40">
        <v>0</v>
      </c>
      <c r="AP53" s="40">
        <v>0</v>
      </c>
      <c r="AQ53" s="40">
        <v>0</v>
      </c>
      <c r="AR53" s="40">
        <v>1</v>
      </c>
      <c r="AS53" s="36">
        <f t="shared" si="2"/>
        <v>1</v>
      </c>
      <c r="AT53" s="33" t="s">
        <v>195</v>
      </c>
      <c r="AV53" s="36">
        <f t="shared" si="3"/>
        <v>0</v>
      </c>
      <c r="AW53" s="64">
        <v>523626.00000000006</v>
      </c>
    </row>
    <row r="54" spans="1:49">
      <c r="A54" t="s">
        <v>262</v>
      </c>
      <c r="B54" t="s">
        <v>14</v>
      </c>
      <c r="C54" t="s">
        <v>4</v>
      </c>
      <c r="D54" t="s">
        <v>123</v>
      </c>
      <c r="E54" s="59">
        <v>0</v>
      </c>
      <c r="F54" s="34">
        <v>0</v>
      </c>
      <c r="G54" s="34">
        <v>0</v>
      </c>
      <c r="H54" s="34"/>
      <c r="I54" s="34"/>
      <c r="J54" s="34"/>
      <c r="K54" s="34">
        <v>0</v>
      </c>
      <c r="L54" s="34">
        <v>0</v>
      </c>
      <c r="M54" s="34">
        <v>0</v>
      </c>
      <c r="N54" s="81">
        <v>0</v>
      </c>
      <c r="O54" s="40">
        <f t="shared" si="0"/>
        <v>1</v>
      </c>
      <c r="P54" s="39">
        <v>0</v>
      </c>
      <c r="Q54" s="40">
        <v>0</v>
      </c>
      <c r="R54" s="40">
        <v>0</v>
      </c>
      <c r="S54" s="40">
        <v>0</v>
      </c>
      <c r="T54" s="40">
        <v>0</v>
      </c>
      <c r="U54" s="40">
        <v>0</v>
      </c>
      <c r="V54" s="40">
        <v>0</v>
      </c>
      <c r="W54" s="40">
        <v>0</v>
      </c>
      <c r="X54" s="40">
        <v>0</v>
      </c>
      <c r="Y54" s="40">
        <v>0</v>
      </c>
      <c r="Z54" s="40">
        <v>0</v>
      </c>
      <c r="AA54" s="40">
        <v>0</v>
      </c>
      <c r="AB54" s="40">
        <v>0</v>
      </c>
      <c r="AC54" s="40">
        <v>0</v>
      </c>
      <c r="AD54" s="40">
        <v>0</v>
      </c>
      <c r="AE54" s="40">
        <v>0</v>
      </c>
      <c r="AF54" s="40">
        <v>0</v>
      </c>
      <c r="AG54" s="40">
        <v>0</v>
      </c>
      <c r="AH54" s="40">
        <v>0</v>
      </c>
      <c r="AI54" s="40">
        <v>0</v>
      </c>
      <c r="AJ54" s="40">
        <v>0</v>
      </c>
      <c r="AK54" s="40">
        <f t="shared" si="1"/>
        <v>1</v>
      </c>
      <c r="AL54" s="39">
        <v>0</v>
      </c>
      <c r="AM54" s="40">
        <v>1</v>
      </c>
      <c r="AN54" s="39">
        <v>0</v>
      </c>
      <c r="AO54" s="40">
        <v>0</v>
      </c>
      <c r="AP54" s="40">
        <v>0</v>
      </c>
      <c r="AQ54" s="40">
        <v>0</v>
      </c>
      <c r="AR54" s="40">
        <v>1</v>
      </c>
      <c r="AS54" s="36">
        <f t="shared" si="2"/>
        <v>1</v>
      </c>
      <c r="AT54" s="33" t="s">
        <v>195</v>
      </c>
      <c r="AV54" s="36">
        <f t="shared" si="3"/>
        <v>0</v>
      </c>
      <c r="AW54" s="64">
        <v>623993.99999999988</v>
      </c>
    </row>
    <row r="55" spans="1:49">
      <c r="A55" t="s">
        <v>263</v>
      </c>
      <c r="B55" t="s">
        <v>15</v>
      </c>
      <c r="C55" t="s">
        <v>4</v>
      </c>
      <c r="D55" t="s">
        <v>123</v>
      </c>
      <c r="E55" s="59">
        <v>0</v>
      </c>
      <c r="F55" s="34">
        <v>0</v>
      </c>
      <c r="G55" s="34">
        <v>0</v>
      </c>
      <c r="H55" s="34"/>
      <c r="I55" s="34"/>
      <c r="J55" s="34"/>
      <c r="K55" s="34">
        <v>0</v>
      </c>
      <c r="L55" s="34">
        <v>0</v>
      </c>
      <c r="M55" s="34">
        <v>0</v>
      </c>
      <c r="N55" s="81">
        <v>0</v>
      </c>
      <c r="O55" s="40">
        <f t="shared" si="0"/>
        <v>1</v>
      </c>
      <c r="P55" s="39">
        <v>0</v>
      </c>
      <c r="Q55" s="40">
        <v>0</v>
      </c>
      <c r="R55" s="40">
        <v>0</v>
      </c>
      <c r="S55" s="40">
        <v>0</v>
      </c>
      <c r="T55" s="40">
        <v>0</v>
      </c>
      <c r="U55" s="40">
        <v>0</v>
      </c>
      <c r="V55" s="40">
        <v>0</v>
      </c>
      <c r="W55" s="40">
        <v>0</v>
      </c>
      <c r="X55" s="40">
        <v>0</v>
      </c>
      <c r="Y55" s="40">
        <v>0</v>
      </c>
      <c r="Z55" s="40">
        <v>0</v>
      </c>
      <c r="AA55" s="40">
        <v>0</v>
      </c>
      <c r="AB55" s="40">
        <v>0</v>
      </c>
      <c r="AC55" s="40">
        <v>0</v>
      </c>
      <c r="AD55" s="40">
        <v>0</v>
      </c>
      <c r="AE55" s="40">
        <v>0</v>
      </c>
      <c r="AF55" s="40">
        <v>0</v>
      </c>
      <c r="AG55" s="40">
        <v>0</v>
      </c>
      <c r="AH55" s="40">
        <v>0</v>
      </c>
      <c r="AI55" s="40">
        <v>0</v>
      </c>
      <c r="AJ55" s="40">
        <v>0</v>
      </c>
      <c r="AK55" s="40">
        <f t="shared" si="1"/>
        <v>1</v>
      </c>
      <c r="AL55" s="39">
        <v>0</v>
      </c>
      <c r="AM55" s="40">
        <v>1</v>
      </c>
      <c r="AN55" s="39">
        <v>0</v>
      </c>
      <c r="AO55" s="40">
        <v>0</v>
      </c>
      <c r="AP55" s="40">
        <v>0</v>
      </c>
      <c r="AQ55" s="40">
        <v>0</v>
      </c>
      <c r="AR55" s="40">
        <v>1</v>
      </c>
      <c r="AS55" s="36">
        <f t="shared" si="2"/>
        <v>1</v>
      </c>
      <c r="AT55" s="33" t="s">
        <v>195</v>
      </c>
      <c r="AV55" s="36">
        <f t="shared" si="3"/>
        <v>0</v>
      </c>
      <c r="AW55" s="64">
        <v>541443</v>
      </c>
    </row>
    <row r="56" spans="1:49">
      <c r="A56" t="s">
        <v>264</v>
      </c>
      <c r="B56" t="s">
        <v>16</v>
      </c>
      <c r="C56" t="s">
        <v>4</v>
      </c>
      <c r="D56" t="s">
        <v>123</v>
      </c>
      <c r="E56" s="59">
        <v>0</v>
      </c>
      <c r="F56" s="34">
        <v>0</v>
      </c>
      <c r="G56" s="34">
        <v>0</v>
      </c>
      <c r="H56" s="34"/>
      <c r="I56" s="34"/>
      <c r="J56" s="34"/>
      <c r="K56" s="34">
        <v>0</v>
      </c>
      <c r="L56" s="34">
        <v>0</v>
      </c>
      <c r="M56" s="34">
        <v>0</v>
      </c>
      <c r="N56" s="81">
        <v>0</v>
      </c>
      <c r="O56" s="40">
        <f t="shared" si="0"/>
        <v>1</v>
      </c>
      <c r="P56" s="39">
        <v>0</v>
      </c>
      <c r="Q56" s="40">
        <v>0</v>
      </c>
      <c r="R56" s="40">
        <v>0</v>
      </c>
      <c r="S56" s="40">
        <v>0</v>
      </c>
      <c r="T56" s="40">
        <v>0</v>
      </c>
      <c r="U56" s="40">
        <v>0</v>
      </c>
      <c r="V56" s="40">
        <v>0</v>
      </c>
      <c r="W56" s="40">
        <v>0</v>
      </c>
      <c r="X56" s="40">
        <v>0</v>
      </c>
      <c r="Y56" s="40">
        <v>0</v>
      </c>
      <c r="Z56" s="40">
        <v>0</v>
      </c>
      <c r="AA56" s="40">
        <v>0</v>
      </c>
      <c r="AB56" s="40">
        <v>0</v>
      </c>
      <c r="AC56" s="40">
        <v>0</v>
      </c>
      <c r="AD56" s="40">
        <v>0</v>
      </c>
      <c r="AE56" s="40">
        <v>0</v>
      </c>
      <c r="AF56" s="40">
        <v>0</v>
      </c>
      <c r="AG56" s="40">
        <v>0</v>
      </c>
      <c r="AH56" s="40">
        <v>0</v>
      </c>
      <c r="AI56" s="40">
        <v>0</v>
      </c>
      <c r="AJ56" s="40">
        <v>0</v>
      </c>
      <c r="AK56" s="40">
        <f t="shared" si="1"/>
        <v>1</v>
      </c>
      <c r="AL56" s="39">
        <v>0</v>
      </c>
      <c r="AM56" s="40">
        <v>1</v>
      </c>
      <c r="AN56" s="39">
        <v>0</v>
      </c>
      <c r="AO56" s="40">
        <v>0</v>
      </c>
      <c r="AP56" s="40">
        <v>0</v>
      </c>
      <c r="AQ56" s="40">
        <v>0</v>
      </c>
      <c r="AR56" s="40">
        <v>1</v>
      </c>
      <c r="AS56" s="36">
        <f t="shared" si="2"/>
        <v>1</v>
      </c>
      <c r="AT56" s="33" t="s">
        <v>195</v>
      </c>
      <c r="AV56" s="36">
        <f t="shared" si="3"/>
        <v>0</v>
      </c>
      <c r="AW56" s="64">
        <v>340511</v>
      </c>
    </row>
    <row r="57" spans="1:49">
      <c r="A57" t="s">
        <v>265</v>
      </c>
      <c r="B57" t="s">
        <v>17</v>
      </c>
      <c r="C57" t="s">
        <v>4</v>
      </c>
      <c r="D57" t="s">
        <v>123</v>
      </c>
      <c r="E57" s="59">
        <v>0</v>
      </c>
      <c r="F57" s="34">
        <v>0</v>
      </c>
      <c r="G57" s="34">
        <v>0</v>
      </c>
      <c r="H57" s="34"/>
      <c r="I57" s="34"/>
      <c r="J57" s="34"/>
      <c r="K57" s="34">
        <v>0</v>
      </c>
      <c r="L57" s="34">
        <v>0</v>
      </c>
      <c r="M57" s="34">
        <v>0</v>
      </c>
      <c r="N57" s="81">
        <v>0</v>
      </c>
      <c r="O57" s="40">
        <f t="shared" si="0"/>
        <v>1</v>
      </c>
      <c r="P57" s="39">
        <v>0</v>
      </c>
      <c r="Q57" s="40">
        <v>0</v>
      </c>
      <c r="R57" s="40">
        <v>0</v>
      </c>
      <c r="S57" s="40">
        <v>0</v>
      </c>
      <c r="T57" s="40">
        <v>0</v>
      </c>
      <c r="U57" s="40">
        <v>0</v>
      </c>
      <c r="V57" s="40">
        <v>0</v>
      </c>
      <c r="W57" s="40">
        <v>0</v>
      </c>
      <c r="X57" s="40">
        <v>0</v>
      </c>
      <c r="Y57" s="40">
        <v>0</v>
      </c>
      <c r="Z57" s="40">
        <v>0</v>
      </c>
      <c r="AA57" s="40">
        <v>0</v>
      </c>
      <c r="AB57" s="40">
        <v>0</v>
      </c>
      <c r="AC57" s="40">
        <v>0</v>
      </c>
      <c r="AD57" s="40">
        <v>0</v>
      </c>
      <c r="AE57" s="40">
        <v>0</v>
      </c>
      <c r="AF57" s="40">
        <v>0</v>
      </c>
      <c r="AG57" s="40">
        <v>0</v>
      </c>
      <c r="AH57" s="40">
        <v>0</v>
      </c>
      <c r="AI57" s="40">
        <v>0</v>
      </c>
      <c r="AJ57" s="40">
        <v>0</v>
      </c>
      <c r="AK57" s="40">
        <f t="shared" si="1"/>
        <v>1</v>
      </c>
      <c r="AL57" s="39">
        <v>0</v>
      </c>
      <c r="AM57" s="40">
        <v>1</v>
      </c>
      <c r="AN57" s="39">
        <v>0</v>
      </c>
      <c r="AO57" s="40">
        <v>0</v>
      </c>
      <c r="AP57" s="40">
        <v>0</v>
      </c>
      <c r="AQ57" s="40">
        <v>0</v>
      </c>
      <c r="AR57" s="40">
        <v>1</v>
      </c>
      <c r="AS57" s="36">
        <f t="shared" si="2"/>
        <v>1</v>
      </c>
      <c r="AT57" s="33" t="s">
        <v>195</v>
      </c>
      <c r="AV57" s="36">
        <f t="shared" si="3"/>
        <v>0</v>
      </c>
      <c r="AW57" s="64">
        <v>759659.00000000012</v>
      </c>
    </row>
    <row r="58" spans="1:49">
      <c r="A58" t="s">
        <v>266</v>
      </c>
      <c r="B58" t="s">
        <v>18</v>
      </c>
      <c r="C58" t="s">
        <v>4</v>
      </c>
      <c r="D58" t="s">
        <v>123</v>
      </c>
      <c r="E58" s="59">
        <v>0</v>
      </c>
      <c r="F58" s="34">
        <v>0</v>
      </c>
      <c r="G58" s="34">
        <v>0</v>
      </c>
      <c r="H58" s="34"/>
      <c r="I58" s="34"/>
      <c r="J58" s="34"/>
      <c r="K58" s="34">
        <v>0</v>
      </c>
      <c r="L58" s="34">
        <v>0</v>
      </c>
      <c r="M58" s="34">
        <v>0</v>
      </c>
      <c r="N58" s="81">
        <v>0</v>
      </c>
      <c r="O58" s="40">
        <f t="shared" si="0"/>
        <v>1</v>
      </c>
      <c r="P58" s="39">
        <v>0</v>
      </c>
      <c r="Q58" s="40">
        <v>0</v>
      </c>
      <c r="R58" s="40">
        <v>0</v>
      </c>
      <c r="S58" s="40">
        <v>0</v>
      </c>
      <c r="T58" s="40">
        <v>0</v>
      </c>
      <c r="U58" s="40">
        <v>0</v>
      </c>
      <c r="V58" s="40">
        <v>0</v>
      </c>
      <c r="W58" s="40">
        <v>0</v>
      </c>
      <c r="X58" s="40">
        <v>0</v>
      </c>
      <c r="Y58" s="40">
        <v>0</v>
      </c>
      <c r="Z58" s="40">
        <v>0</v>
      </c>
      <c r="AA58" s="40">
        <v>0</v>
      </c>
      <c r="AB58" s="40">
        <v>0</v>
      </c>
      <c r="AC58" s="40">
        <v>0</v>
      </c>
      <c r="AD58" s="40">
        <v>0</v>
      </c>
      <c r="AE58" s="40">
        <v>0</v>
      </c>
      <c r="AF58" s="40">
        <v>0</v>
      </c>
      <c r="AG58" s="40">
        <v>0</v>
      </c>
      <c r="AH58" s="40">
        <v>0</v>
      </c>
      <c r="AI58" s="40">
        <v>0</v>
      </c>
      <c r="AJ58" s="40">
        <v>0</v>
      </c>
      <c r="AK58" s="40">
        <f t="shared" si="1"/>
        <v>1</v>
      </c>
      <c r="AL58" s="39">
        <v>0</v>
      </c>
      <c r="AM58" s="40">
        <v>1</v>
      </c>
      <c r="AN58" s="39">
        <v>0</v>
      </c>
      <c r="AO58" s="40">
        <v>0</v>
      </c>
      <c r="AP58" s="40">
        <v>0</v>
      </c>
      <c r="AQ58" s="40">
        <v>0</v>
      </c>
      <c r="AR58" s="40">
        <v>1</v>
      </c>
      <c r="AS58" s="36">
        <f t="shared" si="2"/>
        <v>1</v>
      </c>
      <c r="AT58" s="33" t="s">
        <v>195</v>
      </c>
      <c r="AV58" s="36">
        <f t="shared" si="3"/>
        <v>0</v>
      </c>
      <c r="AW58" s="64">
        <v>602038.00000000023</v>
      </c>
    </row>
    <row r="59" spans="1:49">
      <c r="A59" t="s">
        <v>267</v>
      </c>
      <c r="B59" t="s">
        <v>19</v>
      </c>
      <c r="C59" t="s">
        <v>4</v>
      </c>
      <c r="D59" t="s">
        <v>123</v>
      </c>
      <c r="E59" s="59">
        <v>0</v>
      </c>
      <c r="F59" s="34">
        <v>0</v>
      </c>
      <c r="G59" s="34">
        <v>0</v>
      </c>
      <c r="H59" s="34"/>
      <c r="I59" s="34"/>
      <c r="J59" s="34"/>
      <c r="K59" s="34">
        <v>0</v>
      </c>
      <c r="L59" s="34">
        <v>0</v>
      </c>
      <c r="M59" s="34">
        <v>0</v>
      </c>
      <c r="N59" s="81">
        <v>0</v>
      </c>
      <c r="O59" s="40">
        <f t="shared" si="0"/>
        <v>1</v>
      </c>
      <c r="P59" s="39">
        <v>0</v>
      </c>
      <c r="Q59" s="40">
        <v>0</v>
      </c>
      <c r="R59" s="40">
        <v>0</v>
      </c>
      <c r="S59" s="40">
        <v>0</v>
      </c>
      <c r="T59" s="40">
        <v>0</v>
      </c>
      <c r="U59" s="40">
        <v>0</v>
      </c>
      <c r="V59" s="40">
        <v>0</v>
      </c>
      <c r="W59" s="40">
        <v>0</v>
      </c>
      <c r="X59" s="40">
        <v>0</v>
      </c>
      <c r="Y59" s="40">
        <v>0</v>
      </c>
      <c r="Z59" s="40">
        <v>0</v>
      </c>
      <c r="AA59" s="40">
        <v>0</v>
      </c>
      <c r="AB59" s="40">
        <v>0</v>
      </c>
      <c r="AC59" s="40">
        <v>0</v>
      </c>
      <c r="AD59" s="40">
        <v>0</v>
      </c>
      <c r="AE59" s="40">
        <v>0</v>
      </c>
      <c r="AF59" s="40">
        <v>0</v>
      </c>
      <c r="AG59" s="40">
        <v>0</v>
      </c>
      <c r="AH59" s="40">
        <v>0</v>
      </c>
      <c r="AI59" s="40">
        <v>0</v>
      </c>
      <c r="AJ59" s="40">
        <v>0</v>
      </c>
      <c r="AK59" s="40">
        <f t="shared" si="1"/>
        <v>1</v>
      </c>
      <c r="AL59" s="39">
        <v>0</v>
      </c>
      <c r="AM59" s="40">
        <v>1</v>
      </c>
      <c r="AN59" s="39">
        <v>0</v>
      </c>
      <c r="AO59" s="40">
        <v>0</v>
      </c>
      <c r="AP59" s="40">
        <v>0</v>
      </c>
      <c r="AQ59" s="40">
        <v>0</v>
      </c>
      <c r="AR59" s="40">
        <v>1</v>
      </c>
      <c r="AS59" s="36">
        <f t="shared" si="2"/>
        <v>1</v>
      </c>
      <c r="AT59" s="33" t="s">
        <v>195</v>
      </c>
      <c r="AV59" s="36">
        <f t="shared" si="3"/>
        <v>0</v>
      </c>
      <c r="AW59" s="64">
        <v>977202.9999999993</v>
      </c>
    </row>
    <row r="60" spans="1:49">
      <c r="A60" t="s">
        <v>0</v>
      </c>
      <c r="B60" t="s">
        <v>20</v>
      </c>
      <c r="C60" t="s">
        <v>4</v>
      </c>
      <c r="D60" t="s">
        <v>123</v>
      </c>
      <c r="E60" s="59">
        <v>0</v>
      </c>
      <c r="F60" s="34">
        <v>0</v>
      </c>
      <c r="G60" s="34">
        <v>0</v>
      </c>
      <c r="H60" s="34"/>
      <c r="I60" s="34"/>
      <c r="J60" s="34"/>
      <c r="K60" s="34">
        <v>0</v>
      </c>
      <c r="L60" s="34">
        <v>0</v>
      </c>
      <c r="M60" s="34">
        <v>0</v>
      </c>
      <c r="N60" s="81">
        <v>0</v>
      </c>
      <c r="O60" s="40">
        <f t="shared" si="0"/>
        <v>1</v>
      </c>
      <c r="P60" s="39">
        <v>0</v>
      </c>
      <c r="Q60" s="40">
        <v>0</v>
      </c>
      <c r="R60" s="40">
        <v>0</v>
      </c>
      <c r="S60" s="40">
        <v>0</v>
      </c>
      <c r="T60" s="40">
        <v>0</v>
      </c>
      <c r="U60" s="40">
        <v>0</v>
      </c>
      <c r="V60" s="40">
        <v>0</v>
      </c>
      <c r="W60" s="40">
        <v>0</v>
      </c>
      <c r="X60" s="40">
        <v>0</v>
      </c>
      <c r="Y60" s="40">
        <v>0</v>
      </c>
      <c r="Z60" s="40">
        <v>0</v>
      </c>
      <c r="AA60" s="40">
        <v>0</v>
      </c>
      <c r="AB60" s="40">
        <v>0</v>
      </c>
      <c r="AC60" s="40">
        <v>0</v>
      </c>
      <c r="AD60" s="40">
        <v>0</v>
      </c>
      <c r="AE60" s="40">
        <v>0</v>
      </c>
      <c r="AF60" s="40">
        <v>0</v>
      </c>
      <c r="AG60" s="40">
        <v>0</v>
      </c>
      <c r="AH60" s="40">
        <v>0</v>
      </c>
      <c r="AI60" s="40">
        <v>0</v>
      </c>
      <c r="AJ60" s="40">
        <v>0</v>
      </c>
      <c r="AK60" s="40">
        <f t="shared" si="1"/>
        <v>1</v>
      </c>
      <c r="AL60" s="39">
        <v>0</v>
      </c>
      <c r="AM60" s="40">
        <v>1</v>
      </c>
      <c r="AN60" s="39">
        <v>0</v>
      </c>
      <c r="AO60" s="40">
        <v>0</v>
      </c>
      <c r="AP60" s="40">
        <v>0</v>
      </c>
      <c r="AQ60" s="40">
        <v>0</v>
      </c>
      <c r="AR60" s="40">
        <v>1</v>
      </c>
      <c r="AS60" s="36">
        <f t="shared" si="2"/>
        <v>1</v>
      </c>
      <c r="AT60" s="33" t="s">
        <v>195</v>
      </c>
      <c r="AV60" s="36">
        <f t="shared" si="3"/>
        <v>0</v>
      </c>
      <c r="AW60" s="64">
        <v>1025836.0000000003</v>
      </c>
    </row>
    <row r="61" spans="1:49">
      <c r="A61" t="s">
        <v>1</v>
      </c>
      <c r="B61" t="s">
        <v>21</v>
      </c>
      <c r="C61" t="s">
        <v>4</v>
      </c>
      <c r="D61" t="s">
        <v>123</v>
      </c>
      <c r="E61" s="59">
        <v>0</v>
      </c>
      <c r="F61" s="34">
        <v>0</v>
      </c>
      <c r="G61" s="34">
        <v>0</v>
      </c>
      <c r="H61" s="34"/>
      <c r="I61" s="34"/>
      <c r="J61" s="34"/>
      <c r="K61" s="34">
        <v>0</v>
      </c>
      <c r="L61" s="34">
        <v>0</v>
      </c>
      <c r="M61" s="34">
        <v>0</v>
      </c>
      <c r="N61" s="81">
        <v>0</v>
      </c>
      <c r="O61" s="40">
        <f t="shared" si="0"/>
        <v>1</v>
      </c>
      <c r="P61" s="39">
        <v>0</v>
      </c>
      <c r="Q61" s="40">
        <v>0</v>
      </c>
      <c r="R61" s="40">
        <v>0</v>
      </c>
      <c r="S61" s="40">
        <v>0</v>
      </c>
      <c r="T61" s="40">
        <v>0</v>
      </c>
      <c r="U61" s="40">
        <v>0</v>
      </c>
      <c r="V61" s="40">
        <v>0</v>
      </c>
      <c r="W61" s="40">
        <v>0</v>
      </c>
      <c r="X61" s="40">
        <v>0</v>
      </c>
      <c r="Y61" s="40">
        <v>0</v>
      </c>
      <c r="Z61" s="40">
        <v>0</v>
      </c>
      <c r="AA61" s="40">
        <v>0</v>
      </c>
      <c r="AB61" s="40">
        <v>0</v>
      </c>
      <c r="AC61" s="40">
        <v>0</v>
      </c>
      <c r="AD61" s="40">
        <v>0</v>
      </c>
      <c r="AE61" s="40">
        <v>0</v>
      </c>
      <c r="AF61" s="40">
        <v>0</v>
      </c>
      <c r="AG61" s="40">
        <v>0</v>
      </c>
      <c r="AH61" s="40">
        <v>0</v>
      </c>
      <c r="AI61" s="40">
        <v>0</v>
      </c>
      <c r="AJ61" s="40">
        <v>0</v>
      </c>
      <c r="AK61" s="40">
        <f t="shared" si="1"/>
        <v>1</v>
      </c>
      <c r="AL61" s="39">
        <v>0</v>
      </c>
      <c r="AM61" s="40">
        <v>1</v>
      </c>
      <c r="AN61" s="39">
        <v>0</v>
      </c>
      <c r="AO61" s="40">
        <v>0</v>
      </c>
      <c r="AP61" s="40">
        <v>0</v>
      </c>
      <c r="AQ61" s="40">
        <v>0</v>
      </c>
      <c r="AR61" s="40">
        <v>1</v>
      </c>
      <c r="AS61" s="36">
        <f t="shared" si="2"/>
        <v>1</v>
      </c>
      <c r="AT61" s="33" t="s">
        <v>195</v>
      </c>
      <c r="AV61" s="36">
        <f t="shared" si="3"/>
        <v>0</v>
      </c>
      <c r="AW61" s="64">
        <v>1070548.0000000005</v>
      </c>
    </row>
    <row r="62" spans="1:49">
      <c r="A62" t="s">
        <v>2</v>
      </c>
      <c r="B62" t="s">
        <v>22</v>
      </c>
      <c r="C62" t="s">
        <v>4</v>
      </c>
      <c r="D62" t="s">
        <v>123</v>
      </c>
      <c r="E62" s="59">
        <v>0</v>
      </c>
      <c r="F62" s="34">
        <v>0</v>
      </c>
      <c r="G62" s="34">
        <v>0</v>
      </c>
      <c r="H62" s="34"/>
      <c r="I62" s="34"/>
      <c r="J62" s="34"/>
      <c r="K62" s="34">
        <v>0</v>
      </c>
      <c r="L62" s="34">
        <v>0</v>
      </c>
      <c r="M62" s="34">
        <v>0</v>
      </c>
      <c r="N62" s="81">
        <v>0</v>
      </c>
      <c r="O62" s="40">
        <f t="shared" si="0"/>
        <v>1</v>
      </c>
      <c r="P62" s="39">
        <v>0</v>
      </c>
      <c r="Q62" s="40">
        <v>0</v>
      </c>
      <c r="R62" s="40">
        <v>0</v>
      </c>
      <c r="S62" s="40">
        <v>0</v>
      </c>
      <c r="T62" s="40">
        <v>0</v>
      </c>
      <c r="U62" s="40">
        <v>0</v>
      </c>
      <c r="V62" s="40">
        <v>0</v>
      </c>
      <c r="W62" s="40">
        <v>0</v>
      </c>
      <c r="X62" s="40">
        <v>0</v>
      </c>
      <c r="Y62" s="40">
        <v>0</v>
      </c>
      <c r="Z62" s="40">
        <v>0</v>
      </c>
      <c r="AA62" s="40">
        <v>0</v>
      </c>
      <c r="AB62" s="40">
        <v>0</v>
      </c>
      <c r="AC62" s="40">
        <v>0</v>
      </c>
      <c r="AD62" s="40">
        <v>0</v>
      </c>
      <c r="AE62" s="40">
        <v>0</v>
      </c>
      <c r="AF62" s="40">
        <v>0</v>
      </c>
      <c r="AG62" s="40">
        <v>0</v>
      </c>
      <c r="AH62" s="40">
        <v>0</v>
      </c>
      <c r="AI62" s="40">
        <v>0</v>
      </c>
      <c r="AJ62" s="40">
        <v>0</v>
      </c>
      <c r="AK62" s="40">
        <f t="shared" si="1"/>
        <v>1</v>
      </c>
      <c r="AL62" s="39">
        <v>0</v>
      </c>
      <c r="AM62" s="40">
        <v>1</v>
      </c>
      <c r="AN62" s="39">
        <v>0</v>
      </c>
      <c r="AO62" s="40">
        <v>0</v>
      </c>
      <c r="AP62" s="40">
        <v>0</v>
      </c>
      <c r="AQ62" s="40">
        <v>0</v>
      </c>
      <c r="AR62" s="40">
        <v>1</v>
      </c>
      <c r="AS62" s="36">
        <f t="shared" si="2"/>
        <v>1</v>
      </c>
      <c r="AT62" s="33" t="s">
        <v>195</v>
      </c>
      <c r="AU62" s="58"/>
      <c r="AV62" s="36">
        <f t="shared" si="3"/>
        <v>0</v>
      </c>
      <c r="AW62" s="64">
        <v>1035243.0000000002</v>
      </c>
    </row>
    <row r="63" spans="1:49" hidden="1">
      <c r="A63" t="s">
        <v>268</v>
      </c>
      <c r="B63" t="s">
        <v>11</v>
      </c>
      <c r="C63" t="s">
        <v>4</v>
      </c>
      <c r="D63" t="s">
        <v>25</v>
      </c>
      <c r="E63" s="59">
        <v>0</v>
      </c>
      <c r="F63" s="34">
        <v>0</v>
      </c>
      <c r="G63" s="34">
        <v>0</v>
      </c>
      <c r="H63" s="34"/>
      <c r="I63" s="34"/>
      <c r="J63" s="34"/>
      <c r="K63" s="34">
        <v>0</v>
      </c>
      <c r="L63" s="34">
        <v>0</v>
      </c>
      <c r="M63" s="34">
        <v>0</v>
      </c>
      <c r="N63" s="34">
        <v>0</v>
      </c>
      <c r="O63" s="40">
        <f t="shared" si="0"/>
        <v>1</v>
      </c>
      <c r="P63" s="39">
        <v>0</v>
      </c>
      <c r="Q63" s="40">
        <v>0</v>
      </c>
      <c r="R63" s="40">
        <v>0</v>
      </c>
      <c r="S63" s="40">
        <v>0</v>
      </c>
      <c r="T63" s="40">
        <v>0</v>
      </c>
      <c r="U63" s="40">
        <v>0</v>
      </c>
      <c r="V63" s="40">
        <v>0</v>
      </c>
      <c r="W63" s="40">
        <v>0</v>
      </c>
      <c r="X63" s="40">
        <v>0</v>
      </c>
      <c r="Y63" s="40">
        <v>0</v>
      </c>
      <c r="Z63" s="40">
        <v>0</v>
      </c>
      <c r="AA63" s="40">
        <v>0</v>
      </c>
      <c r="AB63" s="40">
        <v>0</v>
      </c>
      <c r="AC63" s="40">
        <v>0</v>
      </c>
      <c r="AD63" s="40">
        <v>0</v>
      </c>
      <c r="AE63" s="40">
        <v>0</v>
      </c>
      <c r="AF63" s="40">
        <v>0</v>
      </c>
      <c r="AG63" s="40">
        <v>0</v>
      </c>
      <c r="AH63" s="40">
        <v>0</v>
      </c>
      <c r="AI63" s="40">
        <v>0</v>
      </c>
      <c r="AJ63" s="40">
        <v>0</v>
      </c>
      <c r="AK63" s="40">
        <f t="shared" si="1"/>
        <v>1</v>
      </c>
      <c r="AL63" s="39">
        <v>0</v>
      </c>
      <c r="AM63" s="40">
        <v>1</v>
      </c>
      <c r="AN63" s="39">
        <v>0</v>
      </c>
      <c r="AO63" s="40">
        <v>0</v>
      </c>
      <c r="AP63" s="40">
        <v>0</v>
      </c>
      <c r="AQ63" s="40">
        <v>0</v>
      </c>
      <c r="AR63" s="40">
        <v>1</v>
      </c>
      <c r="AS63" s="36">
        <f t="shared" si="2"/>
        <v>1</v>
      </c>
      <c r="AT63" s="33" t="s">
        <v>195</v>
      </c>
      <c r="AV63" s="36">
        <f t="shared" si="3"/>
        <v>0</v>
      </c>
      <c r="AW63" s="64">
        <v>1082082.9999999998</v>
      </c>
    </row>
    <row r="64" spans="1:49" hidden="1">
      <c r="A64" t="s">
        <v>260</v>
      </c>
      <c r="B64" t="s">
        <v>12</v>
      </c>
      <c r="C64" t="s">
        <v>4</v>
      </c>
      <c r="D64" t="s">
        <v>25</v>
      </c>
      <c r="E64" s="59">
        <v>0</v>
      </c>
      <c r="F64" s="34">
        <v>0</v>
      </c>
      <c r="G64" s="34">
        <v>0</v>
      </c>
      <c r="H64" s="34"/>
      <c r="I64" s="34"/>
      <c r="J64" s="34"/>
      <c r="K64" s="34">
        <v>0</v>
      </c>
      <c r="L64" s="34">
        <v>0</v>
      </c>
      <c r="M64" s="34">
        <v>0</v>
      </c>
      <c r="N64" s="34">
        <v>0</v>
      </c>
      <c r="O64" s="40">
        <f t="shared" si="0"/>
        <v>1</v>
      </c>
      <c r="P64" s="39">
        <v>0</v>
      </c>
      <c r="Q64" s="40">
        <v>0</v>
      </c>
      <c r="R64" s="40">
        <v>0</v>
      </c>
      <c r="S64" s="40">
        <v>0</v>
      </c>
      <c r="T64" s="40">
        <v>0</v>
      </c>
      <c r="U64" s="40">
        <v>0</v>
      </c>
      <c r="V64" s="40">
        <v>0</v>
      </c>
      <c r="W64" s="40">
        <v>0</v>
      </c>
      <c r="X64" s="40">
        <v>0</v>
      </c>
      <c r="Y64" s="40">
        <v>0</v>
      </c>
      <c r="Z64" s="40">
        <v>0</v>
      </c>
      <c r="AA64" s="40">
        <v>0</v>
      </c>
      <c r="AB64" s="40">
        <v>0</v>
      </c>
      <c r="AC64" s="40">
        <v>0</v>
      </c>
      <c r="AD64" s="40">
        <v>0</v>
      </c>
      <c r="AE64" s="40">
        <v>0</v>
      </c>
      <c r="AF64" s="40">
        <v>0</v>
      </c>
      <c r="AG64" s="40">
        <v>0</v>
      </c>
      <c r="AH64" s="40">
        <v>0</v>
      </c>
      <c r="AI64" s="40">
        <v>0</v>
      </c>
      <c r="AJ64" s="40">
        <v>0</v>
      </c>
      <c r="AK64" s="40">
        <f t="shared" si="1"/>
        <v>1</v>
      </c>
      <c r="AL64" s="39">
        <v>0</v>
      </c>
      <c r="AM64" s="40">
        <v>1</v>
      </c>
      <c r="AN64" s="39">
        <v>0</v>
      </c>
      <c r="AO64" s="40">
        <v>0</v>
      </c>
      <c r="AP64" s="40">
        <v>0</v>
      </c>
      <c r="AQ64" s="40">
        <v>0</v>
      </c>
      <c r="AR64" s="40">
        <v>1</v>
      </c>
      <c r="AS64" s="36">
        <f t="shared" si="2"/>
        <v>1</v>
      </c>
      <c r="AT64" s="33" t="s">
        <v>195</v>
      </c>
      <c r="AV64" s="36">
        <f t="shared" si="3"/>
        <v>0</v>
      </c>
      <c r="AW64" s="64">
        <v>1156516</v>
      </c>
    </row>
    <row r="65" spans="1:49" hidden="1">
      <c r="A65" t="s">
        <v>261</v>
      </c>
      <c r="B65" t="s">
        <v>13</v>
      </c>
      <c r="C65" t="s">
        <v>4</v>
      </c>
      <c r="D65" t="s">
        <v>25</v>
      </c>
      <c r="E65" s="59">
        <v>0</v>
      </c>
      <c r="F65" s="34">
        <v>0</v>
      </c>
      <c r="G65" s="34">
        <v>0</v>
      </c>
      <c r="H65" s="34"/>
      <c r="I65" s="34"/>
      <c r="J65" s="34"/>
      <c r="K65" s="34">
        <v>0</v>
      </c>
      <c r="L65" s="34">
        <v>0</v>
      </c>
      <c r="M65" s="34">
        <v>0</v>
      </c>
      <c r="N65" s="34">
        <v>0</v>
      </c>
      <c r="O65" s="40">
        <f t="shared" si="0"/>
        <v>1</v>
      </c>
      <c r="P65" s="39">
        <v>0</v>
      </c>
      <c r="Q65" s="40">
        <v>0</v>
      </c>
      <c r="R65" s="40">
        <v>0</v>
      </c>
      <c r="S65" s="40">
        <v>0</v>
      </c>
      <c r="T65" s="40">
        <v>0</v>
      </c>
      <c r="U65" s="40">
        <v>0</v>
      </c>
      <c r="V65" s="40">
        <v>0</v>
      </c>
      <c r="W65" s="40">
        <v>0</v>
      </c>
      <c r="X65" s="40">
        <v>0</v>
      </c>
      <c r="Y65" s="40">
        <v>0</v>
      </c>
      <c r="Z65" s="40">
        <v>0</v>
      </c>
      <c r="AA65" s="40">
        <v>0</v>
      </c>
      <c r="AB65" s="40">
        <v>0</v>
      </c>
      <c r="AC65" s="40">
        <v>0</v>
      </c>
      <c r="AD65" s="40">
        <v>0</v>
      </c>
      <c r="AE65" s="40">
        <v>0</v>
      </c>
      <c r="AF65" s="40">
        <v>0</v>
      </c>
      <c r="AG65" s="40">
        <v>0</v>
      </c>
      <c r="AH65" s="40">
        <v>0</v>
      </c>
      <c r="AI65" s="40">
        <v>0</v>
      </c>
      <c r="AJ65" s="40">
        <v>0</v>
      </c>
      <c r="AK65" s="40">
        <f t="shared" si="1"/>
        <v>1</v>
      </c>
      <c r="AL65" s="39">
        <v>0</v>
      </c>
      <c r="AM65" s="40">
        <v>1</v>
      </c>
      <c r="AN65" s="39">
        <v>0</v>
      </c>
      <c r="AO65" s="40">
        <v>0</v>
      </c>
      <c r="AP65" s="40">
        <v>0</v>
      </c>
      <c r="AQ65" s="40">
        <v>0</v>
      </c>
      <c r="AR65" s="40">
        <v>1</v>
      </c>
      <c r="AS65" s="36">
        <f t="shared" si="2"/>
        <v>1</v>
      </c>
      <c r="AT65" s="33" t="s">
        <v>195</v>
      </c>
      <c r="AV65" s="36">
        <f t="shared" si="3"/>
        <v>0</v>
      </c>
      <c r="AW65" s="64">
        <v>1828354.9999999991</v>
      </c>
    </row>
    <row r="66" spans="1:49" hidden="1">
      <c r="A66" t="s">
        <v>262</v>
      </c>
      <c r="B66" t="s">
        <v>14</v>
      </c>
      <c r="C66" t="s">
        <v>4</v>
      </c>
      <c r="D66" t="s">
        <v>25</v>
      </c>
      <c r="E66" s="59">
        <v>0</v>
      </c>
      <c r="F66" s="34">
        <v>0</v>
      </c>
      <c r="G66" s="34">
        <v>0</v>
      </c>
      <c r="H66" s="34"/>
      <c r="I66" s="34"/>
      <c r="J66" s="34"/>
      <c r="K66" s="34">
        <v>0</v>
      </c>
      <c r="L66" s="34">
        <v>0</v>
      </c>
      <c r="M66" s="34">
        <v>0</v>
      </c>
      <c r="N66" s="34">
        <v>0</v>
      </c>
      <c r="O66" s="40">
        <f t="shared" si="0"/>
        <v>1</v>
      </c>
      <c r="P66" s="39">
        <v>0</v>
      </c>
      <c r="Q66" s="40">
        <v>0</v>
      </c>
      <c r="R66" s="40">
        <v>0</v>
      </c>
      <c r="S66" s="40">
        <v>0</v>
      </c>
      <c r="T66" s="40">
        <v>0</v>
      </c>
      <c r="U66" s="40">
        <v>0</v>
      </c>
      <c r="V66" s="40">
        <v>0</v>
      </c>
      <c r="W66" s="40">
        <v>0</v>
      </c>
      <c r="X66" s="40">
        <v>0</v>
      </c>
      <c r="Y66" s="40">
        <v>0</v>
      </c>
      <c r="Z66" s="40">
        <v>0</v>
      </c>
      <c r="AA66" s="40">
        <v>0</v>
      </c>
      <c r="AB66" s="40">
        <v>0</v>
      </c>
      <c r="AC66" s="40">
        <v>0</v>
      </c>
      <c r="AD66" s="40">
        <v>0</v>
      </c>
      <c r="AE66" s="40">
        <v>0</v>
      </c>
      <c r="AF66" s="40">
        <v>0</v>
      </c>
      <c r="AG66" s="40">
        <v>0</v>
      </c>
      <c r="AH66" s="40">
        <v>0</v>
      </c>
      <c r="AI66" s="40">
        <v>0</v>
      </c>
      <c r="AJ66" s="40">
        <v>0</v>
      </c>
      <c r="AK66" s="40">
        <f t="shared" si="1"/>
        <v>1</v>
      </c>
      <c r="AL66" s="39">
        <v>0</v>
      </c>
      <c r="AM66" s="40">
        <v>1</v>
      </c>
      <c r="AN66" s="39">
        <v>0</v>
      </c>
      <c r="AO66" s="40">
        <v>0</v>
      </c>
      <c r="AP66" s="40">
        <v>0</v>
      </c>
      <c r="AQ66" s="40">
        <v>0</v>
      </c>
      <c r="AR66" s="40">
        <v>1</v>
      </c>
      <c r="AS66" s="36">
        <f t="shared" si="2"/>
        <v>1</v>
      </c>
      <c r="AT66" s="33" t="s">
        <v>195</v>
      </c>
      <c r="AV66" s="36">
        <f t="shared" si="3"/>
        <v>0</v>
      </c>
      <c r="AW66" s="64">
        <v>35919</v>
      </c>
    </row>
    <row r="67" spans="1:49" hidden="1">
      <c r="A67" t="s">
        <v>263</v>
      </c>
      <c r="B67" t="s">
        <v>15</v>
      </c>
      <c r="C67" t="s">
        <v>4</v>
      </c>
      <c r="D67" t="s">
        <v>25</v>
      </c>
      <c r="E67" s="59">
        <v>0</v>
      </c>
      <c r="F67" s="34">
        <v>0</v>
      </c>
      <c r="G67" s="34">
        <v>0</v>
      </c>
      <c r="H67" s="34"/>
      <c r="I67" s="34"/>
      <c r="J67" s="34"/>
      <c r="K67" s="34">
        <v>0</v>
      </c>
      <c r="L67" s="34">
        <v>0</v>
      </c>
      <c r="M67" s="34">
        <v>0</v>
      </c>
      <c r="N67" s="34">
        <v>0</v>
      </c>
      <c r="O67" s="40">
        <f t="shared" ref="O67:O130" si="4">1-SUM(E67:N67)</f>
        <v>1</v>
      </c>
      <c r="P67" s="39">
        <v>0</v>
      </c>
      <c r="Q67" s="40">
        <v>0</v>
      </c>
      <c r="R67" s="40">
        <v>0</v>
      </c>
      <c r="S67" s="40">
        <v>0</v>
      </c>
      <c r="T67" s="40">
        <v>0</v>
      </c>
      <c r="U67" s="40">
        <v>0</v>
      </c>
      <c r="V67" s="40">
        <v>0</v>
      </c>
      <c r="W67" s="40">
        <v>0</v>
      </c>
      <c r="X67" s="40">
        <v>0</v>
      </c>
      <c r="Y67" s="40">
        <v>0</v>
      </c>
      <c r="Z67" s="40">
        <v>0</v>
      </c>
      <c r="AA67" s="40">
        <v>0</v>
      </c>
      <c r="AB67" s="40">
        <v>0</v>
      </c>
      <c r="AC67" s="40">
        <v>0</v>
      </c>
      <c r="AD67" s="40">
        <v>0</v>
      </c>
      <c r="AE67" s="40">
        <v>0</v>
      </c>
      <c r="AF67" s="40">
        <v>0</v>
      </c>
      <c r="AG67" s="40">
        <v>0</v>
      </c>
      <c r="AH67" s="40">
        <v>0</v>
      </c>
      <c r="AI67" s="40">
        <v>0</v>
      </c>
      <c r="AJ67" s="40">
        <v>0</v>
      </c>
      <c r="AK67" s="40">
        <f t="shared" ref="AK67:AK130" si="5">1-SUM(P67:AJ67)</f>
        <v>1</v>
      </c>
      <c r="AL67" s="39">
        <v>0</v>
      </c>
      <c r="AM67" s="40">
        <v>1</v>
      </c>
      <c r="AN67" s="39">
        <v>0</v>
      </c>
      <c r="AO67" s="40">
        <v>0</v>
      </c>
      <c r="AP67" s="40">
        <v>0</v>
      </c>
      <c r="AQ67" s="40">
        <v>0</v>
      </c>
      <c r="AR67" s="40">
        <v>1</v>
      </c>
      <c r="AS67" s="36">
        <f t="shared" ref="AS67:AS130" si="6">SUM(E67:AR67)/4</f>
        <v>1</v>
      </c>
      <c r="AT67" s="33" t="s">
        <v>195</v>
      </c>
      <c r="AV67" s="36">
        <f t="shared" si="3"/>
        <v>0</v>
      </c>
      <c r="AW67" s="64">
        <v>170308</v>
      </c>
    </row>
    <row r="68" spans="1:49" hidden="1">
      <c r="A68" t="s">
        <v>264</v>
      </c>
      <c r="B68" t="s">
        <v>16</v>
      </c>
      <c r="C68" t="s">
        <v>4</v>
      </c>
      <c r="D68" t="s">
        <v>25</v>
      </c>
      <c r="E68" s="59">
        <v>0</v>
      </c>
      <c r="F68" s="34">
        <v>0</v>
      </c>
      <c r="G68" s="34">
        <v>0</v>
      </c>
      <c r="H68" s="34"/>
      <c r="I68" s="34"/>
      <c r="J68" s="34"/>
      <c r="K68" s="34">
        <v>0</v>
      </c>
      <c r="L68" s="34">
        <v>0</v>
      </c>
      <c r="M68" s="34">
        <v>0</v>
      </c>
      <c r="N68" s="34">
        <v>0</v>
      </c>
      <c r="O68" s="40">
        <f t="shared" si="4"/>
        <v>1</v>
      </c>
      <c r="P68" s="39">
        <v>0</v>
      </c>
      <c r="Q68" s="40">
        <v>0</v>
      </c>
      <c r="R68" s="40">
        <v>0</v>
      </c>
      <c r="S68" s="40">
        <v>0</v>
      </c>
      <c r="T68" s="40">
        <v>0</v>
      </c>
      <c r="U68" s="40">
        <v>0</v>
      </c>
      <c r="V68" s="40">
        <v>0</v>
      </c>
      <c r="W68" s="40">
        <v>0</v>
      </c>
      <c r="X68" s="40">
        <v>0</v>
      </c>
      <c r="Y68" s="40">
        <v>0</v>
      </c>
      <c r="Z68" s="40">
        <v>0</v>
      </c>
      <c r="AA68" s="40">
        <v>0</v>
      </c>
      <c r="AB68" s="40">
        <v>0</v>
      </c>
      <c r="AC68" s="40">
        <v>0</v>
      </c>
      <c r="AD68" s="40">
        <v>0</v>
      </c>
      <c r="AE68" s="40">
        <v>0</v>
      </c>
      <c r="AF68" s="40">
        <v>0</v>
      </c>
      <c r="AG68" s="40">
        <v>0</v>
      </c>
      <c r="AH68" s="40">
        <v>0</v>
      </c>
      <c r="AI68" s="40">
        <v>0</v>
      </c>
      <c r="AJ68" s="40">
        <v>0</v>
      </c>
      <c r="AK68" s="40">
        <f t="shared" si="5"/>
        <v>1</v>
      </c>
      <c r="AL68" s="39">
        <v>0</v>
      </c>
      <c r="AM68" s="40">
        <v>1</v>
      </c>
      <c r="AN68" s="39">
        <v>0</v>
      </c>
      <c r="AO68" s="40">
        <v>0</v>
      </c>
      <c r="AP68" s="40">
        <v>0</v>
      </c>
      <c r="AQ68" s="40">
        <v>0</v>
      </c>
      <c r="AR68" s="40">
        <v>1</v>
      </c>
      <c r="AS68" s="36">
        <f t="shared" si="6"/>
        <v>1</v>
      </c>
      <c r="AT68" s="33" t="s">
        <v>195</v>
      </c>
      <c r="AV68" s="36">
        <f t="shared" ref="AV68:AV131" si="7">SUM(AN68:AQ68,AL68,P68:AJ68,E68:N68)</f>
        <v>0</v>
      </c>
      <c r="AW68" s="64">
        <v>31496.999999999996</v>
      </c>
    </row>
    <row r="69" spans="1:49" hidden="1">
      <c r="A69" t="s">
        <v>265</v>
      </c>
      <c r="B69" t="s">
        <v>17</v>
      </c>
      <c r="C69" t="s">
        <v>4</v>
      </c>
      <c r="D69" t="s">
        <v>25</v>
      </c>
      <c r="E69" s="59">
        <v>0</v>
      </c>
      <c r="F69" s="34">
        <v>0</v>
      </c>
      <c r="G69" s="34">
        <v>0</v>
      </c>
      <c r="H69" s="34"/>
      <c r="I69" s="34"/>
      <c r="J69" s="34"/>
      <c r="K69" s="34">
        <v>0</v>
      </c>
      <c r="L69" s="34">
        <v>0</v>
      </c>
      <c r="M69" s="34">
        <v>0</v>
      </c>
      <c r="N69" s="34">
        <v>0</v>
      </c>
      <c r="O69" s="40">
        <f t="shared" si="4"/>
        <v>1</v>
      </c>
      <c r="P69" s="39">
        <v>0</v>
      </c>
      <c r="Q69" s="40">
        <v>0</v>
      </c>
      <c r="R69" s="40">
        <v>0</v>
      </c>
      <c r="S69" s="40">
        <v>0</v>
      </c>
      <c r="T69" s="40">
        <v>0</v>
      </c>
      <c r="U69" s="40">
        <v>0</v>
      </c>
      <c r="V69" s="40">
        <v>0</v>
      </c>
      <c r="W69" s="40">
        <v>0</v>
      </c>
      <c r="X69" s="40">
        <v>0</v>
      </c>
      <c r="Y69" s="40">
        <v>0</v>
      </c>
      <c r="Z69" s="40">
        <v>0</v>
      </c>
      <c r="AA69" s="40">
        <v>0</v>
      </c>
      <c r="AB69" s="40">
        <v>0</v>
      </c>
      <c r="AC69" s="40">
        <v>0</v>
      </c>
      <c r="AD69" s="40">
        <v>0</v>
      </c>
      <c r="AE69" s="40">
        <v>0</v>
      </c>
      <c r="AF69" s="40">
        <v>0</v>
      </c>
      <c r="AG69" s="40">
        <v>0</v>
      </c>
      <c r="AH69" s="40">
        <v>0</v>
      </c>
      <c r="AI69" s="40">
        <v>0</v>
      </c>
      <c r="AJ69" s="40">
        <v>0</v>
      </c>
      <c r="AK69" s="40">
        <f t="shared" si="5"/>
        <v>1</v>
      </c>
      <c r="AL69" s="39">
        <v>0</v>
      </c>
      <c r="AM69" s="40">
        <v>1</v>
      </c>
      <c r="AN69" s="39">
        <v>0</v>
      </c>
      <c r="AO69" s="40">
        <v>0</v>
      </c>
      <c r="AP69" s="40">
        <v>0</v>
      </c>
      <c r="AQ69" s="40">
        <v>0</v>
      </c>
      <c r="AR69" s="40">
        <v>1</v>
      </c>
      <c r="AS69" s="36">
        <f t="shared" si="6"/>
        <v>1</v>
      </c>
      <c r="AT69" s="33" t="s">
        <v>195</v>
      </c>
      <c r="AV69" s="36">
        <f t="shared" si="7"/>
        <v>0</v>
      </c>
      <c r="AW69" s="64">
        <v>318472.99999999994</v>
      </c>
    </row>
    <row r="70" spans="1:49" hidden="1">
      <c r="A70" t="s">
        <v>266</v>
      </c>
      <c r="B70" t="s">
        <v>18</v>
      </c>
      <c r="C70" t="s">
        <v>4</v>
      </c>
      <c r="D70" t="s">
        <v>25</v>
      </c>
      <c r="E70" s="59">
        <v>0</v>
      </c>
      <c r="F70" s="34">
        <v>0</v>
      </c>
      <c r="G70" s="34">
        <v>0</v>
      </c>
      <c r="H70" s="34"/>
      <c r="I70" s="34"/>
      <c r="J70" s="34"/>
      <c r="K70" s="34">
        <v>0</v>
      </c>
      <c r="L70" s="34">
        <v>0</v>
      </c>
      <c r="M70" s="34">
        <v>0</v>
      </c>
      <c r="N70" s="34">
        <v>0</v>
      </c>
      <c r="O70" s="40">
        <f t="shared" si="4"/>
        <v>1</v>
      </c>
      <c r="P70" s="39">
        <v>0</v>
      </c>
      <c r="Q70" s="40">
        <v>0</v>
      </c>
      <c r="R70" s="40">
        <v>0</v>
      </c>
      <c r="S70" s="40">
        <v>0</v>
      </c>
      <c r="T70" s="40">
        <v>0</v>
      </c>
      <c r="U70" s="40">
        <v>0</v>
      </c>
      <c r="V70" s="40">
        <v>0</v>
      </c>
      <c r="W70" s="40">
        <v>0</v>
      </c>
      <c r="X70" s="40">
        <v>0</v>
      </c>
      <c r="Y70" s="40">
        <v>0</v>
      </c>
      <c r="Z70" s="40">
        <v>0</v>
      </c>
      <c r="AA70" s="40">
        <v>0</v>
      </c>
      <c r="AB70" s="40">
        <v>0</v>
      </c>
      <c r="AC70" s="40">
        <v>0</v>
      </c>
      <c r="AD70" s="40">
        <v>0</v>
      </c>
      <c r="AE70" s="40">
        <v>0</v>
      </c>
      <c r="AF70" s="40">
        <v>0</v>
      </c>
      <c r="AG70" s="40">
        <v>0</v>
      </c>
      <c r="AH70" s="40">
        <v>0</v>
      </c>
      <c r="AI70" s="40">
        <v>0</v>
      </c>
      <c r="AJ70" s="40">
        <v>0</v>
      </c>
      <c r="AK70" s="40">
        <f t="shared" si="5"/>
        <v>1</v>
      </c>
      <c r="AL70" s="39">
        <v>0</v>
      </c>
      <c r="AM70" s="40">
        <v>1</v>
      </c>
      <c r="AN70" s="39">
        <v>0</v>
      </c>
      <c r="AO70" s="40">
        <v>0</v>
      </c>
      <c r="AP70" s="40">
        <v>0</v>
      </c>
      <c r="AQ70" s="40">
        <v>0</v>
      </c>
      <c r="AR70" s="40">
        <v>1</v>
      </c>
      <c r="AS70" s="36">
        <f t="shared" si="6"/>
        <v>1</v>
      </c>
      <c r="AT70" s="33" t="s">
        <v>195</v>
      </c>
      <c r="AV70" s="36">
        <f t="shared" si="7"/>
        <v>0</v>
      </c>
      <c r="AW70" s="64">
        <v>212799.00000000003</v>
      </c>
    </row>
    <row r="71" spans="1:49" hidden="1">
      <c r="A71" t="s">
        <v>267</v>
      </c>
      <c r="B71" t="s">
        <v>19</v>
      </c>
      <c r="C71" t="s">
        <v>4</v>
      </c>
      <c r="D71" t="s">
        <v>25</v>
      </c>
      <c r="E71" s="59">
        <v>0</v>
      </c>
      <c r="F71" s="34">
        <v>0</v>
      </c>
      <c r="G71" s="34">
        <v>0</v>
      </c>
      <c r="H71" s="34"/>
      <c r="I71" s="34"/>
      <c r="J71" s="34"/>
      <c r="K71" s="34">
        <v>0</v>
      </c>
      <c r="L71" s="34">
        <v>0</v>
      </c>
      <c r="M71" s="34">
        <v>0</v>
      </c>
      <c r="N71" s="34">
        <v>0</v>
      </c>
      <c r="O71" s="40">
        <f t="shared" si="4"/>
        <v>1</v>
      </c>
      <c r="P71" s="39">
        <v>0</v>
      </c>
      <c r="Q71" s="40">
        <v>0</v>
      </c>
      <c r="R71" s="40">
        <v>0</v>
      </c>
      <c r="S71" s="40">
        <v>0</v>
      </c>
      <c r="T71" s="40">
        <v>0</v>
      </c>
      <c r="U71" s="40">
        <v>0</v>
      </c>
      <c r="V71" s="40">
        <v>0</v>
      </c>
      <c r="W71" s="40">
        <v>0</v>
      </c>
      <c r="X71" s="40">
        <v>0</v>
      </c>
      <c r="Y71" s="40">
        <v>0</v>
      </c>
      <c r="Z71" s="40">
        <v>0</v>
      </c>
      <c r="AA71" s="40">
        <v>0</v>
      </c>
      <c r="AB71" s="40">
        <v>0</v>
      </c>
      <c r="AC71" s="40">
        <v>0</v>
      </c>
      <c r="AD71" s="40">
        <v>0</v>
      </c>
      <c r="AE71" s="40">
        <v>0</v>
      </c>
      <c r="AF71" s="40">
        <v>0</v>
      </c>
      <c r="AG71" s="40">
        <v>0</v>
      </c>
      <c r="AH71" s="40">
        <v>0</v>
      </c>
      <c r="AI71" s="40">
        <v>0</v>
      </c>
      <c r="AJ71" s="40">
        <v>0</v>
      </c>
      <c r="AK71" s="40">
        <f t="shared" si="5"/>
        <v>1</v>
      </c>
      <c r="AL71" s="39">
        <v>0</v>
      </c>
      <c r="AM71" s="40">
        <v>1</v>
      </c>
      <c r="AN71" s="39">
        <v>0</v>
      </c>
      <c r="AO71" s="40">
        <v>0</v>
      </c>
      <c r="AP71" s="40">
        <v>0</v>
      </c>
      <c r="AQ71" s="40">
        <v>0</v>
      </c>
      <c r="AR71" s="40">
        <v>1</v>
      </c>
      <c r="AS71" s="36">
        <f t="shared" si="6"/>
        <v>1</v>
      </c>
      <c r="AT71" s="33" t="s">
        <v>195</v>
      </c>
      <c r="AV71" s="36">
        <f t="shared" si="7"/>
        <v>0</v>
      </c>
      <c r="AW71" s="64">
        <v>433596</v>
      </c>
    </row>
    <row r="72" spans="1:49" hidden="1">
      <c r="A72" t="s">
        <v>0</v>
      </c>
      <c r="B72" t="s">
        <v>20</v>
      </c>
      <c r="C72" t="s">
        <v>4</v>
      </c>
      <c r="D72" t="s">
        <v>25</v>
      </c>
      <c r="E72" s="59">
        <v>0</v>
      </c>
      <c r="F72" s="34">
        <v>0</v>
      </c>
      <c r="G72" s="34">
        <v>0</v>
      </c>
      <c r="H72" s="34"/>
      <c r="I72" s="34"/>
      <c r="J72" s="34"/>
      <c r="K72" s="34">
        <v>0</v>
      </c>
      <c r="L72" s="34">
        <v>0</v>
      </c>
      <c r="M72" s="34">
        <v>0</v>
      </c>
      <c r="N72" s="34">
        <v>0</v>
      </c>
      <c r="O72" s="40">
        <f t="shared" si="4"/>
        <v>1</v>
      </c>
      <c r="P72" s="40">
        <v>0</v>
      </c>
      <c r="Q72" s="40">
        <v>0</v>
      </c>
      <c r="R72" s="40">
        <v>0</v>
      </c>
      <c r="S72" s="40">
        <v>0</v>
      </c>
      <c r="T72" s="40">
        <v>0</v>
      </c>
      <c r="U72" s="40">
        <v>0</v>
      </c>
      <c r="V72" s="40">
        <v>0</v>
      </c>
      <c r="W72" s="40">
        <v>0</v>
      </c>
      <c r="X72" s="40">
        <v>0</v>
      </c>
      <c r="Y72" s="40">
        <v>0</v>
      </c>
      <c r="Z72" s="40">
        <v>0</v>
      </c>
      <c r="AA72" s="40">
        <v>0</v>
      </c>
      <c r="AB72" s="40">
        <v>0</v>
      </c>
      <c r="AC72" s="40">
        <v>0</v>
      </c>
      <c r="AD72" s="40">
        <v>0</v>
      </c>
      <c r="AE72" s="40">
        <v>0</v>
      </c>
      <c r="AF72" s="40">
        <v>0</v>
      </c>
      <c r="AG72" s="40">
        <v>0</v>
      </c>
      <c r="AH72" s="40">
        <v>0</v>
      </c>
      <c r="AI72" s="40">
        <v>0</v>
      </c>
      <c r="AJ72" s="40">
        <v>0</v>
      </c>
      <c r="AK72" s="40">
        <f t="shared" si="5"/>
        <v>1</v>
      </c>
      <c r="AL72" s="39">
        <v>0</v>
      </c>
      <c r="AM72" s="40">
        <v>1</v>
      </c>
      <c r="AN72" s="39">
        <v>0</v>
      </c>
      <c r="AO72" s="40">
        <v>0</v>
      </c>
      <c r="AP72" s="40">
        <v>0</v>
      </c>
      <c r="AQ72" s="40">
        <v>0</v>
      </c>
      <c r="AR72" s="40">
        <v>1</v>
      </c>
      <c r="AS72" s="36">
        <f t="shared" si="6"/>
        <v>1</v>
      </c>
      <c r="AT72" s="33" t="s">
        <v>195</v>
      </c>
      <c r="AV72" s="36">
        <f t="shared" si="7"/>
        <v>0</v>
      </c>
      <c r="AW72" s="64">
        <v>333832</v>
      </c>
    </row>
    <row r="73" spans="1:49" hidden="1">
      <c r="A73" t="s">
        <v>1</v>
      </c>
      <c r="B73" t="s">
        <v>21</v>
      </c>
      <c r="C73" t="s">
        <v>4</v>
      </c>
      <c r="D73" t="s">
        <v>25</v>
      </c>
      <c r="E73" s="59">
        <v>0</v>
      </c>
      <c r="F73" s="34">
        <v>0</v>
      </c>
      <c r="G73" s="34">
        <v>0</v>
      </c>
      <c r="H73" s="34"/>
      <c r="I73" s="34"/>
      <c r="J73" s="34"/>
      <c r="K73" s="34">
        <v>0</v>
      </c>
      <c r="L73" s="34">
        <v>0</v>
      </c>
      <c r="M73" s="34">
        <v>0</v>
      </c>
      <c r="N73" s="34">
        <v>0</v>
      </c>
      <c r="O73" s="40">
        <f t="shared" si="4"/>
        <v>1</v>
      </c>
      <c r="P73" s="40">
        <v>0</v>
      </c>
      <c r="Q73" s="40">
        <v>0</v>
      </c>
      <c r="R73" s="40">
        <v>0</v>
      </c>
      <c r="S73" s="40">
        <v>0</v>
      </c>
      <c r="T73" s="40">
        <v>0</v>
      </c>
      <c r="U73" s="40">
        <v>0</v>
      </c>
      <c r="V73" s="40">
        <v>0</v>
      </c>
      <c r="W73" s="40">
        <v>0</v>
      </c>
      <c r="X73" s="40">
        <v>0</v>
      </c>
      <c r="Y73" s="40">
        <v>0</v>
      </c>
      <c r="Z73" s="40">
        <v>0</v>
      </c>
      <c r="AA73" s="40">
        <v>0</v>
      </c>
      <c r="AB73" s="40">
        <v>0</v>
      </c>
      <c r="AC73" s="40">
        <v>0</v>
      </c>
      <c r="AD73" s="40">
        <v>0</v>
      </c>
      <c r="AE73" s="40">
        <v>0</v>
      </c>
      <c r="AF73" s="40">
        <v>0</v>
      </c>
      <c r="AG73" s="40">
        <v>0</v>
      </c>
      <c r="AH73" s="40">
        <v>0</v>
      </c>
      <c r="AI73" s="40">
        <v>0</v>
      </c>
      <c r="AJ73" s="40">
        <v>0</v>
      </c>
      <c r="AK73" s="40">
        <f t="shared" si="5"/>
        <v>1</v>
      </c>
      <c r="AL73" s="39">
        <v>0</v>
      </c>
      <c r="AM73" s="40">
        <v>1</v>
      </c>
      <c r="AN73" s="39">
        <v>0</v>
      </c>
      <c r="AO73" s="40">
        <v>0</v>
      </c>
      <c r="AP73" s="40">
        <v>0</v>
      </c>
      <c r="AQ73" s="40">
        <v>0</v>
      </c>
      <c r="AR73" s="40">
        <v>1</v>
      </c>
      <c r="AS73" s="36">
        <f t="shared" si="6"/>
        <v>1</v>
      </c>
      <c r="AT73" s="33" t="s">
        <v>195</v>
      </c>
      <c r="AV73" s="36">
        <f t="shared" si="7"/>
        <v>0</v>
      </c>
      <c r="AW73" s="64">
        <v>740087.00000000023</v>
      </c>
    </row>
    <row r="74" spans="1:49" hidden="1">
      <c r="A74" t="s">
        <v>2</v>
      </c>
      <c r="B74" t="s">
        <v>22</v>
      </c>
      <c r="C74" t="s">
        <v>4</v>
      </c>
      <c r="D74" t="s">
        <v>25</v>
      </c>
      <c r="E74" s="59">
        <v>0</v>
      </c>
      <c r="F74" s="34">
        <v>0</v>
      </c>
      <c r="G74" s="34">
        <v>0</v>
      </c>
      <c r="H74" s="34"/>
      <c r="I74" s="34"/>
      <c r="J74" s="34"/>
      <c r="K74" s="34">
        <v>0</v>
      </c>
      <c r="L74" s="34">
        <v>0</v>
      </c>
      <c r="M74" s="34">
        <v>0</v>
      </c>
      <c r="N74" s="34">
        <v>0</v>
      </c>
      <c r="O74" s="40">
        <f t="shared" si="4"/>
        <v>1</v>
      </c>
      <c r="P74" s="40">
        <v>0</v>
      </c>
      <c r="Q74" s="40">
        <v>0</v>
      </c>
      <c r="R74" s="40">
        <v>0</v>
      </c>
      <c r="S74" s="40">
        <v>0</v>
      </c>
      <c r="T74" s="40">
        <v>0</v>
      </c>
      <c r="U74" s="40">
        <v>0</v>
      </c>
      <c r="V74" s="40">
        <v>0</v>
      </c>
      <c r="W74" s="40">
        <v>0</v>
      </c>
      <c r="X74" s="40">
        <v>0</v>
      </c>
      <c r="Y74" s="40">
        <v>0</v>
      </c>
      <c r="Z74" s="40">
        <v>0</v>
      </c>
      <c r="AA74" s="40">
        <v>0</v>
      </c>
      <c r="AB74" s="40">
        <v>0</v>
      </c>
      <c r="AC74" s="40">
        <v>0</v>
      </c>
      <c r="AD74" s="40">
        <v>0</v>
      </c>
      <c r="AE74" s="40">
        <v>0</v>
      </c>
      <c r="AF74" s="40">
        <v>0</v>
      </c>
      <c r="AG74" s="40">
        <v>0</v>
      </c>
      <c r="AH74" s="40">
        <v>0</v>
      </c>
      <c r="AI74" s="40">
        <v>0</v>
      </c>
      <c r="AJ74" s="40">
        <v>0</v>
      </c>
      <c r="AK74" s="40">
        <f t="shared" si="5"/>
        <v>1</v>
      </c>
      <c r="AL74" s="39">
        <v>0</v>
      </c>
      <c r="AM74" s="40">
        <v>1</v>
      </c>
      <c r="AN74" s="39">
        <v>0</v>
      </c>
      <c r="AO74" s="40">
        <v>0</v>
      </c>
      <c r="AP74" s="40">
        <v>0</v>
      </c>
      <c r="AQ74" s="40">
        <v>0</v>
      </c>
      <c r="AR74" s="40">
        <v>1</v>
      </c>
      <c r="AS74" s="36">
        <f t="shared" si="6"/>
        <v>1</v>
      </c>
      <c r="AT74" s="33" t="s">
        <v>195</v>
      </c>
      <c r="AV74" s="36">
        <f t="shared" si="7"/>
        <v>0</v>
      </c>
      <c r="AW74" s="64">
        <v>1023336.0000000003</v>
      </c>
    </row>
    <row r="75" spans="1:49">
      <c r="A75" t="s">
        <v>268</v>
      </c>
      <c r="B75" t="s">
        <v>11</v>
      </c>
      <c r="C75" t="s">
        <v>5</v>
      </c>
      <c r="D75" t="s">
        <v>119</v>
      </c>
      <c r="E75" s="39">
        <v>0.25631342975112753</v>
      </c>
      <c r="F75" s="40">
        <v>6.088119646304023E-2</v>
      </c>
      <c r="G75" s="40">
        <v>9.2805006118463276E-2</v>
      </c>
      <c r="H75" s="40">
        <v>0</v>
      </c>
      <c r="I75" s="40">
        <v>0</v>
      </c>
      <c r="J75" s="40">
        <v>0</v>
      </c>
      <c r="K75" s="34">
        <v>0</v>
      </c>
      <c r="L75" s="34">
        <v>0</v>
      </c>
      <c r="M75" s="34">
        <v>0</v>
      </c>
      <c r="N75" s="81">
        <v>0</v>
      </c>
      <c r="O75" s="40">
        <f t="shared" si="4"/>
        <v>0.59000036766736896</v>
      </c>
      <c r="P75" s="40">
        <v>0</v>
      </c>
      <c r="Q75" s="40">
        <v>0.1478707207340321</v>
      </c>
      <c r="R75" s="40">
        <v>0.285237918320215</v>
      </c>
      <c r="S75" s="40">
        <v>0.12757634714732183</v>
      </c>
      <c r="T75" s="40">
        <v>2.9315381466431107E-2</v>
      </c>
      <c r="U75" s="40">
        <v>0</v>
      </c>
      <c r="V75" s="40">
        <v>0</v>
      </c>
      <c r="W75" s="40">
        <v>0</v>
      </c>
      <c r="X75" s="40">
        <v>0</v>
      </c>
      <c r="Y75" s="40">
        <v>0</v>
      </c>
      <c r="Z75" s="40">
        <v>0</v>
      </c>
      <c r="AA75" s="40">
        <v>0</v>
      </c>
      <c r="AB75" s="40">
        <v>0</v>
      </c>
      <c r="AC75" s="40">
        <v>0</v>
      </c>
      <c r="AD75" s="40">
        <v>0</v>
      </c>
      <c r="AE75" s="40">
        <v>0</v>
      </c>
      <c r="AF75" s="40">
        <v>0</v>
      </c>
      <c r="AG75" s="40">
        <v>0</v>
      </c>
      <c r="AH75" s="40">
        <v>0</v>
      </c>
      <c r="AI75" s="40">
        <v>0</v>
      </c>
      <c r="AJ75" s="40">
        <v>0</v>
      </c>
      <c r="AK75" s="40">
        <f t="shared" si="5"/>
        <v>0.40999963233199999</v>
      </c>
      <c r="AL75" s="39">
        <v>0</v>
      </c>
      <c r="AM75" s="40">
        <v>1</v>
      </c>
      <c r="AN75" s="39">
        <v>0</v>
      </c>
      <c r="AO75" s="40">
        <v>0</v>
      </c>
      <c r="AP75" s="40">
        <v>0</v>
      </c>
      <c r="AQ75" s="40">
        <v>0</v>
      </c>
      <c r="AR75" s="40">
        <v>1</v>
      </c>
      <c r="AS75" s="36">
        <f t="shared" si="6"/>
        <v>1</v>
      </c>
      <c r="AT75" s="33" t="s">
        <v>195</v>
      </c>
      <c r="AV75" s="36">
        <f t="shared" si="7"/>
        <v>1.0000000000006311</v>
      </c>
      <c r="AW75" s="64">
        <v>863170.00000000012</v>
      </c>
    </row>
    <row r="76" spans="1:49">
      <c r="A76" t="s">
        <v>260</v>
      </c>
      <c r="B76" t="s">
        <v>12</v>
      </c>
      <c r="C76" t="s">
        <v>5</v>
      </c>
      <c r="D76" t="s">
        <v>119</v>
      </c>
      <c r="E76" s="39">
        <v>0.10526277501133029</v>
      </c>
      <c r="F76" s="40">
        <v>2.5002683987070364E-2</v>
      </c>
      <c r="G76" s="40">
        <v>3.8113151107447805E-2</v>
      </c>
      <c r="H76" s="40">
        <v>0</v>
      </c>
      <c r="I76" s="40">
        <v>0</v>
      </c>
      <c r="J76" s="40">
        <v>0</v>
      </c>
      <c r="K76" s="34">
        <v>0</v>
      </c>
      <c r="L76" s="34">
        <v>0</v>
      </c>
      <c r="M76" s="34">
        <v>0</v>
      </c>
      <c r="N76" s="81">
        <v>0</v>
      </c>
      <c r="O76" s="40">
        <f t="shared" si="4"/>
        <v>0.83162138989415157</v>
      </c>
      <c r="P76" s="40">
        <v>0</v>
      </c>
      <c r="Q76" s="40">
        <v>0.20842775876143407</v>
      </c>
      <c r="R76" s="40">
        <v>0.40205051908952238</v>
      </c>
      <c r="S76" s="40">
        <v>0.17982229324974969</v>
      </c>
      <c r="T76" s="40">
        <v>4.1320818793293967E-2</v>
      </c>
      <c r="U76" s="40">
        <v>0</v>
      </c>
      <c r="V76" s="40">
        <v>0</v>
      </c>
      <c r="W76" s="40">
        <v>0</v>
      </c>
      <c r="X76" s="40">
        <v>0</v>
      </c>
      <c r="Y76" s="40">
        <v>0</v>
      </c>
      <c r="Z76" s="40">
        <v>0</v>
      </c>
      <c r="AA76" s="40">
        <v>0</v>
      </c>
      <c r="AB76" s="40">
        <v>0</v>
      </c>
      <c r="AC76" s="40">
        <v>0</v>
      </c>
      <c r="AD76" s="40">
        <v>0</v>
      </c>
      <c r="AE76" s="40">
        <v>0</v>
      </c>
      <c r="AF76" s="40">
        <v>0</v>
      </c>
      <c r="AG76" s="40">
        <v>0</v>
      </c>
      <c r="AH76" s="40">
        <v>0</v>
      </c>
      <c r="AI76" s="40">
        <v>0</v>
      </c>
      <c r="AJ76" s="40">
        <v>0</v>
      </c>
      <c r="AK76" s="40">
        <f t="shared" si="5"/>
        <v>0.16837861010599997</v>
      </c>
      <c r="AL76" s="39">
        <v>0</v>
      </c>
      <c r="AM76" s="40">
        <v>1</v>
      </c>
      <c r="AN76" s="39">
        <v>0</v>
      </c>
      <c r="AO76" s="40">
        <v>0</v>
      </c>
      <c r="AP76" s="40">
        <v>0</v>
      </c>
      <c r="AQ76" s="40">
        <v>0</v>
      </c>
      <c r="AR76" s="40">
        <v>1</v>
      </c>
      <c r="AS76" s="36">
        <f t="shared" si="6"/>
        <v>1</v>
      </c>
      <c r="AT76" s="33" t="s">
        <v>195</v>
      </c>
      <c r="AV76" s="36">
        <f t="shared" si="7"/>
        <v>0.99999999999984857</v>
      </c>
      <c r="AW76" s="64">
        <v>713006.00000000012</v>
      </c>
    </row>
    <row r="77" spans="1:49">
      <c r="A77" t="s">
        <v>261</v>
      </c>
      <c r="B77" t="s">
        <v>13</v>
      </c>
      <c r="C77" t="s">
        <v>5</v>
      </c>
      <c r="D77" t="s">
        <v>119</v>
      </c>
      <c r="E77" s="39">
        <v>8.4030473538776199E-2</v>
      </c>
      <c r="F77" s="40">
        <v>1.9959452664512722E-2</v>
      </c>
      <c r="G77" s="40">
        <v>3.042543895759011E-2</v>
      </c>
      <c r="H77" s="40">
        <v>0</v>
      </c>
      <c r="I77" s="40">
        <v>0</v>
      </c>
      <c r="J77" s="40">
        <v>0</v>
      </c>
      <c r="K77" s="34">
        <v>0</v>
      </c>
      <c r="L77" s="34">
        <v>0</v>
      </c>
      <c r="M77" s="34">
        <v>0</v>
      </c>
      <c r="N77" s="81">
        <v>0</v>
      </c>
      <c r="O77" s="40">
        <f t="shared" si="4"/>
        <v>0.86558463483912096</v>
      </c>
      <c r="P77" s="40">
        <v>0</v>
      </c>
      <c r="Q77" s="40">
        <v>0.21693990516624723</v>
      </c>
      <c r="R77" s="40">
        <v>0.41847017883617982</v>
      </c>
      <c r="S77" s="40">
        <v>0.18716619838065462</v>
      </c>
      <c r="T77" s="40">
        <v>4.3008352455918344E-2</v>
      </c>
      <c r="U77" s="40">
        <v>0</v>
      </c>
      <c r="V77" s="40">
        <v>0</v>
      </c>
      <c r="W77" s="40">
        <v>0</v>
      </c>
      <c r="X77" s="40">
        <v>0</v>
      </c>
      <c r="Y77" s="40">
        <v>0</v>
      </c>
      <c r="Z77" s="40">
        <v>0</v>
      </c>
      <c r="AA77" s="40">
        <v>0</v>
      </c>
      <c r="AB77" s="40">
        <v>0</v>
      </c>
      <c r="AC77" s="40">
        <v>0</v>
      </c>
      <c r="AD77" s="40">
        <v>0</v>
      </c>
      <c r="AE77" s="40">
        <v>0</v>
      </c>
      <c r="AF77" s="40">
        <v>0</v>
      </c>
      <c r="AG77" s="40">
        <v>0</v>
      </c>
      <c r="AH77" s="40">
        <v>0</v>
      </c>
      <c r="AI77" s="40">
        <v>0</v>
      </c>
      <c r="AJ77" s="40">
        <v>0</v>
      </c>
      <c r="AK77" s="40">
        <f t="shared" si="5"/>
        <v>0.13441536516099994</v>
      </c>
      <c r="AL77" s="39">
        <v>0</v>
      </c>
      <c r="AM77" s="40">
        <v>1</v>
      </c>
      <c r="AN77" s="39">
        <v>0</v>
      </c>
      <c r="AO77" s="40">
        <v>0</v>
      </c>
      <c r="AP77" s="40">
        <v>0</v>
      </c>
      <c r="AQ77" s="40">
        <v>0</v>
      </c>
      <c r="AR77" s="40">
        <v>1</v>
      </c>
      <c r="AS77" s="36">
        <f t="shared" si="6"/>
        <v>1</v>
      </c>
      <c r="AT77" s="33" t="s">
        <v>195</v>
      </c>
      <c r="AV77" s="36">
        <f t="shared" si="7"/>
        <v>0.9999999999998791</v>
      </c>
      <c r="AW77" s="64">
        <v>597013.00000000035</v>
      </c>
    </row>
    <row r="78" spans="1:49">
      <c r="A78" t="s">
        <v>262</v>
      </c>
      <c r="B78" t="s">
        <v>14</v>
      </c>
      <c r="C78" t="s">
        <v>5</v>
      </c>
      <c r="D78" t="s">
        <v>119</v>
      </c>
      <c r="E78" s="39">
        <v>0.20294179826652137</v>
      </c>
      <c r="F78" s="40">
        <v>4.8204027010303054E-2</v>
      </c>
      <c r="G78" s="40">
        <v>7.3480405798883444E-2</v>
      </c>
      <c r="H78" s="40">
        <v>0</v>
      </c>
      <c r="I78" s="40">
        <v>0</v>
      </c>
      <c r="J78" s="40">
        <v>0</v>
      </c>
      <c r="K78" s="34">
        <v>0</v>
      </c>
      <c r="L78" s="34">
        <v>0</v>
      </c>
      <c r="M78" s="34">
        <v>0</v>
      </c>
      <c r="N78" s="81">
        <v>0</v>
      </c>
      <c r="O78" s="40">
        <f t="shared" si="4"/>
        <v>0.67537376892429213</v>
      </c>
      <c r="P78" s="40">
        <v>0</v>
      </c>
      <c r="Q78" s="40">
        <v>0.15306330674590565</v>
      </c>
      <c r="R78" s="40">
        <v>0.29525425162388164</v>
      </c>
      <c r="S78" s="40">
        <v>0.13205628173041367</v>
      </c>
      <c r="T78" s="40">
        <v>3.0344812032399082E-2</v>
      </c>
      <c r="U78" s="40">
        <v>0</v>
      </c>
      <c r="V78" s="40">
        <v>0</v>
      </c>
      <c r="W78" s="40">
        <v>0</v>
      </c>
      <c r="X78" s="40">
        <v>0</v>
      </c>
      <c r="Y78" s="40">
        <v>0</v>
      </c>
      <c r="Z78" s="40">
        <v>0</v>
      </c>
      <c r="AA78" s="40">
        <v>0</v>
      </c>
      <c r="AB78" s="40">
        <v>0</v>
      </c>
      <c r="AC78" s="40">
        <v>0</v>
      </c>
      <c r="AD78" s="40">
        <v>3.7458619820393106E-2</v>
      </c>
      <c r="AE78" s="40">
        <v>2.7196496971435783E-2</v>
      </c>
      <c r="AF78" s="40">
        <v>0</v>
      </c>
      <c r="AG78" s="40">
        <v>0</v>
      </c>
      <c r="AH78" s="40">
        <v>0</v>
      </c>
      <c r="AI78" s="40">
        <v>0</v>
      </c>
      <c r="AJ78" s="40">
        <v>0</v>
      </c>
      <c r="AK78" s="40">
        <f t="shared" si="5"/>
        <v>0.32462623107557109</v>
      </c>
      <c r="AL78" s="39">
        <v>0</v>
      </c>
      <c r="AM78" s="40">
        <v>1</v>
      </c>
      <c r="AN78" s="39">
        <v>0</v>
      </c>
      <c r="AO78" s="40">
        <v>0</v>
      </c>
      <c r="AP78" s="40">
        <v>0</v>
      </c>
      <c r="AQ78" s="40">
        <v>0</v>
      </c>
      <c r="AR78" s="40">
        <v>1</v>
      </c>
      <c r="AS78" s="36">
        <f t="shared" si="6"/>
        <v>1</v>
      </c>
      <c r="AT78" s="33" t="s">
        <v>195</v>
      </c>
      <c r="AV78" s="36">
        <f t="shared" si="7"/>
        <v>1.0000000000001368</v>
      </c>
      <c r="AW78" s="64">
        <v>533489</v>
      </c>
    </row>
    <row r="79" spans="1:49">
      <c r="A79" t="s">
        <v>263</v>
      </c>
      <c r="B79" t="s">
        <v>15</v>
      </c>
      <c r="C79" t="s">
        <v>5</v>
      </c>
      <c r="D79" t="s">
        <v>119</v>
      </c>
      <c r="E79" s="39">
        <v>5.8096026048805482E-2</v>
      </c>
      <c r="F79" s="40">
        <v>1.3799337705533045E-2</v>
      </c>
      <c r="G79" s="40">
        <v>2.1035191398877832E-2</v>
      </c>
      <c r="H79" s="40">
        <v>0</v>
      </c>
      <c r="I79" s="40">
        <v>0</v>
      </c>
      <c r="J79" s="40">
        <v>0</v>
      </c>
      <c r="K79" s="34">
        <v>0</v>
      </c>
      <c r="L79" s="34">
        <v>0</v>
      </c>
      <c r="M79" s="34">
        <v>0</v>
      </c>
      <c r="N79" s="81">
        <v>0</v>
      </c>
      <c r="O79" s="40">
        <f t="shared" si="4"/>
        <v>0.90706944484678365</v>
      </c>
      <c r="P79" s="40">
        <v>0</v>
      </c>
      <c r="Q79" s="40">
        <v>0.22733716776402041</v>
      </c>
      <c r="R79" s="40">
        <v>0.43852616777635478</v>
      </c>
      <c r="S79" s="40">
        <v>0.19613649876176381</v>
      </c>
      <c r="T79" s="40">
        <v>4.5069610545060999E-2</v>
      </c>
      <c r="U79" s="40">
        <v>0</v>
      </c>
      <c r="V79" s="40">
        <v>0</v>
      </c>
      <c r="W79" s="40">
        <v>0</v>
      </c>
      <c r="X79" s="40">
        <v>0</v>
      </c>
      <c r="Y79" s="40">
        <v>0</v>
      </c>
      <c r="Z79" s="40">
        <v>0</v>
      </c>
      <c r="AA79" s="40">
        <v>0</v>
      </c>
      <c r="AB79" s="40">
        <v>0</v>
      </c>
      <c r="AC79" s="40">
        <v>0</v>
      </c>
      <c r="AD79" s="40">
        <v>0</v>
      </c>
      <c r="AE79" s="40">
        <v>0</v>
      </c>
      <c r="AF79" s="40">
        <v>0</v>
      </c>
      <c r="AG79" s="40">
        <v>0</v>
      </c>
      <c r="AH79" s="40">
        <v>0</v>
      </c>
      <c r="AI79" s="40">
        <v>0</v>
      </c>
      <c r="AJ79" s="40">
        <v>0</v>
      </c>
      <c r="AK79" s="40">
        <f t="shared" si="5"/>
        <v>9.2930555152800132E-2</v>
      </c>
      <c r="AL79" s="39">
        <v>0</v>
      </c>
      <c r="AM79" s="40">
        <v>1</v>
      </c>
      <c r="AN79" s="39">
        <v>0</v>
      </c>
      <c r="AO79" s="40">
        <v>0</v>
      </c>
      <c r="AP79" s="40">
        <v>0</v>
      </c>
      <c r="AQ79" s="40">
        <v>0</v>
      </c>
      <c r="AR79" s="40">
        <v>1</v>
      </c>
      <c r="AS79" s="36">
        <f t="shared" si="6"/>
        <v>1</v>
      </c>
      <c r="AT79" s="33" t="s">
        <v>195</v>
      </c>
      <c r="AV79" s="36">
        <f t="shared" si="7"/>
        <v>1.0000000000004163</v>
      </c>
      <c r="AW79" s="64">
        <v>433663.00000000006</v>
      </c>
    </row>
    <row r="80" spans="1:49">
      <c r="A80" t="s">
        <v>264</v>
      </c>
      <c r="B80" t="s">
        <v>16</v>
      </c>
      <c r="C80" t="s">
        <v>5</v>
      </c>
      <c r="D80" t="s">
        <v>119</v>
      </c>
      <c r="E80" s="39">
        <v>0</v>
      </c>
      <c r="F80" s="40">
        <v>0</v>
      </c>
      <c r="G80" s="40">
        <v>0</v>
      </c>
      <c r="H80" s="40">
        <v>0</v>
      </c>
      <c r="I80" s="40">
        <v>0</v>
      </c>
      <c r="J80" s="40">
        <v>0</v>
      </c>
      <c r="K80" s="34">
        <v>0</v>
      </c>
      <c r="L80" s="34">
        <v>0</v>
      </c>
      <c r="M80" s="34">
        <v>0</v>
      </c>
      <c r="N80" s="81">
        <v>0</v>
      </c>
      <c r="O80" s="40">
        <f t="shared" si="4"/>
        <v>1</v>
      </c>
      <c r="P80" s="40">
        <v>0</v>
      </c>
      <c r="Q80" s="40">
        <v>0.25062818404428489</v>
      </c>
      <c r="R80" s="40">
        <v>0.48345379757599699</v>
      </c>
      <c r="S80" s="40">
        <v>0.21623096211214823</v>
      </c>
      <c r="T80" s="40">
        <v>4.9687056267969876E-2</v>
      </c>
      <c r="U80" s="40">
        <v>0</v>
      </c>
      <c r="V80" s="40">
        <v>0</v>
      </c>
      <c r="W80" s="40">
        <v>0</v>
      </c>
      <c r="X80" s="40">
        <v>0</v>
      </c>
      <c r="Y80" s="40">
        <v>0</v>
      </c>
      <c r="Z80" s="40">
        <v>0</v>
      </c>
      <c r="AA80" s="40">
        <v>0</v>
      </c>
      <c r="AB80" s="40">
        <v>0</v>
      </c>
      <c r="AC80" s="40">
        <v>0</v>
      </c>
      <c r="AD80" s="40">
        <v>0</v>
      </c>
      <c r="AE80" s="40">
        <v>0</v>
      </c>
      <c r="AF80" s="40">
        <v>0</v>
      </c>
      <c r="AG80" s="40">
        <v>0</v>
      </c>
      <c r="AH80" s="40">
        <v>0</v>
      </c>
      <c r="AI80" s="40">
        <v>0</v>
      </c>
      <c r="AJ80" s="40">
        <v>0</v>
      </c>
      <c r="AK80" s="40">
        <f t="shared" si="5"/>
        <v>-4.0012437807490642E-13</v>
      </c>
      <c r="AL80" s="39">
        <v>0</v>
      </c>
      <c r="AM80" s="40">
        <v>1</v>
      </c>
      <c r="AN80" s="39">
        <v>0</v>
      </c>
      <c r="AO80" s="40">
        <v>0</v>
      </c>
      <c r="AP80" s="40">
        <v>0</v>
      </c>
      <c r="AQ80" s="40">
        <v>0</v>
      </c>
      <c r="AR80" s="40">
        <v>1</v>
      </c>
      <c r="AS80" s="36">
        <f t="shared" si="6"/>
        <v>1</v>
      </c>
      <c r="AT80" s="33" t="s">
        <v>195</v>
      </c>
      <c r="AV80" s="36">
        <f t="shared" si="7"/>
        <v>1.0000000000004001</v>
      </c>
      <c r="AW80" s="64">
        <v>0</v>
      </c>
    </row>
    <row r="81" spans="1:49">
      <c r="A81" t="s">
        <v>265</v>
      </c>
      <c r="B81" t="s">
        <v>17</v>
      </c>
      <c r="C81" t="s">
        <v>5</v>
      </c>
      <c r="D81" t="s">
        <v>119</v>
      </c>
      <c r="E81" s="39">
        <v>0.20414665781892696</v>
      </c>
      <c r="F81" s="40">
        <v>4.8490212916330683E-2</v>
      </c>
      <c r="G81" s="40">
        <v>7.3916656830448443E-2</v>
      </c>
      <c r="H81" s="40">
        <v>0</v>
      </c>
      <c r="I81" s="40">
        <v>0</v>
      </c>
      <c r="J81" s="40">
        <v>0</v>
      </c>
      <c r="K81" s="34">
        <v>0</v>
      </c>
      <c r="L81" s="34">
        <v>0</v>
      </c>
      <c r="M81" s="34">
        <v>0</v>
      </c>
      <c r="N81" s="81">
        <v>0</v>
      </c>
      <c r="O81" s="40">
        <f t="shared" si="4"/>
        <v>0.6734464724342939</v>
      </c>
      <c r="P81" s="40">
        <v>0</v>
      </c>
      <c r="Q81" s="40">
        <v>0.15811413169589422</v>
      </c>
      <c r="R81" s="40">
        <v>0.30499713234687376</v>
      </c>
      <c r="S81" s="40">
        <v>0.13641391111100679</v>
      </c>
      <c r="T81" s="40">
        <v>3.1346138457225288E-2</v>
      </c>
      <c r="U81" s="40">
        <v>0</v>
      </c>
      <c r="V81" s="40">
        <v>0</v>
      </c>
      <c r="W81" s="40">
        <v>0</v>
      </c>
      <c r="X81" s="40">
        <v>0</v>
      </c>
      <c r="Y81" s="40">
        <v>0</v>
      </c>
      <c r="Z81" s="40">
        <v>0</v>
      </c>
      <c r="AA81" s="40">
        <v>0</v>
      </c>
      <c r="AB81" s="40">
        <v>0</v>
      </c>
      <c r="AC81" s="40">
        <v>0</v>
      </c>
      <c r="AD81" s="40">
        <v>2.4666364663224489E-2</v>
      </c>
      <c r="AE81" s="40">
        <v>1.7908794159428681E-2</v>
      </c>
      <c r="AF81" s="40">
        <v>0</v>
      </c>
      <c r="AG81" s="40">
        <v>0</v>
      </c>
      <c r="AH81" s="40">
        <v>0</v>
      </c>
      <c r="AI81" s="40">
        <v>0</v>
      </c>
      <c r="AJ81" s="40">
        <v>0</v>
      </c>
      <c r="AK81" s="40">
        <f t="shared" si="5"/>
        <v>0.3265535275663467</v>
      </c>
      <c r="AL81" s="39">
        <v>0</v>
      </c>
      <c r="AM81" s="40">
        <v>1</v>
      </c>
      <c r="AN81" s="39">
        <v>0</v>
      </c>
      <c r="AO81" s="40">
        <v>0</v>
      </c>
      <c r="AP81" s="40">
        <v>0</v>
      </c>
      <c r="AQ81" s="40">
        <v>0</v>
      </c>
      <c r="AR81" s="40">
        <v>1</v>
      </c>
      <c r="AS81" s="36">
        <f t="shared" si="6"/>
        <v>1</v>
      </c>
      <c r="AT81" s="33" t="s">
        <v>195</v>
      </c>
      <c r="AV81" s="36">
        <f t="shared" si="7"/>
        <v>0.9999999999993594</v>
      </c>
      <c r="AW81" s="64">
        <v>0</v>
      </c>
    </row>
    <row r="82" spans="1:49">
      <c r="A82" t="s">
        <v>266</v>
      </c>
      <c r="B82" t="s">
        <v>18</v>
      </c>
      <c r="C82" t="s">
        <v>5</v>
      </c>
      <c r="D82" t="s">
        <v>119</v>
      </c>
      <c r="E82" s="39">
        <v>9.7310968504777454E-3</v>
      </c>
      <c r="F82" s="40">
        <v>2.3113920317403953E-3</v>
      </c>
      <c r="G82" s="40">
        <v>3.5233990806678491E-3</v>
      </c>
      <c r="H82" s="40">
        <v>0</v>
      </c>
      <c r="I82" s="40">
        <v>0</v>
      </c>
      <c r="J82" s="40">
        <v>0</v>
      </c>
      <c r="K82" s="34">
        <v>0</v>
      </c>
      <c r="L82" s="34">
        <v>0</v>
      </c>
      <c r="M82" s="34">
        <v>0</v>
      </c>
      <c r="N82" s="81">
        <v>0</v>
      </c>
      <c r="O82" s="40">
        <f t="shared" si="4"/>
        <v>0.98443411203711406</v>
      </c>
      <c r="P82" s="40">
        <v>0</v>
      </c>
      <c r="Q82" s="40">
        <v>0.219790070707093</v>
      </c>
      <c r="R82" s="40">
        <v>0.42396805753524369</v>
      </c>
      <c r="S82" s="40">
        <v>0.189625195717391</v>
      </c>
      <c r="T82" s="40">
        <v>4.3573397987972357E-2</v>
      </c>
      <c r="U82" s="40">
        <v>0</v>
      </c>
      <c r="V82" s="40">
        <v>0</v>
      </c>
      <c r="W82" s="40">
        <v>0</v>
      </c>
      <c r="X82" s="40">
        <v>0</v>
      </c>
      <c r="Y82" s="40">
        <v>0</v>
      </c>
      <c r="Z82" s="40">
        <v>0</v>
      </c>
      <c r="AA82" s="40">
        <v>0</v>
      </c>
      <c r="AB82" s="40">
        <v>0</v>
      </c>
      <c r="AC82" s="40">
        <v>0</v>
      </c>
      <c r="AD82" s="40">
        <v>6.2268152845928619E-2</v>
      </c>
      <c r="AE82" s="40">
        <v>4.520923724395317E-2</v>
      </c>
      <c r="AF82" s="40">
        <v>0</v>
      </c>
      <c r="AG82" s="40">
        <v>0</v>
      </c>
      <c r="AH82" s="40">
        <v>0</v>
      </c>
      <c r="AI82" s="40">
        <v>0</v>
      </c>
      <c r="AJ82" s="40">
        <v>0</v>
      </c>
      <c r="AK82" s="40">
        <f t="shared" si="5"/>
        <v>1.5565887962418201E-2</v>
      </c>
      <c r="AL82" s="39">
        <v>0</v>
      </c>
      <c r="AM82" s="40">
        <v>1</v>
      </c>
      <c r="AN82" s="39">
        <v>0</v>
      </c>
      <c r="AO82" s="40">
        <v>0</v>
      </c>
      <c r="AP82" s="40">
        <v>0</v>
      </c>
      <c r="AQ82" s="40">
        <v>0</v>
      </c>
      <c r="AR82" s="40">
        <v>1</v>
      </c>
      <c r="AS82" s="36">
        <f t="shared" si="6"/>
        <v>1</v>
      </c>
      <c r="AT82" s="33" t="s">
        <v>195</v>
      </c>
      <c r="AV82" s="36">
        <f t="shared" si="7"/>
        <v>1.0000000000004678</v>
      </c>
      <c r="AW82" s="64">
        <v>0</v>
      </c>
    </row>
    <row r="83" spans="1:49">
      <c r="A83" t="s">
        <v>267</v>
      </c>
      <c r="B83" t="s">
        <v>19</v>
      </c>
      <c r="C83" t="s">
        <v>5</v>
      </c>
      <c r="D83" t="s">
        <v>119</v>
      </c>
      <c r="E83" s="39">
        <v>8.298331746580399E-3</v>
      </c>
      <c r="F83" s="40">
        <v>1.9710725492206585E-3</v>
      </c>
      <c r="G83" s="40">
        <v>3.0046288610869956E-3</v>
      </c>
      <c r="H83" s="40">
        <v>0</v>
      </c>
      <c r="I83" s="40">
        <v>0</v>
      </c>
      <c r="J83" s="40">
        <v>0</v>
      </c>
      <c r="K83" s="34">
        <v>0</v>
      </c>
      <c r="L83" s="34">
        <v>0</v>
      </c>
      <c r="M83" s="34">
        <v>0</v>
      </c>
      <c r="N83" s="81">
        <v>0</v>
      </c>
      <c r="O83" s="40">
        <f t="shared" si="4"/>
        <v>0.98672596684311198</v>
      </c>
      <c r="P83" s="40">
        <v>0</v>
      </c>
      <c r="Q83" s="40">
        <v>0.21458923717379205</v>
      </c>
      <c r="R83" s="40">
        <v>0.41393581502499727</v>
      </c>
      <c r="S83" s="40">
        <v>0.1851381455359474</v>
      </c>
      <c r="T83" s="40">
        <v>4.2542332350263355E-2</v>
      </c>
      <c r="U83" s="40">
        <v>0</v>
      </c>
      <c r="V83" s="40">
        <v>0</v>
      </c>
      <c r="W83" s="40">
        <v>0</v>
      </c>
      <c r="X83" s="40">
        <v>0</v>
      </c>
      <c r="Y83" s="40">
        <v>0</v>
      </c>
      <c r="Z83" s="40">
        <v>0</v>
      </c>
      <c r="AA83" s="40">
        <v>0</v>
      </c>
      <c r="AB83" s="40">
        <v>0</v>
      </c>
      <c r="AC83" s="40">
        <v>0</v>
      </c>
      <c r="AD83" s="40">
        <v>7.5618383539184694E-2</v>
      </c>
      <c r="AE83" s="40">
        <v>5.490205321950177E-2</v>
      </c>
      <c r="AF83" s="40">
        <v>0</v>
      </c>
      <c r="AG83" s="40">
        <v>0</v>
      </c>
      <c r="AH83" s="40">
        <v>0</v>
      </c>
      <c r="AI83" s="40">
        <v>0</v>
      </c>
      <c r="AJ83" s="40">
        <v>0</v>
      </c>
      <c r="AK83" s="40">
        <f t="shared" si="5"/>
        <v>1.327403315631337E-2</v>
      </c>
      <c r="AL83" s="39">
        <v>0</v>
      </c>
      <c r="AM83" s="40">
        <v>1</v>
      </c>
      <c r="AN83" s="39">
        <v>0</v>
      </c>
      <c r="AO83" s="40">
        <v>0</v>
      </c>
      <c r="AP83" s="40">
        <v>0</v>
      </c>
      <c r="AQ83" s="40">
        <v>0</v>
      </c>
      <c r="AR83" s="40">
        <v>1</v>
      </c>
      <c r="AS83" s="36">
        <f t="shared" si="6"/>
        <v>0.99999999999999989</v>
      </c>
      <c r="AT83" s="33" t="s">
        <v>195</v>
      </c>
      <c r="AV83" s="36">
        <f t="shared" si="7"/>
        <v>1.0000000000005747</v>
      </c>
      <c r="AW83" s="64">
        <v>0</v>
      </c>
    </row>
    <row r="84" spans="1:49">
      <c r="A84" t="s">
        <v>0</v>
      </c>
      <c r="B84" t="s">
        <v>20</v>
      </c>
      <c r="C84" t="s">
        <v>5</v>
      </c>
      <c r="D84" t="s">
        <v>119</v>
      </c>
      <c r="E84" s="39">
        <v>0</v>
      </c>
      <c r="F84" s="40">
        <v>0</v>
      </c>
      <c r="G84" s="40">
        <v>0</v>
      </c>
      <c r="H84" s="40">
        <v>0</v>
      </c>
      <c r="I84" s="40">
        <v>0</v>
      </c>
      <c r="J84" s="40">
        <v>0</v>
      </c>
      <c r="K84" s="34">
        <v>0</v>
      </c>
      <c r="L84" s="34">
        <v>0</v>
      </c>
      <c r="M84" s="34">
        <v>0</v>
      </c>
      <c r="N84" s="81">
        <v>0</v>
      </c>
      <c r="O84" s="40">
        <f t="shared" si="4"/>
        <v>1</v>
      </c>
      <c r="P84" s="40">
        <v>0</v>
      </c>
      <c r="Q84" s="40">
        <v>0.25062818404418463</v>
      </c>
      <c r="R84" s="40">
        <v>0.48345379757580365</v>
      </c>
      <c r="S84" s="40">
        <v>0.21623096211206178</v>
      </c>
      <c r="T84" s="40">
        <v>4.9687056267950003E-2</v>
      </c>
      <c r="U84" s="40">
        <v>0</v>
      </c>
      <c r="V84" s="40">
        <v>0</v>
      </c>
      <c r="W84" s="40">
        <v>0</v>
      </c>
      <c r="X84" s="40">
        <v>0</v>
      </c>
      <c r="Y84" s="40">
        <v>0</v>
      </c>
      <c r="Z84" s="40">
        <v>0</v>
      </c>
      <c r="AA84" s="40">
        <v>0</v>
      </c>
      <c r="AB84" s="40">
        <v>0</v>
      </c>
      <c r="AC84" s="40">
        <v>0</v>
      </c>
      <c r="AD84" s="40">
        <v>0</v>
      </c>
      <c r="AE84" s="40">
        <v>0</v>
      </c>
      <c r="AF84" s="40">
        <v>0</v>
      </c>
      <c r="AG84" s="40">
        <v>0</v>
      </c>
      <c r="AH84" s="40">
        <v>0</v>
      </c>
      <c r="AI84" s="40">
        <v>0</v>
      </c>
      <c r="AJ84" s="40">
        <v>0</v>
      </c>
      <c r="AK84" s="40">
        <f t="shared" si="5"/>
        <v>0</v>
      </c>
      <c r="AL84" s="39">
        <v>0</v>
      </c>
      <c r="AM84" s="40">
        <v>1</v>
      </c>
      <c r="AN84" s="39">
        <v>0</v>
      </c>
      <c r="AO84" s="40">
        <v>0</v>
      </c>
      <c r="AP84" s="40">
        <v>0</v>
      </c>
      <c r="AQ84" s="40">
        <v>0</v>
      </c>
      <c r="AR84" s="40">
        <v>1</v>
      </c>
      <c r="AS84" s="36">
        <f t="shared" si="6"/>
        <v>1</v>
      </c>
      <c r="AT84" s="33" t="s">
        <v>195</v>
      </c>
      <c r="AV84" s="36">
        <f t="shared" si="7"/>
        <v>1</v>
      </c>
      <c r="AW84" s="64">
        <v>0</v>
      </c>
    </row>
    <row r="85" spans="1:49">
      <c r="A85" t="s">
        <v>1</v>
      </c>
      <c r="B85" t="s">
        <v>21</v>
      </c>
      <c r="C85" t="s">
        <v>5</v>
      </c>
      <c r="D85" t="s">
        <v>119</v>
      </c>
      <c r="E85" s="39">
        <v>6.133144947237607E-3</v>
      </c>
      <c r="F85" s="40">
        <v>1.4567836060390149E-3</v>
      </c>
      <c r="G85" s="40">
        <v>2.220666138744548E-3</v>
      </c>
      <c r="H85" s="40">
        <v>0</v>
      </c>
      <c r="I85" s="40">
        <v>0</v>
      </c>
      <c r="J85" s="40">
        <v>0</v>
      </c>
      <c r="K85" s="34">
        <v>0</v>
      </c>
      <c r="L85" s="34">
        <v>0</v>
      </c>
      <c r="M85" s="34">
        <v>0</v>
      </c>
      <c r="N85" s="81">
        <v>0</v>
      </c>
      <c r="O85" s="40">
        <f t="shared" si="4"/>
        <v>0.99018940530797883</v>
      </c>
      <c r="P85" s="40">
        <v>0</v>
      </c>
      <c r="Q85" s="40">
        <v>0.19544967819959957</v>
      </c>
      <c r="R85" s="40">
        <v>0.37701621436121824</v>
      </c>
      <c r="S85" s="40">
        <v>0.16862537676186343</v>
      </c>
      <c r="T85" s="40">
        <v>3.8747913349378785E-2</v>
      </c>
      <c r="U85" s="40">
        <v>0</v>
      </c>
      <c r="V85" s="40">
        <v>0</v>
      </c>
      <c r="W85" s="40">
        <v>0</v>
      </c>
      <c r="X85" s="40">
        <v>0</v>
      </c>
      <c r="Y85" s="40">
        <v>0</v>
      </c>
      <c r="Z85" s="40">
        <v>0</v>
      </c>
      <c r="AA85" s="40">
        <v>0</v>
      </c>
      <c r="AB85" s="40">
        <v>0</v>
      </c>
      <c r="AC85" s="40">
        <v>0</v>
      </c>
      <c r="AD85" s="40">
        <v>0.1218686069998581</v>
      </c>
      <c r="AE85" s="40">
        <v>8.8481615635510519E-2</v>
      </c>
      <c r="AF85" s="40">
        <v>0</v>
      </c>
      <c r="AG85" s="40">
        <v>0</v>
      </c>
      <c r="AH85" s="40">
        <v>0</v>
      </c>
      <c r="AI85" s="40">
        <v>0</v>
      </c>
      <c r="AJ85" s="40">
        <v>0</v>
      </c>
      <c r="AK85" s="40">
        <f t="shared" si="5"/>
        <v>9.8105946925713949E-3</v>
      </c>
      <c r="AL85" s="39">
        <v>0</v>
      </c>
      <c r="AM85" s="40">
        <v>1</v>
      </c>
      <c r="AN85" s="39">
        <v>0</v>
      </c>
      <c r="AO85" s="40">
        <v>0</v>
      </c>
      <c r="AP85" s="40">
        <v>0</v>
      </c>
      <c r="AQ85" s="40">
        <v>0</v>
      </c>
      <c r="AR85" s="40">
        <v>1</v>
      </c>
      <c r="AS85" s="36">
        <f t="shared" si="6"/>
        <v>1</v>
      </c>
      <c r="AT85" s="33" t="s">
        <v>195</v>
      </c>
      <c r="AV85" s="36">
        <f t="shared" si="7"/>
        <v>0.99999999999944977</v>
      </c>
      <c r="AW85" s="64">
        <v>0</v>
      </c>
    </row>
    <row r="86" spans="1:49">
      <c r="A86" t="s">
        <v>2</v>
      </c>
      <c r="B86" t="s">
        <v>22</v>
      </c>
      <c r="C86" t="s">
        <v>5</v>
      </c>
      <c r="D86" t="s">
        <v>119</v>
      </c>
      <c r="E86" s="39" t="s">
        <v>194</v>
      </c>
      <c r="F86" s="40" t="s">
        <v>194</v>
      </c>
      <c r="G86" s="40" t="s">
        <v>194</v>
      </c>
      <c r="H86" s="40">
        <v>0</v>
      </c>
      <c r="I86" s="40">
        <v>0</v>
      </c>
      <c r="J86" s="40">
        <v>0</v>
      </c>
      <c r="K86" s="34">
        <v>0</v>
      </c>
      <c r="L86" s="34">
        <v>0</v>
      </c>
      <c r="M86" s="34">
        <v>0</v>
      </c>
      <c r="N86" s="81">
        <v>0</v>
      </c>
      <c r="O86" s="40">
        <f t="shared" si="4"/>
        <v>1</v>
      </c>
      <c r="P86" s="40">
        <v>0</v>
      </c>
      <c r="Q86" s="40" t="s">
        <v>194</v>
      </c>
      <c r="R86" s="40" t="s">
        <v>194</v>
      </c>
      <c r="S86" s="40" t="s">
        <v>194</v>
      </c>
      <c r="T86" s="40" t="s">
        <v>194</v>
      </c>
      <c r="U86" s="40">
        <v>0</v>
      </c>
      <c r="V86" s="40">
        <v>0</v>
      </c>
      <c r="W86" s="40">
        <v>0</v>
      </c>
      <c r="X86" s="40">
        <v>0</v>
      </c>
      <c r="Y86" s="40">
        <v>0</v>
      </c>
      <c r="Z86" s="40">
        <v>0</v>
      </c>
      <c r="AA86" s="40">
        <v>0</v>
      </c>
      <c r="AB86" s="40">
        <v>0</v>
      </c>
      <c r="AC86" s="40">
        <v>0</v>
      </c>
      <c r="AD86" s="40" t="s">
        <v>194</v>
      </c>
      <c r="AE86" s="40" t="s">
        <v>194</v>
      </c>
      <c r="AF86" s="40">
        <v>0</v>
      </c>
      <c r="AG86" s="40">
        <v>0</v>
      </c>
      <c r="AH86" s="40">
        <v>0</v>
      </c>
      <c r="AI86" s="40">
        <v>0</v>
      </c>
      <c r="AJ86" s="40">
        <v>0</v>
      </c>
      <c r="AK86" s="40">
        <f t="shared" si="5"/>
        <v>1</v>
      </c>
      <c r="AL86" s="39">
        <v>0</v>
      </c>
      <c r="AM86" s="40">
        <v>1</v>
      </c>
      <c r="AN86" s="39">
        <v>0</v>
      </c>
      <c r="AO86" s="40">
        <v>0</v>
      </c>
      <c r="AP86" s="40">
        <v>0</v>
      </c>
      <c r="AQ86" s="40">
        <v>0</v>
      </c>
      <c r="AR86" s="40">
        <v>1</v>
      </c>
      <c r="AS86" s="36">
        <f t="shared" si="6"/>
        <v>1</v>
      </c>
      <c r="AT86" s="33" t="s">
        <v>195</v>
      </c>
      <c r="AV86" s="36">
        <f t="shared" si="7"/>
        <v>0</v>
      </c>
      <c r="AW86" s="64">
        <v>0</v>
      </c>
    </row>
    <row r="87" spans="1:49">
      <c r="A87" t="s">
        <v>268</v>
      </c>
      <c r="B87" t="s">
        <v>11</v>
      </c>
      <c r="C87" t="s">
        <v>5</v>
      </c>
      <c r="D87" t="s">
        <v>120</v>
      </c>
      <c r="E87" s="40">
        <v>0</v>
      </c>
      <c r="F87" s="40">
        <v>0</v>
      </c>
      <c r="G87" s="40">
        <v>0</v>
      </c>
      <c r="H87" s="39">
        <v>0.25631342975112753</v>
      </c>
      <c r="I87" s="40">
        <v>6.088119646304023E-2</v>
      </c>
      <c r="J87" s="40">
        <v>9.2805006118463276E-2</v>
      </c>
      <c r="K87" s="34">
        <v>0</v>
      </c>
      <c r="L87" s="34">
        <v>0</v>
      </c>
      <c r="M87" s="34">
        <v>0</v>
      </c>
      <c r="N87" s="81">
        <v>0</v>
      </c>
      <c r="O87" s="40">
        <f t="shared" si="4"/>
        <v>0.59000036766736896</v>
      </c>
      <c r="P87" s="40">
        <v>0</v>
      </c>
      <c r="Q87" s="40">
        <v>0</v>
      </c>
      <c r="R87" s="40">
        <v>0</v>
      </c>
      <c r="S87" s="40">
        <v>0</v>
      </c>
      <c r="T87" s="40">
        <v>0</v>
      </c>
      <c r="U87" s="40">
        <v>0</v>
      </c>
      <c r="V87" s="40">
        <v>0.1478707207340321</v>
      </c>
      <c r="W87" s="40">
        <v>0.285237918320215</v>
      </c>
      <c r="X87" s="40">
        <v>0.12757634714732183</v>
      </c>
      <c r="Y87" s="40">
        <v>2.9315381466431107E-2</v>
      </c>
      <c r="Z87" s="40">
        <v>0</v>
      </c>
      <c r="AA87" s="40">
        <v>0</v>
      </c>
      <c r="AB87" s="40">
        <v>0</v>
      </c>
      <c r="AC87" s="40">
        <v>0</v>
      </c>
      <c r="AD87" s="40">
        <v>0</v>
      </c>
      <c r="AE87" s="40">
        <v>0</v>
      </c>
      <c r="AF87" s="40">
        <v>0</v>
      </c>
      <c r="AG87" s="40">
        <v>0</v>
      </c>
      <c r="AH87" s="40">
        <v>0</v>
      </c>
      <c r="AI87" s="40">
        <v>0</v>
      </c>
      <c r="AJ87" s="40">
        <v>0</v>
      </c>
      <c r="AK87" s="40">
        <f t="shared" si="5"/>
        <v>0.40999963233199999</v>
      </c>
      <c r="AL87" s="39">
        <v>0</v>
      </c>
      <c r="AM87" s="40">
        <v>1</v>
      </c>
      <c r="AN87" s="39">
        <v>0</v>
      </c>
      <c r="AO87" s="40">
        <v>0</v>
      </c>
      <c r="AP87" s="40">
        <v>0</v>
      </c>
      <c r="AQ87" s="40">
        <v>0</v>
      </c>
      <c r="AR87" s="40">
        <v>1</v>
      </c>
      <c r="AS87" s="36">
        <f t="shared" si="6"/>
        <v>1</v>
      </c>
      <c r="AT87" s="33" t="s">
        <v>195</v>
      </c>
      <c r="AV87" s="36">
        <f t="shared" si="7"/>
        <v>1.0000000000006311</v>
      </c>
      <c r="AW87" s="64">
        <v>0</v>
      </c>
    </row>
    <row r="88" spans="1:49">
      <c r="A88" t="s">
        <v>260</v>
      </c>
      <c r="B88" t="s">
        <v>12</v>
      </c>
      <c r="C88" t="s">
        <v>5</v>
      </c>
      <c r="D88" t="s">
        <v>120</v>
      </c>
      <c r="E88" s="40">
        <v>0</v>
      </c>
      <c r="F88" s="40">
        <v>0</v>
      </c>
      <c r="G88" s="40">
        <v>0</v>
      </c>
      <c r="H88" s="39">
        <v>0.10526277501133029</v>
      </c>
      <c r="I88" s="40">
        <v>2.5002683987070364E-2</v>
      </c>
      <c r="J88" s="40">
        <v>3.8113151107447805E-2</v>
      </c>
      <c r="K88" s="34">
        <v>0</v>
      </c>
      <c r="L88" s="34">
        <v>0</v>
      </c>
      <c r="M88" s="34">
        <v>0</v>
      </c>
      <c r="N88" s="81">
        <v>0</v>
      </c>
      <c r="O88" s="40">
        <f t="shared" si="4"/>
        <v>0.83162138989415157</v>
      </c>
      <c r="P88" s="40">
        <v>0</v>
      </c>
      <c r="Q88" s="40">
        <v>0</v>
      </c>
      <c r="R88" s="40">
        <v>0</v>
      </c>
      <c r="S88" s="40">
        <v>0</v>
      </c>
      <c r="T88" s="40">
        <v>0</v>
      </c>
      <c r="U88" s="40">
        <v>0</v>
      </c>
      <c r="V88" s="40">
        <v>0.20842775876143407</v>
      </c>
      <c r="W88" s="40">
        <v>0.40205051908952238</v>
      </c>
      <c r="X88" s="40">
        <v>0.17982229324974969</v>
      </c>
      <c r="Y88" s="40">
        <v>4.1320818793293967E-2</v>
      </c>
      <c r="Z88" s="40">
        <v>0</v>
      </c>
      <c r="AA88" s="40">
        <v>0</v>
      </c>
      <c r="AB88" s="40">
        <v>0</v>
      </c>
      <c r="AC88" s="40">
        <v>0</v>
      </c>
      <c r="AD88" s="40">
        <v>0</v>
      </c>
      <c r="AE88" s="40">
        <v>0</v>
      </c>
      <c r="AF88" s="40">
        <v>0</v>
      </c>
      <c r="AG88" s="40">
        <v>0</v>
      </c>
      <c r="AH88" s="40">
        <v>0</v>
      </c>
      <c r="AI88" s="40">
        <v>0</v>
      </c>
      <c r="AJ88" s="40">
        <v>0</v>
      </c>
      <c r="AK88" s="40">
        <f t="shared" si="5"/>
        <v>0.16837861010599997</v>
      </c>
      <c r="AL88" s="39">
        <v>0</v>
      </c>
      <c r="AM88" s="40">
        <v>1</v>
      </c>
      <c r="AN88" s="39">
        <v>0</v>
      </c>
      <c r="AO88" s="40">
        <v>0</v>
      </c>
      <c r="AP88" s="40">
        <v>0</v>
      </c>
      <c r="AQ88" s="40">
        <v>0</v>
      </c>
      <c r="AR88" s="40">
        <v>1</v>
      </c>
      <c r="AS88" s="36">
        <f t="shared" si="6"/>
        <v>1</v>
      </c>
      <c r="AT88" s="33" t="s">
        <v>195</v>
      </c>
      <c r="AV88" s="36">
        <f t="shared" si="7"/>
        <v>0.99999999999984857</v>
      </c>
      <c r="AW88" s="64">
        <v>0</v>
      </c>
    </row>
    <row r="89" spans="1:49">
      <c r="A89" t="s">
        <v>261</v>
      </c>
      <c r="B89" t="s">
        <v>13</v>
      </c>
      <c r="C89" t="s">
        <v>5</v>
      </c>
      <c r="D89" t="s">
        <v>120</v>
      </c>
      <c r="E89" s="40">
        <v>0</v>
      </c>
      <c r="F89" s="40">
        <v>0</v>
      </c>
      <c r="G89" s="40">
        <v>0</v>
      </c>
      <c r="H89" s="39">
        <v>8.4030473538776199E-2</v>
      </c>
      <c r="I89" s="40">
        <v>1.9959452664512722E-2</v>
      </c>
      <c r="J89" s="40">
        <v>3.042543895759011E-2</v>
      </c>
      <c r="K89" s="34">
        <v>0</v>
      </c>
      <c r="L89" s="34">
        <v>0</v>
      </c>
      <c r="M89" s="34">
        <v>0</v>
      </c>
      <c r="N89" s="81">
        <v>0</v>
      </c>
      <c r="O89" s="40">
        <f t="shared" si="4"/>
        <v>0.86558463483912096</v>
      </c>
      <c r="P89" s="40">
        <v>0</v>
      </c>
      <c r="Q89" s="40">
        <v>0</v>
      </c>
      <c r="R89" s="40">
        <v>0</v>
      </c>
      <c r="S89" s="40">
        <v>0</v>
      </c>
      <c r="T89" s="40">
        <v>0</v>
      </c>
      <c r="U89" s="40">
        <v>0</v>
      </c>
      <c r="V89" s="40">
        <v>0.21693990516624723</v>
      </c>
      <c r="W89" s="40">
        <v>0.41847017883617982</v>
      </c>
      <c r="X89" s="40">
        <v>0.18716619838065462</v>
      </c>
      <c r="Y89" s="40">
        <v>4.3008352455918344E-2</v>
      </c>
      <c r="Z89" s="40">
        <v>0</v>
      </c>
      <c r="AA89" s="40">
        <v>0</v>
      </c>
      <c r="AB89" s="40">
        <v>0</v>
      </c>
      <c r="AC89" s="40">
        <v>0</v>
      </c>
      <c r="AD89" s="40">
        <v>0</v>
      </c>
      <c r="AE89" s="40">
        <v>0</v>
      </c>
      <c r="AF89" s="40">
        <v>0</v>
      </c>
      <c r="AG89" s="40">
        <v>0</v>
      </c>
      <c r="AH89" s="40">
        <v>0</v>
      </c>
      <c r="AI89" s="40">
        <v>0</v>
      </c>
      <c r="AJ89" s="40">
        <v>0</v>
      </c>
      <c r="AK89" s="40">
        <f t="shared" si="5"/>
        <v>0.13441536516099994</v>
      </c>
      <c r="AL89" s="39">
        <v>0</v>
      </c>
      <c r="AM89" s="40">
        <v>1</v>
      </c>
      <c r="AN89" s="39">
        <v>0</v>
      </c>
      <c r="AO89" s="40">
        <v>0</v>
      </c>
      <c r="AP89" s="40">
        <v>0</v>
      </c>
      <c r="AQ89" s="40">
        <v>0</v>
      </c>
      <c r="AR89" s="40">
        <v>1</v>
      </c>
      <c r="AS89" s="36">
        <f t="shared" si="6"/>
        <v>1</v>
      </c>
      <c r="AT89" s="33" t="s">
        <v>195</v>
      </c>
      <c r="AV89" s="36">
        <f t="shared" si="7"/>
        <v>0.9999999999998791</v>
      </c>
      <c r="AW89" s="64">
        <v>0</v>
      </c>
    </row>
    <row r="90" spans="1:49">
      <c r="A90" t="s">
        <v>262</v>
      </c>
      <c r="B90" t="s">
        <v>14</v>
      </c>
      <c r="C90" t="s">
        <v>5</v>
      </c>
      <c r="D90" t="s">
        <v>120</v>
      </c>
      <c r="E90" s="40">
        <v>0</v>
      </c>
      <c r="F90" s="40">
        <v>0</v>
      </c>
      <c r="G90" s="40">
        <v>0</v>
      </c>
      <c r="H90" s="39">
        <v>0.20294179826652137</v>
      </c>
      <c r="I90" s="40">
        <v>4.8204027010303054E-2</v>
      </c>
      <c r="J90" s="40">
        <v>7.3480405798883444E-2</v>
      </c>
      <c r="K90" s="34">
        <v>0</v>
      </c>
      <c r="L90" s="34">
        <v>0</v>
      </c>
      <c r="M90" s="34">
        <v>0</v>
      </c>
      <c r="N90" s="81">
        <v>0</v>
      </c>
      <c r="O90" s="40">
        <f t="shared" si="4"/>
        <v>0.67537376892429213</v>
      </c>
      <c r="P90" s="40">
        <v>0</v>
      </c>
      <c r="Q90" s="40">
        <v>0</v>
      </c>
      <c r="R90" s="40">
        <v>0</v>
      </c>
      <c r="S90" s="40">
        <v>0</v>
      </c>
      <c r="T90" s="40">
        <v>0</v>
      </c>
      <c r="U90" s="40">
        <v>0</v>
      </c>
      <c r="V90" s="40">
        <v>0.15306330674590565</v>
      </c>
      <c r="W90" s="40">
        <v>0.29525425162388164</v>
      </c>
      <c r="X90" s="40">
        <v>0.13205628173041367</v>
      </c>
      <c r="Y90" s="40">
        <v>3.0344812032399082E-2</v>
      </c>
      <c r="Z90" s="40">
        <v>0</v>
      </c>
      <c r="AA90" s="40">
        <v>0</v>
      </c>
      <c r="AB90" s="40">
        <v>0</v>
      </c>
      <c r="AC90" s="40">
        <v>0</v>
      </c>
      <c r="AD90" s="40">
        <v>0</v>
      </c>
      <c r="AE90" s="40">
        <v>0</v>
      </c>
      <c r="AF90" s="40">
        <v>3.7458619820393106E-2</v>
      </c>
      <c r="AG90" s="40">
        <v>2.7196496971435783E-2</v>
      </c>
      <c r="AH90" s="40">
        <v>0</v>
      </c>
      <c r="AI90" s="40">
        <v>0</v>
      </c>
      <c r="AJ90" s="40">
        <v>0</v>
      </c>
      <c r="AK90" s="40">
        <f t="shared" si="5"/>
        <v>0.32462623107557109</v>
      </c>
      <c r="AL90" s="39">
        <v>0</v>
      </c>
      <c r="AM90" s="40">
        <v>1</v>
      </c>
      <c r="AN90" s="39">
        <v>0</v>
      </c>
      <c r="AO90" s="40">
        <v>0</v>
      </c>
      <c r="AP90" s="40">
        <v>0</v>
      </c>
      <c r="AQ90" s="40">
        <v>0</v>
      </c>
      <c r="AR90" s="40">
        <v>1</v>
      </c>
      <c r="AS90" s="36">
        <f t="shared" si="6"/>
        <v>1</v>
      </c>
      <c r="AT90" s="33" t="s">
        <v>195</v>
      </c>
      <c r="AV90" s="36">
        <f t="shared" si="7"/>
        <v>1.0000000000001368</v>
      </c>
      <c r="AW90" s="64">
        <v>0</v>
      </c>
    </row>
    <row r="91" spans="1:49">
      <c r="A91" t="s">
        <v>263</v>
      </c>
      <c r="B91" t="s">
        <v>15</v>
      </c>
      <c r="C91" t="s">
        <v>5</v>
      </c>
      <c r="D91" t="s">
        <v>120</v>
      </c>
      <c r="E91" s="40">
        <v>0</v>
      </c>
      <c r="F91" s="40">
        <v>0</v>
      </c>
      <c r="G91" s="40">
        <v>0</v>
      </c>
      <c r="H91" s="39">
        <v>5.8096026048805482E-2</v>
      </c>
      <c r="I91" s="40">
        <v>1.3799337705533045E-2</v>
      </c>
      <c r="J91" s="40">
        <v>2.1035191398877832E-2</v>
      </c>
      <c r="K91" s="34">
        <v>0</v>
      </c>
      <c r="L91" s="34">
        <v>0</v>
      </c>
      <c r="M91" s="34">
        <v>0</v>
      </c>
      <c r="N91" s="81">
        <v>0</v>
      </c>
      <c r="O91" s="40">
        <f t="shared" si="4"/>
        <v>0.90706944484678365</v>
      </c>
      <c r="P91" s="40">
        <v>0</v>
      </c>
      <c r="Q91" s="40">
        <v>0</v>
      </c>
      <c r="R91" s="40">
        <v>0</v>
      </c>
      <c r="S91" s="40">
        <v>0</v>
      </c>
      <c r="T91" s="40">
        <v>0</v>
      </c>
      <c r="U91" s="40">
        <v>0</v>
      </c>
      <c r="V91" s="40">
        <v>0.22733716776402041</v>
      </c>
      <c r="W91" s="40">
        <v>0.43852616777635478</v>
      </c>
      <c r="X91" s="40">
        <v>0.19613649876176381</v>
      </c>
      <c r="Y91" s="40">
        <v>4.5069610545060999E-2</v>
      </c>
      <c r="Z91" s="40">
        <v>0</v>
      </c>
      <c r="AA91" s="40">
        <v>0</v>
      </c>
      <c r="AB91" s="40">
        <v>0</v>
      </c>
      <c r="AC91" s="40">
        <v>0</v>
      </c>
      <c r="AD91" s="40">
        <v>0</v>
      </c>
      <c r="AE91" s="40">
        <v>0</v>
      </c>
      <c r="AF91" s="40">
        <v>0</v>
      </c>
      <c r="AG91" s="40">
        <v>0</v>
      </c>
      <c r="AH91" s="40">
        <v>0</v>
      </c>
      <c r="AI91" s="40">
        <v>0</v>
      </c>
      <c r="AJ91" s="40">
        <v>0</v>
      </c>
      <c r="AK91" s="40">
        <f t="shared" si="5"/>
        <v>9.2930555152800132E-2</v>
      </c>
      <c r="AL91" s="39">
        <v>0</v>
      </c>
      <c r="AM91" s="40">
        <v>1</v>
      </c>
      <c r="AN91" s="39">
        <v>0</v>
      </c>
      <c r="AO91" s="40">
        <v>0</v>
      </c>
      <c r="AP91" s="40">
        <v>0</v>
      </c>
      <c r="AQ91" s="40">
        <v>0</v>
      </c>
      <c r="AR91" s="40">
        <v>1</v>
      </c>
      <c r="AS91" s="36">
        <f t="shared" si="6"/>
        <v>1</v>
      </c>
      <c r="AT91" s="33" t="s">
        <v>195</v>
      </c>
      <c r="AV91" s="36">
        <f t="shared" si="7"/>
        <v>1.0000000000004163</v>
      </c>
      <c r="AW91" s="64">
        <v>0</v>
      </c>
    </row>
    <row r="92" spans="1:49">
      <c r="A92" t="s">
        <v>264</v>
      </c>
      <c r="B92" t="s">
        <v>16</v>
      </c>
      <c r="C92" t="s">
        <v>5</v>
      </c>
      <c r="D92" t="s">
        <v>120</v>
      </c>
      <c r="E92" s="40">
        <v>0</v>
      </c>
      <c r="F92" s="40">
        <v>0</v>
      </c>
      <c r="G92" s="40">
        <v>0</v>
      </c>
      <c r="H92" s="39">
        <v>0</v>
      </c>
      <c r="I92" s="40">
        <v>0</v>
      </c>
      <c r="J92" s="40">
        <v>0</v>
      </c>
      <c r="K92" s="34">
        <v>0</v>
      </c>
      <c r="L92" s="34">
        <v>0</v>
      </c>
      <c r="M92" s="34">
        <v>0</v>
      </c>
      <c r="N92" s="81">
        <v>0</v>
      </c>
      <c r="O92" s="40">
        <f t="shared" si="4"/>
        <v>1</v>
      </c>
      <c r="P92" s="40">
        <v>0</v>
      </c>
      <c r="Q92" s="40">
        <v>0</v>
      </c>
      <c r="R92" s="40">
        <v>0</v>
      </c>
      <c r="S92" s="40">
        <v>0</v>
      </c>
      <c r="T92" s="40">
        <v>0</v>
      </c>
      <c r="U92" s="40">
        <v>0</v>
      </c>
      <c r="V92" s="40">
        <v>0.25062818404428489</v>
      </c>
      <c r="W92" s="40">
        <v>0.48345379757599699</v>
      </c>
      <c r="X92" s="40">
        <v>0.21623096211214823</v>
      </c>
      <c r="Y92" s="40">
        <v>4.9687056267969876E-2</v>
      </c>
      <c r="Z92" s="40">
        <v>0</v>
      </c>
      <c r="AA92" s="40">
        <v>0</v>
      </c>
      <c r="AB92" s="40">
        <v>0</v>
      </c>
      <c r="AC92" s="40">
        <v>0</v>
      </c>
      <c r="AD92" s="40">
        <v>0</v>
      </c>
      <c r="AE92" s="40">
        <v>0</v>
      </c>
      <c r="AF92" s="40">
        <v>0</v>
      </c>
      <c r="AG92" s="40">
        <v>0</v>
      </c>
      <c r="AH92" s="40">
        <v>0</v>
      </c>
      <c r="AI92" s="40">
        <v>0</v>
      </c>
      <c r="AJ92" s="40">
        <v>0</v>
      </c>
      <c r="AK92" s="40">
        <f t="shared" si="5"/>
        <v>-4.0012437807490642E-13</v>
      </c>
      <c r="AL92" s="39">
        <v>0</v>
      </c>
      <c r="AM92" s="40">
        <v>1</v>
      </c>
      <c r="AN92" s="39">
        <v>0</v>
      </c>
      <c r="AO92" s="40">
        <v>0</v>
      </c>
      <c r="AP92" s="40">
        <v>0</v>
      </c>
      <c r="AQ92" s="40">
        <v>0</v>
      </c>
      <c r="AR92" s="40">
        <v>1</v>
      </c>
      <c r="AS92" s="36">
        <f t="shared" si="6"/>
        <v>1</v>
      </c>
      <c r="AT92" s="33" t="s">
        <v>195</v>
      </c>
      <c r="AV92" s="36">
        <f t="shared" si="7"/>
        <v>1.0000000000004001</v>
      </c>
      <c r="AW92" s="64">
        <v>0</v>
      </c>
    </row>
    <row r="93" spans="1:49">
      <c r="A93" t="s">
        <v>265</v>
      </c>
      <c r="B93" t="s">
        <v>17</v>
      </c>
      <c r="C93" t="s">
        <v>5</v>
      </c>
      <c r="D93" t="s">
        <v>120</v>
      </c>
      <c r="E93" s="40">
        <v>0</v>
      </c>
      <c r="F93" s="40">
        <v>0</v>
      </c>
      <c r="G93" s="40">
        <v>0</v>
      </c>
      <c r="H93" s="39">
        <v>0.20414665781892696</v>
      </c>
      <c r="I93" s="40">
        <v>4.8490212916330683E-2</v>
      </c>
      <c r="J93" s="40">
        <v>7.3916656830448443E-2</v>
      </c>
      <c r="K93" s="34">
        <v>0</v>
      </c>
      <c r="L93" s="34">
        <v>0</v>
      </c>
      <c r="M93" s="34">
        <v>0</v>
      </c>
      <c r="N93" s="81">
        <v>0</v>
      </c>
      <c r="O93" s="40">
        <f t="shared" si="4"/>
        <v>0.6734464724342939</v>
      </c>
      <c r="P93" s="40">
        <v>0</v>
      </c>
      <c r="Q93" s="40">
        <v>0</v>
      </c>
      <c r="R93" s="40">
        <v>0</v>
      </c>
      <c r="S93" s="40">
        <v>0</v>
      </c>
      <c r="T93" s="40">
        <v>0</v>
      </c>
      <c r="U93" s="40">
        <v>0</v>
      </c>
      <c r="V93" s="40">
        <v>0.15811413169589422</v>
      </c>
      <c r="W93" s="40">
        <v>0.30499713234687376</v>
      </c>
      <c r="X93" s="40">
        <v>0.13641391111100679</v>
      </c>
      <c r="Y93" s="40">
        <v>3.1346138457225288E-2</v>
      </c>
      <c r="Z93" s="40">
        <v>0</v>
      </c>
      <c r="AA93" s="40">
        <v>0</v>
      </c>
      <c r="AB93" s="40">
        <v>0</v>
      </c>
      <c r="AC93" s="40">
        <v>0</v>
      </c>
      <c r="AD93" s="40">
        <v>0</v>
      </c>
      <c r="AE93" s="40">
        <v>0</v>
      </c>
      <c r="AF93" s="40">
        <v>2.4666364663224489E-2</v>
      </c>
      <c r="AG93" s="40">
        <v>1.7908794159428681E-2</v>
      </c>
      <c r="AH93" s="40">
        <v>0</v>
      </c>
      <c r="AI93" s="40">
        <v>0</v>
      </c>
      <c r="AJ93" s="40">
        <v>0</v>
      </c>
      <c r="AK93" s="40">
        <f t="shared" si="5"/>
        <v>0.3265535275663467</v>
      </c>
      <c r="AL93" s="39">
        <v>0</v>
      </c>
      <c r="AM93" s="40">
        <v>1</v>
      </c>
      <c r="AN93" s="39">
        <v>0</v>
      </c>
      <c r="AO93" s="40">
        <v>0</v>
      </c>
      <c r="AP93" s="40">
        <v>0</v>
      </c>
      <c r="AQ93" s="40">
        <v>0</v>
      </c>
      <c r="AR93" s="40">
        <v>1</v>
      </c>
      <c r="AS93" s="36">
        <f t="shared" si="6"/>
        <v>1</v>
      </c>
      <c r="AT93" s="33" t="s">
        <v>195</v>
      </c>
      <c r="AV93" s="36">
        <f t="shared" si="7"/>
        <v>0.9999999999993594</v>
      </c>
      <c r="AW93" s="64">
        <v>0</v>
      </c>
    </row>
    <row r="94" spans="1:49">
      <c r="A94" t="s">
        <v>266</v>
      </c>
      <c r="B94" t="s">
        <v>18</v>
      </c>
      <c r="C94" t="s">
        <v>5</v>
      </c>
      <c r="D94" t="s">
        <v>120</v>
      </c>
      <c r="E94" s="40">
        <v>0</v>
      </c>
      <c r="F94" s="40">
        <v>0</v>
      </c>
      <c r="G94" s="40">
        <v>0</v>
      </c>
      <c r="H94" s="39">
        <v>9.7310968504777454E-3</v>
      </c>
      <c r="I94" s="40">
        <v>2.3113920317403953E-3</v>
      </c>
      <c r="J94" s="40">
        <v>3.5233990806678491E-3</v>
      </c>
      <c r="K94" s="34">
        <v>0</v>
      </c>
      <c r="L94" s="34">
        <v>0</v>
      </c>
      <c r="M94" s="34">
        <v>0</v>
      </c>
      <c r="N94" s="81">
        <v>0</v>
      </c>
      <c r="O94" s="40">
        <f t="shared" si="4"/>
        <v>0.98443411203711406</v>
      </c>
      <c r="P94" s="40">
        <v>0</v>
      </c>
      <c r="Q94" s="40">
        <v>0</v>
      </c>
      <c r="R94" s="40">
        <v>0</v>
      </c>
      <c r="S94" s="40">
        <v>0</v>
      </c>
      <c r="T94" s="40">
        <v>0</v>
      </c>
      <c r="U94" s="40">
        <v>0</v>
      </c>
      <c r="V94" s="40">
        <v>0.219790070707093</v>
      </c>
      <c r="W94" s="40">
        <v>0.42396805753524369</v>
      </c>
      <c r="X94" s="40">
        <v>0.189625195717391</v>
      </c>
      <c r="Y94" s="40">
        <v>4.3573397987972357E-2</v>
      </c>
      <c r="Z94" s="40">
        <v>0</v>
      </c>
      <c r="AA94" s="40">
        <v>0</v>
      </c>
      <c r="AB94" s="40">
        <v>0</v>
      </c>
      <c r="AC94" s="40">
        <v>0</v>
      </c>
      <c r="AD94" s="40">
        <v>0</v>
      </c>
      <c r="AE94" s="40">
        <v>0</v>
      </c>
      <c r="AF94" s="40">
        <v>6.2268152845928619E-2</v>
      </c>
      <c r="AG94" s="40">
        <v>4.520923724395317E-2</v>
      </c>
      <c r="AH94" s="40">
        <v>0</v>
      </c>
      <c r="AI94" s="40">
        <v>0</v>
      </c>
      <c r="AJ94" s="40">
        <v>0</v>
      </c>
      <c r="AK94" s="40">
        <f t="shared" si="5"/>
        <v>1.5565887962418201E-2</v>
      </c>
      <c r="AL94" s="39">
        <v>0</v>
      </c>
      <c r="AM94" s="40">
        <v>1</v>
      </c>
      <c r="AN94" s="39">
        <v>0</v>
      </c>
      <c r="AO94" s="40">
        <v>0</v>
      </c>
      <c r="AP94" s="40">
        <v>0</v>
      </c>
      <c r="AQ94" s="40">
        <v>0</v>
      </c>
      <c r="AR94" s="40">
        <v>1</v>
      </c>
      <c r="AS94" s="36">
        <f t="shared" si="6"/>
        <v>1</v>
      </c>
      <c r="AT94" s="33" t="s">
        <v>195</v>
      </c>
      <c r="AV94" s="36">
        <f t="shared" si="7"/>
        <v>1.0000000000004678</v>
      </c>
      <c r="AW94" s="64">
        <v>198375.99999999991</v>
      </c>
    </row>
    <row r="95" spans="1:49">
      <c r="A95" t="s">
        <v>267</v>
      </c>
      <c r="B95" t="s">
        <v>19</v>
      </c>
      <c r="C95" t="s">
        <v>5</v>
      </c>
      <c r="D95" t="s">
        <v>120</v>
      </c>
      <c r="E95" s="40">
        <v>0</v>
      </c>
      <c r="F95" s="40">
        <v>0</v>
      </c>
      <c r="G95" s="40">
        <v>0</v>
      </c>
      <c r="H95" s="39">
        <v>8.298331746580399E-3</v>
      </c>
      <c r="I95" s="40">
        <v>1.9710725492206585E-3</v>
      </c>
      <c r="J95" s="40">
        <v>3.0046288610869956E-3</v>
      </c>
      <c r="K95" s="34">
        <v>0</v>
      </c>
      <c r="L95" s="34">
        <v>0</v>
      </c>
      <c r="M95" s="34">
        <v>0</v>
      </c>
      <c r="N95" s="81">
        <v>0</v>
      </c>
      <c r="O95" s="40">
        <f t="shared" si="4"/>
        <v>0.98672596684311198</v>
      </c>
      <c r="P95" s="40">
        <v>0</v>
      </c>
      <c r="Q95" s="40">
        <v>0</v>
      </c>
      <c r="R95" s="40">
        <v>0</v>
      </c>
      <c r="S95" s="40">
        <v>0</v>
      </c>
      <c r="T95" s="40">
        <v>0</v>
      </c>
      <c r="U95" s="40">
        <v>0</v>
      </c>
      <c r="V95" s="40">
        <v>0.21458923717379205</v>
      </c>
      <c r="W95" s="40">
        <v>0.41393581502499727</v>
      </c>
      <c r="X95" s="40">
        <v>0.1851381455359474</v>
      </c>
      <c r="Y95" s="40">
        <v>4.2542332350263355E-2</v>
      </c>
      <c r="Z95" s="40">
        <v>0</v>
      </c>
      <c r="AA95" s="40">
        <v>0</v>
      </c>
      <c r="AB95" s="40">
        <v>0</v>
      </c>
      <c r="AC95" s="40">
        <v>0</v>
      </c>
      <c r="AD95" s="40">
        <v>0</v>
      </c>
      <c r="AE95" s="40">
        <v>0</v>
      </c>
      <c r="AF95" s="40">
        <v>7.5618383539184694E-2</v>
      </c>
      <c r="AG95" s="40">
        <v>5.490205321950177E-2</v>
      </c>
      <c r="AH95" s="40">
        <v>0</v>
      </c>
      <c r="AI95" s="40">
        <v>0</v>
      </c>
      <c r="AJ95" s="40">
        <v>0</v>
      </c>
      <c r="AK95" s="40">
        <f t="shared" si="5"/>
        <v>1.327403315631337E-2</v>
      </c>
      <c r="AL95" s="39">
        <v>0</v>
      </c>
      <c r="AM95" s="40">
        <v>1</v>
      </c>
      <c r="AN95" s="39">
        <v>0</v>
      </c>
      <c r="AO95" s="40">
        <v>0</v>
      </c>
      <c r="AP95" s="40">
        <v>0</v>
      </c>
      <c r="AQ95" s="40">
        <v>0</v>
      </c>
      <c r="AR95" s="40">
        <v>1</v>
      </c>
      <c r="AS95" s="36">
        <f t="shared" si="6"/>
        <v>0.99999999999999989</v>
      </c>
      <c r="AT95" s="33" t="s">
        <v>195</v>
      </c>
      <c r="AV95" s="36">
        <f t="shared" si="7"/>
        <v>1.0000000000005747</v>
      </c>
      <c r="AW95" s="64">
        <v>66436.000000000015</v>
      </c>
    </row>
    <row r="96" spans="1:49">
      <c r="A96" t="s">
        <v>0</v>
      </c>
      <c r="B96" t="s">
        <v>20</v>
      </c>
      <c r="C96" t="s">
        <v>5</v>
      </c>
      <c r="D96" t="s">
        <v>120</v>
      </c>
      <c r="E96" s="40">
        <v>0</v>
      </c>
      <c r="F96" s="40">
        <v>0</v>
      </c>
      <c r="G96" s="40">
        <v>0</v>
      </c>
      <c r="H96" s="39">
        <v>0</v>
      </c>
      <c r="I96" s="40">
        <v>0</v>
      </c>
      <c r="J96" s="40">
        <v>0</v>
      </c>
      <c r="K96" s="34">
        <v>0</v>
      </c>
      <c r="L96" s="34">
        <v>0</v>
      </c>
      <c r="M96" s="34">
        <v>0</v>
      </c>
      <c r="N96" s="81">
        <v>0</v>
      </c>
      <c r="O96" s="40">
        <f t="shared" si="4"/>
        <v>1</v>
      </c>
      <c r="P96" s="40">
        <v>0</v>
      </c>
      <c r="Q96" s="40">
        <v>0</v>
      </c>
      <c r="R96" s="40">
        <v>0</v>
      </c>
      <c r="S96" s="40">
        <v>0</v>
      </c>
      <c r="T96" s="40">
        <v>0</v>
      </c>
      <c r="U96" s="40">
        <v>0</v>
      </c>
      <c r="V96" s="40">
        <v>0.25062818404418463</v>
      </c>
      <c r="W96" s="40">
        <v>0.48345379757580365</v>
      </c>
      <c r="X96" s="40">
        <v>0.21623096211206178</v>
      </c>
      <c r="Y96" s="40">
        <v>4.9687056267950003E-2</v>
      </c>
      <c r="Z96" s="40">
        <v>0</v>
      </c>
      <c r="AA96" s="40">
        <v>0</v>
      </c>
      <c r="AB96" s="40">
        <v>0</v>
      </c>
      <c r="AC96" s="40">
        <v>0</v>
      </c>
      <c r="AD96" s="40">
        <v>0</v>
      </c>
      <c r="AE96" s="40">
        <v>0</v>
      </c>
      <c r="AF96" s="40">
        <v>0</v>
      </c>
      <c r="AG96" s="40">
        <v>0</v>
      </c>
      <c r="AH96" s="40">
        <v>0</v>
      </c>
      <c r="AI96" s="40">
        <v>0</v>
      </c>
      <c r="AJ96" s="40">
        <v>0</v>
      </c>
      <c r="AK96" s="40">
        <f t="shared" si="5"/>
        <v>0</v>
      </c>
      <c r="AL96" s="39">
        <v>0</v>
      </c>
      <c r="AM96" s="40">
        <v>1</v>
      </c>
      <c r="AN96" s="39">
        <v>0</v>
      </c>
      <c r="AO96" s="40">
        <v>0</v>
      </c>
      <c r="AP96" s="40">
        <v>0</v>
      </c>
      <c r="AQ96" s="40">
        <v>0</v>
      </c>
      <c r="AR96" s="40">
        <v>1</v>
      </c>
      <c r="AS96" s="36">
        <f t="shared" si="6"/>
        <v>1</v>
      </c>
      <c r="AT96" s="33" t="s">
        <v>195</v>
      </c>
      <c r="AV96" s="36">
        <f t="shared" si="7"/>
        <v>1</v>
      </c>
      <c r="AW96" s="64">
        <v>35165.000000000007</v>
      </c>
    </row>
    <row r="97" spans="1:49">
      <c r="A97" t="s">
        <v>1</v>
      </c>
      <c r="B97" t="s">
        <v>21</v>
      </c>
      <c r="C97" t="s">
        <v>5</v>
      </c>
      <c r="D97" t="s">
        <v>120</v>
      </c>
      <c r="E97" s="40">
        <v>0</v>
      </c>
      <c r="F97" s="40">
        <v>0</v>
      </c>
      <c r="G97" s="40">
        <v>0</v>
      </c>
      <c r="H97" s="39">
        <v>6.133144947237607E-3</v>
      </c>
      <c r="I97" s="40">
        <v>1.4567836060390149E-3</v>
      </c>
      <c r="J97" s="40">
        <v>2.220666138744548E-3</v>
      </c>
      <c r="K97" s="34">
        <v>0</v>
      </c>
      <c r="L97" s="34">
        <v>0</v>
      </c>
      <c r="M97" s="34">
        <v>0</v>
      </c>
      <c r="N97" s="81">
        <v>0</v>
      </c>
      <c r="O97" s="40">
        <f t="shared" si="4"/>
        <v>0.99018940530797883</v>
      </c>
      <c r="P97" s="40">
        <v>0</v>
      </c>
      <c r="Q97" s="40">
        <v>0</v>
      </c>
      <c r="R97" s="40">
        <v>0</v>
      </c>
      <c r="S97" s="40">
        <v>0</v>
      </c>
      <c r="T97" s="40">
        <v>0</v>
      </c>
      <c r="U97" s="40">
        <v>0</v>
      </c>
      <c r="V97" s="40">
        <v>0.19544967819959957</v>
      </c>
      <c r="W97" s="40">
        <v>0.37701621436121824</v>
      </c>
      <c r="X97" s="40">
        <v>0.16862537676186343</v>
      </c>
      <c r="Y97" s="40">
        <v>3.8747913349378785E-2</v>
      </c>
      <c r="Z97" s="40">
        <v>0</v>
      </c>
      <c r="AA97" s="40">
        <v>0</v>
      </c>
      <c r="AB97" s="40">
        <v>0</v>
      </c>
      <c r="AC97" s="40">
        <v>0</v>
      </c>
      <c r="AD97" s="40">
        <v>0</v>
      </c>
      <c r="AE97" s="40">
        <v>0</v>
      </c>
      <c r="AF97" s="40">
        <v>0.1218686069998581</v>
      </c>
      <c r="AG97" s="40">
        <v>8.8481615635510519E-2</v>
      </c>
      <c r="AH97" s="40">
        <v>0</v>
      </c>
      <c r="AI97" s="40">
        <v>0</v>
      </c>
      <c r="AJ97" s="40">
        <v>0</v>
      </c>
      <c r="AK97" s="40">
        <f t="shared" si="5"/>
        <v>9.8105946925713949E-3</v>
      </c>
      <c r="AL97" s="39">
        <v>0</v>
      </c>
      <c r="AM97" s="40">
        <v>1</v>
      </c>
      <c r="AN97" s="39">
        <v>0</v>
      </c>
      <c r="AO97" s="40">
        <v>0</v>
      </c>
      <c r="AP97" s="40">
        <v>0</v>
      </c>
      <c r="AQ97" s="40">
        <v>0</v>
      </c>
      <c r="AR97" s="40">
        <v>1</v>
      </c>
      <c r="AS97" s="36">
        <f t="shared" si="6"/>
        <v>1</v>
      </c>
      <c r="AT97" s="33" t="s">
        <v>195</v>
      </c>
      <c r="AV97" s="36">
        <f t="shared" si="7"/>
        <v>0.99999999999944977</v>
      </c>
      <c r="AW97" s="64">
        <v>81789</v>
      </c>
    </row>
    <row r="98" spans="1:49">
      <c r="A98" t="s">
        <v>2</v>
      </c>
      <c r="B98" t="s">
        <v>22</v>
      </c>
      <c r="C98" t="s">
        <v>5</v>
      </c>
      <c r="D98" t="s">
        <v>120</v>
      </c>
      <c r="E98" s="40">
        <v>0</v>
      </c>
      <c r="F98" s="40">
        <v>0</v>
      </c>
      <c r="G98" s="40">
        <v>0</v>
      </c>
      <c r="H98" s="39" t="s">
        <v>194</v>
      </c>
      <c r="I98" s="40" t="s">
        <v>194</v>
      </c>
      <c r="J98" s="40" t="s">
        <v>194</v>
      </c>
      <c r="K98" s="34">
        <v>0</v>
      </c>
      <c r="L98" s="34">
        <v>0</v>
      </c>
      <c r="M98" s="34">
        <v>0</v>
      </c>
      <c r="N98" s="81">
        <v>0</v>
      </c>
      <c r="O98" s="40">
        <f t="shared" si="4"/>
        <v>1</v>
      </c>
      <c r="P98" s="39">
        <v>0</v>
      </c>
      <c r="Q98" s="40">
        <v>0</v>
      </c>
      <c r="R98" s="40">
        <v>0</v>
      </c>
      <c r="S98" s="40">
        <v>0</v>
      </c>
      <c r="T98" s="40">
        <v>0</v>
      </c>
      <c r="U98" s="40">
        <v>0</v>
      </c>
      <c r="V98" s="40" t="s">
        <v>194</v>
      </c>
      <c r="W98" s="40" t="s">
        <v>194</v>
      </c>
      <c r="X98" s="40" t="s">
        <v>194</v>
      </c>
      <c r="Y98" s="40" t="s">
        <v>194</v>
      </c>
      <c r="Z98" s="40">
        <v>0</v>
      </c>
      <c r="AA98" s="40">
        <v>0</v>
      </c>
      <c r="AB98" s="40">
        <v>0</v>
      </c>
      <c r="AC98" s="40">
        <v>0</v>
      </c>
      <c r="AD98" s="40">
        <v>0</v>
      </c>
      <c r="AE98" s="40">
        <v>0</v>
      </c>
      <c r="AF98" s="40" t="s">
        <v>194</v>
      </c>
      <c r="AG98" s="40" t="s">
        <v>194</v>
      </c>
      <c r="AH98" s="40">
        <v>0</v>
      </c>
      <c r="AI98" s="40">
        <v>0</v>
      </c>
      <c r="AJ98" s="40">
        <v>0</v>
      </c>
      <c r="AK98" s="40">
        <f t="shared" si="5"/>
        <v>1</v>
      </c>
      <c r="AL98" s="39">
        <v>0</v>
      </c>
      <c r="AM98" s="40">
        <v>1</v>
      </c>
      <c r="AN98" s="39">
        <v>0</v>
      </c>
      <c r="AO98" s="40">
        <v>0</v>
      </c>
      <c r="AP98" s="40">
        <v>0</v>
      </c>
      <c r="AQ98" s="40">
        <v>0</v>
      </c>
      <c r="AR98" s="40">
        <v>1</v>
      </c>
      <c r="AS98" s="36">
        <f t="shared" si="6"/>
        <v>1</v>
      </c>
      <c r="AT98" s="33" t="s">
        <v>195</v>
      </c>
      <c r="AV98" s="36">
        <f t="shared" si="7"/>
        <v>0</v>
      </c>
      <c r="AW98" s="64">
        <v>73202.999999999985</v>
      </c>
    </row>
    <row r="99" spans="1:49">
      <c r="A99" t="s">
        <v>268</v>
      </c>
      <c r="B99" t="s">
        <v>11</v>
      </c>
      <c r="C99" t="s">
        <v>5</v>
      </c>
      <c r="D99" t="s">
        <v>121</v>
      </c>
      <c r="E99" s="8">
        <v>0</v>
      </c>
      <c r="F99" s="34">
        <v>0</v>
      </c>
      <c r="G99" s="34">
        <v>0</v>
      </c>
      <c r="H99" s="59"/>
      <c r="I99" s="34"/>
      <c r="J99" s="34"/>
      <c r="K99" s="40" t="s">
        <v>194</v>
      </c>
      <c r="L99" s="40" t="s">
        <v>194</v>
      </c>
      <c r="M99" s="40" t="s">
        <v>194</v>
      </c>
      <c r="N99" s="81">
        <v>0</v>
      </c>
      <c r="O99" s="40">
        <f t="shared" si="4"/>
        <v>1</v>
      </c>
      <c r="P99" s="39">
        <v>0</v>
      </c>
      <c r="Q99" s="40">
        <v>0</v>
      </c>
      <c r="R99" s="40">
        <v>0</v>
      </c>
      <c r="S99" s="40">
        <v>0</v>
      </c>
      <c r="T99" s="40">
        <v>0</v>
      </c>
      <c r="U99" s="40">
        <v>0</v>
      </c>
      <c r="V99" s="40">
        <v>0</v>
      </c>
      <c r="W99" s="40">
        <v>0</v>
      </c>
      <c r="X99" s="40">
        <v>0</v>
      </c>
      <c r="Y99" s="40">
        <v>0</v>
      </c>
      <c r="Z99" s="40">
        <v>0</v>
      </c>
      <c r="AA99" s="40" t="s">
        <v>194</v>
      </c>
      <c r="AB99" s="40" t="s">
        <v>194</v>
      </c>
      <c r="AC99" s="40" t="s">
        <v>194</v>
      </c>
      <c r="AD99" s="40">
        <v>0</v>
      </c>
      <c r="AE99" s="40">
        <v>0</v>
      </c>
      <c r="AF99" s="40">
        <v>0</v>
      </c>
      <c r="AG99" s="40">
        <v>0</v>
      </c>
      <c r="AH99" s="40" t="s">
        <v>194</v>
      </c>
      <c r="AI99" s="40" t="s">
        <v>194</v>
      </c>
      <c r="AJ99" s="40">
        <v>0</v>
      </c>
      <c r="AK99" s="40">
        <f t="shared" si="5"/>
        <v>1</v>
      </c>
      <c r="AL99" s="39">
        <v>0</v>
      </c>
      <c r="AM99" s="40">
        <v>1</v>
      </c>
      <c r="AN99" s="39">
        <v>0</v>
      </c>
      <c r="AO99" s="40">
        <v>0</v>
      </c>
      <c r="AP99" s="40">
        <v>0</v>
      </c>
      <c r="AQ99" s="40">
        <v>0</v>
      </c>
      <c r="AR99" s="40">
        <v>1</v>
      </c>
      <c r="AS99" s="36">
        <f t="shared" si="6"/>
        <v>1</v>
      </c>
      <c r="AT99" s="33" t="s">
        <v>195</v>
      </c>
      <c r="AV99" s="36">
        <f t="shared" si="7"/>
        <v>0</v>
      </c>
      <c r="AW99" s="64">
        <v>162254.00000000003</v>
      </c>
    </row>
    <row r="100" spans="1:49">
      <c r="A100" t="s">
        <v>260</v>
      </c>
      <c r="B100" t="s">
        <v>12</v>
      </c>
      <c r="C100" t="s">
        <v>5</v>
      </c>
      <c r="D100" t="s">
        <v>121</v>
      </c>
      <c r="E100" s="8">
        <v>0</v>
      </c>
      <c r="F100" s="34">
        <v>0</v>
      </c>
      <c r="G100" s="34">
        <v>0</v>
      </c>
      <c r="H100" s="59"/>
      <c r="I100" s="34"/>
      <c r="J100" s="34"/>
      <c r="K100" s="40">
        <v>5.106002616936945E-2</v>
      </c>
      <c r="L100" s="40">
        <v>0.11333203751849508</v>
      </c>
      <c r="M100" s="40">
        <v>2.5549481323211456E-2</v>
      </c>
      <c r="N100" s="81">
        <v>0</v>
      </c>
      <c r="O100" s="40">
        <f t="shared" si="4"/>
        <v>0.81005845498892404</v>
      </c>
      <c r="P100" s="39">
        <v>0</v>
      </c>
      <c r="Q100" s="40">
        <v>0</v>
      </c>
      <c r="R100" s="40">
        <v>0</v>
      </c>
      <c r="S100" s="40">
        <v>0</v>
      </c>
      <c r="T100" s="40">
        <v>0</v>
      </c>
      <c r="U100" s="40">
        <v>0</v>
      </c>
      <c r="V100" s="40">
        <v>0</v>
      </c>
      <c r="W100" s="40">
        <v>0</v>
      </c>
      <c r="X100" s="40">
        <v>0</v>
      </c>
      <c r="Y100" s="40">
        <v>0</v>
      </c>
      <c r="Z100" s="40">
        <v>0</v>
      </c>
      <c r="AA100" s="40">
        <v>6.3471025392840427E-2</v>
      </c>
      <c r="AB100" s="40">
        <v>0.68560221565048329</v>
      </c>
      <c r="AC100" s="40">
        <v>6.0985213945676159E-2</v>
      </c>
      <c r="AD100" s="40">
        <v>0</v>
      </c>
      <c r="AE100" s="40">
        <v>0</v>
      </c>
      <c r="AF100" s="40">
        <v>0</v>
      </c>
      <c r="AG100" s="40">
        <v>0</v>
      </c>
      <c r="AH100" s="40">
        <v>0</v>
      </c>
      <c r="AI100" s="40">
        <v>0</v>
      </c>
      <c r="AJ100" s="40">
        <v>0</v>
      </c>
      <c r="AK100" s="40">
        <f t="shared" si="5"/>
        <v>0.18994154501100013</v>
      </c>
      <c r="AL100" s="39">
        <v>0</v>
      </c>
      <c r="AM100" s="40">
        <v>1</v>
      </c>
      <c r="AN100" s="39">
        <v>0</v>
      </c>
      <c r="AO100" s="40">
        <v>0</v>
      </c>
      <c r="AP100" s="40">
        <v>0</v>
      </c>
      <c r="AQ100" s="40">
        <v>0</v>
      </c>
      <c r="AR100" s="40">
        <v>1</v>
      </c>
      <c r="AS100" s="36">
        <f t="shared" si="6"/>
        <v>1</v>
      </c>
      <c r="AT100" s="33" t="s">
        <v>195</v>
      </c>
      <c r="AV100" s="36">
        <f t="shared" si="7"/>
        <v>1.0000000000000759</v>
      </c>
      <c r="AW100" s="64">
        <v>108030.00000000001</v>
      </c>
    </row>
    <row r="101" spans="1:49">
      <c r="A101" t="s">
        <v>261</v>
      </c>
      <c r="B101" t="s">
        <v>13</v>
      </c>
      <c r="C101" t="s">
        <v>5</v>
      </c>
      <c r="D101" t="s">
        <v>121</v>
      </c>
      <c r="E101" s="8">
        <v>0</v>
      </c>
      <c r="F101" s="34">
        <v>0</v>
      </c>
      <c r="G101" s="34">
        <v>0</v>
      </c>
      <c r="H101" s="59"/>
      <c r="I101" s="34"/>
      <c r="J101" s="34"/>
      <c r="K101" s="40" t="s">
        <v>194</v>
      </c>
      <c r="L101" s="40" t="s">
        <v>194</v>
      </c>
      <c r="M101" s="40" t="s">
        <v>194</v>
      </c>
      <c r="N101" s="81">
        <v>0</v>
      </c>
      <c r="O101" s="40">
        <f t="shared" si="4"/>
        <v>1</v>
      </c>
      <c r="P101" s="39">
        <v>0</v>
      </c>
      <c r="Q101" s="40">
        <v>0</v>
      </c>
      <c r="R101" s="40">
        <v>0</v>
      </c>
      <c r="S101" s="40">
        <v>0</v>
      </c>
      <c r="T101" s="40">
        <v>0</v>
      </c>
      <c r="U101" s="40">
        <v>0</v>
      </c>
      <c r="V101" s="40">
        <v>0</v>
      </c>
      <c r="W101" s="40">
        <v>0</v>
      </c>
      <c r="X101" s="40">
        <v>0</v>
      </c>
      <c r="Y101" s="40">
        <v>0</v>
      </c>
      <c r="Z101" s="40">
        <v>0</v>
      </c>
      <c r="AA101" s="40" t="s">
        <v>194</v>
      </c>
      <c r="AB101" s="40" t="s">
        <v>194</v>
      </c>
      <c r="AC101" s="40" t="s">
        <v>194</v>
      </c>
      <c r="AD101" s="40">
        <v>0</v>
      </c>
      <c r="AE101" s="40">
        <v>0</v>
      </c>
      <c r="AF101" s="40">
        <v>0</v>
      </c>
      <c r="AG101" s="40">
        <v>0</v>
      </c>
      <c r="AH101" s="40" t="s">
        <v>194</v>
      </c>
      <c r="AI101" s="40" t="s">
        <v>194</v>
      </c>
      <c r="AJ101" s="40">
        <v>0</v>
      </c>
      <c r="AK101" s="40">
        <f t="shared" si="5"/>
        <v>1</v>
      </c>
      <c r="AL101" s="39">
        <v>0</v>
      </c>
      <c r="AM101" s="40">
        <v>1</v>
      </c>
      <c r="AN101" s="39">
        <v>0</v>
      </c>
      <c r="AO101" s="40">
        <v>0</v>
      </c>
      <c r="AP101" s="40">
        <v>0</v>
      </c>
      <c r="AQ101" s="40">
        <v>0</v>
      </c>
      <c r="AR101" s="40">
        <v>1</v>
      </c>
      <c r="AS101" s="36">
        <f t="shared" si="6"/>
        <v>1</v>
      </c>
      <c r="AT101" s="33" t="s">
        <v>195</v>
      </c>
      <c r="AV101" s="36">
        <f t="shared" si="7"/>
        <v>0</v>
      </c>
      <c r="AW101" s="64">
        <v>0</v>
      </c>
    </row>
    <row r="102" spans="1:49">
      <c r="A102" t="s">
        <v>262</v>
      </c>
      <c r="B102" t="s">
        <v>14</v>
      </c>
      <c r="C102" t="s">
        <v>5</v>
      </c>
      <c r="D102" t="s">
        <v>121</v>
      </c>
      <c r="E102" s="8">
        <v>0</v>
      </c>
      <c r="F102" s="34">
        <v>0</v>
      </c>
      <c r="G102" s="34">
        <v>0</v>
      </c>
      <c r="H102" s="59"/>
      <c r="I102" s="34"/>
      <c r="J102" s="34"/>
      <c r="K102" s="40">
        <v>0.20829161578489838</v>
      </c>
      <c r="L102" s="40">
        <v>0.46232082092200733</v>
      </c>
      <c r="M102" s="40">
        <v>0.10422522561240427</v>
      </c>
      <c r="N102" s="81">
        <v>0</v>
      </c>
      <c r="O102" s="40">
        <f t="shared" si="4"/>
        <v>0.22516233768068994</v>
      </c>
      <c r="P102" s="39">
        <v>0</v>
      </c>
      <c r="Q102" s="40">
        <v>0</v>
      </c>
      <c r="R102" s="40">
        <v>0</v>
      </c>
      <c r="S102" s="40">
        <v>0</v>
      </c>
      <c r="T102" s="40">
        <v>0</v>
      </c>
      <c r="U102" s="40">
        <v>0</v>
      </c>
      <c r="V102" s="40">
        <v>0</v>
      </c>
      <c r="W102" s="40">
        <v>0</v>
      </c>
      <c r="X102" s="40">
        <v>0</v>
      </c>
      <c r="Y102" s="40">
        <v>0</v>
      </c>
      <c r="Z102" s="40">
        <v>0</v>
      </c>
      <c r="AA102" s="40">
        <v>1.7642287867554111E-2</v>
      </c>
      <c r="AB102" s="40">
        <v>0.19056871346060103</v>
      </c>
      <c r="AC102" s="40">
        <v>1.6951336352844844E-2</v>
      </c>
      <c r="AD102" s="40">
        <v>0</v>
      </c>
      <c r="AE102" s="40">
        <v>0</v>
      </c>
      <c r="AF102" s="40">
        <v>0</v>
      </c>
      <c r="AG102" s="40">
        <v>0</v>
      </c>
      <c r="AH102" s="40">
        <v>0</v>
      </c>
      <c r="AI102" s="40">
        <v>0</v>
      </c>
      <c r="AJ102" s="40">
        <v>0</v>
      </c>
      <c r="AK102" s="40">
        <f t="shared" si="5"/>
        <v>0.77483766231899998</v>
      </c>
      <c r="AL102" s="39">
        <v>0</v>
      </c>
      <c r="AM102" s="40">
        <v>1</v>
      </c>
      <c r="AN102" s="39">
        <v>0</v>
      </c>
      <c r="AO102" s="40">
        <v>0</v>
      </c>
      <c r="AP102" s="40">
        <v>0</v>
      </c>
      <c r="AQ102" s="40">
        <v>0</v>
      </c>
      <c r="AR102" s="40">
        <v>1</v>
      </c>
      <c r="AS102" s="36">
        <f t="shared" si="6"/>
        <v>1</v>
      </c>
      <c r="AT102" s="33" t="s">
        <v>195</v>
      </c>
      <c r="AV102" s="36">
        <f t="shared" si="7"/>
        <v>1.00000000000031</v>
      </c>
      <c r="AW102" s="64">
        <v>5002.9999999999991</v>
      </c>
    </row>
    <row r="103" spans="1:49">
      <c r="A103" t="s">
        <v>263</v>
      </c>
      <c r="B103" t="s">
        <v>15</v>
      </c>
      <c r="C103" t="s">
        <v>5</v>
      </c>
      <c r="D103" t="s">
        <v>121</v>
      </c>
      <c r="E103" s="8">
        <v>0</v>
      </c>
      <c r="F103" s="34">
        <v>0</v>
      </c>
      <c r="G103" s="34">
        <v>0</v>
      </c>
      <c r="H103" s="59"/>
      <c r="I103" s="34"/>
      <c r="J103" s="34"/>
      <c r="K103" s="40">
        <v>0</v>
      </c>
      <c r="L103" s="40">
        <v>0</v>
      </c>
      <c r="M103" s="40">
        <v>0</v>
      </c>
      <c r="N103" s="81">
        <v>0</v>
      </c>
      <c r="O103" s="40">
        <f t="shared" si="4"/>
        <v>1</v>
      </c>
      <c r="P103" s="39">
        <v>0</v>
      </c>
      <c r="Q103" s="40">
        <v>0</v>
      </c>
      <c r="R103" s="40">
        <v>0</v>
      </c>
      <c r="S103" s="40">
        <v>0</v>
      </c>
      <c r="T103" s="40">
        <v>0</v>
      </c>
      <c r="U103" s="40">
        <v>0</v>
      </c>
      <c r="V103" s="40">
        <v>0</v>
      </c>
      <c r="W103" s="40">
        <v>0</v>
      </c>
      <c r="X103" s="40">
        <v>0</v>
      </c>
      <c r="Y103" s="40">
        <v>0</v>
      </c>
      <c r="Z103" s="40">
        <v>0</v>
      </c>
      <c r="AA103" s="40">
        <v>7.83536360887713E-2</v>
      </c>
      <c r="AB103" s="40">
        <v>0.84636140938716986</v>
      </c>
      <c r="AC103" s="40">
        <v>7.5284954524058756E-2</v>
      </c>
      <c r="AD103" s="40">
        <v>0</v>
      </c>
      <c r="AE103" s="40">
        <v>0</v>
      </c>
      <c r="AF103" s="40">
        <v>0</v>
      </c>
      <c r="AG103" s="40">
        <v>0</v>
      </c>
      <c r="AH103" s="40">
        <v>0</v>
      </c>
      <c r="AI103" s="40">
        <v>0</v>
      </c>
      <c r="AJ103" s="40">
        <v>0</v>
      </c>
      <c r="AK103" s="40">
        <f t="shared" si="5"/>
        <v>0</v>
      </c>
      <c r="AL103" s="39">
        <v>0</v>
      </c>
      <c r="AM103" s="40">
        <v>1</v>
      </c>
      <c r="AN103" s="39">
        <v>0</v>
      </c>
      <c r="AO103" s="40">
        <v>0</v>
      </c>
      <c r="AP103" s="40">
        <v>0</v>
      </c>
      <c r="AQ103" s="40">
        <v>0</v>
      </c>
      <c r="AR103" s="40">
        <v>1</v>
      </c>
      <c r="AS103" s="36">
        <f t="shared" si="6"/>
        <v>1</v>
      </c>
      <c r="AT103" s="33" t="s">
        <v>195</v>
      </c>
      <c r="AV103" s="36">
        <f t="shared" si="7"/>
        <v>1</v>
      </c>
      <c r="AW103" s="64">
        <v>0</v>
      </c>
    </row>
    <row r="104" spans="1:49">
      <c r="A104" t="s">
        <v>264</v>
      </c>
      <c r="B104" t="s">
        <v>16</v>
      </c>
      <c r="C104" t="s">
        <v>5</v>
      </c>
      <c r="D104" t="s">
        <v>121</v>
      </c>
      <c r="E104" s="8">
        <v>0</v>
      </c>
      <c r="F104" s="34">
        <v>0</v>
      </c>
      <c r="G104" s="34">
        <v>0</v>
      </c>
      <c r="H104" s="59"/>
      <c r="I104" s="34"/>
      <c r="J104" s="34"/>
      <c r="K104" s="40">
        <v>0</v>
      </c>
      <c r="L104" s="40">
        <v>0</v>
      </c>
      <c r="M104" s="40">
        <v>0</v>
      </c>
      <c r="N104" s="81">
        <v>0</v>
      </c>
      <c r="O104" s="40">
        <f t="shared" si="4"/>
        <v>1</v>
      </c>
      <c r="P104" s="39">
        <v>0</v>
      </c>
      <c r="Q104" s="40">
        <v>0</v>
      </c>
      <c r="R104" s="40">
        <v>0</v>
      </c>
      <c r="S104" s="40">
        <v>0</v>
      </c>
      <c r="T104" s="40">
        <v>0</v>
      </c>
      <c r="U104" s="40">
        <v>0</v>
      </c>
      <c r="V104" s="40">
        <v>0</v>
      </c>
      <c r="W104" s="40">
        <v>0</v>
      </c>
      <c r="X104" s="40">
        <v>0</v>
      </c>
      <c r="Y104" s="40">
        <v>0</v>
      </c>
      <c r="Z104" s="40">
        <v>0</v>
      </c>
      <c r="AA104" s="40">
        <v>7.83536360887713E-2</v>
      </c>
      <c r="AB104" s="40">
        <v>0.84636140938716986</v>
      </c>
      <c r="AC104" s="40">
        <v>7.5284954524058756E-2</v>
      </c>
      <c r="AD104" s="40">
        <v>0</v>
      </c>
      <c r="AE104" s="40">
        <v>0</v>
      </c>
      <c r="AF104" s="40">
        <v>0</v>
      </c>
      <c r="AG104" s="40">
        <v>0</v>
      </c>
      <c r="AH104" s="40">
        <v>0</v>
      </c>
      <c r="AI104" s="40">
        <v>0</v>
      </c>
      <c r="AJ104" s="40">
        <v>0</v>
      </c>
      <c r="AK104" s="40">
        <f t="shared" si="5"/>
        <v>0</v>
      </c>
      <c r="AL104" s="39">
        <v>0</v>
      </c>
      <c r="AM104" s="40">
        <v>1</v>
      </c>
      <c r="AN104" s="39">
        <v>0</v>
      </c>
      <c r="AO104" s="40">
        <v>0</v>
      </c>
      <c r="AP104" s="40">
        <v>0</v>
      </c>
      <c r="AQ104" s="40">
        <v>0</v>
      </c>
      <c r="AR104" s="40">
        <v>1</v>
      </c>
      <c r="AS104" s="36">
        <f t="shared" si="6"/>
        <v>1</v>
      </c>
      <c r="AT104" s="33" t="s">
        <v>195</v>
      </c>
      <c r="AV104" s="36">
        <f t="shared" si="7"/>
        <v>1</v>
      </c>
      <c r="AW104" s="64">
        <v>63450</v>
      </c>
    </row>
    <row r="105" spans="1:49">
      <c r="A105" t="s">
        <v>265</v>
      </c>
      <c r="B105" t="s">
        <v>17</v>
      </c>
      <c r="C105" t="s">
        <v>5</v>
      </c>
      <c r="D105" t="s">
        <v>121</v>
      </c>
      <c r="E105" s="8">
        <v>0</v>
      </c>
      <c r="F105" s="34">
        <v>0</v>
      </c>
      <c r="G105" s="34">
        <v>0</v>
      </c>
      <c r="H105" s="59"/>
      <c r="I105" s="34"/>
      <c r="J105" s="34"/>
      <c r="K105" s="40">
        <v>0.10577056140366813</v>
      </c>
      <c r="L105" s="40">
        <v>0.23476668800737582</v>
      </c>
      <c r="M105" s="40">
        <v>5.2925609050113454E-2</v>
      </c>
      <c r="N105" s="81">
        <v>0</v>
      </c>
      <c r="O105" s="40">
        <f t="shared" si="4"/>
        <v>0.60653714153884253</v>
      </c>
      <c r="P105" s="39">
        <v>0</v>
      </c>
      <c r="Q105" s="40">
        <v>0</v>
      </c>
      <c r="R105" s="40">
        <v>0</v>
      </c>
      <c r="S105" s="40">
        <v>0</v>
      </c>
      <c r="T105" s="40">
        <v>0</v>
      </c>
      <c r="U105" s="40">
        <v>0</v>
      </c>
      <c r="V105" s="40">
        <v>0</v>
      </c>
      <c r="W105" s="40">
        <v>0</v>
      </c>
      <c r="X105" s="40">
        <v>0</v>
      </c>
      <c r="Y105" s="40">
        <v>0</v>
      </c>
      <c r="Z105" s="40">
        <v>0</v>
      </c>
      <c r="AA105" s="40">
        <v>4.1078981868934925E-2</v>
      </c>
      <c r="AB105" s="40">
        <v>0.44372752467277321</v>
      </c>
      <c r="AC105" s="40">
        <v>3.9470143777291765E-2</v>
      </c>
      <c r="AD105" s="40">
        <v>0</v>
      </c>
      <c r="AE105" s="40">
        <v>0</v>
      </c>
      <c r="AF105" s="40">
        <v>0</v>
      </c>
      <c r="AG105" s="40">
        <v>0</v>
      </c>
      <c r="AH105" s="40">
        <v>3.9572285913209479E-2</v>
      </c>
      <c r="AI105" s="40">
        <v>4.2688205307290512E-2</v>
      </c>
      <c r="AJ105" s="40">
        <v>0</v>
      </c>
      <c r="AK105" s="40">
        <f t="shared" si="5"/>
        <v>0.3934628584605</v>
      </c>
      <c r="AL105" s="39">
        <v>0</v>
      </c>
      <c r="AM105" s="40">
        <v>1</v>
      </c>
      <c r="AN105" s="39">
        <v>0</v>
      </c>
      <c r="AO105" s="40">
        <v>0</v>
      </c>
      <c r="AP105" s="40">
        <v>0</v>
      </c>
      <c r="AQ105" s="40">
        <v>0</v>
      </c>
      <c r="AR105" s="40">
        <v>1</v>
      </c>
      <c r="AS105" s="36">
        <f t="shared" si="6"/>
        <v>1</v>
      </c>
      <c r="AT105" s="33" t="s">
        <v>195</v>
      </c>
      <c r="AV105" s="36">
        <f t="shared" si="7"/>
        <v>1.0000000000006573</v>
      </c>
      <c r="AW105" s="64">
        <v>13232.999999999993</v>
      </c>
    </row>
    <row r="106" spans="1:49">
      <c r="A106" t="s">
        <v>266</v>
      </c>
      <c r="B106" t="s">
        <v>18</v>
      </c>
      <c r="C106" t="s">
        <v>5</v>
      </c>
      <c r="D106" t="s">
        <v>121</v>
      </c>
      <c r="E106" s="8">
        <v>0</v>
      </c>
      <c r="F106" s="34">
        <v>0</v>
      </c>
      <c r="G106" s="34">
        <v>0</v>
      </c>
      <c r="H106" s="59"/>
      <c r="I106" s="34"/>
      <c r="J106" s="34"/>
      <c r="K106" s="40">
        <v>0.16902915063241356</v>
      </c>
      <c r="L106" s="40">
        <v>0.37517446578756058</v>
      </c>
      <c r="M106" s="40">
        <v>8.4579022988277436E-2</v>
      </c>
      <c r="N106" s="81">
        <v>0</v>
      </c>
      <c r="O106" s="40">
        <f t="shared" si="4"/>
        <v>0.37121736059174837</v>
      </c>
      <c r="P106" s="39">
        <v>0</v>
      </c>
      <c r="Q106" s="40">
        <v>0</v>
      </c>
      <c r="R106" s="40">
        <v>0</v>
      </c>
      <c r="S106" s="40">
        <v>0</v>
      </c>
      <c r="T106" s="40">
        <v>0</v>
      </c>
      <c r="U106" s="40">
        <v>0</v>
      </c>
      <c r="V106" s="40">
        <v>0</v>
      </c>
      <c r="W106" s="40">
        <v>0</v>
      </c>
      <c r="X106" s="40">
        <v>0</v>
      </c>
      <c r="Y106" s="40">
        <v>0</v>
      </c>
      <c r="Z106" s="40">
        <v>0</v>
      </c>
      <c r="AA106" s="40">
        <v>2.9086229981659759E-2</v>
      </c>
      <c r="AB106" s="40">
        <v>0.31418404849963039</v>
      </c>
      <c r="AC106" s="40">
        <v>2.7947082110709842E-2</v>
      </c>
      <c r="AD106" s="40">
        <v>0</v>
      </c>
      <c r="AE106" s="40">
        <v>0</v>
      </c>
      <c r="AF106" s="40">
        <v>0</v>
      </c>
      <c r="AG106" s="40">
        <v>0</v>
      </c>
      <c r="AH106" s="40">
        <v>0</v>
      </c>
      <c r="AI106" s="40">
        <v>0</v>
      </c>
      <c r="AJ106" s="40">
        <v>0</v>
      </c>
      <c r="AK106" s="40">
        <f t="shared" si="5"/>
        <v>0.62878263940800005</v>
      </c>
      <c r="AL106" s="39">
        <v>0</v>
      </c>
      <c r="AM106" s="40">
        <v>1</v>
      </c>
      <c r="AN106" s="39">
        <v>0</v>
      </c>
      <c r="AO106" s="40">
        <v>0</v>
      </c>
      <c r="AP106" s="40">
        <v>0</v>
      </c>
      <c r="AQ106" s="40">
        <v>0</v>
      </c>
      <c r="AR106" s="40">
        <v>1</v>
      </c>
      <c r="AS106" s="36">
        <f t="shared" si="6"/>
        <v>1</v>
      </c>
      <c r="AT106" s="33" t="s">
        <v>195</v>
      </c>
      <c r="AV106" s="36">
        <f t="shared" si="7"/>
        <v>1.0000000000002516</v>
      </c>
      <c r="AW106" s="64">
        <v>113694.00000000003</v>
      </c>
    </row>
    <row r="107" spans="1:49">
      <c r="A107" t="s">
        <v>267</v>
      </c>
      <c r="B107" t="s">
        <v>19</v>
      </c>
      <c r="C107" t="s">
        <v>5</v>
      </c>
      <c r="D107" t="s">
        <v>121</v>
      </c>
      <c r="E107" s="8">
        <v>0</v>
      </c>
      <c r="F107" s="34">
        <v>0</v>
      </c>
      <c r="G107" s="34">
        <v>0</v>
      </c>
      <c r="H107" s="59"/>
      <c r="I107" s="34"/>
      <c r="J107" s="34"/>
      <c r="K107" s="40">
        <v>0</v>
      </c>
      <c r="L107" s="40">
        <v>0</v>
      </c>
      <c r="M107" s="40">
        <v>0</v>
      </c>
      <c r="N107" s="81">
        <v>0</v>
      </c>
      <c r="O107" s="40">
        <f t="shared" si="4"/>
        <v>1</v>
      </c>
      <c r="P107" s="39">
        <v>0</v>
      </c>
      <c r="Q107" s="40">
        <v>0</v>
      </c>
      <c r="R107" s="40">
        <v>0</v>
      </c>
      <c r="S107" s="40">
        <v>0</v>
      </c>
      <c r="T107" s="40">
        <v>0</v>
      </c>
      <c r="U107" s="40">
        <v>0</v>
      </c>
      <c r="V107" s="40">
        <v>0</v>
      </c>
      <c r="W107" s="40">
        <v>0</v>
      </c>
      <c r="X107" s="40">
        <v>0</v>
      </c>
      <c r="Y107" s="40">
        <v>0</v>
      </c>
      <c r="Z107" s="40">
        <v>0</v>
      </c>
      <c r="AA107" s="40">
        <v>7.83536360887713E-2</v>
      </c>
      <c r="AB107" s="40">
        <v>0.84636140938716986</v>
      </c>
      <c r="AC107" s="40">
        <v>7.5284954524058756E-2</v>
      </c>
      <c r="AD107" s="40">
        <v>0</v>
      </c>
      <c r="AE107" s="40">
        <v>0</v>
      </c>
      <c r="AF107" s="40">
        <v>0</v>
      </c>
      <c r="AG107" s="40">
        <v>0</v>
      </c>
      <c r="AH107" s="40">
        <v>0</v>
      </c>
      <c r="AI107" s="40">
        <v>0</v>
      </c>
      <c r="AJ107" s="40">
        <v>0</v>
      </c>
      <c r="AK107" s="40">
        <f t="shared" si="5"/>
        <v>0</v>
      </c>
      <c r="AL107" s="39">
        <v>0</v>
      </c>
      <c r="AM107" s="40">
        <v>1</v>
      </c>
      <c r="AN107" s="39">
        <v>0</v>
      </c>
      <c r="AO107" s="40">
        <v>0</v>
      </c>
      <c r="AP107" s="40">
        <v>0</v>
      </c>
      <c r="AQ107" s="40">
        <v>0</v>
      </c>
      <c r="AR107" s="40">
        <v>1</v>
      </c>
      <c r="AS107" s="36">
        <f t="shared" si="6"/>
        <v>1</v>
      </c>
      <c r="AT107" s="33" t="s">
        <v>195</v>
      </c>
      <c r="AV107" s="36">
        <f t="shared" si="7"/>
        <v>1</v>
      </c>
      <c r="AW107" s="64">
        <v>39382</v>
      </c>
    </row>
    <row r="108" spans="1:49">
      <c r="A108" t="s">
        <v>0</v>
      </c>
      <c r="B108" t="s">
        <v>20</v>
      </c>
      <c r="C108" t="s">
        <v>5</v>
      </c>
      <c r="D108" t="s">
        <v>121</v>
      </c>
      <c r="E108" s="8">
        <v>0</v>
      </c>
      <c r="F108" s="34">
        <v>0</v>
      </c>
      <c r="G108" s="34">
        <v>0</v>
      </c>
      <c r="H108" s="59"/>
      <c r="I108" s="34"/>
      <c r="J108" s="34"/>
      <c r="K108" s="40" t="s">
        <v>194</v>
      </c>
      <c r="L108" s="40" t="s">
        <v>194</v>
      </c>
      <c r="M108" s="40" t="s">
        <v>194</v>
      </c>
      <c r="N108" s="81">
        <v>0</v>
      </c>
      <c r="O108" s="40">
        <f t="shared" si="4"/>
        <v>1</v>
      </c>
      <c r="P108" s="39">
        <v>0</v>
      </c>
      <c r="Q108" s="40">
        <v>0</v>
      </c>
      <c r="R108" s="40">
        <v>0</v>
      </c>
      <c r="S108" s="40">
        <v>0</v>
      </c>
      <c r="T108" s="40">
        <v>0</v>
      </c>
      <c r="U108" s="40">
        <v>0</v>
      </c>
      <c r="V108" s="40">
        <v>0</v>
      </c>
      <c r="W108" s="40">
        <v>0</v>
      </c>
      <c r="X108" s="40">
        <v>0</v>
      </c>
      <c r="Y108" s="40">
        <v>0</v>
      </c>
      <c r="Z108" s="40">
        <v>0</v>
      </c>
      <c r="AA108" s="40" t="s">
        <v>194</v>
      </c>
      <c r="AB108" s="40" t="s">
        <v>194</v>
      </c>
      <c r="AC108" s="40" t="s">
        <v>194</v>
      </c>
      <c r="AD108" s="40">
        <v>0</v>
      </c>
      <c r="AE108" s="40">
        <v>0</v>
      </c>
      <c r="AF108" s="40">
        <v>0</v>
      </c>
      <c r="AG108" s="40">
        <v>0</v>
      </c>
      <c r="AH108" s="40" t="s">
        <v>194</v>
      </c>
      <c r="AI108" s="40" t="s">
        <v>194</v>
      </c>
      <c r="AJ108" s="40">
        <v>0</v>
      </c>
      <c r="AK108" s="40">
        <f t="shared" si="5"/>
        <v>1</v>
      </c>
      <c r="AL108" s="39">
        <v>0</v>
      </c>
      <c r="AM108" s="40">
        <v>1</v>
      </c>
      <c r="AN108" s="39">
        <v>0</v>
      </c>
      <c r="AO108" s="40">
        <v>0</v>
      </c>
      <c r="AP108" s="40">
        <v>0</v>
      </c>
      <c r="AQ108" s="40">
        <v>0</v>
      </c>
      <c r="AR108" s="40">
        <v>1</v>
      </c>
      <c r="AS108" s="36">
        <f t="shared" si="6"/>
        <v>1</v>
      </c>
      <c r="AT108" s="33" t="s">
        <v>195</v>
      </c>
      <c r="AV108" s="36">
        <f t="shared" si="7"/>
        <v>0</v>
      </c>
      <c r="AW108" s="64">
        <v>16448</v>
      </c>
    </row>
    <row r="109" spans="1:49">
      <c r="A109" t="s">
        <v>1</v>
      </c>
      <c r="B109" t="s">
        <v>21</v>
      </c>
      <c r="C109" t="s">
        <v>5</v>
      </c>
      <c r="D109" t="s">
        <v>121</v>
      </c>
      <c r="E109" s="8">
        <v>0</v>
      </c>
      <c r="F109" s="34">
        <v>0</v>
      </c>
      <c r="G109" s="34">
        <v>0</v>
      </c>
      <c r="H109" s="59"/>
      <c r="I109" s="34"/>
      <c r="J109" s="34"/>
      <c r="K109" s="40" t="s">
        <v>194</v>
      </c>
      <c r="L109" s="40" t="s">
        <v>194</v>
      </c>
      <c r="M109" s="40" t="s">
        <v>194</v>
      </c>
      <c r="N109" s="81">
        <v>0</v>
      </c>
      <c r="O109" s="40">
        <f t="shared" si="4"/>
        <v>1</v>
      </c>
      <c r="P109" s="39">
        <v>0</v>
      </c>
      <c r="Q109" s="40">
        <v>0</v>
      </c>
      <c r="R109" s="40">
        <v>0</v>
      </c>
      <c r="S109" s="40">
        <v>0</v>
      </c>
      <c r="T109" s="40">
        <v>0</v>
      </c>
      <c r="U109" s="40">
        <v>0</v>
      </c>
      <c r="V109" s="40">
        <v>0</v>
      </c>
      <c r="W109" s="40">
        <v>0</v>
      </c>
      <c r="X109" s="40">
        <v>0</v>
      </c>
      <c r="Y109" s="40">
        <v>0</v>
      </c>
      <c r="Z109" s="40">
        <v>0</v>
      </c>
      <c r="AA109" s="40" t="s">
        <v>194</v>
      </c>
      <c r="AB109" s="40" t="s">
        <v>194</v>
      </c>
      <c r="AC109" s="40" t="s">
        <v>194</v>
      </c>
      <c r="AD109" s="40">
        <v>0</v>
      </c>
      <c r="AE109" s="40">
        <v>0</v>
      </c>
      <c r="AF109" s="40">
        <v>0</v>
      </c>
      <c r="AG109" s="40">
        <v>0</v>
      </c>
      <c r="AH109" s="40" t="s">
        <v>194</v>
      </c>
      <c r="AI109" s="40" t="s">
        <v>194</v>
      </c>
      <c r="AJ109" s="40">
        <v>0</v>
      </c>
      <c r="AK109" s="40">
        <f t="shared" si="5"/>
        <v>1</v>
      </c>
      <c r="AL109" s="39">
        <v>0</v>
      </c>
      <c r="AM109" s="40">
        <v>1</v>
      </c>
      <c r="AN109" s="39">
        <v>0</v>
      </c>
      <c r="AO109" s="40">
        <v>0</v>
      </c>
      <c r="AP109" s="40">
        <v>0</v>
      </c>
      <c r="AQ109" s="40">
        <v>0</v>
      </c>
      <c r="AR109" s="40">
        <v>1</v>
      </c>
      <c r="AS109" s="36">
        <f t="shared" si="6"/>
        <v>1</v>
      </c>
      <c r="AT109" s="33" t="s">
        <v>195</v>
      </c>
      <c r="AV109" s="36">
        <f t="shared" si="7"/>
        <v>0</v>
      </c>
      <c r="AW109" s="64">
        <v>0</v>
      </c>
    </row>
    <row r="110" spans="1:49">
      <c r="A110" t="s">
        <v>2</v>
      </c>
      <c r="B110" t="s">
        <v>22</v>
      </c>
      <c r="C110" t="s">
        <v>5</v>
      </c>
      <c r="D110" t="s">
        <v>121</v>
      </c>
      <c r="E110" s="8">
        <v>0</v>
      </c>
      <c r="F110" s="34">
        <v>0</v>
      </c>
      <c r="G110" s="34">
        <v>0</v>
      </c>
      <c r="H110" s="59"/>
      <c r="I110" s="34"/>
      <c r="J110" s="34"/>
      <c r="K110" s="40" t="s">
        <v>194</v>
      </c>
      <c r="L110" s="40" t="s">
        <v>194</v>
      </c>
      <c r="M110" s="40" t="s">
        <v>194</v>
      </c>
      <c r="N110" s="81">
        <v>0</v>
      </c>
      <c r="O110" s="40">
        <f t="shared" si="4"/>
        <v>1</v>
      </c>
      <c r="P110" s="39">
        <v>0</v>
      </c>
      <c r="Q110" s="40">
        <v>0</v>
      </c>
      <c r="R110" s="40">
        <v>0</v>
      </c>
      <c r="S110" s="40">
        <v>0</v>
      </c>
      <c r="T110" s="40">
        <v>0</v>
      </c>
      <c r="U110" s="40">
        <v>0</v>
      </c>
      <c r="V110" s="40">
        <v>0</v>
      </c>
      <c r="W110" s="40">
        <v>0</v>
      </c>
      <c r="X110" s="40">
        <v>0</v>
      </c>
      <c r="Y110" s="40">
        <v>0</v>
      </c>
      <c r="Z110" s="40">
        <v>0</v>
      </c>
      <c r="AA110" s="40" t="s">
        <v>194</v>
      </c>
      <c r="AB110" s="40" t="s">
        <v>194</v>
      </c>
      <c r="AC110" s="40" t="s">
        <v>194</v>
      </c>
      <c r="AD110" s="40">
        <v>0</v>
      </c>
      <c r="AE110" s="40">
        <v>0</v>
      </c>
      <c r="AF110" s="40">
        <v>0</v>
      </c>
      <c r="AG110" s="40">
        <v>0</v>
      </c>
      <c r="AH110" s="40" t="s">
        <v>194</v>
      </c>
      <c r="AI110" s="40" t="s">
        <v>194</v>
      </c>
      <c r="AJ110" s="40">
        <v>0</v>
      </c>
      <c r="AK110" s="40">
        <f t="shared" si="5"/>
        <v>1</v>
      </c>
      <c r="AL110" s="39">
        <v>0</v>
      </c>
      <c r="AM110" s="40">
        <v>1</v>
      </c>
      <c r="AN110" s="39">
        <v>0</v>
      </c>
      <c r="AO110" s="40">
        <v>0</v>
      </c>
      <c r="AP110" s="40">
        <v>0</v>
      </c>
      <c r="AQ110" s="40">
        <v>0</v>
      </c>
      <c r="AR110" s="40">
        <v>1</v>
      </c>
      <c r="AS110" s="36">
        <f t="shared" si="6"/>
        <v>1</v>
      </c>
      <c r="AT110" s="33" t="s">
        <v>195</v>
      </c>
      <c r="AV110" s="36">
        <f t="shared" si="7"/>
        <v>0</v>
      </c>
      <c r="AW110" s="64">
        <v>7816.0000000000009</v>
      </c>
    </row>
    <row r="111" spans="1:49">
      <c r="A111" t="s">
        <v>268</v>
      </c>
      <c r="B111" t="s">
        <v>11</v>
      </c>
      <c r="C111" t="s">
        <v>5</v>
      </c>
      <c r="D111" t="s">
        <v>122</v>
      </c>
      <c r="E111" s="8">
        <v>0</v>
      </c>
      <c r="F111" s="34">
        <v>0</v>
      </c>
      <c r="G111" s="34">
        <v>0</v>
      </c>
      <c r="H111" s="59"/>
      <c r="I111" s="34"/>
      <c r="J111" s="34"/>
      <c r="K111" s="34">
        <v>0</v>
      </c>
      <c r="L111" s="34">
        <v>0</v>
      </c>
      <c r="M111" s="34">
        <v>0</v>
      </c>
      <c r="N111" s="41" t="s">
        <v>194</v>
      </c>
      <c r="O111" s="40">
        <f t="shared" si="4"/>
        <v>1</v>
      </c>
      <c r="P111" s="39">
        <v>0</v>
      </c>
      <c r="Q111" s="40">
        <v>0</v>
      </c>
      <c r="R111" s="40">
        <v>0</v>
      </c>
      <c r="S111" s="40">
        <v>0</v>
      </c>
      <c r="T111" s="40">
        <v>0</v>
      </c>
      <c r="U111" s="40">
        <v>0</v>
      </c>
      <c r="V111" s="40">
        <v>0</v>
      </c>
      <c r="W111" s="40">
        <v>0</v>
      </c>
      <c r="X111" s="40">
        <v>0</v>
      </c>
      <c r="Y111" s="40">
        <v>0</v>
      </c>
      <c r="Z111" s="40">
        <v>0</v>
      </c>
      <c r="AA111" s="40">
        <v>0</v>
      </c>
      <c r="AB111" s="40">
        <v>0</v>
      </c>
      <c r="AC111" s="40">
        <v>0</v>
      </c>
      <c r="AD111" s="40">
        <v>0</v>
      </c>
      <c r="AE111" s="40">
        <v>0</v>
      </c>
      <c r="AF111" s="40">
        <v>0</v>
      </c>
      <c r="AG111" s="40">
        <v>0</v>
      </c>
      <c r="AH111" s="40">
        <v>0</v>
      </c>
      <c r="AI111" s="40">
        <v>0</v>
      </c>
      <c r="AJ111" s="40" t="s">
        <v>194</v>
      </c>
      <c r="AK111" s="40">
        <f t="shared" si="5"/>
        <v>1</v>
      </c>
      <c r="AL111" s="39" t="s">
        <v>194</v>
      </c>
      <c r="AM111" s="40">
        <v>1</v>
      </c>
      <c r="AN111" s="39" t="s">
        <v>194</v>
      </c>
      <c r="AO111" s="40" t="s">
        <v>194</v>
      </c>
      <c r="AP111" s="40" t="s">
        <v>194</v>
      </c>
      <c r="AQ111" s="40" t="s">
        <v>194</v>
      </c>
      <c r="AR111" s="40">
        <v>1</v>
      </c>
      <c r="AS111" s="36">
        <f t="shared" si="6"/>
        <v>1</v>
      </c>
      <c r="AT111" s="33" t="s">
        <v>195</v>
      </c>
      <c r="AV111" s="36">
        <f t="shared" si="7"/>
        <v>0</v>
      </c>
      <c r="AW111" s="64">
        <v>16666</v>
      </c>
    </row>
    <row r="112" spans="1:49">
      <c r="A112" t="s">
        <v>260</v>
      </c>
      <c r="B112" t="s">
        <v>12</v>
      </c>
      <c r="C112" t="s">
        <v>5</v>
      </c>
      <c r="D112" t="s">
        <v>122</v>
      </c>
      <c r="E112" s="8">
        <v>0</v>
      </c>
      <c r="F112" s="34">
        <v>0</v>
      </c>
      <c r="G112" s="34">
        <v>0</v>
      </c>
      <c r="H112" s="59"/>
      <c r="I112" s="34"/>
      <c r="J112" s="34"/>
      <c r="K112" s="34">
        <v>0</v>
      </c>
      <c r="L112" s="34">
        <v>0</v>
      </c>
      <c r="M112" s="34">
        <v>0</v>
      </c>
      <c r="N112" s="41">
        <v>9.9814694036000004E-2</v>
      </c>
      <c r="O112" s="40">
        <f t="shared" si="4"/>
        <v>0.90018530596400004</v>
      </c>
      <c r="P112" s="39">
        <v>0</v>
      </c>
      <c r="Q112" s="40">
        <v>0</v>
      </c>
      <c r="R112" s="40">
        <v>0</v>
      </c>
      <c r="S112" s="40">
        <v>0</v>
      </c>
      <c r="T112" s="40">
        <v>0</v>
      </c>
      <c r="U112" s="40">
        <v>0</v>
      </c>
      <c r="V112" s="40">
        <v>0</v>
      </c>
      <c r="W112" s="40">
        <v>0</v>
      </c>
      <c r="X112" s="40">
        <v>0</v>
      </c>
      <c r="Y112" s="40">
        <v>0</v>
      </c>
      <c r="Z112" s="40">
        <v>0</v>
      </c>
      <c r="AA112" s="40">
        <v>0</v>
      </c>
      <c r="AB112" s="40">
        <v>0</v>
      </c>
      <c r="AC112" s="40">
        <v>0</v>
      </c>
      <c r="AD112" s="40">
        <v>0</v>
      </c>
      <c r="AE112" s="40">
        <v>0</v>
      </c>
      <c r="AF112" s="40">
        <v>0</v>
      </c>
      <c r="AG112" s="40">
        <v>0</v>
      </c>
      <c r="AH112" s="40">
        <v>0</v>
      </c>
      <c r="AI112" s="40">
        <v>0</v>
      </c>
      <c r="AJ112" s="40">
        <v>0.53150410596800002</v>
      </c>
      <c r="AK112" s="40">
        <f t="shared" si="5"/>
        <v>0.46849589403199998</v>
      </c>
      <c r="AL112" s="39">
        <v>0.18434046924299999</v>
      </c>
      <c r="AM112" s="40">
        <v>0.81565953075700004</v>
      </c>
      <c r="AN112" s="39">
        <v>1.2345411501992027E-2</v>
      </c>
      <c r="AO112" s="40">
        <v>0.11869242135845828</v>
      </c>
      <c r="AP112" s="40">
        <v>5.33028978924944E-2</v>
      </c>
      <c r="AQ112" s="40">
        <v>0</v>
      </c>
      <c r="AR112" s="40">
        <v>0.81565926924705523</v>
      </c>
      <c r="AS112" s="36">
        <f t="shared" si="6"/>
        <v>1</v>
      </c>
      <c r="AT112" s="33" t="s">
        <v>195</v>
      </c>
      <c r="AV112" s="36">
        <f t="shared" si="7"/>
        <v>0.99999999999994471</v>
      </c>
      <c r="AW112" s="64">
        <v>7816.0000000000027</v>
      </c>
    </row>
    <row r="113" spans="1:49">
      <c r="A113" t="s">
        <v>261</v>
      </c>
      <c r="B113" t="s">
        <v>13</v>
      </c>
      <c r="C113" t="s">
        <v>5</v>
      </c>
      <c r="D113" t="s">
        <v>122</v>
      </c>
      <c r="E113" s="8">
        <v>0</v>
      </c>
      <c r="F113" s="34">
        <v>0</v>
      </c>
      <c r="G113" s="34">
        <v>0</v>
      </c>
      <c r="H113" s="59"/>
      <c r="I113" s="34"/>
      <c r="J113" s="34"/>
      <c r="K113" s="34">
        <v>0</v>
      </c>
      <c r="L113" s="34">
        <v>0</v>
      </c>
      <c r="M113" s="34">
        <v>0</v>
      </c>
      <c r="N113" s="41">
        <v>1</v>
      </c>
      <c r="O113" s="40">
        <f t="shared" si="4"/>
        <v>0</v>
      </c>
      <c r="P113" s="39">
        <v>0</v>
      </c>
      <c r="Q113" s="40">
        <v>0</v>
      </c>
      <c r="R113" s="40">
        <v>0</v>
      </c>
      <c r="S113" s="40">
        <v>0</v>
      </c>
      <c r="T113" s="40">
        <v>0</v>
      </c>
      <c r="U113" s="40">
        <v>0</v>
      </c>
      <c r="V113" s="40">
        <v>0</v>
      </c>
      <c r="W113" s="40">
        <v>0</v>
      </c>
      <c r="X113" s="40">
        <v>0</v>
      </c>
      <c r="Y113" s="40">
        <v>0</v>
      </c>
      <c r="Z113" s="40">
        <v>0</v>
      </c>
      <c r="AA113" s="40">
        <v>0</v>
      </c>
      <c r="AB113" s="40">
        <v>0</v>
      </c>
      <c r="AC113" s="40">
        <v>0</v>
      </c>
      <c r="AD113" s="40">
        <v>0</v>
      </c>
      <c r="AE113" s="40">
        <v>0</v>
      </c>
      <c r="AF113" s="40">
        <v>0</v>
      </c>
      <c r="AG113" s="40">
        <v>0</v>
      </c>
      <c r="AH113" s="40">
        <v>0</v>
      </c>
      <c r="AI113" s="40">
        <v>0</v>
      </c>
      <c r="AJ113" s="40">
        <v>0</v>
      </c>
      <c r="AK113" s="40">
        <f t="shared" si="5"/>
        <v>1</v>
      </c>
      <c r="AL113" s="39">
        <v>0</v>
      </c>
      <c r="AM113" s="40">
        <v>1</v>
      </c>
      <c r="AN113" s="39">
        <v>0</v>
      </c>
      <c r="AO113" s="40">
        <v>0</v>
      </c>
      <c r="AP113" s="40">
        <v>0</v>
      </c>
      <c r="AQ113" s="40">
        <v>0</v>
      </c>
      <c r="AR113" s="40">
        <v>1</v>
      </c>
      <c r="AS113" s="36">
        <f t="shared" si="6"/>
        <v>1</v>
      </c>
      <c r="AT113" s="33" t="s">
        <v>195</v>
      </c>
      <c r="AV113" s="36">
        <f t="shared" si="7"/>
        <v>1</v>
      </c>
      <c r="AW113" s="64">
        <v>16050.000000000002</v>
      </c>
    </row>
    <row r="114" spans="1:49">
      <c r="A114" t="s">
        <v>262</v>
      </c>
      <c r="B114" t="s">
        <v>14</v>
      </c>
      <c r="C114" t="s">
        <v>5</v>
      </c>
      <c r="D114" t="s">
        <v>122</v>
      </c>
      <c r="E114" s="8">
        <v>0</v>
      </c>
      <c r="F114" s="34">
        <v>0</v>
      </c>
      <c r="G114" s="34">
        <v>0</v>
      </c>
      <c r="H114" s="59"/>
      <c r="I114" s="34"/>
      <c r="J114" s="34"/>
      <c r="K114" s="34">
        <v>0</v>
      </c>
      <c r="L114" s="34">
        <v>0</v>
      </c>
      <c r="M114" s="34">
        <v>0</v>
      </c>
      <c r="N114" s="41">
        <v>0</v>
      </c>
      <c r="O114" s="40">
        <f t="shared" si="4"/>
        <v>1</v>
      </c>
      <c r="P114" s="39">
        <v>0</v>
      </c>
      <c r="Q114" s="40">
        <v>0</v>
      </c>
      <c r="R114" s="40">
        <v>0</v>
      </c>
      <c r="S114" s="40">
        <v>0</v>
      </c>
      <c r="T114" s="40">
        <v>0</v>
      </c>
      <c r="U114" s="40">
        <v>0</v>
      </c>
      <c r="V114" s="40">
        <v>0</v>
      </c>
      <c r="W114" s="40">
        <v>0</v>
      </c>
      <c r="X114" s="40">
        <v>0</v>
      </c>
      <c r="Y114" s="40">
        <v>0</v>
      </c>
      <c r="Z114" s="40">
        <v>0</v>
      </c>
      <c r="AA114" s="40">
        <v>0</v>
      </c>
      <c r="AB114" s="40">
        <v>0</v>
      </c>
      <c r="AC114" s="40">
        <v>0</v>
      </c>
      <c r="AD114" s="40">
        <v>0</v>
      </c>
      <c r="AE114" s="40">
        <v>0</v>
      </c>
      <c r="AF114" s="40">
        <v>0</v>
      </c>
      <c r="AG114" s="40">
        <v>0</v>
      </c>
      <c r="AH114" s="40">
        <v>0</v>
      </c>
      <c r="AI114" s="40">
        <v>0</v>
      </c>
      <c r="AJ114" s="40">
        <v>0</v>
      </c>
      <c r="AK114" s="40">
        <f t="shared" si="5"/>
        <v>1</v>
      </c>
      <c r="AL114" s="39">
        <v>1</v>
      </c>
      <c r="AM114" s="40">
        <v>0</v>
      </c>
      <c r="AN114" s="39">
        <v>0</v>
      </c>
      <c r="AO114" s="40">
        <v>0</v>
      </c>
      <c r="AP114" s="40">
        <v>0</v>
      </c>
      <c r="AQ114" s="40">
        <v>0</v>
      </c>
      <c r="AR114" s="40">
        <v>1</v>
      </c>
      <c r="AS114" s="36">
        <f t="shared" si="6"/>
        <v>1</v>
      </c>
      <c r="AT114" s="33" t="s">
        <v>195</v>
      </c>
      <c r="AV114" s="36">
        <f t="shared" si="7"/>
        <v>1</v>
      </c>
      <c r="AW114" s="64">
        <v>24532.000000000011</v>
      </c>
    </row>
    <row r="115" spans="1:49">
      <c r="A115" t="s">
        <v>263</v>
      </c>
      <c r="B115" t="s">
        <v>15</v>
      </c>
      <c r="C115" t="s">
        <v>5</v>
      </c>
      <c r="D115" t="s">
        <v>122</v>
      </c>
      <c r="E115" s="8">
        <v>0</v>
      </c>
      <c r="F115" s="34">
        <v>0</v>
      </c>
      <c r="G115" s="34">
        <v>0</v>
      </c>
      <c r="H115" s="59"/>
      <c r="I115" s="34"/>
      <c r="J115" s="34"/>
      <c r="K115" s="34">
        <v>0</v>
      </c>
      <c r="L115" s="34">
        <v>0</v>
      </c>
      <c r="M115" s="34">
        <v>0</v>
      </c>
      <c r="N115" s="41">
        <v>0</v>
      </c>
      <c r="O115" s="40">
        <f t="shared" si="4"/>
        <v>1</v>
      </c>
      <c r="P115" s="39">
        <v>0</v>
      </c>
      <c r="Q115" s="40">
        <v>0</v>
      </c>
      <c r="R115" s="40">
        <v>0</v>
      </c>
      <c r="S115" s="40">
        <v>0</v>
      </c>
      <c r="T115" s="40">
        <v>0</v>
      </c>
      <c r="U115" s="40">
        <v>0</v>
      </c>
      <c r="V115" s="40">
        <v>0</v>
      </c>
      <c r="W115" s="40">
        <v>0</v>
      </c>
      <c r="X115" s="40">
        <v>0</v>
      </c>
      <c r="Y115" s="40">
        <v>0</v>
      </c>
      <c r="Z115" s="40">
        <v>0</v>
      </c>
      <c r="AA115" s="40">
        <v>0</v>
      </c>
      <c r="AB115" s="40">
        <v>0</v>
      </c>
      <c r="AC115" s="40">
        <v>0</v>
      </c>
      <c r="AD115" s="40">
        <v>0</v>
      </c>
      <c r="AE115" s="40">
        <v>0</v>
      </c>
      <c r="AF115" s="40">
        <v>0</v>
      </c>
      <c r="AG115" s="40">
        <v>0</v>
      </c>
      <c r="AH115" s="40">
        <v>0</v>
      </c>
      <c r="AI115" s="40">
        <v>0</v>
      </c>
      <c r="AJ115" s="40">
        <v>0.3622884904</v>
      </c>
      <c r="AK115" s="40">
        <f t="shared" si="5"/>
        <v>0.6377115096</v>
      </c>
      <c r="AL115" s="39">
        <v>0.56489430017200004</v>
      </c>
      <c r="AM115" s="40">
        <v>0.43510569982799996</v>
      </c>
      <c r="AN115" s="39">
        <v>4.8766130585376644E-3</v>
      </c>
      <c r="AO115" s="40">
        <v>4.6885193891893828E-2</v>
      </c>
      <c r="AP115" s="40">
        <v>2.105540247714667E-2</v>
      </c>
      <c r="AQ115" s="40">
        <v>0</v>
      </c>
      <c r="AR115" s="40">
        <v>0.92718279057242181</v>
      </c>
      <c r="AS115" s="36">
        <f t="shared" si="6"/>
        <v>1</v>
      </c>
      <c r="AT115" s="33" t="s">
        <v>195</v>
      </c>
      <c r="AV115" s="36">
        <f t="shared" si="7"/>
        <v>0.99999999999957823</v>
      </c>
      <c r="AW115" s="64">
        <v>160540</v>
      </c>
    </row>
    <row r="116" spans="1:49">
      <c r="A116" t="s">
        <v>264</v>
      </c>
      <c r="B116" t="s">
        <v>16</v>
      </c>
      <c r="C116" t="s">
        <v>5</v>
      </c>
      <c r="D116" t="s">
        <v>122</v>
      </c>
      <c r="E116" s="8">
        <v>0</v>
      </c>
      <c r="F116" s="34">
        <v>0</v>
      </c>
      <c r="G116" s="34">
        <v>0</v>
      </c>
      <c r="H116" s="59"/>
      <c r="I116" s="34"/>
      <c r="J116" s="34"/>
      <c r="K116" s="34">
        <v>0</v>
      </c>
      <c r="L116" s="34">
        <v>0</v>
      </c>
      <c r="M116" s="34">
        <v>0</v>
      </c>
      <c r="N116" s="41">
        <v>0</v>
      </c>
      <c r="O116" s="40">
        <f t="shared" si="4"/>
        <v>1</v>
      </c>
      <c r="P116" s="39">
        <v>0</v>
      </c>
      <c r="Q116" s="40">
        <v>0</v>
      </c>
      <c r="R116" s="40">
        <v>0</v>
      </c>
      <c r="S116" s="40">
        <v>0</v>
      </c>
      <c r="T116" s="40">
        <v>0</v>
      </c>
      <c r="U116" s="40">
        <v>0</v>
      </c>
      <c r="V116" s="40">
        <v>0</v>
      </c>
      <c r="W116" s="40">
        <v>0</v>
      </c>
      <c r="X116" s="40">
        <v>0</v>
      </c>
      <c r="Y116" s="40">
        <v>0</v>
      </c>
      <c r="Z116" s="40">
        <v>0</v>
      </c>
      <c r="AA116" s="40">
        <v>0</v>
      </c>
      <c r="AB116" s="40">
        <v>0</v>
      </c>
      <c r="AC116" s="40">
        <v>0</v>
      </c>
      <c r="AD116" s="40">
        <v>0</v>
      </c>
      <c r="AE116" s="40">
        <v>0</v>
      </c>
      <c r="AF116" s="40">
        <v>0</v>
      </c>
      <c r="AG116" s="40">
        <v>0</v>
      </c>
      <c r="AH116" s="40">
        <v>0</v>
      </c>
      <c r="AI116" s="40">
        <v>0</v>
      </c>
      <c r="AJ116" s="40">
        <v>0</v>
      </c>
      <c r="AK116" s="40">
        <f t="shared" si="5"/>
        <v>1</v>
      </c>
      <c r="AL116" s="39">
        <v>0.66958089095739992</v>
      </c>
      <c r="AM116" s="40">
        <v>0.33041910904260008</v>
      </c>
      <c r="AN116" s="39">
        <v>2.2128369853991286E-2</v>
      </c>
      <c r="AO116" s="40">
        <v>0.21274866360363431</v>
      </c>
      <c r="AP116" s="40">
        <v>9.5542075585275249E-2</v>
      </c>
      <c r="AQ116" s="40">
        <v>0</v>
      </c>
      <c r="AR116" s="40">
        <v>0.66958089095709916</v>
      </c>
      <c r="AS116" s="36">
        <f t="shared" si="6"/>
        <v>1</v>
      </c>
      <c r="AT116" s="33" t="s">
        <v>195</v>
      </c>
      <c r="AV116" s="36">
        <f t="shared" si="7"/>
        <v>1.0000000000003006</v>
      </c>
      <c r="AW116" s="64">
        <v>43093</v>
      </c>
    </row>
    <row r="117" spans="1:49">
      <c r="A117" t="s">
        <v>265</v>
      </c>
      <c r="B117" t="s">
        <v>17</v>
      </c>
      <c r="C117" t="s">
        <v>5</v>
      </c>
      <c r="D117" t="s">
        <v>122</v>
      </c>
      <c r="E117" s="8">
        <v>0</v>
      </c>
      <c r="F117" s="34">
        <v>0</v>
      </c>
      <c r="G117" s="34">
        <v>0</v>
      </c>
      <c r="H117" s="59"/>
      <c r="I117" s="34"/>
      <c r="J117" s="34"/>
      <c r="K117" s="34">
        <v>0</v>
      </c>
      <c r="L117" s="34">
        <v>0</v>
      </c>
      <c r="M117" s="34">
        <v>0</v>
      </c>
      <c r="N117" s="41">
        <v>0</v>
      </c>
      <c r="O117" s="40">
        <f t="shared" si="4"/>
        <v>1</v>
      </c>
      <c r="P117" s="39">
        <v>0</v>
      </c>
      <c r="Q117" s="40">
        <v>0</v>
      </c>
      <c r="R117" s="40">
        <v>0</v>
      </c>
      <c r="S117" s="40">
        <v>0</v>
      </c>
      <c r="T117" s="40">
        <v>0</v>
      </c>
      <c r="U117" s="40">
        <v>0</v>
      </c>
      <c r="V117" s="40">
        <v>0</v>
      </c>
      <c r="W117" s="40">
        <v>0</v>
      </c>
      <c r="X117" s="40">
        <v>0</v>
      </c>
      <c r="Y117" s="40">
        <v>0</v>
      </c>
      <c r="Z117" s="40">
        <v>0</v>
      </c>
      <c r="AA117" s="40">
        <v>0</v>
      </c>
      <c r="AB117" s="40">
        <v>0</v>
      </c>
      <c r="AC117" s="40">
        <v>0</v>
      </c>
      <c r="AD117" s="40">
        <v>0</v>
      </c>
      <c r="AE117" s="40">
        <v>0</v>
      </c>
      <c r="AF117" s="40">
        <v>0</v>
      </c>
      <c r="AG117" s="40">
        <v>0</v>
      </c>
      <c r="AH117" s="40">
        <v>0</v>
      </c>
      <c r="AI117" s="40">
        <v>0</v>
      </c>
      <c r="AJ117" s="40">
        <v>0</v>
      </c>
      <c r="AK117" s="40">
        <f t="shared" si="5"/>
        <v>1</v>
      </c>
      <c r="AL117" s="39">
        <v>0.88560947276599999</v>
      </c>
      <c r="AM117" s="40">
        <v>0.11439052723400001</v>
      </c>
      <c r="AN117" s="39">
        <v>7.6608035829356363E-3</v>
      </c>
      <c r="AO117" s="40">
        <v>7.3653221414568829E-2</v>
      </c>
      <c r="AP117" s="40">
        <v>3.3076502236461226E-2</v>
      </c>
      <c r="AQ117" s="40">
        <v>0</v>
      </c>
      <c r="AR117" s="40">
        <v>0.8856094727660343</v>
      </c>
      <c r="AS117" s="36">
        <f t="shared" si="6"/>
        <v>1</v>
      </c>
      <c r="AT117" s="33" t="s">
        <v>195</v>
      </c>
      <c r="AV117" s="36">
        <f t="shared" si="7"/>
        <v>0.99999999999996569</v>
      </c>
      <c r="AW117" s="64">
        <v>21668.000000000015</v>
      </c>
    </row>
    <row r="118" spans="1:49">
      <c r="A118" t="s">
        <v>266</v>
      </c>
      <c r="B118" t="s">
        <v>18</v>
      </c>
      <c r="C118" t="s">
        <v>5</v>
      </c>
      <c r="D118" t="s">
        <v>122</v>
      </c>
      <c r="E118" s="8">
        <v>0</v>
      </c>
      <c r="F118" s="34">
        <v>0</v>
      </c>
      <c r="G118" s="34">
        <v>0</v>
      </c>
      <c r="H118" s="59"/>
      <c r="I118" s="34"/>
      <c r="J118" s="34"/>
      <c r="K118" s="34">
        <v>0</v>
      </c>
      <c r="L118" s="34">
        <v>0</v>
      </c>
      <c r="M118" s="34">
        <v>0</v>
      </c>
      <c r="N118" s="41">
        <v>3.0887909007299999E-2</v>
      </c>
      <c r="O118" s="40">
        <f t="shared" si="4"/>
        <v>0.96911209099270001</v>
      </c>
      <c r="P118" s="39">
        <v>0</v>
      </c>
      <c r="Q118" s="40">
        <v>0</v>
      </c>
      <c r="R118" s="40">
        <v>0</v>
      </c>
      <c r="S118" s="40">
        <v>0</v>
      </c>
      <c r="T118" s="40">
        <v>0</v>
      </c>
      <c r="U118" s="40">
        <v>0</v>
      </c>
      <c r="V118" s="40">
        <v>0</v>
      </c>
      <c r="W118" s="40">
        <v>0</v>
      </c>
      <c r="X118" s="40">
        <v>0</v>
      </c>
      <c r="Y118" s="40">
        <v>0</v>
      </c>
      <c r="Z118" s="40">
        <v>0</v>
      </c>
      <c r="AA118" s="40">
        <v>0</v>
      </c>
      <c r="AB118" s="40">
        <v>0</v>
      </c>
      <c r="AC118" s="40">
        <v>0</v>
      </c>
      <c r="AD118" s="40">
        <v>0</v>
      </c>
      <c r="AE118" s="40">
        <v>0</v>
      </c>
      <c r="AF118" s="40">
        <v>0</v>
      </c>
      <c r="AG118" s="40">
        <v>0</v>
      </c>
      <c r="AH118" s="40">
        <v>0</v>
      </c>
      <c r="AI118" s="40">
        <v>0</v>
      </c>
      <c r="AJ118" s="40">
        <v>0.27273320736200002</v>
      </c>
      <c r="AK118" s="40">
        <f t="shared" si="5"/>
        <v>0.72726679263799998</v>
      </c>
      <c r="AL118" s="39">
        <v>0.14060065875739999</v>
      </c>
      <c r="AM118" s="40">
        <v>0.85939934124259998</v>
      </c>
      <c r="AN118" s="39">
        <v>3.722080769603428E-2</v>
      </c>
      <c r="AO118" s="40">
        <v>0.35785180507324499</v>
      </c>
      <c r="AP118" s="40">
        <v>0.16070561210355402</v>
      </c>
      <c r="AQ118" s="40">
        <v>0</v>
      </c>
      <c r="AR118" s="40">
        <v>0.44422177512716665</v>
      </c>
      <c r="AS118" s="36">
        <f t="shared" si="6"/>
        <v>1</v>
      </c>
      <c r="AT118" s="33" t="s">
        <v>195</v>
      </c>
      <c r="AV118" s="36">
        <f t="shared" si="7"/>
        <v>0.99999999999953337</v>
      </c>
      <c r="AW118" s="64">
        <v>122358.00000000003</v>
      </c>
    </row>
    <row r="119" spans="1:49">
      <c r="A119" t="s">
        <v>267</v>
      </c>
      <c r="B119" t="s">
        <v>19</v>
      </c>
      <c r="C119" t="s">
        <v>5</v>
      </c>
      <c r="D119" t="s">
        <v>122</v>
      </c>
      <c r="E119" s="8">
        <v>0</v>
      </c>
      <c r="F119" s="34">
        <v>0</v>
      </c>
      <c r="G119" s="34">
        <v>0</v>
      </c>
      <c r="H119" s="59"/>
      <c r="I119" s="34"/>
      <c r="J119" s="34"/>
      <c r="K119" s="34">
        <v>0</v>
      </c>
      <c r="L119" s="34">
        <v>0</v>
      </c>
      <c r="M119" s="34">
        <v>0</v>
      </c>
      <c r="N119" s="41">
        <v>1.20931045508E-2</v>
      </c>
      <c r="O119" s="40">
        <f t="shared" si="4"/>
        <v>0.98790689544919996</v>
      </c>
      <c r="P119" s="39">
        <v>0</v>
      </c>
      <c r="Q119" s="40">
        <v>0</v>
      </c>
      <c r="R119" s="40">
        <v>0</v>
      </c>
      <c r="S119" s="40">
        <v>0</v>
      </c>
      <c r="T119" s="40">
        <v>0</v>
      </c>
      <c r="U119" s="40">
        <v>0</v>
      </c>
      <c r="V119" s="40">
        <v>0</v>
      </c>
      <c r="W119" s="40">
        <v>0</v>
      </c>
      <c r="X119" s="40">
        <v>0</v>
      </c>
      <c r="Y119" s="40">
        <v>0</v>
      </c>
      <c r="Z119" s="40">
        <v>0</v>
      </c>
      <c r="AA119" s="40">
        <v>0</v>
      </c>
      <c r="AB119" s="40">
        <v>0</v>
      </c>
      <c r="AC119" s="40">
        <v>0</v>
      </c>
      <c r="AD119" s="40">
        <v>0</v>
      </c>
      <c r="AE119" s="40">
        <v>0</v>
      </c>
      <c r="AF119" s="40">
        <v>0</v>
      </c>
      <c r="AG119" s="40">
        <v>0</v>
      </c>
      <c r="AH119" s="40">
        <v>0</v>
      </c>
      <c r="AI119" s="40">
        <v>0</v>
      </c>
      <c r="AJ119" s="40">
        <v>0.55293306191629998</v>
      </c>
      <c r="AK119" s="40">
        <f t="shared" si="5"/>
        <v>0.44706693808370002</v>
      </c>
      <c r="AL119" s="39">
        <v>0.11915027655579999</v>
      </c>
      <c r="AM119" s="40">
        <v>0.88084972344419998</v>
      </c>
      <c r="AN119" s="39">
        <v>2.1150896803854822E-2</v>
      </c>
      <c r="AO119" s="40">
        <v>0.20335094987699068</v>
      </c>
      <c r="AP119" s="40">
        <v>9.1321710296059747E-2</v>
      </c>
      <c r="AQ119" s="40">
        <v>0</v>
      </c>
      <c r="AR119" s="40">
        <v>0.68417644302309477</v>
      </c>
      <c r="AS119" s="36">
        <f t="shared" si="6"/>
        <v>1</v>
      </c>
      <c r="AT119" s="33" t="s">
        <v>195</v>
      </c>
      <c r="AV119" s="36">
        <f t="shared" si="7"/>
        <v>0.99999999999980527</v>
      </c>
      <c r="AW119" s="64">
        <v>106004.00000000006</v>
      </c>
    </row>
    <row r="120" spans="1:49">
      <c r="A120" t="s">
        <v>0</v>
      </c>
      <c r="B120" t="s">
        <v>20</v>
      </c>
      <c r="C120" t="s">
        <v>5</v>
      </c>
      <c r="D120" t="s">
        <v>122</v>
      </c>
      <c r="E120" s="8">
        <v>0</v>
      </c>
      <c r="F120" s="34">
        <v>0</v>
      </c>
      <c r="G120" s="34">
        <v>0</v>
      </c>
      <c r="H120" s="59"/>
      <c r="I120" s="34"/>
      <c r="J120" s="34"/>
      <c r="K120" s="34">
        <v>0</v>
      </c>
      <c r="L120" s="34">
        <v>0</v>
      </c>
      <c r="M120" s="34">
        <v>0</v>
      </c>
      <c r="N120" s="41">
        <v>0</v>
      </c>
      <c r="O120" s="40">
        <f t="shared" si="4"/>
        <v>1</v>
      </c>
      <c r="P120" s="39">
        <v>0</v>
      </c>
      <c r="Q120" s="40">
        <v>0</v>
      </c>
      <c r="R120" s="40">
        <v>0</v>
      </c>
      <c r="S120" s="40">
        <v>0</v>
      </c>
      <c r="T120" s="40">
        <v>0</v>
      </c>
      <c r="U120" s="40">
        <v>0</v>
      </c>
      <c r="V120" s="40">
        <v>0</v>
      </c>
      <c r="W120" s="40">
        <v>0</v>
      </c>
      <c r="X120" s="40">
        <v>0</v>
      </c>
      <c r="Y120" s="40">
        <v>0</v>
      </c>
      <c r="Z120" s="40">
        <v>0</v>
      </c>
      <c r="AA120" s="40">
        <v>0</v>
      </c>
      <c r="AB120" s="40">
        <v>0</v>
      </c>
      <c r="AC120" s="40">
        <v>0</v>
      </c>
      <c r="AD120" s="40">
        <v>0</v>
      </c>
      <c r="AE120" s="40">
        <v>0</v>
      </c>
      <c r="AF120" s="40">
        <v>0</v>
      </c>
      <c r="AG120" s="40">
        <v>0</v>
      </c>
      <c r="AH120" s="40">
        <v>0</v>
      </c>
      <c r="AI120" s="40">
        <v>0</v>
      </c>
      <c r="AJ120" s="40">
        <v>0.49245231292300001</v>
      </c>
      <c r="AK120" s="40">
        <f t="shared" si="5"/>
        <v>0.50754768707699993</v>
      </c>
      <c r="AL120" s="39">
        <v>0.18900812141100001</v>
      </c>
      <c r="AM120" s="40">
        <v>0.81099187858900001</v>
      </c>
      <c r="AN120" s="39">
        <v>2.133278956717265E-2</v>
      </c>
      <c r="AO120" s="40">
        <v>0.20509972046291164</v>
      </c>
      <c r="AP120" s="40">
        <v>9.210705563582014E-2</v>
      </c>
      <c r="AQ120" s="40">
        <v>0</v>
      </c>
      <c r="AR120" s="40">
        <v>0.68146043433409553</v>
      </c>
      <c r="AS120" s="36">
        <f t="shared" si="6"/>
        <v>1</v>
      </c>
      <c r="AT120" s="33" t="s">
        <v>195</v>
      </c>
      <c r="AV120" s="36">
        <f t="shared" si="7"/>
        <v>0.99999999999990452</v>
      </c>
      <c r="AW120" s="64">
        <v>107820</v>
      </c>
    </row>
    <row r="121" spans="1:49">
      <c r="A121" t="s">
        <v>1</v>
      </c>
      <c r="B121" t="s">
        <v>21</v>
      </c>
      <c r="C121" t="s">
        <v>5</v>
      </c>
      <c r="D121" t="s">
        <v>122</v>
      </c>
      <c r="E121" s="8">
        <v>0</v>
      </c>
      <c r="F121" s="34">
        <v>0</v>
      </c>
      <c r="G121" s="34">
        <v>0</v>
      </c>
      <c r="H121" s="59"/>
      <c r="I121" s="34"/>
      <c r="J121" s="34"/>
      <c r="K121" s="34">
        <v>0</v>
      </c>
      <c r="L121" s="34">
        <v>0</v>
      </c>
      <c r="M121" s="34">
        <v>0</v>
      </c>
      <c r="N121" s="41">
        <v>5.7708304501900003E-2</v>
      </c>
      <c r="O121" s="40">
        <f t="shared" si="4"/>
        <v>0.94229169549809999</v>
      </c>
      <c r="P121" s="39">
        <v>0</v>
      </c>
      <c r="Q121" s="40">
        <v>0</v>
      </c>
      <c r="R121" s="40">
        <v>0</v>
      </c>
      <c r="S121" s="40">
        <v>0</v>
      </c>
      <c r="T121" s="40">
        <v>0</v>
      </c>
      <c r="U121" s="40">
        <v>0</v>
      </c>
      <c r="V121" s="40">
        <v>0</v>
      </c>
      <c r="W121" s="40">
        <v>0</v>
      </c>
      <c r="X121" s="40">
        <v>0</v>
      </c>
      <c r="Y121" s="40">
        <v>0</v>
      </c>
      <c r="Z121" s="40">
        <v>0</v>
      </c>
      <c r="AA121" s="40">
        <v>0</v>
      </c>
      <c r="AB121" s="40">
        <v>0</v>
      </c>
      <c r="AC121" s="40">
        <v>0</v>
      </c>
      <c r="AD121" s="40">
        <v>0</v>
      </c>
      <c r="AE121" s="40">
        <v>0</v>
      </c>
      <c r="AF121" s="40">
        <v>0</v>
      </c>
      <c r="AG121" s="40">
        <v>0</v>
      </c>
      <c r="AH121" s="40">
        <v>0</v>
      </c>
      <c r="AI121" s="40">
        <v>0</v>
      </c>
      <c r="AJ121" s="40">
        <v>0.48951472376100003</v>
      </c>
      <c r="AK121" s="40">
        <f t="shared" si="5"/>
        <v>0.51048527623899997</v>
      </c>
      <c r="AL121" s="39">
        <v>0.40374920573939999</v>
      </c>
      <c r="AM121" s="40">
        <v>0.59625079426060001</v>
      </c>
      <c r="AN121" s="39">
        <v>3.2834194797123325E-3</v>
      </c>
      <c r="AO121" s="40">
        <v>3.1567761699940272E-2</v>
      </c>
      <c r="AP121" s="40">
        <v>1.4176584817532685E-2</v>
      </c>
      <c r="AQ121" s="40">
        <v>0</v>
      </c>
      <c r="AR121" s="40">
        <v>0.95097223400281472</v>
      </c>
      <c r="AS121" s="36">
        <f t="shared" si="6"/>
        <v>1</v>
      </c>
      <c r="AT121" s="33" t="s">
        <v>195</v>
      </c>
      <c r="AV121" s="36">
        <f t="shared" si="7"/>
        <v>0.9999999999994853</v>
      </c>
      <c r="AW121" s="64">
        <v>197998.00000000003</v>
      </c>
    </row>
    <row r="122" spans="1:49">
      <c r="A122" t="s">
        <v>2</v>
      </c>
      <c r="B122" t="s">
        <v>22</v>
      </c>
      <c r="C122" t="s">
        <v>5</v>
      </c>
      <c r="D122" t="s">
        <v>122</v>
      </c>
      <c r="E122" s="8">
        <v>0</v>
      </c>
      <c r="F122" s="34">
        <v>0</v>
      </c>
      <c r="G122" s="34">
        <v>0</v>
      </c>
      <c r="H122" s="59"/>
      <c r="I122" s="34"/>
      <c r="J122" s="34"/>
      <c r="K122" s="34">
        <v>0</v>
      </c>
      <c r="L122" s="34">
        <v>0</v>
      </c>
      <c r="M122" s="34">
        <v>0</v>
      </c>
      <c r="N122" s="41" t="s">
        <v>194</v>
      </c>
      <c r="O122" s="40">
        <f t="shared" si="4"/>
        <v>1</v>
      </c>
      <c r="P122" s="39">
        <v>0</v>
      </c>
      <c r="Q122" s="40">
        <v>0</v>
      </c>
      <c r="R122" s="40">
        <v>0</v>
      </c>
      <c r="S122" s="40">
        <v>0</v>
      </c>
      <c r="T122" s="40">
        <v>0</v>
      </c>
      <c r="U122" s="40">
        <v>0</v>
      </c>
      <c r="V122" s="40">
        <v>0</v>
      </c>
      <c r="W122" s="40">
        <v>0</v>
      </c>
      <c r="X122" s="40">
        <v>0</v>
      </c>
      <c r="Y122" s="40">
        <v>0</v>
      </c>
      <c r="Z122" s="40">
        <v>0</v>
      </c>
      <c r="AA122" s="40">
        <v>0</v>
      </c>
      <c r="AB122" s="40">
        <v>0</v>
      </c>
      <c r="AC122" s="40">
        <v>0</v>
      </c>
      <c r="AD122" s="40">
        <v>0</v>
      </c>
      <c r="AE122" s="40">
        <v>0</v>
      </c>
      <c r="AF122" s="40">
        <v>0</v>
      </c>
      <c r="AG122" s="40">
        <v>0</v>
      </c>
      <c r="AH122" s="40">
        <v>0</v>
      </c>
      <c r="AI122" s="40">
        <v>0</v>
      </c>
      <c r="AJ122" s="40" t="s">
        <v>194</v>
      </c>
      <c r="AK122" s="40">
        <f t="shared" si="5"/>
        <v>1</v>
      </c>
      <c r="AL122" s="39" t="s">
        <v>194</v>
      </c>
      <c r="AM122" s="40">
        <v>1</v>
      </c>
      <c r="AN122" s="39" t="s">
        <v>194</v>
      </c>
      <c r="AO122" s="40" t="s">
        <v>194</v>
      </c>
      <c r="AP122" s="40" t="s">
        <v>194</v>
      </c>
      <c r="AQ122" s="40" t="s">
        <v>194</v>
      </c>
      <c r="AR122" s="40">
        <v>1</v>
      </c>
      <c r="AS122" s="36">
        <f t="shared" si="6"/>
        <v>1</v>
      </c>
      <c r="AT122" s="33" t="s">
        <v>195</v>
      </c>
      <c r="AV122" s="36">
        <f t="shared" si="7"/>
        <v>0</v>
      </c>
      <c r="AW122" s="64">
        <v>0</v>
      </c>
    </row>
    <row r="123" spans="1:49">
      <c r="A123" t="s">
        <v>268</v>
      </c>
      <c r="B123" t="s">
        <v>11</v>
      </c>
      <c r="C123" t="s">
        <v>5</v>
      </c>
      <c r="D123" t="s">
        <v>123</v>
      </c>
      <c r="E123" s="8">
        <v>0</v>
      </c>
      <c r="F123" s="34">
        <v>0</v>
      </c>
      <c r="G123" s="34">
        <v>0</v>
      </c>
      <c r="H123" s="59"/>
      <c r="I123" s="34"/>
      <c r="J123" s="34"/>
      <c r="K123" s="34">
        <v>0</v>
      </c>
      <c r="L123" s="34">
        <v>0</v>
      </c>
      <c r="M123" s="34">
        <v>0</v>
      </c>
      <c r="N123" s="81">
        <v>0</v>
      </c>
      <c r="O123" s="40">
        <f t="shared" si="4"/>
        <v>1</v>
      </c>
      <c r="P123" s="39">
        <v>0</v>
      </c>
      <c r="Q123" s="40">
        <v>0</v>
      </c>
      <c r="R123" s="40">
        <v>0</v>
      </c>
      <c r="S123" s="40">
        <v>0</v>
      </c>
      <c r="T123" s="40">
        <v>0</v>
      </c>
      <c r="U123" s="40">
        <v>0</v>
      </c>
      <c r="V123" s="40">
        <v>0</v>
      </c>
      <c r="W123" s="40">
        <v>0</v>
      </c>
      <c r="X123" s="40">
        <v>0</v>
      </c>
      <c r="Y123" s="40">
        <v>0</v>
      </c>
      <c r="Z123" s="40">
        <v>0</v>
      </c>
      <c r="AA123" s="40">
        <v>0</v>
      </c>
      <c r="AB123" s="40">
        <v>0</v>
      </c>
      <c r="AC123" s="40">
        <v>0</v>
      </c>
      <c r="AD123" s="40">
        <v>0</v>
      </c>
      <c r="AE123" s="40">
        <v>0</v>
      </c>
      <c r="AF123" s="40">
        <v>0</v>
      </c>
      <c r="AG123" s="40">
        <v>0</v>
      </c>
      <c r="AH123" s="40">
        <v>0</v>
      </c>
      <c r="AI123" s="40">
        <v>0</v>
      </c>
      <c r="AJ123" s="40">
        <v>0</v>
      </c>
      <c r="AK123" s="40">
        <f t="shared" si="5"/>
        <v>1</v>
      </c>
      <c r="AL123" s="39">
        <v>0</v>
      </c>
      <c r="AM123" s="40">
        <v>1</v>
      </c>
      <c r="AN123" s="39">
        <v>0</v>
      </c>
      <c r="AO123" s="40">
        <v>0</v>
      </c>
      <c r="AP123" s="40">
        <v>0</v>
      </c>
      <c r="AQ123" s="40">
        <v>0</v>
      </c>
      <c r="AR123" s="40">
        <v>1</v>
      </c>
      <c r="AS123" s="36">
        <f t="shared" si="6"/>
        <v>1</v>
      </c>
      <c r="AT123" s="33" t="s">
        <v>195</v>
      </c>
      <c r="AV123" s="36">
        <f t="shared" si="7"/>
        <v>0</v>
      </c>
      <c r="AW123" s="64">
        <v>7757.9999999999982</v>
      </c>
    </row>
    <row r="124" spans="1:49">
      <c r="A124" t="s">
        <v>260</v>
      </c>
      <c r="B124" t="s">
        <v>12</v>
      </c>
      <c r="C124" t="s">
        <v>5</v>
      </c>
      <c r="D124" t="s">
        <v>123</v>
      </c>
      <c r="E124" s="8">
        <v>0</v>
      </c>
      <c r="F124" s="34">
        <v>0</v>
      </c>
      <c r="G124" s="34">
        <v>0</v>
      </c>
      <c r="H124" s="59"/>
      <c r="I124" s="34"/>
      <c r="J124" s="34"/>
      <c r="K124" s="34">
        <v>0</v>
      </c>
      <c r="L124" s="34">
        <v>0</v>
      </c>
      <c r="M124" s="34">
        <v>0</v>
      </c>
      <c r="N124" s="81">
        <v>0</v>
      </c>
      <c r="O124" s="40">
        <f t="shared" si="4"/>
        <v>1</v>
      </c>
      <c r="P124" s="39">
        <v>0</v>
      </c>
      <c r="Q124" s="40">
        <v>0</v>
      </c>
      <c r="R124" s="40">
        <v>0</v>
      </c>
      <c r="S124" s="40">
        <v>0</v>
      </c>
      <c r="T124" s="40">
        <v>0</v>
      </c>
      <c r="U124" s="40">
        <v>0</v>
      </c>
      <c r="V124" s="40">
        <v>0</v>
      </c>
      <c r="W124" s="40">
        <v>0</v>
      </c>
      <c r="X124" s="40">
        <v>0</v>
      </c>
      <c r="Y124" s="40">
        <v>0</v>
      </c>
      <c r="Z124" s="40">
        <v>0</v>
      </c>
      <c r="AA124" s="40">
        <v>0</v>
      </c>
      <c r="AB124" s="40">
        <v>0</v>
      </c>
      <c r="AC124" s="40">
        <v>0</v>
      </c>
      <c r="AD124" s="40">
        <v>0</v>
      </c>
      <c r="AE124" s="40">
        <v>0</v>
      </c>
      <c r="AF124" s="40">
        <v>0</v>
      </c>
      <c r="AG124" s="40">
        <v>0</v>
      </c>
      <c r="AH124" s="40">
        <v>0</v>
      </c>
      <c r="AI124" s="40">
        <v>0</v>
      </c>
      <c r="AJ124" s="40">
        <v>0</v>
      </c>
      <c r="AK124" s="40">
        <f t="shared" si="5"/>
        <v>1</v>
      </c>
      <c r="AL124" s="39">
        <v>0</v>
      </c>
      <c r="AM124" s="40">
        <v>1</v>
      </c>
      <c r="AN124" s="39">
        <v>0</v>
      </c>
      <c r="AO124" s="40">
        <v>0</v>
      </c>
      <c r="AP124" s="40">
        <v>0</v>
      </c>
      <c r="AQ124" s="40">
        <v>0</v>
      </c>
      <c r="AR124" s="40">
        <v>1</v>
      </c>
      <c r="AS124" s="36">
        <f t="shared" si="6"/>
        <v>1</v>
      </c>
      <c r="AT124" s="33" t="s">
        <v>195</v>
      </c>
      <c r="AV124" s="36">
        <f t="shared" si="7"/>
        <v>0</v>
      </c>
      <c r="AW124" s="64">
        <v>12616.000000000002</v>
      </c>
    </row>
    <row r="125" spans="1:49">
      <c r="A125" t="s">
        <v>261</v>
      </c>
      <c r="B125" t="s">
        <v>13</v>
      </c>
      <c r="C125" t="s">
        <v>5</v>
      </c>
      <c r="D125" t="s">
        <v>123</v>
      </c>
      <c r="E125" s="8">
        <v>0</v>
      </c>
      <c r="F125" s="34">
        <v>0</v>
      </c>
      <c r="G125" s="34">
        <v>0</v>
      </c>
      <c r="H125" s="59"/>
      <c r="I125" s="34"/>
      <c r="J125" s="34"/>
      <c r="K125" s="34">
        <v>0</v>
      </c>
      <c r="L125" s="34">
        <v>0</v>
      </c>
      <c r="M125" s="34">
        <v>0</v>
      </c>
      <c r="N125" s="81">
        <v>0</v>
      </c>
      <c r="O125" s="40">
        <f t="shared" si="4"/>
        <v>1</v>
      </c>
      <c r="P125" s="39">
        <v>0</v>
      </c>
      <c r="Q125" s="40">
        <v>0</v>
      </c>
      <c r="R125" s="40">
        <v>0</v>
      </c>
      <c r="S125" s="40">
        <v>0</v>
      </c>
      <c r="T125" s="40">
        <v>0</v>
      </c>
      <c r="U125" s="40">
        <v>0</v>
      </c>
      <c r="V125" s="40">
        <v>0</v>
      </c>
      <c r="W125" s="40">
        <v>0</v>
      </c>
      <c r="X125" s="40">
        <v>0</v>
      </c>
      <c r="Y125" s="40">
        <v>0</v>
      </c>
      <c r="Z125" s="40">
        <v>0</v>
      </c>
      <c r="AA125" s="40">
        <v>0</v>
      </c>
      <c r="AB125" s="40">
        <v>0</v>
      </c>
      <c r="AC125" s="40">
        <v>0</v>
      </c>
      <c r="AD125" s="40">
        <v>0</v>
      </c>
      <c r="AE125" s="40">
        <v>0</v>
      </c>
      <c r="AF125" s="40">
        <v>0</v>
      </c>
      <c r="AG125" s="40">
        <v>0</v>
      </c>
      <c r="AH125" s="40">
        <v>0</v>
      </c>
      <c r="AI125" s="40">
        <v>0</v>
      </c>
      <c r="AJ125" s="40">
        <v>0</v>
      </c>
      <c r="AK125" s="40">
        <f t="shared" si="5"/>
        <v>1</v>
      </c>
      <c r="AL125" s="39">
        <v>0</v>
      </c>
      <c r="AM125" s="40">
        <v>1</v>
      </c>
      <c r="AN125" s="39">
        <v>0</v>
      </c>
      <c r="AO125" s="40">
        <v>0</v>
      </c>
      <c r="AP125" s="40">
        <v>0</v>
      </c>
      <c r="AQ125" s="40">
        <v>0</v>
      </c>
      <c r="AR125" s="40">
        <v>1</v>
      </c>
      <c r="AS125" s="36">
        <f t="shared" si="6"/>
        <v>1</v>
      </c>
      <c r="AT125" s="33" t="s">
        <v>195</v>
      </c>
      <c r="AV125" s="36">
        <f t="shared" si="7"/>
        <v>0</v>
      </c>
      <c r="AW125" s="64">
        <v>0</v>
      </c>
    </row>
    <row r="126" spans="1:49">
      <c r="A126" t="s">
        <v>262</v>
      </c>
      <c r="B126" t="s">
        <v>14</v>
      </c>
      <c r="C126" t="s">
        <v>5</v>
      </c>
      <c r="D126" t="s">
        <v>123</v>
      </c>
      <c r="E126" s="8">
        <v>0</v>
      </c>
      <c r="F126" s="34">
        <v>0</v>
      </c>
      <c r="G126" s="34">
        <v>0</v>
      </c>
      <c r="H126" s="59"/>
      <c r="I126" s="34"/>
      <c r="J126" s="34"/>
      <c r="K126" s="34">
        <v>0</v>
      </c>
      <c r="L126" s="34">
        <v>0</v>
      </c>
      <c r="M126" s="34">
        <v>0</v>
      </c>
      <c r="N126" s="81">
        <v>0</v>
      </c>
      <c r="O126" s="40">
        <f t="shared" si="4"/>
        <v>1</v>
      </c>
      <c r="P126" s="39">
        <v>0</v>
      </c>
      <c r="Q126" s="40">
        <v>0</v>
      </c>
      <c r="R126" s="40">
        <v>0</v>
      </c>
      <c r="S126" s="40">
        <v>0</v>
      </c>
      <c r="T126" s="40">
        <v>0</v>
      </c>
      <c r="U126" s="40">
        <v>0</v>
      </c>
      <c r="V126" s="40">
        <v>0</v>
      </c>
      <c r="W126" s="40">
        <v>0</v>
      </c>
      <c r="X126" s="40">
        <v>0</v>
      </c>
      <c r="Y126" s="40">
        <v>0</v>
      </c>
      <c r="Z126" s="40">
        <v>0</v>
      </c>
      <c r="AA126" s="40">
        <v>0</v>
      </c>
      <c r="AB126" s="40">
        <v>0</v>
      </c>
      <c r="AC126" s="40">
        <v>0</v>
      </c>
      <c r="AD126" s="40">
        <v>0</v>
      </c>
      <c r="AE126" s="40">
        <v>0</v>
      </c>
      <c r="AF126" s="40">
        <v>0</v>
      </c>
      <c r="AG126" s="40">
        <v>0</v>
      </c>
      <c r="AH126" s="40">
        <v>0</v>
      </c>
      <c r="AI126" s="40">
        <v>0</v>
      </c>
      <c r="AJ126" s="40">
        <v>0</v>
      </c>
      <c r="AK126" s="40">
        <f t="shared" si="5"/>
        <v>1</v>
      </c>
      <c r="AL126" s="39">
        <v>0</v>
      </c>
      <c r="AM126" s="40">
        <v>1</v>
      </c>
      <c r="AN126" s="39">
        <v>0</v>
      </c>
      <c r="AO126" s="40">
        <v>0</v>
      </c>
      <c r="AP126" s="40">
        <v>0</v>
      </c>
      <c r="AQ126" s="40">
        <v>0</v>
      </c>
      <c r="AR126" s="40">
        <v>1</v>
      </c>
      <c r="AS126" s="36">
        <f t="shared" si="6"/>
        <v>1</v>
      </c>
      <c r="AT126" s="33" t="s">
        <v>195</v>
      </c>
      <c r="AV126" s="36">
        <f t="shared" si="7"/>
        <v>0</v>
      </c>
      <c r="AW126" s="64">
        <v>8725</v>
      </c>
    </row>
    <row r="127" spans="1:49">
      <c r="A127" t="s">
        <v>263</v>
      </c>
      <c r="B127" t="s">
        <v>15</v>
      </c>
      <c r="C127" t="s">
        <v>5</v>
      </c>
      <c r="D127" t="s">
        <v>123</v>
      </c>
      <c r="E127" s="8">
        <v>0</v>
      </c>
      <c r="F127" s="34">
        <v>0</v>
      </c>
      <c r="G127" s="34">
        <v>0</v>
      </c>
      <c r="H127" s="59"/>
      <c r="I127" s="34"/>
      <c r="J127" s="34"/>
      <c r="K127" s="34">
        <v>0</v>
      </c>
      <c r="L127" s="34">
        <v>0</v>
      </c>
      <c r="M127" s="34">
        <v>0</v>
      </c>
      <c r="N127" s="81">
        <v>0</v>
      </c>
      <c r="O127" s="40">
        <f t="shared" si="4"/>
        <v>1</v>
      </c>
      <c r="P127" s="39">
        <v>0</v>
      </c>
      <c r="Q127" s="40">
        <v>0</v>
      </c>
      <c r="R127" s="40">
        <v>0</v>
      </c>
      <c r="S127" s="40">
        <v>0</v>
      </c>
      <c r="T127" s="40">
        <v>0</v>
      </c>
      <c r="U127" s="40">
        <v>0</v>
      </c>
      <c r="V127" s="40">
        <v>0</v>
      </c>
      <c r="W127" s="40">
        <v>0</v>
      </c>
      <c r="X127" s="40">
        <v>0</v>
      </c>
      <c r="Y127" s="40">
        <v>0</v>
      </c>
      <c r="Z127" s="40">
        <v>0</v>
      </c>
      <c r="AA127" s="40">
        <v>0</v>
      </c>
      <c r="AB127" s="40">
        <v>0</v>
      </c>
      <c r="AC127" s="40">
        <v>0</v>
      </c>
      <c r="AD127" s="40">
        <v>0</v>
      </c>
      <c r="AE127" s="40">
        <v>0</v>
      </c>
      <c r="AF127" s="40">
        <v>0</v>
      </c>
      <c r="AG127" s="40">
        <v>0</v>
      </c>
      <c r="AH127" s="40">
        <v>0</v>
      </c>
      <c r="AI127" s="40">
        <v>0</v>
      </c>
      <c r="AJ127" s="40">
        <v>0</v>
      </c>
      <c r="AK127" s="40">
        <f t="shared" si="5"/>
        <v>1</v>
      </c>
      <c r="AL127" s="39">
        <v>0</v>
      </c>
      <c r="AM127" s="40">
        <v>1</v>
      </c>
      <c r="AN127" s="39">
        <v>0</v>
      </c>
      <c r="AO127" s="40">
        <v>0</v>
      </c>
      <c r="AP127" s="40">
        <v>0</v>
      </c>
      <c r="AQ127" s="40">
        <v>0</v>
      </c>
      <c r="AR127" s="40">
        <v>1</v>
      </c>
      <c r="AS127" s="36">
        <f t="shared" si="6"/>
        <v>1</v>
      </c>
      <c r="AT127" s="33" t="s">
        <v>195</v>
      </c>
      <c r="AV127" s="36">
        <f t="shared" si="7"/>
        <v>0</v>
      </c>
      <c r="AW127" s="64">
        <v>8854.9999999999982</v>
      </c>
    </row>
    <row r="128" spans="1:49">
      <c r="A128" t="s">
        <v>264</v>
      </c>
      <c r="B128" t="s">
        <v>16</v>
      </c>
      <c r="C128" t="s">
        <v>5</v>
      </c>
      <c r="D128" t="s">
        <v>123</v>
      </c>
      <c r="E128" s="8">
        <v>0</v>
      </c>
      <c r="F128" s="34">
        <v>0</v>
      </c>
      <c r="G128" s="34">
        <v>0</v>
      </c>
      <c r="H128" s="59"/>
      <c r="I128" s="34"/>
      <c r="J128" s="34"/>
      <c r="K128" s="34">
        <v>0</v>
      </c>
      <c r="L128" s="34">
        <v>0</v>
      </c>
      <c r="M128" s="34">
        <v>0</v>
      </c>
      <c r="N128" s="81">
        <v>0</v>
      </c>
      <c r="O128" s="40">
        <f t="shared" si="4"/>
        <v>1</v>
      </c>
      <c r="P128" s="39">
        <v>0</v>
      </c>
      <c r="Q128" s="40">
        <v>0</v>
      </c>
      <c r="R128" s="40">
        <v>0</v>
      </c>
      <c r="S128" s="40">
        <v>0</v>
      </c>
      <c r="T128" s="40">
        <v>0</v>
      </c>
      <c r="U128" s="40">
        <v>0</v>
      </c>
      <c r="V128" s="40">
        <v>0</v>
      </c>
      <c r="W128" s="40">
        <v>0</v>
      </c>
      <c r="X128" s="40">
        <v>0</v>
      </c>
      <c r="Y128" s="40">
        <v>0</v>
      </c>
      <c r="Z128" s="40">
        <v>0</v>
      </c>
      <c r="AA128" s="40">
        <v>0</v>
      </c>
      <c r="AB128" s="40">
        <v>0</v>
      </c>
      <c r="AC128" s="40">
        <v>0</v>
      </c>
      <c r="AD128" s="40">
        <v>0</v>
      </c>
      <c r="AE128" s="40">
        <v>0</v>
      </c>
      <c r="AF128" s="40">
        <v>0</v>
      </c>
      <c r="AG128" s="40">
        <v>0</v>
      </c>
      <c r="AH128" s="40">
        <v>0</v>
      </c>
      <c r="AI128" s="40">
        <v>0</v>
      </c>
      <c r="AJ128" s="40">
        <v>0</v>
      </c>
      <c r="AK128" s="40">
        <f t="shared" si="5"/>
        <v>1</v>
      </c>
      <c r="AL128" s="39">
        <v>0</v>
      </c>
      <c r="AM128" s="40">
        <v>1</v>
      </c>
      <c r="AN128" s="39">
        <v>0</v>
      </c>
      <c r="AO128" s="40">
        <v>0</v>
      </c>
      <c r="AP128" s="40">
        <v>0</v>
      </c>
      <c r="AQ128" s="40">
        <v>0</v>
      </c>
      <c r="AR128" s="40">
        <v>1</v>
      </c>
      <c r="AS128" s="36">
        <f t="shared" si="6"/>
        <v>1</v>
      </c>
      <c r="AT128" s="33" t="s">
        <v>195</v>
      </c>
      <c r="AV128" s="36">
        <f t="shared" si="7"/>
        <v>0</v>
      </c>
      <c r="AW128" s="64">
        <v>10865.999999999998</v>
      </c>
    </row>
    <row r="129" spans="1:49">
      <c r="A129" t="s">
        <v>265</v>
      </c>
      <c r="B129" t="s">
        <v>17</v>
      </c>
      <c r="C129" t="s">
        <v>5</v>
      </c>
      <c r="D129" t="s">
        <v>123</v>
      </c>
      <c r="E129" s="8">
        <v>0</v>
      </c>
      <c r="F129" s="34">
        <v>0</v>
      </c>
      <c r="G129" s="34">
        <v>0</v>
      </c>
      <c r="H129" s="59"/>
      <c r="I129" s="34"/>
      <c r="J129" s="34"/>
      <c r="K129" s="34">
        <v>0</v>
      </c>
      <c r="L129" s="34">
        <v>0</v>
      </c>
      <c r="M129" s="34">
        <v>0</v>
      </c>
      <c r="N129" s="81">
        <v>0</v>
      </c>
      <c r="O129" s="40">
        <f t="shared" si="4"/>
        <v>1</v>
      </c>
      <c r="P129" s="39">
        <v>0</v>
      </c>
      <c r="Q129" s="40">
        <v>0</v>
      </c>
      <c r="R129" s="40">
        <v>0</v>
      </c>
      <c r="S129" s="40">
        <v>0</v>
      </c>
      <c r="T129" s="40">
        <v>0</v>
      </c>
      <c r="U129" s="40">
        <v>0</v>
      </c>
      <c r="V129" s="40">
        <v>0</v>
      </c>
      <c r="W129" s="40">
        <v>0</v>
      </c>
      <c r="X129" s="40">
        <v>0</v>
      </c>
      <c r="Y129" s="40">
        <v>0</v>
      </c>
      <c r="Z129" s="40">
        <v>0</v>
      </c>
      <c r="AA129" s="40">
        <v>0</v>
      </c>
      <c r="AB129" s="40">
        <v>0</v>
      </c>
      <c r="AC129" s="40">
        <v>0</v>
      </c>
      <c r="AD129" s="40">
        <v>0</v>
      </c>
      <c r="AE129" s="40">
        <v>0</v>
      </c>
      <c r="AF129" s="40">
        <v>0</v>
      </c>
      <c r="AG129" s="40">
        <v>0</v>
      </c>
      <c r="AH129" s="40">
        <v>0</v>
      </c>
      <c r="AI129" s="40">
        <v>0</v>
      </c>
      <c r="AJ129" s="40">
        <v>0</v>
      </c>
      <c r="AK129" s="40">
        <f t="shared" si="5"/>
        <v>1</v>
      </c>
      <c r="AL129" s="39">
        <v>0</v>
      </c>
      <c r="AM129" s="40">
        <v>1</v>
      </c>
      <c r="AN129" s="39">
        <v>0</v>
      </c>
      <c r="AO129" s="40">
        <v>0</v>
      </c>
      <c r="AP129" s="40">
        <v>0</v>
      </c>
      <c r="AQ129" s="40">
        <v>0</v>
      </c>
      <c r="AR129" s="40">
        <v>1</v>
      </c>
      <c r="AS129" s="36">
        <f t="shared" si="6"/>
        <v>1</v>
      </c>
      <c r="AT129" s="33" t="s">
        <v>195</v>
      </c>
      <c r="AV129" s="36">
        <f t="shared" si="7"/>
        <v>0</v>
      </c>
      <c r="AW129" s="64">
        <v>43370</v>
      </c>
    </row>
    <row r="130" spans="1:49">
      <c r="A130" t="s">
        <v>266</v>
      </c>
      <c r="B130" t="s">
        <v>18</v>
      </c>
      <c r="C130" t="s">
        <v>5</v>
      </c>
      <c r="D130" t="s">
        <v>123</v>
      </c>
      <c r="E130" s="8">
        <v>0</v>
      </c>
      <c r="F130" s="34">
        <v>0</v>
      </c>
      <c r="G130" s="34">
        <v>0</v>
      </c>
      <c r="H130" s="59"/>
      <c r="I130" s="34"/>
      <c r="J130" s="34"/>
      <c r="K130" s="34">
        <v>0</v>
      </c>
      <c r="L130" s="34">
        <v>0</v>
      </c>
      <c r="M130" s="34">
        <v>0</v>
      </c>
      <c r="N130" s="81">
        <v>0</v>
      </c>
      <c r="O130" s="40">
        <f t="shared" si="4"/>
        <v>1</v>
      </c>
      <c r="P130" s="39">
        <v>0</v>
      </c>
      <c r="Q130" s="40">
        <v>0</v>
      </c>
      <c r="R130" s="40">
        <v>0</v>
      </c>
      <c r="S130" s="40">
        <v>0</v>
      </c>
      <c r="T130" s="40">
        <v>0</v>
      </c>
      <c r="U130" s="40">
        <v>0</v>
      </c>
      <c r="V130" s="40">
        <v>0</v>
      </c>
      <c r="W130" s="40">
        <v>0</v>
      </c>
      <c r="X130" s="40">
        <v>0</v>
      </c>
      <c r="Y130" s="40">
        <v>0</v>
      </c>
      <c r="Z130" s="40">
        <v>0</v>
      </c>
      <c r="AA130" s="40">
        <v>0</v>
      </c>
      <c r="AB130" s="40">
        <v>0</v>
      </c>
      <c r="AC130" s="40">
        <v>0</v>
      </c>
      <c r="AD130" s="40">
        <v>0</v>
      </c>
      <c r="AE130" s="40">
        <v>0</v>
      </c>
      <c r="AF130" s="40">
        <v>0</v>
      </c>
      <c r="AG130" s="40">
        <v>0</v>
      </c>
      <c r="AH130" s="40">
        <v>0</v>
      </c>
      <c r="AI130" s="40">
        <v>0</v>
      </c>
      <c r="AJ130" s="40">
        <v>0</v>
      </c>
      <c r="AK130" s="40">
        <f t="shared" si="5"/>
        <v>1</v>
      </c>
      <c r="AL130" s="39">
        <v>0</v>
      </c>
      <c r="AM130" s="40">
        <v>1</v>
      </c>
      <c r="AN130" s="39">
        <v>0</v>
      </c>
      <c r="AO130" s="40">
        <v>0</v>
      </c>
      <c r="AP130" s="40">
        <v>0</v>
      </c>
      <c r="AQ130" s="40">
        <v>0</v>
      </c>
      <c r="AR130" s="40">
        <v>1</v>
      </c>
      <c r="AS130" s="36">
        <f t="shared" si="6"/>
        <v>1</v>
      </c>
      <c r="AT130" s="33" t="s">
        <v>195</v>
      </c>
      <c r="AV130" s="36">
        <f t="shared" si="7"/>
        <v>0</v>
      </c>
      <c r="AW130" s="64">
        <v>0</v>
      </c>
    </row>
    <row r="131" spans="1:49">
      <c r="A131" t="s">
        <v>267</v>
      </c>
      <c r="B131" t="s">
        <v>19</v>
      </c>
      <c r="C131" t="s">
        <v>5</v>
      </c>
      <c r="D131" t="s">
        <v>123</v>
      </c>
      <c r="E131" s="8">
        <v>0</v>
      </c>
      <c r="F131" s="34">
        <v>0</v>
      </c>
      <c r="G131" s="34">
        <v>0</v>
      </c>
      <c r="H131" s="59"/>
      <c r="I131" s="34"/>
      <c r="J131" s="34"/>
      <c r="K131" s="34">
        <v>0</v>
      </c>
      <c r="L131" s="34">
        <v>0</v>
      </c>
      <c r="M131" s="34">
        <v>0</v>
      </c>
      <c r="N131" s="81">
        <v>0</v>
      </c>
      <c r="O131" s="40">
        <f t="shared" ref="O131:O194" si="8">1-SUM(E131:N131)</f>
        <v>1</v>
      </c>
      <c r="P131" s="39">
        <v>0</v>
      </c>
      <c r="Q131" s="40">
        <v>0</v>
      </c>
      <c r="R131" s="40">
        <v>0</v>
      </c>
      <c r="S131" s="40">
        <v>0</v>
      </c>
      <c r="T131" s="40">
        <v>0</v>
      </c>
      <c r="U131" s="40">
        <v>0</v>
      </c>
      <c r="V131" s="40">
        <v>0</v>
      </c>
      <c r="W131" s="40">
        <v>0</v>
      </c>
      <c r="X131" s="40">
        <v>0</v>
      </c>
      <c r="Y131" s="40">
        <v>0</v>
      </c>
      <c r="Z131" s="40">
        <v>0</v>
      </c>
      <c r="AA131" s="40">
        <v>0</v>
      </c>
      <c r="AB131" s="40">
        <v>0</v>
      </c>
      <c r="AC131" s="40">
        <v>0</v>
      </c>
      <c r="AD131" s="40">
        <v>0</v>
      </c>
      <c r="AE131" s="40">
        <v>0</v>
      </c>
      <c r="AF131" s="40">
        <v>0</v>
      </c>
      <c r="AG131" s="40">
        <v>0</v>
      </c>
      <c r="AH131" s="40">
        <v>0</v>
      </c>
      <c r="AI131" s="40">
        <v>0</v>
      </c>
      <c r="AJ131" s="40">
        <v>0</v>
      </c>
      <c r="AK131" s="40">
        <f t="shared" ref="AK131:AK194" si="9">1-SUM(P131:AJ131)</f>
        <v>1</v>
      </c>
      <c r="AL131" s="39">
        <v>0</v>
      </c>
      <c r="AM131" s="40">
        <v>1</v>
      </c>
      <c r="AN131" s="39">
        <v>0</v>
      </c>
      <c r="AO131" s="40">
        <v>0</v>
      </c>
      <c r="AP131" s="40">
        <v>0</v>
      </c>
      <c r="AQ131" s="40">
        <v>0</v>
      </c>
      <c r="AR131" s="40">
        <v>1</v>
      </c>
      <c r="AS131" s="36">
        <f t="shared" ref="AS131:AS194" si="10">SUM(E131:AR131)/4</f>
        <v>1</v>
      </c>
      <c r="AT131" s="33" t="s">
        <v>195</v>
      </c>
      <c r="AV131" s="36">
        <f t="shared" si="7"/>
        <v>0</v>
      </c>
      <c r="AW131" s="64">
        <v>0</v>
      </c>
    </row>
    <row r="132" spans="1:49">
      <c r="A132" t="s">
        <v>0</v>
      </c>
      <c r="B132" t="s">
        <v>20</v>
      </c>
      <c r="C132" t="s">
        <v>5</v>
      </c>
      <c r="D132" t="s">
        <v>123</v>
      </c>
      <c r="E132" s="8">
        <v>0</v>
      </c>
      <c r="F132" s="34">
        <v>0</v>
      </c>
      <c r="G132" s="34">
        <v>0</v>
      </c>
      <c r="H132" s="59"/>
      <c r="I132" s="34"/>
      <c r="J132" s="34"/>
      <c r="K132" s="34">
        <v>0</v>
      </c>
      <c r="L132" s="34">
        <v>0</v>
      </c>
      <c r="M132" s="34">
        <v>0</v>
      </c>
      <c r="N132" s="81">
        <v>0</v>
      </c>
      <c r="O132" s="40">
        <f t="shared" si="8"/>
        <v>1</v>
      </c>
      <c r="P132" s="39">
        <v>0</v>
      </c>
      <c r="Q132" s="40">
        <v>0</v>
      </c>
      <c r="R132" s="40">
        <v>0</v>
      </c>
      <c r="S132" s="40">
        <v>0</v>
      </c>
      <c r="T132" s="40">
        <v>0</v>
      </c>
      <c r="U132" s="40">
        <v>0</v>
      </c>
      <c r="V132" s="40">
        <v>0</v>
      </c>
      <c r="W132" s="40">
        <v>0</v>
      </c>
      <c r="X132" s="40">
        <v>0</v>
      </c>
      <c r="Y132" s="40">
        <v>0</v>
      </c>
      <c r="Z132" s="40">
        <v>0</v>
      </c>
      <c r="AA132" s="40">
        <v>0</v>
      </c>
      <c r="AB132" s="40">
        <v>0</v>
      </c>
      <c r="AC132" s="40">
        <v>0</v>
      </c>
      <c r="AD132" s="40">
        <v>0</v>
      </c>
      <c r="AE132" s="40">
        <v>0</v>
      </c>
      <c r="AF132" s="40">
        <v>0</v>
      </c>
      <c r="AG132" s="40">
        <v>0</v>
      </c>
      <c r="AH132" s="40">
        <v>0</v>
      </c>
      <c r="AI132" s="40">
        <v>0</v>
      </c>
      <c r="AJ132" s="40">
        <v>0</v>
      </c>
      <c r="AK132" s="40">
        <f t="shared" si="9"/>
        <v>1</v>
      </c>
      <c r="AL132" s="39">
        <v>0</v>
      </c>
      <c r="AM132" s="40">
        <v>1</v>
      </c>
      <c r="AN132" s="39">
        <v>0</v>
      </c>
      <c r="AO132" s="40">
        <v>0</v>
      </c>
      <c r="AP132" s="40">
        <v>0</v>
      </c>
      <c r="AQ132" s="40">
        <v>0</v>
      </c>
      <c r="AR132" s="40">
        <v>1</v>
      </c>
      <c r="AS132" s="36">
        <f t="shared" si="10"/>
        <v>1</v>
      </c>
      <c r="AT132" s="33" t="s">
        <v>195</v>
      </c>
      <c r="AV132" s="36">
        <f t="shared" ref="AV132:AV195" si="11">SUM(AN132:AQ132,AL132,P132:AJ132,E132:N132)</f>
        <v>0</v>
      </c>
      <c r="AW132" s="64">
        <v>10071.000000000002</v>
      </c>
    </row>
    <row r="133" spans="1:49">
      <c r="A133" t="s">
        <v>1</v>
      </c>
      <c r="B133" t="s">
        <v>21</v>
      </c>
      <c r="C133" t="s">
        <v>5</v>
      </c>
      <c r="D133" t="s">
        <v>123</v>
      </c>
      <c r="E133" s="8">
        <v>0</v>
      </c>
      <c r="F133" s="34">
        <v>0</v>
      </c>
      <c r="G133" s="34">
        <v>0</v>
      </c>
      <c r="H133" s="59"/>
      <c r="I133" s="34"/>
      <c r="J133" s="34"/>
      <c r="K133" s="34">
        <v>0</v>
      </c>
      <c r="L133" s="34">
        <v>0</v>
      </c>
      <c r="M133" s="34">
        <v>0</v>
      </c>
      <c r="N133" s="81">
        <v>0</v>
      </c>
      <c r="O133" s="40">
        <f t="shared" si="8"/>
        <v>1</v>
      </c>
      <c r="P133" s="39">
        <v>0</v>
      </c>
      <c r="Q133" s="40">
        <v>0</v>
      </c>
      <c r="R133" s="40">
        <v>0</v>
      </c>
      <c r="S133" s="40">
        <v>0</v>
      </c>
      <c r="T133" s="40">
        <v>0</v>
      </c>
      <c r="U133" s="40">
        <v>0</v>
      </c>
      <c r="V133" s="40">
        <v>0</v>
      </c>
      <c r="W133" s="40">
        <v>0</v>
      </c>
      <c r="X133" s="40">
        <v>0</v>
      </c>
      <c r="Y133" s="40">
        <v>0</v>
      </c>
      <c r="Z133" s="40">
        <v>0</v>
      </c>
      <c r="AA133" s="40">
        <v>0</v>
      </c>
      <c r="AB133" s="40">
        <v>0</v>
      </c>
      <c r="AC133" s="40">
        <v>0</v>
      </c>
      <c r="AD133" s="40">
        <v>0</v>
      </c>
      <c r="AE133" s="40">
        <v>0</v>
      </c>
      <c r="AF133" s="40">
        <v>0</v>
      </c>
      <c r="AG133" s="40">
        <v>0</v>
      </c>
      <c r="AH133" s="40">
        <v>0</v>
      </c>
      <c r="AI133" s="40">
        <v>0</v>
      </c>
      <c r="AJ133" s="40">
        <v>0</v>
      </c>
      <c r="AK133" s="40">
        <f t="shared" si="9"/>
        <v>1</v>
      </c>
      <c r="AL133" s="39">
        <v>0</v>
      </c>
      <c r="AM133" s="40">
        <v>1</v>
      </c>
      <c r="AN133" s="39">
        <v>0</v>
      </c>
      <c r="AO133" s="40">
        <v>0</v>
      </c>
      <c r="AP133" s="40">
        <v>0</v>
      </c>
      <c r="AQ133" s="40">
        <v>0</v>
      </c>
      <c r="AR133" s="40">
        <v>1</v>
      </c>
      <c r="AS133" s="36">
        <f t="shared" si="10"/>
        <v>1</v>
      </c>
      <c r="AT133" s="33" t="s">
        <v>195</v>
      </c>
      <c r="AV133" s="36">
        <f t="shared" si="11"/>
        <v>0</v>
      </c>
      <c r="AW133" s="64">
        <v>91947.999999999956</v>
      </c>
    </row>
    <row r="134" spans="1:49">
      <c r="A134" t="s">
        <v>2</v>
      </c>
      <c r="B134" t="s">
        <v>22</v>
      </c>
      <c r="C134" t="s">
        <v>5</v>
      </c>
      <c r="D134" t="s">
        <v>123</v>
      </c>
      <c r="E134" s="8">
        <v>0</v>
      </c>
      <c r="F134" s="34">
        <v>0</v>
      </c>
      <c r="G134" s="34">
        <v>0</v>
      </c>
      <c r="H134" s="59"/>
      <c r="I134" s="34"/>
      <c r="J134" s="34"/>
      <c r="K134" s="34">
        <v>0</v>
      </c>
      <c r="L134" s="34">
        <v>0</v>
      </c>
      <c r="M134" s="34">
        <v>0</v>
      </c>
      <c r="N134" s="81">
        <v>0</v>
      </c>
      <c r="O134" s="40">
        <f t="shared" si="8"/>
        <v>1</v>
      </c>
      <c r="P134" s="39">
        <v>0</v>
      </c>
      <c r="Q134" s="40">
        <v>0</v>
      </c>
      <c r="R134" s="40">
        <v>0</v>
      </c>
      <c r="S134" s="40">
        <v>0</v>
      </c>
      <c r="T134" s="40">
        <v>0</v>
      </c>
      <c r="U134" s="40">
        <v>0</v>
      </c>
      <c r="V134" s="40">
        <v>0</v>
      </c>
      <c r="W134" s="40">
        <v>0</v>
      </c>
      <c r="X134" s="40">
        <v>0</v>
      </c>
      <c r="Y134" s="40">
        <v>0</v>
      </c>
      <c r="Z134" s="40">
        <v>0</v>
      </c>
      <c r="AA134" s="40">
        <v>0</v>
      </c>
      <c r="AB134" s="40">
        <v>0</v>
      </c>
      <c r="AC134" s="40">
        <v>0</v>
      </c>
      <c r="AD134" s="40">
        <v>0</v>
      </c>
      <c r="AE134" s="40">
        <v>0</v>
      </c>
      <c r="AF134" s="40">
        <v>0</v>
      </c>
      <c r="AG134" s="40">
        <v>0</v>
      </c>
      <c r="AH134" s="40">
        <v>0</v>
      </c>
      <c r="AI134" s="40">
        <v>0</v>
      </c>
      <c r="AJ134" s="40">
        <v>0</v>
      </c>
      <c r="AK134" s="40">
        <f t="shared" si="9"/>
        <v>1</v>
      </c>
      <c r="AL134" s="39">
        <v>0</v>
      </c>
      <c r="AM134" s="40">
        <v>1</v>
      </c>
      <c r="AN134" s="39">
        <v>0</v>
      </c>
      <c r="AO134" s="40">
        <v>0</v>
      </c>
      <c r="AP134" s="40">
        <v>0</v>
      </c>
      <c r="AQ134" s="40">
        <v>0</v>
      </c>
      <c r="AR134" s="40">
        <v>1</v>
      </c>
      <c r="AS134" s="36">
        <f t="shared" si="10"/>
        <v>1</v>
      </c>
      <c r="AT134" s="33" t="s">
        <v>195</v>
      </c>
      <c r="AV134" s="36">
        <f t="shared" si="11"/>
        <v>0</v>
      </c>
      <c r="AW134" s="64">
        <v>53672.999999999993</v>
      </c>
    </row>
    <row r="135" spans="1:49" hidden="1">
      <c r="A135" t="s">
        <v>268</v>
      </c>
      <c r="B135" t="s">
        <v>11</v>
      </c>
      <c r="C135" t="s">
        <v>5</v>
      </c>
      <c r="D135" t="s">
        <v>25</v>
      </c>
      <c r="E135" s="8">
        <v>0</v>
      </c>
      <c r="F135" s="34">
        <v>0</v>
      </c>
      <c r="G135" s="34">
        <v>0</v>
      </c>
      <c r="H135" s="59"/>
      <c r="I135" s="34"/>
      <c r="J135" s="34"/>
      <c r="K135" s="34">
        <v>0</v>
      </c>
      <c r="L135" s="34">
        <v>0</v>
      </c>
      <c r="M135" s="34">
        <v>0</v>
      </c>
      <c r="N135" s="34">
        <v>0</v>
      </c>
      <c r="O135" s="40">
        <f t="shared" si="8"/>
        <v>1</v>
      </c>
      <c r="P135" s="39">
        <v>0</v>
      </c>
      <c r="Q135" s="40">
        <v>0</v>
      </c>
      <c r="R135" s="40">
        <v>0</v>
      </c>
      <c r="S135" s="40">
        <v>0</v>
      </c>
      <c r="T135" s="40">
        <v>0</v>
      </c>
      <c r="U135" s="40">
        <v>0</v>
      </c>
      <c r="V135" s="40">
        <v>0</v>
      </c>
      <c r="W135" s="40">
        <v>0</v>
      </c>
      <c r="X135" s="40">
        <v>0</v>
      </c>
      <c r="Y135" s="40">
        <v>0</v>
      </c>
      <c r="Z135" s="40">
        <v>0</v>
      </c>
      <c r="AA135" s="40">
        <v>0</v>
      </c>
      <c r="AB135" s="40">
        <v>0</v>
      </c>
      <c r="AC135" s="40">
        <v>0</v>
      </c>
      <c r="AD135" s="40">
        <v>0</v>
      </c>
      <c r="AE135" s="40">
        <v>0</v>
      </c>
      <c r="AF135" s="40">
        <v>0</v>
      </c>
      <c r="AG135" s="40">
        <v>0</v>
      </c>
      <c r="AH135" s="40">
        <v>0</v>
      </c>
      <c r="AI135" s="40">
        <v>0</v>
      </c>
      <c r="AJ135" s="40">
        <v>0</v>
      </c>
      <c r="AK135" s="40">
        <f t="shared" si="9"/>
        <v>1</v>
      </c>
      <c r="AL135" s="39">
        <v>0</v>
      </c>
      <c r="AM135" s="40">
        <v>1</v>
      </c>
      <c r="AN135" s="39">
        <v>0</v>
      </c>
      <c r="AO135" s="40">
        <v>0</v>
      </c>
      <c r="AP135" s="40">
        <v>0</v>
      </c>
      <c r="AQ135" s="40">
        <v>0</v>
      </c>
      <c r="AR135" s="40">
        <v>1</v>
      </c>
      <c r="AS135" s="36">
        <f t="shared" si="10"/>
        <v>1</v>
      </c>
      <c r="AT135" s="33" t="s">
        <v>195</v>
      </c>
      <c r="AV135" s="36">
        <f t="shared" si="11"/>
        <v>0</v>
      </c>
      <c r="AW135" s="64">
        <v>224488.00000000003</v>
      </c>
    </row>
    <row r="136" spans="1:49" hidden="1">
      <c r="A136" t="s">
        <v>260</v>
      </c>
      <c r="B136" t="s">
        <v>12</v>
      </c>
      <c r="C136" t="s">
        <v>5</v>
      </c>
      <c r="D136" t="s">
        <v>25</v>
      </c>
      <c r="E136" s="8">
        <v>0</v>
      </c>
      <c r="F136" s="34">
        <v>0</v>
      </c>
      <c r="G136" s="34">
        <v>0</v>
      </c>
      <c r="H136" s="59"/>
      <c r="I136" s="34"/>
      <c r="J136" s="34"/>
      <c r="K136" s="34">
        <v>0</v>
      </c>
      <c r="L136" s="34">
        <v>0</v>
      </c>
      <c r="M136" s="34">
        <v>0</v>
      </c>
      <c r="N136" s="34">
        <v>0</v>
      </c>
      <c r="O136" s="40">
        <f t="shared" si="8"/>
        <v>1</v>
      </c>
      <c r="P136" s="39">
        <v>0</v>
      </c>
      <c r="Q136" s="40">
        <v>0</v>
      </c>
      <c r="R136" s="40">
        <v>0</v>
      </c>
      <c r="S136" s="40">
        <v>0</v>
      </c>
      <c r="T136" s="40">
        <v>0</v>
      </c>
      <c r="U136" s="40">
        <v>0</v>
      </c>
      <c r="V136" s="40">
        <v>0</v>
      </c>
      <c r="W136" s="40">
        <v>0</v>
      </c>
      <c r="X136" s="40">
        <v>0</v>
      </c>
      <c r="Y136" s="40">
        <v>0</v>
      </c>
      <c r="Z136" s="40">
        <v>0</v>
      </c>
      <c r="AA136" s="40">
        <v>0</v>
      </c>
      <c r="AB136" s="40">
        <v>0</v>
      </c>
      <c r="AC136" s="40">
        <v>0</v>
      </c>
      <c r="AD136" s="40">
        <v>0</v>
      </c>
      <c r="AE136" s="40">
        <v>0</v>
      </c>
      <c r="AF136" s="40">
        <v>0</v>
      </c>
      <c r="AG136" s="40">
        <v>0</v>
      </c>
      <c r="AH136" s="40">
        <v>0</v>
      </c>
      <c r="AI136" s="40">
        <v>0</v>
      </c>
      <c r="AJ136" s="40">
        <v>0</v>
      </c>
      <c r="AK136" s="40">
        <f t="shared" si="9"/>
        <v>1</v>
      </c>
      <c r="AL136" s="39">
        <v>0</v>
      </c>
      <c r="AM136" s="40">
        <v>1</v>
      </c>
      <c r="AN136" s="39">
        <v>0</v>
      </c>
      <c r="AO136" s="40">
        <v>0</v>
      </c>
      <c r="AP136" s="40">
        <v>0</v>
      </c>
      <c r="AQ136" s="40">
        <v>0</v>
      </c>
      <c r="AR136" s="40">
        <v>1</v>
      </c>
      <c r="AS136" s="36">
        <f t="shared" si="10"/>
        <v>1</v>
      </c>
      <c r="AT136" s="33" t="s">
        <v>195</v>
      </c>
      <c r="AV136" s="36">
        <f t="shared" si="11"/>
        <v>0</v>
      </c>
      <c r="AW136" s="64">
        <v>131547.99999999997</v>
      </c>
    </row>
    <row r="137" spans="1:49" hidden="1">
      <c r="A137" t="s">
        <v>261</v>
      </c>
      <c r="B137" t="s">
        <v>13</v>
      </c>
      <c r="C137" t="s">
        <v>5</v>
      </c>
      <c r="D137" t="s">
        <v>25</v>
      </c>
      <c r="E137" s="8">
        <v>0</v>
      </c>
      <c r="F137" s="34">
        <v>0</v>
      </c>
      <c r="G137" s="34">
        <v>0</v>
      </c>
      <c r="H137" s="59"/>
      <c r="I137" s="34"/>
      <c r="J137" s="34"/>
      <c r="K137" s="34">
        <v>0</v>
      </c>
      <c r="L137" s="34">
        <v>0</v>
      </c>
      <c r="M137" s="34">
        <v>0</v>
      </c>
      <c r="N137" s="34">
        <v>0</v>
      </c>
      <c r="O137" s="40">
        <f t="shared" si="8"/>
        <v>1</v>
      </c>
      <c r="P137" s="39">
        <v>0</v>
      </c>
      <c r="Q137" s="40">
        <v>0</v>
      </c>
      <c r="R137" s="40">
        <v>0</v>
      </c>
      <c r="S137" s="40">
        <v>0</v>
      </c>
      <c r="T137" s="40">
        <v>0</v>
      </c>
      <c r="U137" s="40">
        <v>0</v>
      </c>
      <c r="V137" s="40">
        <v>0</v>
      </c>
      <c r="W137" s="40">
        <v>0</v>
      </c>
      <c r="X137" s="40">
        <v>0</v>
      </c>
      <c r="Y137" s="40">
        <v>0</v>
      </c>
      <c r="Z137" s="40">
        <v>0</v>
      </c>
      <c r="AA137" s="40">
        <v>0</v>
      </c>
      <c r="AB137" s="40">
        <v>0</v>
      </c>
      <c r="AC137" s="40">
        <v>0</v>
      </c>
      <c r="AD137" s="40">
        <v>0</v>
      </c>
      <c r="AE137" s="40">
        <v>0</v>
      </c>
      <c r="AF137" s="40">
        <v>0</v>
      </c>
      <c r="AG137" s="40">
        <v>0</v>
      </c>
      <c r="AH137" s="40">
        <v>0</v>
      </c>
      <c r="AI137" s="40">
        <v>0</v>
      </c>
      <c r="AJ137" s="40">
        <v>0</v>
      </c>
      <c r="AK137" s="40">
        <f t="shared" si="9"/>
        <v>1</v>
      </c>
      <c r="AL137" s="39">
        <v>0</v>
      </c>
      <c r="AM137" s="40">
        <v>1</v>
      </c>
      <c r="AN137" s="39">
        <v>0</v>
      </c>
      <c r="AO137" s="40">
        <v>0</v>
      </c>
      <c r="AP137" s="40">
        <v>0</v>
      </c>
      <c r="AQ137" s="40">
        <v>0</v>
      </c>
      <c r="AR137" s="40">
        <v>1</v>
      </c>
      <c r="AS137" s="36">
        <f t="shared" si="10"/>
        <v>1</v>
      </c>
      <c r="AT137" s="33" t="s">
        <v>195</v>
      </c>
      <c r="AV137" s="36">
        <f t="shared" si="11"/>
        <v>0</v>
      </c>
      <c r="AW137" s="64">
        <v>64604.000000000015</v>
      </c>
    </row>
    <row r="138" spans="1:49" hidden="1">
      <c r="A138" t="s">
        <v>262</v>
      </c>
      <c r="B138" t="s">
        <v>14</v>
      </c>
      <c r="C138" t="s">
        <v>5</v>
      </c>
      <c r="D138" t="s">
        <v>25</v>
      </c>
      <c r="E138" s="8">
        <v>0</v>
      </c>
      <c r="F138" s="34">
        <v>0</v>
      </c>
      <c r="G138" s="34">
        <v>0</v>
      </c>
      <c r="H138" s="59"/>
      <c r="I138" s="34"/>
      <c r="J138" s="34"/>
      <c r="K138" s="34">
        <v>0</v>
      </c>
      <c r="L138" s="34">
        <v>0</v>
      </c>
      <c r="M138" s="34">
        <v>0</v>
      </c>
      <c r="N138" s="34">
        <v>0</v>
      </c>
      <c r="O138" s="40">
        <f t="shared" si="8"/>
        <v>1</v>
      </c>
      <c r="P138" s="39">
        <v>0</v>
      </c>
      <c r="Q138" s="40">
        <v>0</v>
      </c>
      <c r="R138" s="40">
        <v>0</v>
      </c>
      <c r="S138" s="40">
        <v>0</v>
      </c>
      <c r="T138" s="40">
        <v>0</v>
      </c>
      <c r="U138" s="40">
        <v>0</v>
      </c>
      <c r="V138" s="40">
        <v>0</v>
      </c>
      <c r="W138" s="40">
        <v>0</v>
      </c>
      <c r="X138" s="40">
        <v>0</v>
      </c>
      <c r="Y138" s="40">
        <v>0</v>
      </c>
      <c r="Z138" s="40">
        <v>0</v>
      </c>
      <c r="AA138" s="40">
        <v>0</v>
      </c>
      <c r="AB138" s="40">
        <v>0</v>
      </c>
      <c r="AC138" s="40">
        <v>0</v>
      </c>
      <c r="AD138" s="40">
        <v>0</v>
      </c>
      <c r="AE138" s="40">
        <v>0</v>
      </c>
      <c r="AF138" s="40">
        <v>0</v>
      </c>
      <c r="AG138" s="40">
        <v>0</v>
      </c>
      <c r="AH138" s="40">
        <v>0</v>
      </c>
      <c r="AI138" s="40">
        <v>0</v>
      </c>
      <c r="AJ138" s="40">
        <v>0</v>
      </c>
      <c r="AK138" s="40">
        <f t="shared" si="9"/>
        <v>1</v>
      </c>
      <c r="AL138" s="39">
        <v>0</v>
      </c>
      <c r="AM138" s="40">
        <v>1</v>
      </c>
      <c r="AN138" s="39">
        <v>0</v>
      </c>
      <c r="AO138" s="40">
        <v>0</v>
      </c>
      <c r="AP138" s="40">
        <v>0</v>
      </c>
      <c r="AQ138" s="40">
        <v>0</v>
      </c>
      <c r="AR138" s="40">
        <v>1</v>
      </c>
      <c r="AS138" s="36">
        <f t="shared" si="10"/>
        <v>1</v>
      </c>
      <c r="AT138" s="33" t="s">
        <v>195</v>
      </c>
      <c r="AV138" s="36">
        <f t="shared" si="11"/>
        <v>0</v>
      </c>
      <c r="AW138" s="64">
        <v>58012.999999999985</v>
      </c>
    </row>
    <row r="139" spans="1:49" hidden="1">
      <c r="A139" t="s">
        <v>263</v>
      </c>
      <c r="B139" t="s">
        <v>15</v>
      </c>
      <c r="C139" t="s">
        <v>5</v>
      </c>
      <c r="D139" t="s">
        <v>25</v>
      </c>
      <c r="E139" s="8">
        <v>0</v>
      </c>
      <c r="F139" s="34">
        <v>0</v>
      </c>
      <c r="G139" s="34">
        <v>0</v>
      </c>
      <c r="H139" s="59"/>
      <c r="I139" s="34"/>
      <c r="J139" s="34"/>
      <c r="K139" s="34">
        <v>0</v>
      </c>
      <c r="L139" s="34">
        <v>0</v>
      </c>
      <c r="M139" s="34">
        <v>0</v>
      </c>
      <c r="N139" s="34">
        <v>0</v>
      </c>
      <c r="O139" s="40">
        <f t="shared" si="8"/>
        <v>1</v>
      </c>
      <c r="P139" s="39">
        <v>0</v>
      </c>
      <c r="Q139" s="40">
        <v>0</v>
      </c>
      <c r="R139" s="40">
        <v>0</v>
      </c>
      <c r="S139" s="40">
        <v>0</v>
      </c>
      <c r="T139" s="40">
        <v>0</v>
      </c>
      <c r="U139" s="40">
        <v>0</v>
      </c>
      <c r="V139" s="40">
        <v>0</v>
      </c>
      <c r="W139" s="40">
        <v>0</v>
      </c>
      <c r="X139" s="40">
        <v>0</v>
      </c>
      <c r="Y139" s="40">
        <v>0</v>
      </c>
      <c r="Z139" s="40">
        <v>0</v>
      </c>
      <c r="AA139" s="40">
        <v>0</v>
      </c>
      <c r="AB139" s="40">
        <v>0</v>
      </c>
      <c r="AC139" s="40">
        <v>0</v>
      </c>
      <c r="AD139" s="40">
        <v>0</v>
      </c>
      <c r="AE139" s="40">
        <v>0</v>
      </c>
      <c r="AF139" s="40">
        <v>0</v>
      </c>
      <c r="AG139" s="40">
        <v>0</v>
      </c>
      <c r="AH139" s="40">
        <v>0</v>
      </c>
      <c r="AI139" s="40">
        <v>0</v>
      </c>
      <c r="AJ139" s="40">
        <v>0</v>
      </c>
      <c r="AK139" s="40">
        <f t="shared" si="9"/>
        <v>1</v>
      </c>
      <c r="AL139" s="39">
        <v>0</v>
      </c>
      <c r="AM139" s="40">
        <v>1</v>
      </c>
      <c r="AN139" s="39">
        <v>0</v>
      </c>
      <c r="AO139" s="40">
        <v>0</v>
      </c>
      <c r="AP139" s="40">
        <v>0</v>
      </c>
      <c r="AQ139" s="40">
        <v>0</v>
      </c>
      <c r="AR139" s="40">
        <v>1</v>
      </c>
      <c r="AS139" s="36">
        <f t="shared" si="10"/>
        <v>1</v>
      </c>
      <c r="AT139" s="33" t="s">
        <v>195</v>
      </c>
      <c r="AV139" s="36">
        <f t="shared" si="11"/>
        <v>0</v>
      </c>
      <c r="AW139" s="64">
        <v>93909.999999999971</v>
      </c>
    </row>
    <row r="140" spans="1:49" hidden="1">
      <c r="A140" t="s">
        <v>264</v>
      </c>
      <c r="B140" t="s">
        <v>16</v>
      </c>
      <c r="C140" t="s">
        <v>5</v>
      </c>
      <c r="D140" t="s">
        <v>25</v>
      </c>
      <c r="E140" s="8">
        <v>0</v>
      </c>
      <c r="F140" s="34">
        <v>0</v>
      </c>
      <c r="G140" s="34">
        <v>0</v>
      </c>
      <c r="H140" s="59"/>
      <c r="I140" s="34"/>
      <c r="J140" s="34"/>
      <c r="K140" s="34">
        <v>0</v>
      </c>
      <c r="L140" s="34">
        <v>0</v>
      </c>
      <c r="M140" s="34">
        <v>0</v>
      </c>
      <c r="N140" s="34">
        <v>0</v>
      </c>
      <c r="O140" s="40">
        <f t="shared" si="8"/>
        <v>1</v>
      </c>
      <c r="P140" s="39">
        <v>0</v>
      </c>
      <c r="Q140" s="40">
        <v>0</v>
      </c>
      <c r="R140" s="40">
        <v>0</v>
      </c>
      <c r="S140" s="40">
        <v>0</v>
      </c>
      <c r="T140" s="40">
        <v>0</v>
      </c>
      <c r="U140" s="40">
        <v>0</v>
      </c>
      <c r="V140" s="40">
        <v>0</v>
      </c>
      <c r="W140" s="40">
        <v>0</v>
      </c>
      <c r="X140" s="40">
        <v>0</v>
      </c>
      <c r="Y140" s="40">
        <v>0</v>
      </c>
      <c r="Z140" s="40">
        <v>0</v>
      </c>
      <c r="AA140" s="40">
        <v>0</v>
      </c>
      <c r="AB140" s="40">
        <v>0</v>
      </c>
      <c r="AC140" s="40">
        <v>0</v>
      </c>
      <c r="AD140" s="40">
        <v>0</v>
      </c>
      <c r="AE140" s="40">
        <v>0</v>
      </c>
      <c r="AF140" s="40">
        <v>0</v>
      </c>
      <c r="AG140" s="40">
        <v>0</v>
      </c>
      <c r="AH140" s="40">
        <v>0</v>
      </c>
      <c r="AI140" s="40">
        <v>0</v>
      </c>
      <c r="AJ140" s="40">
        <v>0</v>
      </c>
      <c r="AK140" s="40">
        <f t="shared" si="9"/>
        <v>1</v>
      </c>
      <c r="AL140" s="39">
        <v>0</v>
      </c>
      <c r="AM140" s="40">
        <v>1</v>
      </c>
      <c r="AN140" s="39">
        <v>0</v>
      </c>
      <c r="AO140" s="40">
        <v>0</v>
      </c>
      <c r="AP140" s="40">
        <v>0</v>
      </c>
      <c r="AQ140" s="40">
        <v>0</v>
      </c>
      <c r="AR140" s="40">
        <v>1</v>
      </c>
      <c r="AS140" s="36">
        <f t="shared" si="10"/>
        <v>1</v>
      </c>
      <c r="AT140" s="33" t="s">
        <v>195</v>
      </c>
      <c r="AV140" s="36">
        <f t="shared" si="11"/>
        <v>0</v>
      </c>
      <c r="AW140" s="64">
        <v>73446.000000000044</v>
      </c>
    </row>
    <row r="141" spans="1:49" hidden="1">
      <c r="A141" t="s">
        <v>265</v>
      </c>
      <c r="B141" t="s">
        <v>17</v>
      </c>
      <c r="C141" t="s">
        <v>5</v>
      </c>
      <c r="D141" t="s">
        <v>25</v>
      </c>
      <c r="E141" s="8">
        <v>0</v>
      </c>
      <c r="F141" s="34">
        <v>0</v>
      </c>
      <c r="G141" s="34">
        <v>0</v>
      </c>
      <c r="H141" s="59"/>
      <c r="I141" s="34"/>
      <c r="J141" s="34"/>
      <c r="K141" s="34">
        <v>0</v>
      </c>
      <c r="L141" s="34">
        <v>0</v>
      </c>
      <c r="M141" s="34">
        <v>0</v>
      </c>
      <c r="N141" s="34">
        <v>0</v>
      </c>
      <c r="O141" s="40">
        <f t="shared" si="8"/>
        <v>1</v>
      </c>
      <c r="P141" s="39">
        <v>0</v>
      </c>
      <c r="Q141" s="40">
        <v>0</v>
      </c>
      <c r="R141" s="40">
        <v>0</v>
      </c>
      <c r="S141" s="40">
        <v>0</v>
      </c>
      <c r="T141" s="40">
        <v>0</v>
      </c>
      <c r="U141" s="40">
        <v>0</v>
      </c>
      <c r="V141" s="40">
        <v>0</v>
      </c>
      <c r="W141" s="40">
        <v>0</v>
      </c>
      <c r="X141" s="40">
        <v>0</v>
      </c>
      <c r="Y141" s="40">
        <v>0</v>
      </c>
      <c r="Z141" s="40">
        <v>0</v>
      </c>
      <c r="AA141" s="40">
        <v>0</v>
      </c>
      <c r="AB141" s="40">
        <v>0</v>
      </c>
      <c r="AC141" s="40">
        <v>0</v>
      </c>
      <c r="AD141" s="40">
        <v>0</v>
      </c>
      <c r="AE141" s="40">
        <v>0</v>
      </c>
      <c r="AF141" s="40">
        <v>0</v>
      </c>
      <c r="AG141" s="40">
        <v>0</v>
      </c>
      <c r="AH141" s="40">
        <v>0</v>
      </c>
      <c r="AI141" s="40">
        <v>0</v>
      </c>
      <c r="AJ141" s="40">
        <v>0</v>
      </c>
      <c r="AK141" s="40">
        <f t="shared" si="9"/>
        <v>1</v>
      </c>
      <c r="AL141" s="39">
        <v>0</v>
      </c>
      <c r="AM141" s="40">
        <v>1</v>
      </c>
      <c r="AN141" s="39">
        <v>0</v>
      </c>
      <c r="AO141" s="40">
        <v>0</v>
      </c>
      <c r="AP141" s="40">
        <v>0</v>
      </c>
      <c r="AQ141" s="40">
        <v>0</v>
      </c>
      <c r="AR141" s="40">
        <v>1</v>
      </c>
      <c r="AS141" s="36">
        <f t="shared" si="10"/>
        <v>1</v>
      </c>
      <c r="AT141" s="33" t="s">
        <v>195</v>
      </c>
      <c r="AV141" s="36">
        <f t="shared" si="11"/>
        <v>0</v>
      </c>
      <c r="AW141" s="64">
        <v>121088.99999999999</v>
      </c>
    </row>
    <row r="142" spans="1:49" hidden="1">
      <c r="A142" t="s">
        <v>266</v>
      </c>
      <c r="B142" t="s">
        <v>18</v>
      </c>
      <c r="C142" t="s">
        <v>5</v>
      </c>
      <c r="D142" t="s">
        <v>25</v>
      </c>
      <c r="E142" s="8">
        <v>0</v>
      </c>
      <c r="F142" s="34">
        <v>0</v>
      </c>
      <c r="G142" s="34">
        <v>0</v>
      </c>
      <c r="H142" s="59"/>
      <c r="I142" s="34"/>
      <c r="J142" s="34"/>
      <c r="K142" s="34">
        <v>0</v>
      </c>
      <c r="L142" s="34">
        <v>0</v>
      </c>
      <c r="M142" s="34">
        <v>0</v>
      </c>
      <c r="N142" s="34">
        <v>0</v>
      </c>
      <c r="O142" s="40">
        <f t="shared" si="8"/>
        <v>1</v>
      </c>
      <c r="P142" s="39">
        <v>0</v>
      </c>
      <c r="Q142" s="40">
        <v>0</v>
      </c>
      <c r="R142" s="40">
        <v>0</v>
      </c>
      <c r="S142" s="40">
        <v>0</v>
      </c>
      <c r="T142" s="40">
        <v>0</v>
      </c>
      <c r="U142" s="40">
        <v>0</v>
      </c>
      <c r="V142" s="40">
        <v>0</v>
      </c>
      <c r="W142" s="40">
        <v>0</v>
      </c>
      <c r="X142" s="40">
        <v>0</v>
      </c>
      <c r="Y142" s="40">
        <v>0</v>
      </c>
      <c r="Z142" s="40">
        <v>0</v>
      </c>
      <c r="AA142" s="40">
        <v>0</v>
      </c>
      <c r="AB142" s="40">
        <v>0</v>
      </c>
      <c r="AC142" s="40">
        <v>0</v>
      </c>
      <c r="AD142" s="40">
        <v>0</v>
      </c>
      <c r="AE142" s="40">
        <v>0</v>
      </c>
      <c r="AF142" s="40">
        <v>0</v>
      </c>
      <c r="AG142" s="40">
        <v>0</v>
      </c>
      <c r="AH142" s="40">
        <v>0</v>
      </c>
      <c r="AI142" s="40">
        <v>0</v>
      </c>
      <c r="AJ142" s="40">
        <v>0</v>
      </c>
      <c r="AK142" s="40">
        <f t="shared" si="9"/>
        <v>1</v>
      </c>
      <c r="AL142" s="39">
        <v>0</v>
      </c>
      <c r="AM142" s="40">
        <v>1</v>
      </c>
      <c r="AN142" s="39">
        <v>0</v>
      </c>
      <c r="AO142" s="40">
        <v>0</v>
      </c>
      <c r="AP142" s="40">
        <v>0</v>
      </c>
      <c r="AQ142" s="40">
        <v>0</v>
      </c>
      <c r="AR142" s="40">
        <v>1</v>
      </c>
      <c r="AS142" s="36">
        <f t="shared" si="10"/>
        <v>1</v>
      </c>
      <c r="AT142" s="33" t="s">
        <v>195</v>
      </c>
      <c r="AV142" s="36">
        <f t="shared" si="11"/>
        <v>0</v>
      </c>
      <c r="AW142" s="64">
        <v>84860.000000000015</v>
      </c>
    </row>
    <row r="143" spans="1:49" hidden="1">
      <c r="A143" t="s">
        <v>267</v>
      </c>
      <c r="B143" t="s">
        <v>19</v>
      </c>
      <c r="C143" t="s">
        <v>5</v>
      </c>
      <c r="D143" t="s">
        <v>25</v>
      </c>
      <c r="E143" s="8">
        <v>0</v>
      </c>
      <c r="F143" s="34">
        <v>0</v>
      </c>
      <c r="G143" s="34">
        <v>0</v>
      </c>
      <c r="H143" s="59"/>
      <c r="I143" s="34"/>
      <c r="J143" s="34"/>
      <c r="K143" s="34">
        <v>0</v>
      </c>
      <c r="L143" s="34">
        <v>0</v>
      </c>
      <c r="M143" s="34">
        <v>0</v>
      </c>
      <c r="N143" s="34">
        <v>0</v>
      </c>
      <c r="O143" s="40">
        <f t="shared" si="8"/>
        <v>1</v>
      </c>
      <c r="P143" s="40">
        <v>0</v>
      </c>
      <c r="Q143" s="40">
        <v>0</v>
      </c>
      <c r="R143" s="40">
        <v>0</v>
      </c>
      <c r="S143" s="40">
        <v>0</v>
      </c>
      <c r="T143" s="40">
        <v>0</v>
      </c>
      <c r="U143" s="40">
        <v>0</v>
      </c>
      <c r="V143" s="40">
        <v>0</v>
      </c>
      <c r="W143" s="40">
        <v>0</v>
      </c>
      <c r="X143" s="40">
        <v>0</v>
      </c>
      <c r="Y143" s="40">
        <v>0</v>
      </c>
      <c r="Z143" s="40">
        <v>0</v>
      </c>
      <c r="AA143" s="40">
        <v>0</v>
      </c>
      <c r="AB143" s="40">
        <v>0</v>
      </c>
      <c r="AC143" s="40">
        <v>0</v>
      </c>
      <c r="AD143" s="40">
        <v>0</v>
      </c>
      <c r="AE143" s="40">
        <v>0</v>
      </c>
      <c r="AF143" s="40">
        <v>0</v>
      </c>
      <c r="AG143" s="40">
        <v>0</v>
      </c>
      <c r="AH143" s="40">
        <v>0</v>
      </c>
      <c r="AI143" s="40">
        <v>0</v>
      </c>
      <c r="AJ143" s="40">
        <v>0</v>
      </c>
      <c r="AK143" s="40">
        <f t="shared" si="9"/>
        <v>1</v>
      </c>
      <c r="AL143" s="39">
        <v>0</v>
      </c>
      <c r="AM143" s="40">
        <v>1</v>
      </c>
      <c r="AN143" s="39">
        <v>0</v>
      </c>
      <c r="AO143" s="40">
        <v>0</v>
      </c>
      <c r="AP143" s="40">
        <v>0</v>
      </c>
      <c r="AQ143" s="40">
        <v>0</v>
      </c>
      <c r="AR143" s="40">
        <v>1</v>
      </c>
      <c r="AS143" s="36">
        <f t="shared" si="10"/>
        <v>1</v>
      </c>
      <c r="AT143" s="33" t="s">
        <v>195</v>
      </c>
      <c r="AV143" s="36">
        <f t="shared" si="11"/>
        <v>0</v>
      </c>
      <c r="AW143" s="64">
        <v>214075.00000000012</v>
      </c>
    </row>
    <row r="144" spans="1:49" hidden="1">
      <c r="A144" t="s">
        <v>0</v>
      </c>
      <c r="B144" t="s">
        <v>20</v>
      </c>
      <c r="C144" t="s">
        <v>5</v>
      </c>
      <c r="D144" t="s">
        <v>25</v>
      </c>
      <c r="E144" s="8">
        <v>0</v>
      </c>
      <c r="F144" s="34">
        <v>0</v>
      </c>
      <c r="G144" s="34">
        <v>0</v>
      </c>
      <c r="H144" s="59"/>
      <c r="I144" s="34"/>
      <c r="J144" s="34"/>
      <c r="K144" s="34">
        <v>0</v>
      </c>
      <c r="L144" s="34">
        <v>0</v>
      </c>
      <c r="M144" s="34">
        <v>0</v>
      </c>
      <c r="N144" s="34">
        <v>0</v>
      </c>
      <c r="O144" s="40">
        <f t="shared" si="8"/>
        <v>1</v>
      </c>
      <c r="P144" s="40">
        <v>0</v>
      </c>
      <c r="Q144" s="40">
        <v>0</v>
      </c>
      <c r="R144" s="40">
        <v>0</v>
      </c>
      <c r="S144" s="40">
        <v>0</v>
      </c>
      <c r="T144" s="40">
        <v>0</v>
      </c>
      <c r="U144" s="40">
        <v>0</v>
      </c>
      <c r="V144" s="40">
        <v>0</v>
      </c>
      <c r="W144" s="40">
        <v>0</v>
      </c>
      <c r="X144" s="40">
        <v>0</v>
      </c>
      <c r="Y144" s="40">
        <v>0</v>
      </c>
      <c r="Z144" s="40">
        <v>0</v>
      </c>
      <c r="AA144" s="40">
        <v>0</v>
      </c>
      <c r="AB144" s="40">
        <v>0</v>
      </c>
      <c r="AC144" s="40">
        <v>0</v>
      </c>
      <c r="AD144" s="40">
        <v>0</v>
      </c>
      <c r="AE144" s="40">
        <v>0</v>
      </c>
      <c r="AF144" s="40">
        <v>0</v>
      </c>
      <c r="AG144" s="40">
        <v>0</v>
      </c>
      <c r="AH144" s="40">
        <v>0</v>
      </c>
      <c r="AI144" s="40">
        <v>0</v>
      </c>
      <c r="AJ144" s="40">
        <v>0</v>
      </c>
      <c r="AK144" s="40">
        <f t="shared" si="9"/>
        <v>1</v>
      </c>
      <c r="AL144" s="39">
        <v>0</v>
      </c>
      <c r="AM144" s="40">
        <v>1</v>
      </c>
      <c r="AN144" s="39">
        <v>0</v>
      </c>
      <c r="AO144" s="40">
        <v>0</v>
      </c>
      <c r="AP144" s="40">
        <v>0</v>
      </c>
      <c r="AQ144" s="40">
        <v>0</v>
      </c>
      <c r="AR144" s="40">
        <v>1</v>
      </c>
      <c r="AS144" s="36">
        <f t="shared" si="10"/>
        <v>1</v>
      </c>
      <c r="AT144" s="33" t="s">
        <v>195</v>
      </c>
      <c r="AV144" s="36">
        <f t="shared" si="11"/>
        <v>0</v>
      </c>
      <c r="AW144" s="64">
        <v>89239</v>
      </c>
    </row>
    <row r="145" spans="1:49" hidden="1">
      <c r="A145" t="s">
        <v>1</v>
      </c>
      <c r="B145" t="s">
        <v>21</v>
      </c>
      <c r="C145" t="s">
        <v>5</v>
      </c>
      <c r="D145" t="s">
        <v>25</v>
      </c>
      <c r="E145" s="8">
        <v>0</v>
      </c>
      <c r="F145" s="34">
        <v>0</v>
      </c>
      <c r="G145" s="34">
        <v>0</v>
      </c>
      <c r="H145" s="59"/>
      <c r="I145" s="34"/>
      <c r="J145" s="34"/>
      <c r="K145" s="34">
        <v>0</v>
      </c>
      <c r="L145" s="34">
        <v>0</v>
      </c>
      <c r="M145" s="34">
        <v>0</v>
      </c>
      <c r="N145" s="34">
        <v>0</v>
      </c>
      <c r="O145" s="40">
        <f t="shared" si="8"/>
        <v>1</v>
      </c>
      <c r="P145" s="40">
        <v>0</v>
      </c>
      <c r="Q145" s="40">
        <v>0</v>
      </c>
      <c r="R145" s="40">
        <v>0</v>
      </c>
      <c r="S145" s="40">
        <v>0</v>
      </c>
      <c r="T145" s="40">
        <v>0</v>
      </c>
      <c r="U145" s="40">
        <v>0</v>
      </c>
      <c r="V145" s="40">
        <v>0</v>
      </c>
      <c r="W145" s="40">
        <v>0</v>
      </c>
      <c r="X145" s="40">
        <v>0</v>
      </c>
      <c r="Y145" s="40">
        <v>0</v>
      </c>
      <c r="Z145" s="40">
        <v>0</v>
      </c>
      <c r="AA145" s="40">
        <v>0</v>
      </c>
      <c r="AB145" s="40">
        <v>0</v>
      </c>
      <c r="AC145" s="40">
        <v>0</v>
      </c>
      <c r="AD145" s="40">
        <v>0</v>
      </c>
      <c r="AE145" s="40">
        <v>0</v>
      </c>
      <c r="AF145" s="40">
        <v>0</v>
      </c>
      <c r="AG145" s="40">
        <v>0</v>
      </c>
      <c r="AH145" s="40">
        <v>0</v>
      </c>
      <c r="AI145" s="40">
        <v>0</v>
      </c>
      <c r="AJ145" s="40">
        <v>0</v>
      </c>
      <c r="AK145" s="40">
        <f t="shared" si="9"/>
        <v>1</v>
      </c>
      <c r="AL145" s="39">
        <v>0</v>
      </c>
      <c r="AM145" s="40">
        <v>1</v>
      </c>
      <c r="AN145" s="39">
        <v>0</v>
      </c>
      <c r="AO145" s="40">
        <v>0</v>
      </c>
      <c r="AP145" s="40">
        <v>0</v>
      </c>
      <c r="AQ145" s="40">
        <v>0</v>
      </c>
      <c r="AR145" s="40">
        <v>1</v>
      </c>
      <c r="AS145" s="36">
        <f t="shared" si="10"/>
        <v>1</v>
      </c>
      <c r="AT145" s="33" t="s">
        <v>195</v>
      </c>
      <c r="AV145" s="36">
        <f t="shared" si="11"/>
        <v>0</v>
      </c>
      <c r="AW145" s="64">
        <v>132256.99999999997</v>
      </c>
    </row>
    <row r="146" spans="1:49" hidden="1">
      <c r="A146" t="s">
        <v>2</v>
      </c>
      <c r="B146" t="s">
        <v>22</v>
      </c>
      <c r="C146" t="s">
        <v>5</v>
      </c>
      <c r="D146" t="s">
        <v>25</v>
      </c>
      <c r="E146" s="8">
        <v>0</v>
      </c>
      <c r="F146" s="34">
        <v>0</v>
      </c>
      <c r="G146" s="34">
        <v>0</v>
      </c>
      <c r="H146" s="59"/>
      <c r="I146" s="34"/>
      <c r="J146" s="34"/>
      <c r="K146" s="34">
        <v>0</v>
      </c>
      <c r="L146" s="34">
        <v>0</v>
      </c>
      <c r="M146" s="34">
        <v>0</v>
      </c>
      <c r="N146" s="34">
        <v>0</v>
      </c>
      <c r="O146" s="40">
        <f t="shared" si="8"/>
        <v>1</v>
      </c>
      <c r="P146" s="40">
        <v>0</v>
      </c>
      <c r="Q146" s="40">
        <v>0</v>
      </c>
      <c r="R146" s="40">
        <v>0</v>
      </c>
      <c r="S146" s="40">
        <v>0</v>
      </c>
      <c r="T146" s="40">
        <v>0</v>
      </c>
      <c r="U146" s="40">
        <v>0</v>
      </c>
      <c r="V146" s="40">
        <v>0</v>
      </c>
      <c r="W146" s="40">
        <v>0</v>
      </c>
      <c r="X146" s="40">
        <v>0</v>
      </c>
      <c r="Y146" s="40">
        <v>0</v>
      </c>
      <c r="Z146" s="40">
        <v>0</v>
      </c>
      <c r="AA146" s="40">
        <v>0</v>
      </c>
      <c r="AB146" s="40">
        <v>0</v>
      </c>
      <c r="AC146" s="40">
        <v>0</v>
      </c>
      <c r="AD146" s="40">
        <v>0</v>
      </c>
      <c r="AE146" s="40">
        <v>0</v>
      </c>
      <c r="AF146" s="40">
        <v>0</v>
      </c>
      <c r="AG146" s="40">
        <v>0</v>
      </c>
      <c r="AH146" s="40">
        <v>0</v>
      </c>
      <c r="AI146" s="40">
        <v>0</v>
      </c>
      <c r="AJ146" s="40">
        <v>0</v>
      </c>
      <c r="AK146" s="40">
        <f t="shared" si="9"/>
        <v>1</v>
      </c>
      <c r="AL146" s="39">
        <v>0</v>
      </c>
      <c r="AM146" s="40">
        <v>1</v>
      </c>
      <c r="AN146" s="39">
        <v>0</v>
      </c>
      <c r="AO146" s="40">
        <v>0</v>
      </c>
      <c r="AP146" s="40">
        <v>0</v>
      </c>
      <c r="AQ146" s="40">
        <v>0</v>
      </c>
      <c r="AR146" s="40">
        <v>1</v>
      </c>
      <c r="AS146" s="36">
        <f t="shared" si="10"/>
        <v>1</v>
      </c>
      <c r="AT146" s="33" t="s">
        <v>195</v>
      </c>
      <c r="AV146" s="36">
        <f t="shared" si="11"/>
        <v>0</v>
      </c>
      <c r="AW146" s="64">
        <v>165338.99999999997</v>
      </c>
    </row>
    <row r="147" spans="1:49">
      <c r="A147" t="s">
        <v>268</v>
      </c>
      <c r="B147" t="s">
        <v>11</v>
      </c>
      <c r="C147" t="s">
        <v>6</v>
      </c>
      <c r="D147" t="s">
        <v>119</v>
      </c>
      <c r="E147" s="40">
        <v>0.10345940151315493</v>
      </c>
      <c r="F147" s="40">
        <v>1.7068341348295157E-2</v>
      </c>
      <c r="G147" s="40">
        <v>2.0088353962563976E-2</v>
      </c>
      <c r="H147" s="39">
        <v>0</v>
      </c>
      <c r="I147" s="40">
        <v>0</v>
      </c>
      <c r="J147" s="40">
        <v>0</v>
      </c>
      <c r="K147" s="34">
        <v>0</v>
      </c>
      <c r="L147" s="34">
        <v>0</v>
      </c>
      <c r="M147" s="34">
        <v>0</v>
      </c>
      <c r="N147" s="81">
        <v>0</v>
      </c>
      <c r="O147" s="40">
        <f t="shared" si="8"/>
        <v>0.85938390317598601</v>
      </c>
      <c r="P147" s="40">
        <v>0</v>
      </c>
      <c r="Q147" s="40">
        <v>7.8059455958612509E-2</v>
      </c>
      <c r="R147" s="40">
        <v>0.15060834641401252</v>
      </c>
      <c r="S147" s="40">
        <v>9.0445221668123535E-2</v>
      </c>
      <c r="T147" s="40">
        <v>2.3853373329251491E-2</v>
      </c>
      <c r="U147" s="40">
        <v>0</v>
      </c>
      <c r="V147" s="40">
        <v>0</v>
      </c>
      <c r="W147" s="40">
        <v>0</v>
      </c>
      <c r="X147" s="40">
        <v>0</v>
      </c>
      <c r="Y147" s="40">
        <v>0</v>
      </c>
      <c r="Z147" s="40">
        <v>0</v>
      </c>
      <c r="AA147" s="40">
        <v>0</v>
      </c>
      <c r="AB147" s="40">
        <v>0</v>
      </c>
      <c r="AC147" s="40">
        <v>0</v>
      </c>
      <c r="AD147" s="40">
        <v>0.32226511102400995</v>
      </c>
      <c r="AE147" s="40">
        <v>0.19415239478250645</v>
      </c>
      <c r="AF147" s="40">
        <v>0</v>
      </c>
      <c r="AG147" s="40">
        <v>0</v>
      </c>
      <c r="AH147" s="40">
        <v>0</v>
      </c>
      <c r="AI147" s="40">
        <v>0</v>
      </c>
      <c r="AJ147" s="40">
        <v>0</v>
      </c>
      <c r="AK147" s="40">
        <f t="shared" si="9"/>
        <v>0.14061609682348364</v>
      </c>
      <c r="AL147" s="39">
        <v>0</v>
      </c>
      <c r="AM147" s="40">
        <v>1</v>
      </c>
      <c r="AN147" s="39">
        <v>0</v>
      </c>
      <c r="AO147" s="40">
        <v>0</v>
      </c>
      <c r="AP147" s="40">
        <v>0</v>
      </c>
      <c r="AQ147" s="40">
        <v>0</v>
      </c>
      <c r="AR147" s="40">
        <v>1</v>
      </c>
      <c r="AS147" s="36">
        <f t="shared" si="10"/>
        <v>1</v>
      </c>
      <c r="AT147" s="33" t="s">
        <v>195</v>
      </c>
      <c r="AV147" s="36">
        <f t="shared" si="11"/>
        <v>1.0000000000005305</v>
      </c>
      <c r="AW147" s="64">
        <v>251862.00000000003</v>
      </c>
    </row>
    <row r="148" spans="1:49">
      <c r="A148" t="s">
        <v>260</v>
      </c>
      <c r="B148" t="s">
        <v>12</v>
      </c>
      <c r="C148" t="s">
        <v>6</v>
      </c>
      <c r="D148" t="s">
        <v>119</v>
      </c>
      <c r="E148" s="40">
        <v>3.1971858844336259E-2</v>
      </c>
      <c r="F148" s="40">
        <v>5.2745965307488644E-3</v>
      </c>
      <c r="G148" s="40">
        <v>6.2078651907192242E-3</v>
      </c>
      <c r="H148" s="39">
        <v>0</v>
      </c>
      <c r="I148" s="40">
        <v>0</v>
      </c>
      <c r="J148" s="40">
        <v>0</v>
      </c>
      <c r="K148" s="34">
        <v>0</v>
      </c>
      <c r="L148" s="34">
        <v>0</v>
      </c>
      <c r="M148" s="34">
        <v>0</v>
      </c>
      <c r="N148" s="81">
        <v>0</v>
      </c>
      <c r="O148" s="40">
        <f t="shared" si="8"/>
        <v>0.95654567943419566</v>
      </c>
      <c r="P148" s="40">
        <v>0</v>
      </c>
      <c r="Q148" s="40">
        <v>0.21771064427522033</v>
      </c>
      <c r="R148" s="40">
        <v>0.42005212217217019</v>
      </c>
      <c r="S148" s="40">
        <v>0.25225499254597028</v>
      </c>
      <c r="T148" s="40">
        <v>6.6527920440569349E-2</v>
      </c>
      <c r="U148" s="40">
        <v>0</v>
      </c>
      <c r="V148" s="40">
        <v>0</v>
      </c>
      <c r="W148" s="40">
        <v>0</v>
      </c>
      <c r="X148" s="40">
        <v>0</v>
      </c>
      <c r="Y148" s="40">
        <v>0</v>
      </c>
      <c r="Z148" s="40">
        <v>0</v>
      </c>
      <c r="AA148" s="40">
        <v>0</v>
      </c>
      <c r="AB148" s="40">
        <v>0</v>
      </c>
      <c r="AC148" s="40">
        <v>0</v>
      </c>
      <c r="AD148" s="40">
        <v>0</v>
      </c>
      <c r="AE148" s="40">
        <v>0</v>
      </c>
      <c r="AF148" s="40">
        <v>0</v>
      </c>
      <c r="AG148" s="40">
        <v>0</v>
      </c>
      <c r="AH148" s="40">
        <v>0</v>
      </c>
      <c r="AI148" s="40">
        <v>0</v>
      </c>
      <c r="AJ148" s="40">
        <v>0</v>
      </c>
      <c r="AK148" s="40">
        <f t="shared" si="9"/>
        <v>4.3454320566069904E-2</v>
      </c>
      <c r="AL148" s="39">
        <v>0</v>
      </c>
      <c r="AM148" s="40">
        <v>1</v>
      </c>
      <c r="AN148" s="39">
        <v>0</v>
      </c>
      <c r="AO148" s="40">
        <v>0</v>
      </c>
      <c r="AP148" s="40">
        <v>0</v>
      </c>
      <c r="AQ148" s="40">
        <v>0</v>
      </c>
      <c r="AR148" s="40">
        <v>1</v>
      </c>
      <c r="AS148" s="36">
        <f t="shared" si="10"/>
        <v>1</v>
      </c>
      <c r="AT148" s="33" t="s">
        <v>195</v>
      </c>
      <c r="AV148" s="36">
        <f t="shared" si="11"/>
        <v>0.99999999999973455</v>
      </c>
      <c r="AW148" s="64">
        <v>144354.99999999997</v>
      </c>
    </row>
    <row r="149" spans="1:49">
      <c r="A149" t="s">
        <v>261</v>
      </c>
      <c r="B149" t="s">
        <v>13</v>
      </c>
      <c r="C149" t="s">
        <v>6</v>
      </c>
      <c r="D149" t="s">
        <v>119</v>
      </c>
      <c r="E149" s="40">
        <v>5.2241703461943172E-2</v>
      </c>
      <c r="F149" s="40">
        <v>8.6186389469059647E-3</v>
      </c>
      <c r="G149" s="40">
        <v>1.0143590774757962E-2</v>
      </c>
      <c r="H149" s="39">
        <v>0</v>
      </c>
      <c r="I149" s="40">
        <v>0</v>
      </c>
      <c r="J149" s="40">
        <v>0</v>
      </c>
      <c r="K149" s="34">
        <v>0</v>
      </c>
      <c r="L149" s="34">
        <v>0</v>
      </c>
      <c r="M149" s="34">
        <v>0</v>
      </c>
      <c r="N149" s="81">
        <v>0</v>
      </c>
      <c r="O149" s="40">
        <f t="shared" si="8"/>
        <v>0.92899606681639291</v>
      </c>
      <c r="P149" s="40">
        <v>0</v>
      </c>
      <c r="Q149" s="40">
        <v>0.19576102955580976</v>
      </c>
      <c r="R149" s="40">
        <v>0.37770241403344268</v>
      </c>
      <c r="S149" s="40">
        <v>0.22682261226036368</v>
      </c>
      <c r="T149" s="40">
        <v>5.9820567078883939E-2</v>
      </c>
      <c r="U149" s="40">
        <v>0</v>
      </c>
      <c r="V149" s="40">
        <v>0</v>
      </c>
      <c r="W149" s="40">
        <v>0</v>
      </c>
      <c r="X149" s="40">
        <v>0</v>
      </c>
      <c r="Y149" s="40">
        <v>0</v>
      </c>
      <c r="Z149" s="40">
        <v>0</v>
      </c>
      <c r="AA149" s="40">
        <v>0</v>
      </c>
      <c r="AB149" s="40">
        <v>0</v>
      </c>
      <c r="AC149" s="40">
        <v>0</v>
      </c>
      <c r="AD149" s="40">
        <v>4.2989759319258941E-2</v>
      </c>
      <c r="AE149" s="40">
        <v>2.5899684568509954E-2</v>
      </c>
      <c r="AF149" s="40">
        <v>0</v>
      </c>
      <c r="AG149" s="40">
        <v>0</v>
      </c>
      <c r="AH149" s="40">
        <v>0</v>
      </c>
      <c r="AI149" s="40">
        <v>0</v>
      </c>
      <c r="AJ149" s="40">
        <v>0</v>
      </c>
      <c r="AK149" s="40">
        <f t="shared" si="9"/>
        <v>7.1003933183730883E-2</v>
      </c>
      <c r="AL149" s="39">
        <v>0</v>
      </c>
      <c r="AM149" s="40">
        <v>1</v>
      </c>
      <c r="AN149" s="39">
        <v>0</v>
      </c>
      <c r="AO149" s="40">
        <v>0</v>
      </c>
      <c r="AP149" s="40">
        <v>0</v>
      </c>
      <c r="AQ149" s="40">
        <v>0</v>
      </c>
      <c r="AR149" s="40">
        <v>1</v>
      </c>
      <c r="AS149" s="36">
        <f t="shared" si="10"/>
        <v>1</v>
      </c>
      <c r="AT149" s="33" t="s">
        <v>195</v>
      </c>
      <c r="AV149" s="36">
        <f t="shared" si="11"/>
        <v>0.99999999999987621</v>
      </c>
      <c r="AW149" s="64">
        <v>197248.99999999997</v>
      </c>
    </row>
    <row r="150" spans="1:49">
      <c r="A150" t="s">
        <v>262</v>
      </c>
      <c r="B150" t="s">
        <v>14</v>
      </c>
      <c r="C150" t="s">
        <v>6</v>
      </c>
      <c r="D150" t="s">
        <v>119</v>
      </c>
      <c r="E150" s="40">
        <v>0.44007210299615651</v>
      </c>
      <c r="F150" s="40">
        <v>7.2601433624622666E-2</v>
      </c>
      <c r="G150" s="40">
        <v>8.5447277335280639E-2</v>
      </c>
      <c r="H150" s="39">
        <v>0</v>
      </c>
      <c r="I150" s="40">
        <v>0</v>
      </c>
      <c r="J150" s="40">
        <v>0</v>
      </c>
      <c r="K150" s="34">
        <v>0</v>
      </c>
      <c r="L150" s="34">
        <v>0</v>
      </c>
      <c r="M150" s="34">
        <v>0</v>
      </c>
      <c r="N150" s="81">
        <v>0</v>
      </c>
      <c r="O150" s="40">
        <f t="shared" si="8"/>
        <v>0.40187918604394013</v>
      </c>
      <c r="P150" s="40">
        <v>0</v>
      </c>
      <c r="Q150" s="40">
        <v>9.1468058865957866E-2</v>
      </c>
      <c r="R150" s="40">
        <v>0.17647897908493618</v>
      </c>
      <c r="S150" s="40">
        <v>0.1059813799377597</v>
      </c>
      <c r="T150" s="40">
        <v>2.795076815534632E-2</v>
      </c>
      <c r="U150" s="40">
        <v>0</v>
      </c>
      <c r="V150" s="40">
        <v>0</v>
      </c>
      <c r="W150" s="40">
        <v>0</v>
      </c>
      <c r="X150" s="40">
        <v>0</v>
      </c>
      <c r="Y150" s="40">
        <v>0</v>
      </c>
      <c r="Z150" s="40">
        <v>0</v>
      </c>
      <c r="AA150" s="40">
        <v>0</v>
      </c>
      <c r="AB150" s="40">
        <v>0</v>
      </c>
      <c r="AC150" s="40">
        <v>0</v>
      </c>
      <c r="AD150" s="40">
        <v>0</v>
      </c>
      <c r="AE150" s="40">
        <v>0</v>
      </c>
      <c r="AF150" s="40">
        <v>0</v>
      </c>
      <c r="AG150" s="40">
        <v>0</v>
      </c>
      <c r="AH150" s="40">
        <v>0</v>
      </c>
      <c r="AI150" s="40">
        <v>0</v>
      </c>
      <c r="AJ150" s="40">
        <v>0</v>
      </c>
      <c r="AK150" s="40">
        <f t="shared" si="9"/>
        <v>0.59812081395599992</v>
      </c>
      <c r="AL150" s="39">
        <v>0</v>
      </c>
      <c r="AM150" s="40">
        <v>1</v>
      </c>
      <c r="AN150" s="39">
        <v>0</v>
      </c>
      <c r="AO150" s="40">
        <v>0</v>
      </c>
      <c r="AP150" s="40">
        <v>0</v>
      </c>
      <c r="AQ150" s="40">
        <v>0</v>
      </c>
      <c r="AR150" s="40">
        <v>1</v>
      </c>
      <c r="AS150" s="36">
        <f t="shared" si="10"/>
        <v>1</v>
      </c>
      <c r="AT150" s="33" t="s">
        <v>195</v>
      </c>
      <c r="AV150" s="36">
        <f t="shared" si="11"/>
        <v>1.00000000000006</v>
      </c>
      <c r="AW150" s="64">
        <v>0</v>
      </c>
    </row>
    <row r="151" spans="1:49">
      <c r="A151" t="s">
        <v>263</v>
      </c>
      <c r="B151" t="s">
        <v>15</v>
      </c>
      <c r="C151" t="s">
        <v>6</v>
      </c>
      <c r="D151" t="s">
        <v>119</v>
      </c>
      <c r="E151" s="40">
        <v>1.2038788560068825E-2</v>
      </c>
      <c r="F151" s="40">
        <v>1.9861138722813729E-3</v>
      </c>
      <c r="G151" s="40">
        <v>2.3375299135514368E-3</v>
      </c>
      <c r="H151" s="39">
        <v>0</v>
      </c>
      <c r="I151" s="40">
        <v>0</v>
      </c>
      <c r="J151" s="40">
        <v>0</v>
      </c>
      <c r="K151" s="34">
        <v>0</v>
      </c>
      <c r="L151" s="34">
        <v>0</v>
      </c>
      <c r="M151" s="34">
        <v>0</v>
      </c>
      <c r="N151" s="81">
        <v>0</v>
      </c>
      <c r="O151" s="40">
        <f t="shared" si="8"/>
        <v>0.98363756765409838</v>
      </c>
      <c r="P151" s="40">
        <v>0</v>
      </c>
      <c r="Q151" s="40">
        <v>0.21702806488888451</v>
      </c>
      <c r="R151" s="40">
        <v>0.4187351497258488</v>
      </c>
      <c r="S151" s="40">
        <v>0.25146410766027538</v>
      </c>
      <c r="T151" s="40">
        <v>6.63193381396915E-2</v>
      </c>
      <c r="U151" s="40">
        <v>0</v>
      </c>
      <c r="V151" s="40">
        <v>0</v>
      </c>
      <c r="W151" s="40">
        <v>0</v>
      </c>
      <c r="X151" s="40">
        <v>0</v>
      </c>
      <c r="Y151" s="40">
        <v>0</v>
      </c>
      <c r="Z151" s="40">
        <v>0</v>
      </c>
      <c r="AA151" s="40">
        <v>0</v>
      </c>
      <c r="AB151" s="40">
        <v>0</v>
      </c>
      <c r="AC151" s="40">
        <v>0</v>
      </c>
      <c r="AD151" s="40">
        <v>1.8777925715524956E-2</v>
      </c>
      <c r="AE151" s="40">
        <v>1.1312981523605133E-2</v>
      </c>
      <c r="AF151" s="40">
        <v>0</v>
      </c>
      <c r="AG151" s="40">
        <v>0</v>
      </c>
      <c r="AH151" s="40">
        <v>0</v>
      </c>
      <c r="AI151" s="40">
        <v>0</v>
      </c>
      <c r="AJ151" s="40">
        <v>0</v>
      </c>
      <c r="AK151" s="40">
        <f t="shared" si="9"/>
        <v>1.6362432346169742E-2</v>
      </c>
      <c r="AL151" s="39">
        <v>0</v>
      </c>
      <c r="AM151" s="40">
        <v>1</v>
      </c>
      <c r="AN151" s="39">
        <v>0</v>
      </c>
      <c r="AO151" s="40">
        <v>0</v>
      </c>
      <c r="AP151" s="40">
        <v>0</v>
      </c>
      <c r="AQ151" s="40">
        <v>0</v>
      </c>
      <c r="AR151" s="40">
        <v>1</v>
      </c>
      <c r="AS151" s="36">
        <f t="shared" si="10"/>
        <v>1</v>
      </c>
      <c r="AT151" s="33" t="s">
        <v>195</v>
      </c>
      <c r="AV151" s="36">
        <f t="shared" si="11"/>
        <v>0.99999999999973188</v>
      </c>
      <c r="AW151" s="64">
        <v>0</v>
      </c>
    </row>
    <row r="152" spans="1:49">
      <c r="A152" t="s">
        <v>264</v>
      </c>
      <c r="B152" t="s">
        <v>16</v>
      </c>
      <c r="C152" t="s">
        <v>6</v>
      </c>
      <c r="D152" t="s">
        <v>119</v>
      </c>
      <c r="E152" s="40">
        <v>0</v>
      </c>
      <c r="F152" s="40">
        <v>0</v>
      </c>
      <c r="G152" s="40">
        <v>0</v>
      </c>
      <c r="H152" s="39">
        <v>0</v>
      </c>
      <c r="I152" s="40">
        <v>0</v>
      </c>
      <c r="J152" s="40">
        <v>0</v>
      </c>
      <c r="K152" s="34">
        <v>0</v>
      </c>
      <c r="L152" s="34">
        <v>0</v>
      </c>
      <c r="M152" s="34">
        <v>0</v>
      </c>
      <c r="N152" s="81">
        <v>0</v>
      </c>
      <c r="O152" s="40">
        <f t="shared" si="8"/>
        <v>1</v>
      </c>
      <c r="P152" s="40">
        <v>0</v>
      </c>
      <c r="Q152" s="40">
        <v>0.22760088614279075</v>
      </c>
      <c r="R152" s="40">
        <v>0.43913440957754468</v>
      </c>
      <c r="S152" s="40">
        <v>0.26371452819195335</v>
      </c>
      <c r="T152" s="40">
        <v>6.9550176087711371E-2</v>
      </c>
      <c r="U152" s="40">
        <v>0</v>
      </c>
      <c r="V152" s="40">
        <v>0</v>
      </c>
      <c r="W152" s="40">
        <v>0</v>
      </c>
      <c r="X152" s="40">
        <v>0</v>
      </c>
      <c r="Y152" s="40">
        <v>0</v>
      </c>
      <c r="Z152" s="40">
        <v>0</v>
      </c>
      <c r="AA152" s="40">
        <v>0</v>
      </c>
      <c r="AB152" s="40">
        <v>0</v>
      </c>
      <c r="AC152" s="40">
        <v>0</v>
      </c>
      <c r="AD152" s="40">
        <v>0</v>
      </c>
      <c r="AE152" s="40">
        <v>0</v>
      </c>
      <c r="AF152" s="40">
        <v>0</v>
      </c>
      <c r="AG152" s="40">
        <v>0</v>
      </c>
      <c r="AH152" s="40">
        <v>0</v>
      </c>
      <c r="AI152" s="40">
        <v>0</v>
      </c>
      <c r="AJ152" s="40">
        <v>0</v>
      </c>
      <c r="AK152" s="40">
        <f t="shared" si="9"/>
        <v>0</v>
      </c>
      <c r="AL152" s="39">
        <v>0</v>
      </c>
      <c r="AM152" s="40">
        <v>1</v>
      </c>
      <c r="AN152" s="39">
        <v>0</v>
      </c>
      <c r="AO152" s="40">
        <v>0</v>
      </c>
      <c r="AP152" s="40">
        <v>0</v>
      </c>
      <c r="AQ152" s="40">
        <v>0</v>
      </c>
      <c r="AR152" s="40">
        <v>1</v>
      </c>
      <c r="AS152" s="36">
        <f t="shared" si="10"/>
        <v>1</v>
      </c>
      <c r="AT152" s="33" t="s">
        <v>195</v>
      </c>
      <c r="AV152" s="36">
        <f t="shared" si="11"/>
        <v>1</v>
      </c>
      <c r="AW152" s="64">
        <v>0</v>
      </c>
    </row>
    <row r="153" spans="1:49">
      <c r="A153" t="s">
        <v>265</v>
      </c>
      <c r="B153" t="s">
        <v>17</v>
      </c>
      <c r="C153" t="s">
        <v>6</v>
      </c>
      <c r="D153" t="s">
        <v>119</v>
      </c>
      <c r="E153" s="40">
        <v>7.6508667108367803E-2</v>
      </c>
      <c r="F153" s="40">
        <v>1.2622110965359305E-2</v>
      </c>
      <c r="G153" s="40">
        <v>1.4855423128283286E-2</v>
      </c>
      <c r="H153" s="39">
        <v>0</v>
      </c>
      <c r="I153" s="40">
        <v>0</v>
      </c>
      <c r="J153" s="40">
        <v>0</v>
      </c>
      <c r="K153" s="34">
        <v>0</v>
      </c>
      <c r="L153" s="34">
        <v>0</v>
      </c>
      <c r="M153" s="34">
        <v>0</v>
      </c>
      <c r="N153" s="81">
        <v>0</v>
      </c>
      <c r="O153" s="40">
        <f t="shared" si="8"/>
        <v>0.89601379879798959</v>
      </c>
      <c r="P153" s="40">
        <v>0</v>
      </c>
      <c r="Q153" s="40">
        <v>0.19987678619573243</v>
      </c>
      <c r="R153" s="40">
        <v>0.38564337767671863</v>
      </c>
      <c r="S153" s="40">
        <v>0.23159141979378059</v>
      </c>
      <c r="T153" s="40">
        <v>6.107825813576849E-2</v>
      </c>
      <c r="U153" s="40">
        <v>0</v>
      </c>
      <c r="V153" s="40">
        <v>0</v>
      </c>
      <c r="W153" s="40">
        <v>0</v>
      </c>
      <c r="X153" s="40">
        <v>0</v>
      </c>
      <c r="Y153" s="40">
        <v>0</v>
      </c>
      <c r="Z153" s="40">
        <v>0</v>
      </c>
      <c r="AA153" s="40">
        <v>0</v>
      </c>
      <c r="AB153" s="40">
        <v>0</v>
      </c>
      <c r="AC153" s="40">
        <v>0</v>
      </c>
      <c r="AD153" s="40">
        <v>1.1122859731699427E-2</v>
      </c>
      <c r="AE153" s="40">
        <v>6.7010972639183963E-3</v>
      </c>
      <c r="AF153" s="40">
        <v>0</v>
      </c>
      <c r="AG153" s="40">
        <v>0</v>
      </c>
      <c r="AH153" s="40">
        <v>0</v>
      </c>
      <c r="AI153" s="40">
        <v>0</v>
      </c>
      <c r="AJ153" s="40">
        <v>0</v>
      </c>
      <c r="AK153" s="40">
        <f t="shared" si="9"/>
        <v>0.10398620120238189</v>
      </c>
      <c r="AL153" s="39">
        <v>0</v>
      </c>
      <c r="AM153" s="40">
        <v>1</v>
      </c>
      <c r="AN153" s="39">
        <v>0</v>
      </c>
      <c r="AO153" s="40">
        <v>0</v>
      </c>
      <c r="AP153" s="40">
        <v>0</v>
      </c>
      <c r="AQ153" s="40">
        <v>0</v>
      </c>
      <c r="AR153" s="40">
        <v>1</v>
      </c>
      <c r="AS153" s="36">
        <f t="shared" si="10"/>
        <v>0.99999999999999989</v>
      </c>
      <c r="AT153" s="33" t="s">
        <v>195</v>
      </c>
      <c r="AV153" s="36">
        <f t="shared" si="11"/>
        <v>0.99999999999962841</v>
      </c>
      <c r="AW153" s="64">
        <v>19793</v>
      </c>
    </row>
    <row r="154" spans="1:49">
      <c r="A154" t="s">
        <v>266</v>
      </c>
      <c r="B154" t="s">
        <v>18</v>
      </c>
      <c r="C154" t="s">
        <v>6</v>
      </c>
      <c r="D154" t="s">
        <v>119</v>
      </c>
      <c r="E154" s="40">
        <v>1.5405153236819876E-2</v>
      </c>
      <c r="F154" s="40">
        <v>2.5414840036108526E-3</v>
      </c>
      <c r="G154" s="40">
        <v>2.9911652932713634E-3</v>
      </c>
      <c r="H154" s="39">
        <v>0</v>
      </c>
      <c r="I154" s="40">
        <v>0</v>
      </c>
      <c r="J154" s="40">
        <v>0</v>
      </c>
      <c r="K154" s="34">
        <v>0</v>
      </c>
      <c r="L154" s="34">
        <v>0</v>
      </c>
      <c r="M154" s="34">
        <v>0</v>
      </c>
      <c r="N154" s="81">
        <v>0</v>
      </c>
      <c r="O154" s="40">
        <f t="shared" si="8"/>
        <v>0.97906219746629786</v>
      </c>
      <c r="P154" s="40">
        <v>0</v>
      </c>
      <c r="Q154" s="40">
        <v>0.21021634053472732</v>
      </c>
      <c r="R154" s="40">
        <v>0.40559257105156737</v>
      </c>
      <c r="S154" s="40">
        <v>0.24357156073449926</v>
      </c>
      <c r="T154" s="40">
        <v>6.4237814485186215E-2</v>
      </c>
      <c r="U154" s="40">
        <v>0</v>
      </c>
      <c r="V154" s="40">
        <v>0</v>
      </c>
      <c r="W154" s="40">
        <v>0</v>
      </c>
      <c r="X154" s="40">
        <v>0</v>
      </c>
      <c r="Y154" s="40">
        <v>0</v>
      </c>
      <c r="Z154" s="40">
        <v>0</v>
      </c>
      <c r="AA154" s="40">
        <v>0</v>
      </c>
      <c r="AB154" s="40">
        <v>0</v>
      </c>
      <c r="AC154" s="40">
        <v>0</v>
      </c>
      <c r="AD154" s="40">
        <v>3.459921056844182E-2</v>
      </c>
      <c r="AE154" s="40">
        <v>2.0844700092113623E-2</v>
      </c>
      <c r="AF154" s="40">
        <v>0</v>
      </c>
      <c r="AG154" s="40">
        <v>0</v>
      </c>
      <c r="AH154" s="40">
        <v>0</v>
      </c>
      <c r="AI154" s="40">
        <v>0</v>
      </c>
      <c r="AJ154" s="40">
        <v>0</v>
      </c>
      <c r="AK154" s="40">
        <f t="shared" si="9"/>
        <v>2.0937802533464445E-2</v>
      </c>
      <c r="AL154" s="39">
        <v>0</v>
      </c>
      <c r="AM154" s="40">
        <v>1</v>
      </c>
      <c r="AN154" s="39">
        <v>0</v>
      </c>
      <c r="AO154" s="40">
        <v>0</v>
      </c>
      <c r="AP154" s="40">
        <v>0</v>
      </c>
      <c r="AQ154" s="40">
        <v>0</v>
      </c>
      <c r="AR154" s="40">
        <v>1</v>
      </c>
      <c r="AS154" s="36">
        <f t="shared" si="10"/>
        <v>1</v>
      </c>
      <c r="AT154" s="33" t="s">
        <v>195</v>
      </c>
      <c r="AV154" s="36">
        <f t="shared" si="11"/>
        <v>1.0000000000002376</v>
      </c>
      <c r="AW154" s="64">
        <v>20073.999999999993</v>
      </c>
    </row>
    <row r="155" spans="1:49">
      <c r="A155" t="s">
        <v>267</v>
      </c>
      <c r="B155" t="s">
        <v>19</v>
      </c>
      <c r="C155" t="s">
        <v>6</v>
      </c>
      <c r="D155" t="s">
        <v>119</v>
      </c>
      <c r="E155" s="40">
        <v>0</v>
      </c>
      <c r="F155" s="40">
        <v>0</v>
      </c>
      <c r="G155" s="40">
        <v>0</v>
      </c>
      <c r="H155" s="39">
        <v>0</v>
      </c>
      <c r="I155" s="40">
        <v>0</v>
      </c>
      <c r="J155" s="40">
        <v>0</v>
      </c>
      <c r="K155" s="34">
        <v>0</v>
      </c>
      <c r="L155" s="34">
        <v>0</v>
      </c>
      <c r="M155" s="34">
        <v>0</v>
      </c>
      <c r="N155" s="81">
        <v>0</v>
      </c>
      <c r="O155" s="40">
        <f t="shared" si="8"/>
        <v>1</v>
      </c>
      <c r="P155" s="40">
        <v>0</v>
      </c>
      <c r="Q155" s="40">
        <v>0.20457853474798102</v>
      </c>
      <c r="R155" s="40">
        <v>0.39471495735931456</v>
      </c>
      <c r="S155" s="40">
        <v>0.23703919911549878</v>
      </c>
      <c r="T155" s="40">
        <v>6.2515016336805881E-2</v>
      </c>
      <c r="U155" s="40">
        <v>0</v>
      </c>
      <c r="V155" s="40">
        <v>0</v>
      </c>
      <c r="W155" s="40">
        <v>0</v>
      </c>
      <c r="X155" s="40">
        <v>0</v>
      </c>
      <c r="Y155" s="40">
        <v>0</v>
      </c>
      <c r="Z155" s="40">
        <v>0</v>
      </c>
      <c r="AA155" s="40">
        <v>0</v>
      </c>
      <c r="AB155" s="40">
        <v>0</v>
      </c>
      <c r="AC155" s="40">
        <v>0</v>
      </c>
      <c r="AD155" s="40">
        <v>6.3123063000415786E-2</v>
      </c>
      <c r="AE155" s="40">
        <v>3.8029229439685369E-2</v>
      </c>
      <c r="AF155" s="40">
        <v>0</v>
      </c>
      <c r="AG155" s="40">
        <v>0</v>
      </c>
      <c r="AH155" s="40">
        <v>0</v>
      </c>
      <c r="AI155" s="40">
        <v>0</v>
      </c>
      <c r="AJ155" s="40">
        <v>0</v>
      </c>
      <c r="AK155" s="40">
        <f t="shared" si="9"/>
        <v>2.9864999362416711E-13</v>
      </c>
      <c r="AL155" s="39">
        <v>0</v>
      </c>
      <c r="AM155" s="40">
        <v>1</v>
      </c>
      <c r="AN155" s="39">
        <v>0</v>
      </c>
      <c r="AO155" s="40">
        <v>0</v>
      </c>
      <c r="AP155" s="40">
        <v>0</v>
      </c>
      <c r="AQ155" s="40">
        <v>0</v>
      </c>
      <c r="AR155" s="40">
        <v>1</v>
      </c>
      <c r="AS155" s="36">
        <f t="shared" si="10"/>
        <v>1</v>
      </c>
      <c r="AT155" s="33" t="s">
        <v>195</v>
      </c>
      <c r="AV155" s="36">
        <f t="shared" si="11"/>
        <v>0.99999999999970135</v>
      </c>
      <c r="AW155" s="64">
        <v>78888</v>
      </c>
    </row>
    <row r="156" spans="1:49">
      <c r="A156" t="s">
        <v>0</v>
      </c>
      <c r="B156" t="s">
        <v>20</v>
      </c>
      <c r="C156" t="s">
        <v>6</v>
      </c>
      <c r="D156" t="s">
        <v>119</v>
      </c>
      <c r="E156" s="40">
        <v>0</v>
      </c>
      <c r="F156" s="40">
        <v>0</v>
      </c>
      <c r="G156" s="40">
        <v>0</v>
      </c>
      <c r="H156" s="39">
        <v>0</v>
      </c>
      <c r="I156" s="40">
        <v>0</v>
      </c>
      <c r="J156" s="40">
        <v>0</v>
      </c>
      <c r="K156" s="34">
        <v>0</v>
      </c>
      <c r="L156" s="34">
        <v>0</v>
      </c>
      <c r="M156" s="34">
        <v>0</v>
      </c>
      <c r="N156" s="81">
        <v>0</v>
      </c>
      <c r="O156" s="40">
        <f t="shared" si="8"/>
        <v>1</v>
      </c>
      <c r="P156" s="40">
        <v>0</v>
      </c>
      <c r="Q156" s="40">
        <v>0.20799794598071641</v>
      </c>
      <c r="R156" s="40">
        <v>0.40131238831943844</v>
      </c>
      <c r="S156" s="40">
        <v>0.24100117147517294</v>
      </c>
      <c r="T156" s="40">
        <v>6.3559918478372418E-2</v>
      </c>
      <c r="U156" s="40">
        <v>0</v>
      </c>
      <c r="V156" s="40">
        <v>0</v>
      </c>
      <c r="W156" s="40">
        <v>0</v>
      </c>
      <c r="X156" s="40">
        <v>0</v>
      </c>
      <c r="Y156" s="40">
        <v>0</v>
      </c>
      <c r="Z156" s="40">
        <v>0</v>
      </c>
      <c r="AA156" s="40">
        <v>0</v>
      </c>
      <c r="AB156" s="40">
        <v>0</v>
      </c>
      <c r="AC156" s="40">
        <v>0</v>
      </c>
      <c r="AD156" s="40">
        <v>5.3747664850756598E-2</v>
      </c>
      <c r="AE156" s="40">
        <v>3.2380910895329525E-2</v>
      </c>
      <c r="AF156" s="40">
        <v>0</v>
      </c>
      <c r="AG156" s="40">
        <v>0</v>
      </c>
      <c r="AH156" s="40">
        <v>0</v>
      </c>
      <c r="AI156" s="40">
        <v>0</v>
      </c>
      <c r="AJ156" s="40">
        <v>0</v>
      </c>
      <c r="AK156" s="40">
        <f t="shared" si="9"/>
        <v>2.1360690993788012E-13</v>
      </c>
      <c r="AL156" s="39">
        <v>0</v>
      </c>
      <c r="AM156" s="40">
        <v>1</v>
      </c>
      <c r="AN156" s="39">
        <v>0</v>
      </c>
      <c r="AO156" s="40">
        <v>0</v>
      </c>
      <c r="AP156" s="40">
        <v>0</v>
      </c>
      <c r="AQ156" s="40">
        <v>0</v>
      </c>
      <c r="AR156" s="40">
        <v>1</v>
      </c>
      <c r="AS156" s="36">
        <f t="shared" si="10"/>
        <v>1</v>
      </c>
      <c r="AT156" s="33" t="s">
        <v>195</v>
      </c>
      <c r="AV156" s="36">
        <f t="shared" si="11"/>
        <v>0.99999999999978639</v>
      </c>
      <c r="AW156" s="64">
        <v>9749</v>
      </c>
    </row>
    <row r="157" spans="1:49">
      <c r="A157" t="s">
        <v>1</v>
      </c>
      <c r="B157" t="s">
        <v>21</v>
      </c>
      <c r="C157" t="s">
        <v>6</v>
      </c>
      <c r="D157" t="s">
        <v>119</v>
      </c>
      <c r="E157" s="40">
        <v>0</v>
      </c>
      <c r="F157" s="40">
        <v>0</v>
      </c>
      <c r="G157" s="40">
        <v>0</v>
      </c>
      <c r="H157" s="39">
        <v>0</v>
      </c>
      <c r="I157" s="40">
        <v>0</v>
      </c>
      <c r="J157" s="40">
        <v>0</v>
      </c>
      <c r="K157" s="34">
        <v>0</v>
      </c>
      <c r="L157" s="34">
        <v>0</v>
      </c>
      <c r="M157" s="34">
        <v>0</v>
      </c>
      <c r="N157" s="81">
        <v>0</v>
      </c>
      <c r="O157" s="40">
        <f t="shared" si="8"/>
        <v>1</v>
      </c>
      <c r="P157" s="40">
        <v>0</v>
      </c>
      <c r="Q157" s="40">
        <v>0.21313380747234967</v>
      </c>
      <c r="R157" s="40">
        <v>0.41122154791025606</v>
      </c>
      <c r="S157" s="40">
        <v>0.24695194483585123</v>
      </c>
      <c r="T157" s="40">
        <v>6.5129332715543234E-2</v>
      </c>
      <c r="U157" s="40">
        <v>0</v>
      </c>
      <c r="V157" s="40">
        <v>0</v>
      </c>
      <c r="W157" s="40">
        <v>0</v>
      </c>
      <c r="X157" s="40">
        <v>0</v>
      </c>
      <c r="Y157" s="40">
        <v>0</v>
      </c>
      <c r="Z157" s="40">
        <v>0</v>
      </c>
      <c r="AA157" s="40">
        <v>0</v>
      </c>
      <c r="AB157" s="40">
        <v>0</v>
      </c>
      <c r="AC157" s="40">
        <v>0</v>
      </c>
      <c r="AD157" s="40">
        <v>3.9666075054150395E-2</v>
      </c>
      <c r="AE157" s="40">
        <v>2.3897292011893174E-2</v>
      </c>
      <c r="AF157" s="40">
        <v>0</v>
      </c>
      <c r="AG157" s="40">
        <v>0</v>
      </c>
      <c r="AH157" s="40">
        <v>0</v>
      </c>
      <c r="AI157" s="40">
        <v>0</v>
      </c>
      <c r="AJ157" s="40">
        <v>0</v>
      </c>
      <c r="AK157" s="40">
        <f t="shared" si="9"/>
        <v>-4.3964831775156199E-14</v>
      </c>
      <c r="AL157" s="39">
        <v>0</v>
      </c>
      <c r="AM157" s="40">
        <v>1</v>
      </c>
      <c r="AN157" s="39">
        <v>0</v>
      </c>
      <c r="AO157" s="40">
        <v>0</v>
      </c>
      <c r="AP157" s="40">
        <v>0</v>
      </c>
      <c r="AQ157" s="40">
        <v>0</v>
      </c>
      <c r="AR157" s="40">
        <v>1</v>
      </c>
      <c r="AS157" s="36">
        <f t="shared" si="10"/>
        <v>1</v>
      </c>
      <c r="AT157" s="33" t="s">
        <v>195</v>
      </c>
      <c r="AV157" s="36">
        <f t="shared" si="11"/>
        <v>1.000000000000044</v>
      </c>
      <c r="AW157" s="64">
        <v>13338.000000000009</v>
      </c>
    </row>
    <row r="158" spans="1:49">
      <c r="A158" t="s">
        <v>2</v>
      </c>
      <c r="B158" t="s">
        <v>22</v>
      </c>
      <c r="C158" t="s">
        <v>6</v>
      </c>
      <c r="D158" t="s">
        <v>119</v>
      </c>
      <c r="E158" s="40" t="s">
        <v>194</v>
      </c>
      <c r="F158" s="40" t="s">
        <v>194</v>
      </c>
      <c r="G158" s="40" t="s">
        <v>194</v>
      </c>
      <c r="H158" s="39">
        <v>0</v>
      </c>
      <c r="I158" s="40">
        <v>0</v>
      </c>
      <c r="J158" s="40">
        <v>0</v>
      </c>
      <c r="K158" s="34">
        <v>0</v>
      </c>
      <c r="L158" s="34">
        <v>0</v>
      </c>
      <c r="M158" s="34">
        <v>0</v>
      </c>
      <c r="N158" s="81">
        <v>0</v>
      </c>
      <c r="O158" s="40">
        <f t="shared" si="8"/>
        <v>1</v>
      </c>
      <c r="P158" s="40">
        <v>0</v>
      </c>
      <c r="Q158" s="40" t="s">
        <v>194</v>
      </c>
      <c r="R158" s="40" t="s">
        <v>194</v>
      </c>
      <c r="S158" s="40" t="s">
        <v>194</v>
      </c>
      <c r="T158" s="40" t="s">
        <v>194</v>
      </c>
      <c r="U158" s="40">
        <v>0</v>
      </c>
      <c r="V158" s="40">
        <v>0</v>
      </c>
      <c r="W158" s="40">
        <v>0</v>
      </c>
      <c r="X158" s="40">
        <v>0</v>
      </c>
      <c r="Y158" s="40">
        <v>0</v>
      </c>
      <c r="Z158" s="40">
        <v>0</v>
      </c>
      <c r="AA158" s="40">
        <v>0</v>
      </c>
      <c r="AB158" s="40">
        <v>0</v>
      </c>
      <c r="AC158" s="40">
        <v>0</v>
      </c>
      <c r="AD158" s="40" t="s">
        <v>194</v>
      </c>
      <c r="AE158" s="40" t="s">
        <v>194</v>
      </c>
      <c r="AF158" s="40">
        <v>0</v>
      </c>
      <c r="AG158" s="40">
        <v>0</v>
      </c>
      <c r="AH158" s="40">
        <v>0</v>
      </c>
      <c r="AI158" s="40">
        <v>0</v>
      </c>
      <c r="AJ158" s="40">
        <v>0</v>
      </c>
      <c r="AK158" s="40">
        <f t="shared" si="9"/>
        <v>1</v>
      </c>
      <c r="AL158" s="39">
        <v>0</v>
      </c>
      <c r="AM158" s="40">
        <v>1</v>
      </c>
      <c r="AN158" s="39">
        <v>0</v>
      </c>
      <c r="AO158" s="40">
        <v>0</v>
      </c>
      <c r="AP158" s="40">
        <v>0</v>
      </c>
      <c r="AQ158" s="40">
        <v>0</v>
      </c>
      <c r="AR158" s="40">
        <v>1</v>
      </c>
      <c r="AS158" s="36">
        <f t="shared" si="10"/>
        <v>1</v>
      </c>
      <c r="AT158" s="33" t="s">
        <v>195</v>
      </c>
      <c r="AV158" s="36">
        <f t="shared" si="11"/>
        <v>0</v>
      </c>
      <c r="AW158" s="64">
        <v>13303</v>
      </c>
    </row>
    <row r="159" spans="1:49">
      <c r="A159" t="s">
        <v>268</v>
      </c>
      <c r="B159" t="s">
        <v>11</v>
      </c>
      <c r="C159" t="s">
        <v>6</v>
      </c>
      <c r="D159" t="s">
        <v>120</v>
      </c>
      <c r="E159" s="40">
        <v>0</v>
      </c>
      <c r="F159" s="40">
        <v>0</v>
      </c>
      <c r="G159" s="40">
        <v>0</v>
      </c>
      <c r="H159" s="39">
        <v>0.10345940151315493</v>
      </c>
      <c r="I159" s="40">
        <v>1.7068341348295157E-2</v>
      </c>
      <c r="J159" s="40">
        <v>2.0088353962563976E-2</v>
      </c>
      <c r="K159" s="34">
        <v>0</v>
      </c>
      <c r="L159" s="34">
        <v>0</v>
      </c>
      <c r="M159" s="34">
        <v>0</v>
      </c>
      <c r="N159" s="81">
        <v>0</v>
      </c>
      <c r="O159" s="40">
        <f t="shared" si="8"/>
        <v>0.85938390317598601</v>
      </c>
      <c r="P159" s="40">
        <v>0</v>
      </c>
      <c r="Q159" s="40">
        <v>0</v>
      </c>
      <c r="R159" s="40">
        <v>0</v>
      </c>
      <c r="S159" s="40">
        <v>0</v>
      </c>
      <c r="T159" s="40">
        <v>0</v>
      </c>
      <c r="U159" s="40">
        <v>0</v>
      </c>
      <c r="V159" s="40">
        <v>7.8059455958612509E-2</v>
      </c>
      <c r="W159" s="40">
        <v>0.15060834641401252</v>
      </c>
      <c r="X159" s="40">
        <v>9.0445221668123535E-2</v>
      </c>
      <c r="Y159" s="40">
        <v>2.3853373329251491E-2</v>
      </c>
      <c r="Z159" s="40">
        <v>0</v>
      </c>
      <c r="AA159" s="40">
        <v>0</v>
      </c>
      <c r="AB159" s="40">
        <v>0</v>
      </c>
      <c r="AC159" s="40">
        <v>0</v>
      </c>
      <c r="AD159" s="40">
        <v>0</v>
      </c>
      <c r="AE159" s="40">
        <v>0</v>
      </c>
      <c r="AF159" s="40">
        <v>0.32226511102400995</v>
      </c>
      <c r="AG159" s="40">
        <v>0.19415239478250645</v>
      </c>
      <c r="AH159" s="40">
        <v>0</v>
      </c>
      <c r="AI159" s="40">
        <v>0</v>
      </c>
      <c r="AJ159" s="40">
        <v>0</v>
      </c>
      <c r="AK159" s="40">
        <f t="shared" si="9"/>
        <v>0.14061609682348364</v>
      </c>
      <c r="AL159" s="39">
        <v>0</v>
      </c>
      <c r="AM159" s="40">
        <v>1</v>
      </c>
      <c r="AN159" s="39">
        <v>0</v>
      </c>
      <c r="AO159" s="40">
        <v>0</v>
      </c>
      <c r="AP159" s="40">
        <v>0</v>
      </c>
      <c r="AQ159" s="40">
        <v>0</v>
      </c>
      <c r="AR159" s="40">
        <v>1</v>
      </c>
      <c r="AS159" s="36">
        <f t="shared" si="10"/>
        <v>1</v>
      </c>
      <c r="AT159" s="33" t="s">
        <v>195</v>
      </c>
      <c r="AV159" s="36">
        <f t="shared" si="11"/>
        <v>1.0000000000005305</v>
      </c>
      <c r="AW159" s="64">
        <v>13343.999999999993</v>
      </c>
    </row>
    <row r="160" spans="1:49">
      <c r="A160" t="s">
        <v>260</v>
      </c>
      <c r="B160" t="s">
        <v>12</v>
      </c>
      <c r="C160" t="s">
        <v>6</v>
      </c>
      <c r="D160" t="s">
        <v>120</v>
      </c>
      <c r="E160" s="40">
        <v>0</v>
      </c>
      <c r="F160" s="40">
        <v>0</v>
      </c>
      <c r="G160" s="40">
        <v>0</v>
      </c>
      <c r="H160" s="39">
        <v>3.1971858844336259E-2</v>
      </c>
      <c r="I160" s="40">
        <v>5.2745965307488644E-3</v>
      </c>
      <c r="J160" s="40">
        <v>6.2078651907192242E-3</v>
      </c>
      <c r="K160" s="34">
        <v>0</v>
      </c>
      <c r="L160" s="34">
        <v>0</v>
      </c>
      <c r="M160" s="34">
        <v>0</v>
      </c>
      <c r="N160" s="81">
        <v>0</v>
      </c>
      <c r="O160" s="40">
        <f t="shared" si="8"/>
        <v>0.95654567943419566</v>
      </c>
      <c r="P160" s="40">
        <v>0</v>
      </c>
      <c r="Q160" s="40">
        <v>0</v>
      </c>
      <c r="R160" s="40">
        <v>0</v>
      </c>
      <c r="S160" s="40">
        <v>0</v>
      </c>
      <c r="T160" s="40">
        <v>0</v>
      </c>
      <c r="U160" s="40">
        <v>0</v>
      </c>
      <c r="V160" s="40">
        <v>0.21771064427522033</v>
      </c>
      <c r="W160" s="40">
        <v>0.42005212217217019</v>
      </c>
      <c r="X160" s="40">
        <v>0.25225499254597028</v>
      </c>
      <c r="Y160" s="40">
        <v>6.6527920440569349E-2</v>
      </c>
      <c r="Z160" s="40">
        <v>0</v>
      </c>
      <c r="AA160" s="40">
        <v>0</v>
      </c>
      <c r="AB160" s="40">
        <v>0</v>
      </c>
      <c r="AC160" s="40">
        <v>0</v>
      </c>
      <c r="AD160" s="40">
        <v>0</v>
      </c>
      <c r="AE160" s="40">
        <v>0</v>
      </c>
      <c r="AF160" s="40">
        <v>0</v>
      </c>
      <c r="AG160" s="40">
        <v>0</v>
      </c>
      <c r="AH160" s="40">
        <v>0</v>
      </c>
      <c r="AI160" s="40">
        <v>0</v>
      </c>
      <c r="AJ160" s="40">
        <v>0</v>
      </c>
      <c r="AK160" s="40">
        <f t="shared" si="9"/>
        <v>4.3454320566069904E-2</v>
      </c>
      <c r="AL160" s="39">
        <v>0</v>
      </c>
      <c r="AM160" s="40">
        <v>1</v>
      </c>
      <c r="AN160" s="39">
        <v>0</v>
      </c>
      <c r="AO160" s="40">
        <v>0</v>
      </c>
      <c r="AP160" s="40">
        <v>0</v>
      </c>
      <c r="AQ160" s="40">
        <v>0</v>
      </c>
      <c r="AR160" s="40">
        <v>1</v>
      </c>
      <c r="AS160" s="36">
        <f t="shared" si="10"/>
        <v>1</v>
      </c>
      <c r="AT160" s="33" t="s">
        <v>195</v>
      </c>
      <c r="AV160" s="36">
        <f t="shared" si="11"/>
        <v>0.99999999999973455</v>
      </c>
      <c r="AW160" s="64">
        <v>22542</v>
      </c>
    </row>
    <row r="161" spans="1:49">
      <c r="A161" t="s">
        <v>261</v>
      </c>
      <c r="B161" t="s">
        <v>13</v>
      </c>
      <c r="C161" t="s">
        <v>6</v>
      </c>
      <c r="D161" t="s">
        <v>120</v>
      </c>
      <c r="E161" s="40">
        <v>0</v>
      </c>
      <c r="F161" s="40">
        <v>0</v>
      </c>
      <c r="G161" s="40">
        <v>0</v>
      </c>
      <c r="H161" s="39">
        <v>5.2241703461943172E-2</v>
      </c>
      <c r="I161" s="40">
        <v>8.6186389469059647E-3</v>
      </c>
      <c r="J161" s="40">
        <v>1.0143590774757962E-2</v>
      </c>
      <c r="K161" s="34">
        <v>0</v>
      </c>
      <c r="L161" s="34">
        <v>0</v>
      </c>
      <c r="M161" s="34">
        <v>0</v>
      </c>
      <c r="N161" s="81">
        <v>0</v>
      </c>
      <c r="O161" s="40">
        <f t="shared" si="8"/>
        <v>0.92899606681639291</v>
      </c>
      <c r="P161" s="40">
        <v>0</v>
      </c>
      <c r="Q161" s="40">
        <v>0</v>
      </c>
      <c r="R161" s="40">
        <v>0</v>
      </c>
      <c r="S161" s="40">
        <v>0</v>
      </c>
      <c r="T161" s="40">
        <v>0</v>
      </c>
      <c r="U161" s="40">
        <v>0</v>
      </c>
      <c r="V161" s="40">
        <v>0.19576102955580976</v>
      </c>
      <c r="W161" s="40">
        <v>0.37770241403344268</v>
      </c>
      <c r="X161" s="40">
        <v>0.22682261226036368</v>
      </c>
      <c r="Y161" s="40">
        <v>5.9820567078883939E-2</v>
      </c>
      <c r="Z161" s="40">
        <v>0</v>
      </c>
      <c r="AA161" s="40">
        <v>0</v>
      </c>
      <c r="AB161" s="40">
        <v>0</v>
      </c>
      <c r="AC161" s="40">
        <v>0</v>
      </c>
      <c r="AD161" s="40">
        <v>0</v>
      </c>
      <c r="AE161" s="40">
        <v>0</v>
      </c>
      <c r="AF161" s="40">
        <v>4.2989759319258941E-2</v>
      </c>
      <c r="AG161" s="40">
        <v>2.5899684568509954E-2</v>
      </c>
      <c r="AH161" s="40">
        <v>0</v>
      </c>
      <c r="AI161" s="40">
        <v>0</v>
      </c>
      <c r="AJ161" s="40">
        <v>0</v>
      </c>
      <c r="AK161" s="40">
        <f t="shared" si="9"/>
        <v>7.1003933183730883E-2</v>
      </c>
      <c r="AL161" s="39">
        <v>0</v>
      </c>
      <c r="AM161" s="40">
        <v>1</v>
      </c>
      <c r="AN161" s="39">
        <v>0</v>
      </c>
      <c r="AO161" s="40">
        <v>0</v>
      </c>
      <c r="AP161" s="40">
        <v>0</v>
      </c>
      <c r="AQ161" s="40">
        <v>0</v>
      </c>
      <c r="AR161" s="40">
        <v>1</v>
      </c>
      <c r="AS161" s="36">
        <f t="shared" si="10"/>
        <v>1</v>
      </c>
      <c r="AT161" s="33" t="s">
        <v>195</v>
      </c>
      <c r="AV161" s="36">
        <f t="shared" si="11"/>
        <v>0.99999999999987621</v>
      </c>
      <c r="AW161" s="64">
        <v>36556.999999999985</v>
      </c>
    </row>
    <row r="162" spans="1:49">
      <c r="A162" t="s">
        <v>262</v>
      </c>
      <c r="B162" t="s">
        <v>14</v>
      </c>
      <c r="C162" t="s">
        <v>6</v>
      </c>
      <c r="D162" t="s">
        <v>120</v>
      </c>
      <c r="E162" s="40">
        <v>0</v>
      </c>
      <c r="F162" s="40">
        <v>0</v>
      </c>
      <c r="G162" s="40">
        <v>0</v>
      </c>
      <c r="H162" s="39">
        <v>0.44007210299615651</v>
      </c>
      <c r="I162" s="40">
        <v>7.2601433624622666E-2</v>
      </c>
      <c r="J162" s="40">
        <v>8.5447277335280639E-2</v>
      </c>
      <c r="K162" s="34">
        <v>0</v>
      </c>
      <c r="L162" s="34">
        <v>0</v>
      </c>
      <c r="M162" s="34">
        <v>0</v>
      </c>
      <c r="N162" s="81">
        <v>0</v>
      </c>
      <c r="O162" s="40">
        <f t="shared" si="8"/>
        <v>0.40187918604394013</v>
      </c>
      <c r="P162" s="40">
        <v>0</v>
      </c>
      <c r="Q162" s="40">
        <v>0</v>
      </c>
      <c r="R162" s="40">
        <v>0</v>
      </c>
      <c r="S162" s="40">
        <v>0</v>
      </c>
      <c r="T162" s="40">
        <v>0</v>
      </c>
      <c r="U162" s="40">
        <v>0</v>
      </c>
      <c r="V162" s="40">
        <v>9.1468058865957866E-2</v>
      </c>
      <c r="W162" s="40">
        <v>0.17647897908493618</v>
      </c>
      <c r="X162" s="40">
        <v>0.1059813799377597</v>
      </c>
      <c r="Y162" s="40">
        <v>2.795076815534632E-2</v>
      </c>
      <c r="Z162" s="40">
        <v>0</v>
      </c>
      <c r="AA162" s="40">
        <v>0</v>
      </c>
      <c r="AB162" s="40">
        <v>0</v>
      </c>
      <c r="AC162" s="40">
        <v>0</v>
      </c>
      <c r="AD162" s="40">
        <v>0</v>
      </c>
      <c r="AE162" s="40">
        <v>0</v>
      </c>
      <c r="AF162" s="40">
        <v>0</v>
      </c>
      <c r="AG162" s="40">
        <v>0</v>
      </c>
      <c r="AH162" s="40">
        <v>0</v>
      </c>
      <c r="AI162" s="40">
        <v>0</v>
      </c>
      <c r="AJ162" s="40">
        <v>0</v>
      </c>
      <c r="AK162" s="40">
        <f t="shared" si="9"/>
        <v>0.59812081395599992</v>
      </c>
      <c r="AL162" s="39">
        <v>0</v>
      </c>
      <c r="AM162" s="40">
        <v>1</v>
      </c>
      <c r="AN162" s="39">
        <v>0</v>
      </c>
      <c r="AO162" s="40">
        <v>0</v>
      </c>
      <c r="AP162" s="40">
        <v>0</v>
      </c>
      <c r="AQ162" s="40">
        <v>0</v>
      </c>
      <c r="AR162" s="40">
        <v>1</v>
      </c>
      <c r="AS162" s="36">
        <f t="shared" si="10"/>
        <v>1</v>
      </c>
      <c r="AT162" s="33" t="s">
        <v>195</v>
      </c>
      <c r="AV162" s="36">
        <f t="shared" si="11"/>
        <v>1.00000000000006</v>
      </c>
      <c r="AW162" s="64">
        <v>57201.999999999993</v>
      </c>
    </row>
    <row r="163" spans="1:49">
      <c r="A163" t="s">
        <v>263</v>
      </c>
      <c r="B163" t="s">
        <v>15</v>
      </c>
      <c r="C163" t="s">
        <v>6</v>
      </c>
      <c r="D163" t="s">
        <v>120</v>
      </c>
      <c r="E163" s="40">
        <v>0</v>
      </c>
      <c r="F163" s="40">
        <v>0</v>
      </c>
      <c r="G163" s="40">
        <v>0</v>
      </c>
      <c r="H163" s="39">
        <v>1.2038788560068825E-2</v>
      </c>
      <c r="I163" s="40">
        <v>1.9861138722813729E-3</v>
      </c>
      <c r="J163" s="40">
        <v>2.3375299135514368E-3</v>
      </c>
      <c r="K163" s="34">
        <v>0</v>
      </c>
      <c r="L163" s="34">
        <v>0</v>
      </c>
      <c r="M163" s="34">
        <v>0</v>
      </c>
      <c r="N163" s="81">
        <v>0</v>
      </c>
      <c r="O163" s="40">
        <f t="shared" si="8"/>
        <v>0.98363756765409838</v>
      </c>
      <c r="P163" s="40">
        <v>0</v>
      </c>
      <c r="Q163" s="40">
        <v>0</v>
      </c>
      <c r="R163" s="40">
        <v>0</v>
      </c>
      <c r="S163" s="40">
        <v>0</v>
      </c>
      <c r="T163" s="40">
        <v>0</v>
      </c>
      <c r="U163" s="40">
        <v>0</v>
      </c>
      <c r="V163" s="40">
        <v>0.21702806488888451</v>
      </c>
      <c r="W163" s="40">
        <v>0.4187351497258488</v>
      </c>
      <c r="X163" s="40">
        <v>0.25146410766027538</v>
      </c>
      <c r="Y163" s="40">
        <v>6.63193381396915E-2</v>
      </c>
      <c r="Z163" s="40">
        <v>0</v>
      </c>
      <c r="AA163" s="40">
        <v>0</v>
      </c>
      <c r="AB163" s="40">
        <v>0</v>
      </c>
      <c r="AC163" s="40">
        <v>0</v>
      </c>
      <c r="AD163" s="40">
        <v>0</v>
      </c>
      <c r="AE163" s="40">
        <v>0</v>
      </c>
      <c r="AF163" s="40">
        <v>1.8777925715524956E-2</v>
      </c>
      <c r="AG163" s="40">
        <v>1.1312981523605133E-2</v>
      </c>
      <c r="AH163" s="40">
        <v>0</v>
      </c>
      <c r="AI163" s="40">
        <v>0</v>
      </c>
      <c r="AJ163" s="40">
        <v>0</v>
      </c>
      <c r="AK163" s="40">
        <f t="shared" si="9"/>
        <v>1.6362432346169742E-2</v>
      </c>
      <c r="AL163" s="39">
        <v>0</v>
      </c>
      <c r="AM163" s="40">
        <v>1</v>
      </c>
      <c r="AN163" s="39">
        <v>0</v>
      </c>
      <c r="AO163" s="40">
        <v>0</v>
      </c>
      <c r="AP163" s="40">
        <v>0</v>
      </c>
      <c r="AQ163" s="40">
        <v>0</v>
      </c>
      <c r="AR163" s="40">
        <v>1</v>
      </c>
      <c r="AS163" s="36">
        <f t="shared" si="10"/>
        <v>1</v>
      </c>
      <c r="AT163" s="33" t="s">
        <v>195</v>
      </c>
      <c r="AV163" s="36">
        <f t="shared" si="11"/>
        <v>0.99999999999973188</v>
      </c>
      <c r="AW163" s="64">
        <v>45316.999999999993</v>
      </c>
    </row>
    <row r="164" spans="1:49">
      <c r="A164" t="s">
        <v>264</v>
      </c>
      <c r="B164" t="s">
        <v>16</v>
      </c>
      <c r="C164" t="s">
        <v>6</v>
      </c>
      <c r="D164" t="s">
        <v>120</v>
      </c>
      <c r="E164" s="40">
        <v>0</v>
      </c>
      <c r="F164" s="40">
        <v>0</v>
      </c>
      <c r="G164" s="40">
        <v>0</v>
      </c>
      <c r="H164" s="39">
        <v>0</v>
      </c>
      <c r="I164" s="40">
        <v>0</v>
      </c>
      <c r="J164" s="40">
        <v>0</v>
      </c>
      <c r="K164" s="34">
        <v>0</v>
      </c>
      <c r="L164" s="34">
        <v>0</v>
      </c>
      <c r="M164" s="34">
        <v>0</v>
      </c>
      <c r="N164" s="81">
        <v>0</v>
      </c>
      <c r="O164" s="40">
        <f t="shared" si="8"/>
        <v>1</v>
      </c>
      <c r="P164" s="40">
        <v>0</v>
      </c>
      <c r="Q164" s="40">
        <v>0</v>
      </c>
      <c r="R164" s="40">
        <v>0</v>
      </c>
      <c r="S164" s="40">
        <v>0</v>
      </c>
      <c r="T164" s="40">
        <v>0</v>
      </c>
      <c r="U164" s="40">
        <v>0</v>
      </c>
      <c r="V164" s="40">
        <v>0.22760088614279075</v>
      </c>
      <c r="W164" s="40">
        <v>0.43913440957754468</v>
      </c>
      <c r="X164" s="40">
        <v>0.26371452819195335</v>
      </c>
      <c r="Y164" s="40">
        <v>6.9550176087711371E-2</v>
      </c>
      <c r="Z164" s="40">
        <v>0</v>
      </c>
      <c r="AA164" s="40">
        <v>0</v>
      </c>
      <c r="AB164" s="40">
        <v>0</v>
      </c>
      <c r="AC164" s="40">
        <v>0</v>
      </c>
      <c r="AD164" s="40">
        <v>0</v>
      </c>
      <c r="AE164" s="40">
        <v>0</v>
      </c>
      <c r="AF164" s="40">
        <v>0</v>
      </c>
      <c r="AG164" s="40">
        <v>0</v>
      </c>
      <c r="AH164" s="40">
        <v>0</v>
      </c>
      <c r="AI164" s="40">
        <v>0</v>
      </c>
      <c r="AJ164" s="40">
        <v>0</v>
      </c>
      <c r="AK164" s="40">
        <f t="shared" si="9"/>
        <v>0</v>
      </c>
      <c r="AL164" s="39">
        <v>0</v>
      </c>
      <c r="AM164" s="40">
        <v>1</v>
      </c>
      <c r="AN164" s="39">
        <v>0</v>
      </c>
      <c r="AO164" s="40">
        <v>0</v>
      </c>
      <c r="AP164" s="40">
        <v>0</v>
      </c>
      <c r="AQ164" s="40">
        <v>0</v>
      </c>
      <c r="AR164" s="40">
        <v>1</v>
      </c>
      <c r="AS164" s="36">
        <f t="shared" si="10"/>
        <v>1</v>
      </c>
      <c r="AT164" s="33" t="s">
        <v>195</v>
      </c>
      <c r="AV164" s="36">
        <f t="shared" si="11"/>
        <v>1</v>
      </c>
      <c r="AW164" s="64">
        <v>0</v>
      </c>
    </row>
    <row r="165" spans="1:49">
      <c r="A165" t="s">
        <v>265</v>
      </c>
      <c r="B165" t="s">
        <v>17</v>
      </c>
      <c r="C165" t="s">
        <v>6</v>
      </c>
      <c r="D165" t="s">
        <v>120</v>
      </c>
      <c r="E165" s="40">
        <v>0</v>
      </c>
      <c r="F165" s="40">
        <v>0</v>
      </c>
      <c r="G165" s="40">
        <v>0</v>
      </c>
      <c r="H165" s="39">
        <v>7.6508667108367803E-2</v>
      </c>
      <c r="I165" s="40">
        <v>1.2622110965359305E-2</v>
      </c>
      <c r="J165" s="40">
        <v>1.4855423128283286E-2</v>
      </c>
      <c r="K165" s="34">
        <v>0</v>
      </c>
      <c r="L165" s="34">
        <v>0</v>
      </c>
      <c r="M165" s="34">
        <v>0</v>
      </c>
      <c r="N165" s="81">
        <v>0</v>
      </c>
      <c r="O165" s="40">
        <f t="shared" si="8"/>
        <v>0.89601379879798959</v>
      </c>
      <c r="P165" s="40">
        <v>0</v>
      </c>
      <c r="Q165" s="40">
        <v>0</v>
      </c>
      <c r="R165" s="40">
        <v>0</v>
      </c>
      <c r="S165" s="40">
        <v>0</v>
      </c>
      <c r="T165" s="40">
        <v>0</v>
      </c>
      <c r="U165" s="40">
        <v>0</v>
      </c>
      <c r="V165" s="40">
        <v>0.19987678619573243</v>
      </c>
      <c r="W165" s="40">
        <v>0.38564337767671863</v>
      </c>
      <c r="X165" s="40">
        <v>0.23159141979378059</v>
      </c>
      <c r="Y165" s="40">
        <v>6.107825813576849E-2</v>
      </c>
      <c r="Z165" s="40">
        <v>0</v>
      </c>
      <c r="AA165" s="40">
        <v>0</v>
      </c>
      <c r="AB165" s="40">
        <v>0</v>
      </c>
      <c r="AC165" s="40">
        <v>0</v>
      </c>
      <c r="AD165" s="40">
        <v>0</v>
      </c>
      <c r="AE165" s="40">
        <v>0</v>
      </c>
      <c r="AF165" s="40">
        <v>1.1122859731699427E-2</v>
      </c>
      <c r="AG165" s="40">
        <v>6.7010972639183963E-3</v>
      </c>
      <c r="AH165" s="40">
        <v>0</v>
      </c>
      <c r="AI165" s="40">
        <v>0</v>
      </c>
      <c r="AJ165" s="40">
        <v>0</v>
      </c>
      <c r="AK165" s="40">
        <f t="shared" si="9"/>
        <v>0.10398620120238189</v>
      </c>
      <c r="AL165" s="39">
        <v>0</v>
      </c>
      <c r="AM165" s="40">
        <v>1</v>
      </c>
      <c r="AN165" s="39">
        <v>0</v>
      </c>
      <c r="AO165" s="40">
        <v>0</v>
      </c>
      <c r="AP165" s="40">
        <v>0</v>
      </c>
      <c r="AQ165" s="40">
        <v>0</v>
      </c>
      <c r="AR165" s="40">
        <v>1</v>
      </c>
      <c r="AS165" s="36">
        <f t="shared" si="10"/>
        <v>0.99999999999999989</v>
      </c>
      <c r="AT165" s="33" t="s">
        <v>195</v>
      </c>
      <c r="AV165" s="36">
        <f t="shared" si="11"/>
        <v>0.99999999999962841</v>
      </c>
      <c r="AW165" s="64">
        <v>0</v>
      </c>
    </row>
    <row r="166" spans="1:49">
      <c r="A166" t="s">
        <v>266</v>
      </c>
      <c r="B166" t="s">
        <v>18</v>
      </c>
      <c r="C166" t="s">
        <v>6</v>
      </c>
      <c r="D166" t="s">
        <v>120</v>
      </c>
      <c r="E166" s="40">
        <v>0</v>
      </c>
      <c r="F166" s="40">
        <v>0</v>
      </c>
      <c r="G166" s="40">
        <v>0</v>
      </c>
      <c r="H166" s="39">
        <v>1.5405153236819876E-2</v>
      </c>
      <c r="I166" s="40">
        <v>2.5414840036108526E-3</v>
      </c>
      <c r="J166" s="40">
        <v>2.9911652932713634E-3</v>
      </c>
      <c r="K166" s="34">
        <v>0</v>
      </c>
      <c r="L166" s="34">
        <v>0</v>
      </c>
      <c r="M166" s="34">
        <v>0</v>
      </c>
      <c r="N166" s="81">
        <v>0</v>
      </c>
      <c r="O166" s="40">
        <f t="shared" si="8"/>
        <v>0.97906219746629786</v>
      </c>
      <c r="P166" s="40">
        <v>0</v>
      </c>
      <c r="Q166" s="40">
        <v>0</v>
      </c>
      <c r="R166" s="40">
        <v>0</v>
      </c>
      <c r="S166" s="40">
        <v>0</v>
      </c>
      <c r="T166" s="40">
        <v>0</v>
      </c>
      <c r="U166" s="40">
        <v>0</v>
      </c>
      <c r="V166" s="40">
        <v>0.21021634053472732</v>
      </c>
      <c r="W166" s="40">
        <v>0.40559257105156737</v>
      </c>
      <c r="X166" s="40">
        <v>0.24357156073449926</v>
      </c>
      <c r="Y166" s="40">
        <v>6.4237814485186215E-2</v>
      </c>
      <c r="Z166" s="40">
        <v>0</v>
      </c>
      <c r="AA166" s="40">
        <v>0</v>
      </c>
      <c r="AB166" s="40">
        <v>0</v>
      </c>
      <c r="AC166" s="40">
        <v>0</v>
      </c>
      <c r="AD166" s="40">
        <v>0</v>
      </c>
      <c r="AE166" s="40">
        <v>0</v>
      </c>
      <c r="AF166" s="40">
        <v>3.459921056844182E-2</v>
      </c>
      <c r="AG166" s="40">
        <v>2.0844700092113623E-2</v>
      </c>
      <c r="AH166" s="40">
        <v>0</v>
      </c>
      <c r="AI166" s="40">
        <v>0</v>
      </c>
      <c r="AJ166" s="40">
        <v>0</v>
      </c>
      <c r="AK166" s="40">
        <f t="shared" si="9"/>
        <v>2.0937802533464445E-2</v>
      </c>
      <c r="AL166" s="39">
        <v>0</v>
      </c>
      <c r="AM166" s="40">
        <v>1</v>
      </c>
      <c r="AN166" s="39">
        <v>0</v>
      </c>
      <c r="AO166" s="40">
        <v>0</v>
      </c>
      <c r="AP166" s="40">
        <v>0</v>
      </c>
      <c r="AQ166" s="40">
        <v>0</v>
      </c>
      <c r="AR166" s="40">
        <v>1</v>
      </c>
      <c r="AS166" s="36">
        <f t="shared" si="10"/>
        <v>1</v>
      </c>
      <c r="AT166" s="33" t="s">
        <v>195</v>
      </c>
      <c r="AV166" s="36">
        <f t="shared" si="11"/>
        <v>1.0000000000002376</v>
      </c>
      <c r="AW166" s="64">
        <v>0</v>
      </c>
    </row>
    <row r="167" spans="1:49">
      <c r="A167" t="s">
        <v>267</v>
      </c>
      <c r="B167" t="s">
        <v>19</v>
      </c>
      <c r="C167" t="s">
        <v>6</v>
      </c>
      <c r="D167" t="s">
        <v>120</v>
      </c>
      <c r="E167" s="40">
        <v>0</v>
      </c>
      <c r="F167" s="40">
        <v>0</v>
      </c>
      <c r="G167" s="40">
        <v>0</v>
      </c>
      <c r="H167" s="39">
        <v>0</v>
      </c>
      <c r="I167" s="40">
        <v>0</v>
      </c>
      <c r="J167" s="40">
        <v>0</v>
      </c>
      <c r="K167" s="34">
        <v>0</v>
      </c>
      <c r="L167" s="34">
        <v>0</v>
      </c>
      <c r="M167" s="34">
        <v>0</v>
      </c>
      <c r="N167" s="81">
        <v>0</v>
      </c>
      <c r="O167" s="40">
        <f t="shared" si="8"/>
        <v>1</v>
      </c>
      <c r="P167" s="40">
        <v>0</v>
      </c>
      <c r="Q167" s="40">
        <v>0</v>
      </c>
      <c r="R167" s="40">
        <v>0</v>
      </c>
      <c r="S167" s="40">
        <v>0</v>
      </c>
      <c r="T167" s="40">
        <v>0</v>
      </c>
      <c r="U167" s="40">
        <v>0</v>
      </c>
      <c r="V167" s="40">
        <v>0.20457853474798102</v>
      </c>
      <c r="W167" s="40">
        <v>0.39471495735931456</v>
      </c>
      <c r="X167" s="40">
        <v>0.23703919911549878</v>
      </c>
      <c r="Y167" s="40">
        <v>6.2515016336805881E-2</v>
      </c>
      <c r="Z167" s="40">
        <v>0</v>
      </c>
      <c r="AA167" s="40">
        <v>0</v>
      </c>
      <c r="AB167" s="40">
        <v>0</v>
      </c>
      <c r="AC167" s="40">
        <v>0</v>
      </c>
      <c r="AD167" s="40">
        <v>0</v>
      </c>
      <c r="AE167" s="40">
        <v>0</v>
      </c>
      <c r="AF167" s="40">
        <v>6.3123063000415786E-2</v>
      </c>
      <c r="AG167" s="40">
        <v>3.8029229439685369E-2</v>
      </c>
      <c r="AH167" s="40">
        <v>0</v>
      </c>
      <c r="AI167" s="40">
        <v>0</v>
      </c>
      <c r="AJ167" s="40">
        <v>0</v>
      </c>
      <c r="AK167" s="40">
        <f t="shared" si="9"/>
        <v>2.9864999362416711E-13</v>
      </c>
      <c r="AL167" s="39">
        <v>0</v>
      </c>
      <c r="AM167" s="40">
        <v>1</v>
      </c>
      <c r="AN167" s="39">
        <v>0</v>
      </c>
      <c r="AO167" s="40">
        <v>0</v>
      </c>
      <c r="AP167" s="40">
        <v>0</v>
      </c>
      <c r="AQ167" s="40">
        <v>0</v>
      </c>
      <c r="AR167" s="40">
        <v>1</v>
      </c>
      <c r="AS167" s="36">
        <f t="shared" si="10"/>
        <v>1</v>
      </c>
      <c r="AT167" s="33" t="s">
        <v>195</v>
      </c>
      <c r="AV167" s="36">
        <f t="shared" si="11"/>
        <v>0.99999999999970135</v>
      </c>
      <c r="AW167" s="64">
        <v>0</v>
      </c>
    </row>
    <row r="168" spans="1:49">
      <c r="A168" t="s">
        <v>0</v>
      </c>
      <c r="B168" t="s">
        <v>20</v>
      </c>
      <c r="C168" t="s">
        <v>6</v>
      </c>
      <c r="D168" t="s">
        <v>120</v>
      </c>
      <c r="E168" s="40">
        <v>0</v>
      </c>
      <c r="F168" s="40">
        <v>0</v>
      </c>
      <c r="G168" s="40">
        <v>0</v>
      </c>
      <c r="H168" s="39">
        <v>0</v>
      </c>
      <c r="I168" s="40">
        <v>0</v>
      </c>
      <c r="J168" s="40">
        <v>0</v>
      </c>
      <c r="K168" s="34">
        <v>0</v>
      </c>
      <c r="L168" s="34">
        <v>0</v>
      </c>
      <c r="M168" s="34">
        <v>0</v>
      </c>
      <c r="N168" s="81">
        <v>0</v>
      </c>
      <c r="O168" s="40">
        <f t="shared" si="8"/>
        <v>1</v>
      </c>
      <c r="P168" s="39">
        <v>0</v>
      </c>
      <c r="Q168" s="40">
        <v>0</v>
      </c>
      <c r="R168" s="40">
        <v>0</v>
      </c>
      <c r="S168" s="40">
        <v>0</v>
      </c>
      <c r="T168" s="40">
        <v>0</v>
      </c>
      <c r="U168" s="40">
        <v>0</v>
      </c>
      <c r="V168" s="40">
        <v>0.20799794598071641</v>
      </c>
      <c r="W168" s="40">
        <v>0.40131238831943844</v>
      </c>
      <c r="X168" s="40">
        <v>0.24100117147517294</v>
      </c>
      <c r="Y168" s="40">
        <v>6.3559918478372418E-2</v>
      </c>
      <c r="Z168" s="40">
        <v>0</v>
      </c>
      <c r="AA168" s="40">
        <v>0</v>
      </c>
      <c r="AB168" s="40">
        <v>0</v>
      </c>
      <c r="AC168" s="40">
        <v>0</v>
      </c>
      <c r="AD168" s="40">
        <v>0</v>
      </c>
      <c r="AE168" s="40">
        <v>0</v>
      </c>
      <c r="AF168" s="40">
        <v>5.3747664850756598E-2</v>
      </c>
      <c r="AG168" s="40">
        <v>3.2380910895329525E-2</v>
      </c>
      <c r="AH168" s="40">
        <v>0</v>
      </c>
      <c r="AI168" s="40">
        <v>0</v>
      </c>
      <c r="AJ168" s="40">
        <v>0</v>
      </c>
      <c r="AK168" s="40">
        <f t="shared" si="9"/>
        <v>2.1360690993788012E-13</v>
      </c>
      <c r="AL168" s="39">
        <v>0</v>
      </c>
      <c r="AM168" s="40">
        <v>1</v>
      </c>
      <c r="AN168" s="39">
        <v>0</v>
      </c>
      <c r="AO168" s="40">
        <v>0</v>
      </c>
      <c r="AP168" s="40">
        <v>0</v>
      </c>
      <c r="AQ168" s="40">
        <v>0</v>
      </c>
      <c r="AR168" s="40">
        <v>1</v>
      </c>
      <c r="AS168" s="36">
        <f t="shared" si="10"/>
        <v>1</v>
      </c>
      <c r="AT168" s="33" t="s">
        <v>195</v>
      </c>
      <c r="AV168" s="36">
        <f t="shared" si="11"/>
        <v>0.99999999999978639</v>
      </c>
      <c r="AW168" s="64">
        <v>0</v>
      </c>
    </row>
    <row r="169" spans="1:49">
      <c r="A169" t="s">
        <v>1</v>
      </c>
      <c r="B169" t="s">
        <v>21</v>
      </c>
      <c r="C169" t="s">
        <v>6</v>
      </c>
      <c r="D169" t="s">
        <v>120</v>
      </c>
      <c r="E169" s="40">
        <v>0</v>
      </c>
      <c r="F169" s="40">
        <v>0</v>
      </c>
      <c r="G169" s="40">
        <v>0</v>
      </c>
      <c r="H169" s="39">
        <v>0</v>
      </c>
      <c r="I169" s="40">
        <v>0</v>
      </c>
      <c r="J169" s="40">
        <v>0</v>
      </c>
      <c r="K169" s="34">
        <v>0</v>
      </c>
      <c r="L169" s="34">
        <v>0</v>
      </c>
      <c r="M169" s="34">
        <v>0</v>
      </c>
      <c r="N169" s="81">
        <v>0</v>
      </c>
      <c r="O169" s="40">
        <f t="shared" si="8"/>
        <v>1</v>
      </c>
      <c r="P169" s="39">
        <v>0</v>
      </c>
      <c r="Q169" s="40">
        <v>0</v>
      </c>
      <c r="R169" s="40">
        <v>0</v>
      </c>
      <c r="S169" s="40">
        <v>0</v>
      </c>
      <c r="T169" s="40">
        <v>0</v>
      </c>
      <c r="U169" s="40">
        <v>0</v>
      </c>
      <c r="V169" s="40">
        <v>0.21313380747234967</v>
      </c>
      <c r="W169" s="40">
        <v>0.41122154791025606</v>
      </c>
      <c r="X169" s="40">
        <v>0.24695194483585123</v>
      </c>
      <c r="Y169" s="40">
        <v>6.5129332715543234E-2</v>
      </c>
      <c r="Z169" s="40">
        <v>0</v>
      </c>
      <c r="AA169" s="40">
        <v>0</v>
      </c>
      <c r="AB169" s="40">
        <v>0</v>
      </c>
      <c r="AC169" s="40">
        <v>0</v>
      </c>
      <c r="AD169" s="40">
        <v>0</v>
      </c>
      <c r="AE169" s="40">
        <v>0</v>
      </c>
      <c r="AF169" s="40">
        <v>3.9666075054150395E-2</v>
      </c>
      <c r="AG169" s="40">
        <v>2.3897292011893174E-2</v>
      </c>
      <c r="AH169" s="40">
        <v>0</v>
      </c>
      <c r="AI169" s="40">
        <v>0</v>
      </c>
      <c r="AJ169" s="40">
        <v>0</v>
      </c>
      <c r="AK169" s="40">
        <f t="shared" si="9"/>
        <v>-4.3964831775156199E-14</v>
      </c>
      <c r="AL169" s="39">
        <v>0</v>
      </c>
      <c r="AM169" s="40">
        <v>1</v>
      </c>
      <c r="AN169" s="39">
        <v>0</v>
      </c>
      <c r="AO169" s="40">
        <v>0</v>
      </c>
      <c r="AP169" s="40">
        <v>0</v>
      </c>
      <c r="AQ169" s="40">
        <v>0</v>
      </c>
      <c r="AR169" s="40">
        <v>1</v>
      </c>
      <c r="AS169" s="36">
        <f t="shared" si="10"/>
        <v>1</v>
      </c>
      <c r="AT169" s="33" t="s">
        <v>195</v>
      </c>
      <c r="AV169" s="36">
        <f t="shared" si="11"/>
        <v>1.000000000000044</v>
      </c>
      <c r="AW169" s="64">
        <v>0</v>
      </c>
    </row>
    <row r="170" spans="1:49">
      <c r="A170" t="s">
        <v>2</v>
      </c>
      <c r="B170" t="s">
        <v>22</v>
      </c>
      <c r="C170" t="s">
        <v>6</v>
      </c>
      <c r="D170" t="s">
        <v>120</v>
      </c>
      <c r="E170" s="40">
        <v>0</v>
      </c>
      <c r="F170" s="40">
        <v>0</v>
      </c>
      <c r="G170" s="40">
        <v>0</v>
      </c>
      <c r="H170" s="39" t="s">
        <v>194</v>
      </c>
      <c r="I170" s="40" t="s">
        <v>194</v>
      </c>
      <c r="J170" s="40" t="s">
        <v>194</v>
      </c>
      <c r="K170" s="34">
        <v>0</v>
      </c>
      <c r="L170" s="34">
        <v>0</v>
      </c>
      <c r="M170" s="34">
        <v>0</v>
      </c>
      <c r="N170" s="81">
        <v>0</v>
      </c>
      <c r="O170" s="40">
        <f t="shared" si="8"/>
        <v>1</v>
      </c>
      <c r="P170" s="39">
        <v>0</v>
      </c>
      <c r="Q170" s="40">
        <v>0</v>
      </c>
      <c r="R170" s="40">
        <v>0</v>
      </c>
      <c r="S170" s="40">
        <v>0</v>
      </c>
      <c r="T170" s="40">
        <v>0</v>
      </c>
      <c r="U170" s="40">
        <v>0</v>
      </c>
      <c r="V170" s="40" t="s">
        <v>194</v>
      </c>
      <c r="W170" s="40" t="s">
        <v>194</v>
      </c>
      <c r="X170" s="40" t="s">
        <v>194</v>
      </c>
      <c r="Y170" s="40" t="s">
        <v>194</v>
      </c>
      <c r="Z170" s="40">
        <v>0</v>
      </c>
      <c r="AA170" s="40">
        <v>0</v>
      </c>
      <c r="AB170" s="40">
        <v>0</v>
      </c>
      <c r="AC170" s="40">
        <v>0</v>
      </c>
      <c r="AD170" s="40">
        <v>0</v>
      </c>
      <c r="AE170" s="40">
        <v>0</v>
      </c>
      <c r="AF170" s="40" t="s">
        <v>194</v>
      </c>
      <c r="AG170" s="40" t="s">
        <v>194</v>
      </c>
      <c r="AH170" s="40">
        <v>0</v>
      </c>
      <c r="AI170" s="40">
        <v>0</v>
      </c>
      <c r="AJ170" s="40">
        <v>0</v>
      </c>
      <c r="AK170" s="40">
        <f t="shared" si="9"/>
        <v>1</v>
      </c>
      <c r="AL170" s="39">
        <v>0</v>
      </c>
      <c r="AM170" s="40">
        <v>1</v>
      </c>
      <c r="AN170" s="39">
        <v>0</v>
      </c>
      <c r="AO170" s="40">
        <v>0</v>
      </c>
      <c r="AP170" s="40">
        <v>0</v>
      </c>
      <c r="AQ170" s="40">
        <v>0</v>
      </c>
      <c r="AR170" s="40">
        <v>1</v>
      </c>
      <c r="AS170" s="36">
        <f t="shared" si="10"/>
        <v>1</v>
      </c>
      <c r="AT170" s="33" t="s">
        <v>195</v>
      </c>
      <c r="AV170" s="36">
        <f t="shared" si="11"/>
        <v>0</v>
      </c>
      <c r="AW170" s="64">
        <v>0</v>
      </c>
    </row>
    <row r="171" spans="1:49">
      <c r="A171" t="s">
        <v>268</v>
      </c>
      <c r="B171" t="s">
        <v>11</v>
      </c>
      <c r="C171" t="s">
        <v>6</v>
      </c>
      <c r="D171" t="s">
        <v>121</v>
      </c>
      <c r="E171" s="59">
        <v>0</v>
      </c>
      <c r="F171" s="34">
        <v>0</v>
      </c>
      <c r="G171" s="34">
        <v>0</v>
      </c>
      <c r="H171" s="34"/>
      <c r="I171" s="34"/>
      <c r="J171" s="34"/>
      <c r="K171" s="40" t="s">
        <v>194</v>
      </c>
      <c r="L171" s="40" t="s">
        <v>194</v>
      </c>
      <c r="M171" s="40" t="s">
        <v>194</v>
      </c>
      <c r="N171" s="81">
        <v>0</v>
      </c>
      <c r="O171" s="40">
        <f t="shared" si="8"/>
        <v>1</v>
      </c>
      <c r="P171" s="39">
        <v>0</v>
      </c>
      <c r="Q171" s="40">
        <v>0</v>
      </c>
      <c r="R171" s="40">
        <v>0</v>
      </c>
      <c r="S171" s="40">
        <v>0</v>
      </c>
      <c r="T171" s="40">
        <v>0</v>
      </c>
      <c r="U171" s="40">
        <v>0</v>
      </c>
      <c r="V171" s="40">
        <v>0</v>
      </c>
      <c r="W171" s="40">
        <v>0</v>
      </c>
      <c r="X171" s="40">
        <v>0</v>
      </c>
      <c r="Y171" s="40">
        <v>0</v>
      </c>
      <c r="Z171" s="40">
        <v>0</v>
      </c>
      <c r="AA171" s="40" t="s">
        <v>194</v>
      </c>
      <c r="AB171" s="40" t="s">
        <v>194</v>
      </c>
      <c r="AC171" s="40" t="s">
        <v>194</v>
      </c>
      <c r="AD171" s="40">
        <v>0</v>
      </c>
      <c r="AE171" s="40">
        <v>0</v>
      </c>
      <c r="AF171" s="40">
        <v>0</v>
      </c>
      <c r="AG171" s="40">
        <v>0</v>
      </c>
      <c r="AH171" s="40" t="s">
        <v>194</v>
      </c>
      <c r="AI171" s="40" t="s">
        <v>194</v>
      </c>
      <c r="AJ171" s="40">
        <v>0</v>
      </c>
      <c r="AK171" s="40">
        <f t="shared" si="9"/>
        <v>1</v>
      </c>
      <c r="AL171" s="39">
        <v>0</v>
      </c>
      <c r="AM171" s="40">
        <v>1</v>
      </c>
      <c r="AN171" s="39">
        <v>0</v>
      </c>
      <c r="AO171" s="40">
        <v>0</v>
      </c>
      <c r="AP171" s="40">
        <v>0</v>
      </c>
      <c r="AQ171" s="40">
        <v>0</v>
      </c>
      <c r="AR171" s="40">
        <v>1</v>
      </c>
      <c r="AS171" s="36">
        <f t="shared" si="10"/>
        <v>1</v>
      </c>
      <c r="AT171" s="33" t="s">
        <v>195</v>
      </c>
      <c r="AV171" s="36">
        <f t="shared" si="11"/>
        <v>0</v>
      </c>
      <c r="AW171" s="64">
        <v>0</v>
      </c>
    </row>
    <row r="172" spans="1:49">
      <c r="A172" t="s">
        <v>260</v>
      </c>
      <c r="B172" t="s">
        <v>12</v>
      </c>
      <c r="C172" t="s">
        <v>6</v>
      </c>
      <c r="D172" t="s">
        <v>121</v>
      </c>
      <c r="E172" s="59">
        <v>0</v>
      </c>
      <c r="F172" s="34">
        <v>0</v>
      </c>
      <c r="G172" s="34">
        <v>0</v>
      </c>
      <c r="H172" s="34"/>
      <c r="I172" s="34"/>
      <c r="J172" s="34"/>
      <c r="K172" s="40">
        <v>5.7811983725520391E-2</v>
      </c>
      <c r="L172" s="40">
        <v>0.12861581407536807</v>
      </c>
      <c r="M172" s="40">
        <v>5.0240594530732282E-3</v>
      </c>
      <c r="N172" s="81">
        <v>0</v>
      </c>
      <c r="O172" s="40">
        <f t="shared" si="8"/>
        <v>0.80854814274603837</v>
      </c>
      <c r="P172" s="39">
        <v>0</v>
      </c>
      <c r="Q172" s="40">
        <v>0</v>
      </c>
      <c r="R172" s="40">
        <v>0</v>
      </c>
      <c r="S172" s="40">
        <v>0</v>
      </c>
      <c r="T172" s="40">
        <v>0</v>
      </c>
      <c r="U172" s="40">
        <v>0</v>
      </c>
      <c r="V172" s="40">
        <v>0</v>
      </c>
      <c r="W172" s="40">
        <v>0</v>
      </c>
      <c r="X172" s="40">
        <v>0</v>
      </c>
      <c r="Y172" s="40">
        <v>0</v>
      </c>
      <c r="Z172" s="40">
        <v>0</v>
      </c>
      <c r="AA172" s="40">
        <v>5.144460144143656E-2</v>
      </c>
      <c r="AB172" s="40">
        <v>0.58006748628149052</v>
      </c>
      <c r="AC172" s="40">
        <v>0.17703605502291112</v>
      </c>
      <c r="AD172" s="40">
        <v>0</v>
      </c>
      <c r="AE172" s="40">
        <v>0</v>
      </c>
      <c r="AF172" s="40">
        <v>0</v>
      </c>
      <c r="AG172" s="40">
        <v>0</v>
      </c>
      <c r="AH172" s="40">
        <v>0</v>
      </c>
      <c r="AI172" s="40">
        <v>0</v>
      </c>
      <c r="AJ172" s="40">
        <v>0</v>
      </c>
      <c r="AK172" s="40">
        <f t="shared" si="9"/>
        <v>0.19145185725416181</v>
      </c>
      <c r="AL172" s="39">
        <v>0</v>
      </c>
      <c r="AM172" s="40">
        <v>1</v>
      </c>
      <c r="AN172" s="39">
        <v>0</v>
      </c>
      <c r="AO172" s="40">
        <v>0</v>
      </c>
      <c r="AP172" s="40">
        <v>0</v>
      </c>
      <c r="AQ172" s="40">
        <v>0</v>
      </c>
      <c r="AR172" s="40">
        <v>1</v>
      </c>
      <c r="AS172" s="36">
        <f t="shared" si="10"/>
        <v>1</v>
      </c>
      <c r="AT172" s="33" t="s">
        <v>195</v>
      </c>
      <c r="AV172" s="36">
        <f t="shared" si="11"/>
        <v>0.99999999999979994</v>
      </c>
      <c r="AW172" s="64">
        <v>0</v>
      </c>
    </row>
    <row r="173" spans="1:49">
      <c r="A173" t="s">
        <v>261</v>
      </c>
      <c r="B173" t="s">
        <v>13</v>
      </c>
      <c r="C173" t="s">
        <v>6</v>
      </c>
      <c r="D173" t="s">
        <v>121</v>
      </c>
      <c r="E173" s="59">
        <v>0</v>
      </c>
      <c r="F173" s="34">
        <v>0</v>
      </c>
      <c r="G173" s="34">
        <v>0</v>
      </c>
      <c r="H173" s="34"/>
      <c r="I173" s="34"/>
      <c r="J173" s="34"/>
      <c r="K173" s="40" t="s">
        <v>194</v>
      </c>
      <c r="L173" s="40" t="s">
        <v>194</v>
      </c>
      <c r="M173" s="40" t="s">
        <v>194</v>
      </c>
      <c r="N173" s="81">
        <v>0</v>
      </c>
      <c r="O173" s="40">
        <f t="shared" si="8"/>
        <v>1</v>
      </c>
      <c r="P173" s="39">
        <v>0</v>
      </c>
      <c r="Q173" s="40">
        <v>0</v>
      </c>
      <c r="R173" s="40">
        <v>0</v>
      </c>
      <c r="S173" s="40">
        <v>0</v>
      </c>
      <c r="T173" s="40">
        <v>0</v>
      </c>
      <c r="U173" s="40">
        <v>0</v>
      </c>
      <c r="V173" s="40">
        <v>0</v>
      </c>
      <c r="W173" s="40">
        <v>0</v>
      </c>
      <c r="X173" s="40">
        <v>0</v>
      </c>
      <c r="Y173" s="40">
        <v>0</v>
      </c>
      <c r="Z173" s="40">
        <v>0</v>
      </c>
      <c r="AA173" s="40" t="s">
        <v>194</v>
      </c>
      <c r="AB173" s="40" t="s">
        <v>194</v>
      </c>
      <c r="AC173" s="40" t="s">
        <v>194</v>
      </c>
      <c r="AD173" s="40">
        <v>0</v>
      </c>
      <c r="AE173" s="40">
        <v>0</v>
      </c>
      <c r="AF173" s="40">
        <v>0</v>
      </c>
      <c r="AG173" s="40">
        <v>0</v>
      </c>
      <c r="AH173" s="40" t="s">
        <v>194</v>
      </c>
      <c r="AI173" s="40" t="s">
        <v>194</v>
      </c>
      <c r="AJ173" s="40">
        <v>0</v>
      </c>
      <c r="AK173" s="40">
        <f t="shared" si="9"/>
        <v>1</v>
      </c>
      <c r="AL173" s="39">
        <v>0</v>
      </c>
      <c r="AM173" s="40">
        <v>1</v>
      </c>
      <c r="AN173" s="39">
        <v>0</v>
      </c>
      <c r="AO173" s="40">
        <v>0</v>
      </c>
      <c r="AP173" s="40">
        <v>0</v>
      </c>
      <c r="AQ173" s="40">
        <v>0</v>
      </c>
      <c r="AR173" s="40">
        <v>1</v>
      </c>
      <c r="AS173" s="36">
        <f t="shared" si="10"/>
        <v>1</v>
      </c>
      <c r="AT173" s="33" t="s">
        <v>195</v>
      </c>
      <c r="AV173" s="36">
        <f t="shared" si="11"/>
        <v>0</v>
      </c>
      <c r="AW173" s="64">
        <v>0</v>
      </c>
    </row>
    <row r="174" spans="1:49">
      <c r="A174" t="s">
        <v>262</v>
      </c>
      <c r="B174" t="s">
        <v>14</v>
      </c>
      <c r="C174" t="s">
        <v>6</v>
      </c>
      <c r="D174" t="s">
        <v>121</v>
      </c>
      <c r="E174" s="59">
        <v>0</v>
      </c>
      <c r="F174" s="34">
        <v>0</v>
      </c>
      <c r="G174" s="34">
        <v>0</v>
      </c>
      <c r="H174" s="34"/>
      <c r="I174" s="34"/>
      <c r="J174" s="34"/>
      <c r="K174" s="40">
        <v>0.17321833803148121</v>
      </c>
      <c r="L174" s="40">
        <v>0.38536331263904755</v>
      </c>
      <c r="M174" s="40">
        <v>1.5053267031356539E-2</v>
      </c>
      <c r="N174" s="81">
        <v>0</v>
      </c>
      <c r="O174" s="40">
        <f t="shared" si="8"/>
        <v>0.42636508229811465</v>
      </c>
      <c r="P174" s="39">
        <v>0</v>
      </c>
      <c r="Q174" s="40">
        <v>0</v>
      </c>
      <c r="R174" s="40">
        <v>0</v>
      </c>
      <c r="S174" s="40">
        <v>0</v>
      </c>
      <c r="T174" s="40">
        <v>0</v>
      </c>
      <c r="U174" s="40">
        <v>0</v>
      </c>
      <c r="V174" s="40">
        <v>0</v>
      </c>
      <c r="W174" s="40">
        <v>0</v>
      </c>
      <c r="X174" s="40">
        <v>0</v>
      </c>
      <c r="Y174" s="40">
        <v>0</v>
      </c>
      <c r="Z174" s="40">
        <v>0</v>
      </c>
      <c r="AA174" s="40">
        <v>2.3363070447358025E-2</v>
      </c>
      <c r="AB174" s="40">
        <v>0.26343206413298464</v>
      </c>
      <c r="AC174" s="40">
        <v>8.0399219924583903E-2</v>
      </c>
      <c r="AD174" s="40">
        <v>0</v>
      </c>
      <c r="AE174" s="40">
        <v>0</v>
      </c>
      <c r="AF174" s="40">
        <v>0</v>
      </c>
      <c r="AG174" s="40">
        <v>0</v>
      </c>
      <c r="AH174" s="40">
        <v>3.3590149091911652E-2</v>
      </c>
      <c r="AI174" s="40">
        <v>2.558057870128835E-2</v>
      </c>
      <c r="AJ174" s="40">
        <v>0</v>
      </c>
      <c r="AK174" s="40">
        <f t="shared" si="9"/>
        <v>0.57363491770187347</v>
      </c>
      <c r="AL174" s="39">
        <v>0</v>
      </c>
      <c r="AM174" s="40">
        <v>1</v>
      </c>
      <c r="AN174" s="39">
        <v>0</v>
      </c>
      <c r="AO174" s="40">
        <v>0</v>
      </c>
      <c r="AP174" s="40">
        <v>0</v>
      </c>
      <c r="AQ174" s="40">
        <v>0</v>
      </c>
      <c r="AR174" s="40">
        <v>1</v>
      </c>
      <c r="AS174" s="36">
        <f t="shared" si="10"/>
        <v>1</v>
      </c>
      <c r="AT174" s="33" t="s">
        <v>195</v>
      </c>
      <c r="AV174" s="36">
        <f t="shared" si="11"/>
        <v>1.0000000000000118</v>
      </c>
      <c r="AW174" s="64">
        <v>0</v>
      </c>
    </row>
    <row r="175" spans="1:49">
      <c r="A175" t="s">
        <v>263</v>
      </c>
      <c r="B175" t="s">
        <v>15</v>
      </c>
      <c r="C175" t="s">
        <v>6</v>
      </c>
      <c r="D175" t="s">
        <v>121</v>
      </c>
      <c r="E175" s="59">
        <v>0</v>
      </c>
      <c r="F175" s="34">
        <v>0</v>
      </c>
      <c r="G175" s="34">
        <v>0</v>
      </c>
      <c r="H175" s="34"/>
      <c r="I175" s="34"/>
      <c r="J175" s="34"/>
      <c r="K175" s="40">
        <v>0.11175901557829726</v>
      </c>
      <c r="L175" s="40">
        <v>0.24863316984778069</v>
      </c>
      <c r="M175" s="40">
        <v>9.7122413468479947E-3</v>
      </c>
      <c r="N175" s="81">
        <v>0</v>
      </c>
      <c r="O175" s="40">
        <f t="shared" si="8"/>
        <v>0.62989557322707401</v>
      </c>
      <c r="P175" s="39">
        <v>0</v>
      </c>
      <c r="Q175" s="40">
        <v>0</v>
      </c>
      <c r="R175" s="40">
        <v>0</v>
      </c>
      <c r="S175" s="40">
        <v>0</v>
      </c>
      <c r="T175" s="40">
        <v>0</v>
      </c>
      <c r="U175" s="40">
        <v>0</v>
      </c>
      <c r="V175" s="40">
        <v>0</v>
      </c>
      <c r="W175" s="40">
        <v>0</v>
      </c>
      <c r="X175" s="40">
        <v>0</v>
      </c>
      <c r="Y175" s="40">
        <v>0</v>
      </c>
      <c r="Z175" s="40">
        <v>0</v>
      </c>
      <c r="AA175" s="40">
        <v>2.0669021780909746E-2</v>
      </c>
      <c r="AB175" s="40">
        <v>0.23305511506388485</v>
      </c>
      <c r="AC175" s="40">
        <v>7.1128203441140445E-2</v>
      </c>
      <c r="AD175" s="40">
        <v>0</v>
      </c>
      <c r="AE175" s="40">
        <v>0</v>
      </c>
      <c r="AF175" s="40">
        <v>0</v>
      </c>
      <c r="AG175" s="40">
        <v>0</v>
      </c>
      <c r="AH175" s="40">
        <v>0.17316751130352775</v>
      </c>
      <c r="AI175" s="40">
        <v>0.13187572163747224</v>
      </c>
      <c r="AJ175" s="40">
        <v>0</v>
      </c>
      <c r="AK175" s="40">
        <f t="shared" si="9"/>
        <v>0.37010442677306488</v>
      </c>
      <c r="AL175" s="39">
        <v>0</v>
      </c>
      <c r="AM175" s="40">
        <v>1</v>
      </c>
      <c r="AN175" s="39">
        <v>0</v>
      </c>
      <c r="AO175" s="40">
        <v>0</v>
      </c>
      <c r="AP175" s="40">
        <v>0</v>
      </c>
      <c r="AQ175" s="40">
        <v>0</v>
      </c>
      <c r="AR175" s="40">
        <v>1</v>
      </c>
      <c r="AS175" s="36">
        <f t="shared" si="10"/>
        <v>1</v>
      </c>
      <c r="AT175" s="33" t="s">
        <v>195</v>
      </c>
      <c r="AV175" s="36">
        <f t="shared" si="11"/>
        <v>0.99999999999986111</v>
      </c>
      <c r="AW175" s="64">
        <v>0</v>
      </c>
    </row>
    <row r="176" spans="1:49">
      <c r="A176" t="s">
        <v>264</v>
      </c>
      <c r="B176" t="s">
        <v>16</v>
      </c>
      <c r="C176" t="s">
        <v>6</v>
      </c>
      <c r="D176" t="s">
        <v>121</v>
      </c>
      <c r="E176" s="59">
        <v>0</v>
      </c>
      <c r="F176" s="34">
        <v>0</v>
      </c>
      <c r="G176" s="34">
        <v>0</v>
      </c>
      <c r="H176" s="34"/>
      <c r="I176" s="34"/>
      <c r="J176" s="34"/>
      <c r="K176" s="40">
        <v>0</v>
      </c>
      <c r="L176" s="40">
        <v>0</v>
      </c>
      <c r="M176" s="40">
        <v>0</v>
      </c>
      <c r="N176" s="81">
        <v>0</v>
      </c>
      <c r="O176" s="40">
        <f t="shared" si="8"/>
        <v>1</v>
      </c>
      <c r="P176" s="39">
        <v>0</v>
      </c>
      <c r="Q176" s="40">
        <v>0</v>
      </c>
      <c r="R176" s="40">
        <v>0</v>
      </c>
      <c r="S176" s="40">
        <v>0</v>
      </c>
      <c r="T176" s="40">
        <v>0</v>
      </c>
      <c r="U176" s="40">
        <v>0</v>
      </c>
      <c r="V176" s="40">
        <v>0</v>
      </c>
      <c r="W176" s="40">
        <v>0</v>
      </c>
      <c r="X176" s="40">
        <v>0</v>
      </c>
      <c r="Y176" s="40">
        <v>0</v>
      </c>
      <c r="Z176" s="40">
        <v>0</v>
      </c>
      <c r="AA176" s="40">
        <v>6.3625897731605499E-2</v>
      </c>
      <c r="AB176" s="40">
        <v>0.7174186119721444</v>
      </c>
      <c r="AC176" s="40">
        <v>0.2189554902960501</v>
      </c>
      <c r="AD176" s="40">
        <v>0</v>
      </c>
      <c r="AE176" s="40">
        <v>0</v>
      </c>
      <c r="AF176" s="40">
        <v>0</v>
      </c>
      <c r="AG176" s="40">
        <v>0</v>
      </c>
      <c r="AH176" s="40">
        <v>0</v>
      </c>
      <c r="AI176" s="40">
        <v>0</v>
      </c>
      <c r="AJ176" s="40">
        <v>0</v>
      </c>
      <c r="AK176" s="40">
        <f t="shared" si="9"/>
        <v>1.9995116673499069E-13</v>
      </c>
      <c r="AL176" s="39">
        <v>0</v>
      </c>
      <c r="AM176" s="40">
        <v>1</v>
      </c>
      <c r="AN176" s="39">
        <v>0</v>
      </c>
      <c r="AO176" s="40">
        <v>0</v>
      </c>
      <c r="AP176" s="40">
        <v>0</v>
      </c>
      <c r="AQ176" s="40">
        <v>0</v>
      </c>
      <c r="AR176" s="40">
        <v>1</v>
      </c>
      <c r="AS176" s="36">
        <f t="shared" si="10"/>
        <v>1</v>
      </c>
      <c r="AT176" s="33" t="s">
        <v>195</v>
      </c>
      <c r="AV176" s="36">
        <f t="shared" si="11"/>
        <v>0.99999999999980005</v>
      </c>
      <c r="AW176" s="64">
        <v>0</v>
      </c>
    </row>
    <row r="177" spans="1:49">
      <c r="A177" t="s">
        <v>265</v>
      </c>
      <c r="B177" t="s">
        <v>17</v>
      </c>
      <c r="C177" t="s">
        <v>6</v>
      </c>
      <c r="D177" t="s">
        <v>121</v>
      </c>
      <c r="E177" s="59">
        <v>0</v>
      </c>
      <c r="F177" s="34">
        <v>0</v>
      </c>
      <c r="G177" s="34">
        <v>0</v>
      </c>
      <c r="H177" s="34"/>
      <c r="I177" s="34"/>
      <c r="J177" s="34"/>
      <c r="K177" s="40">
        <v>0.16663631946008969</v>
      </c>
      <c r="L177" s="40">
        <v>0.37072012584168795</v>
      </c>
      <c r="M177" s="40">
        <v>1.4481267067112009E-2</v>
      </c>
      <c r="N177" s="81">
        <v>0</v>
      </c>
      <c r="O177" s="40">
        <f t="shared" si="8"/>
        <v>0.44816228763111032</v>
      </c>
      <c r="P177" s="39">
        <v>0</v>
      </c>
      <c r="Q177" s="40">
        <v>0</v>
      </c>
      <c r="R177" s="40">
        <v>0</v>
      </c>
      <c r="S177" s="40">
        <v>0</v>
      </c>
      <c r="T177" s="40">
        <v>0</v>
      </c>
      <c r="U177" s="40">
        <v>0</v>
      </c>
      <c r="V177" s="40">
        <v>0</v>
      </c>
      <c r="W177" s="40">
        <v>0</v>
      </c>
      <c r="X177" s="40">
        <v>0</v>
      </c>
      <c r="Y177" s="40">
        <v>0</v>
      </c>
      <c r="Z177" s="40">
        <v>0</v>
      </c>
      <c r="AA177" s="40">
        <v>1.7488284184151069E-2</v>
      </c>
      <c r="AB177" s="40">
        <v>0.19719046822872194</v>
      </c>
      <c r="AC177" s="40">
        <v>6.0182346725072021E-2</v>
      </c>
      <c r="AD177" s="40">
        <v>0</v>
      </c>
      <c r="AE177" s="40">
        <v>0</v>
      </c>
      <c r="AF177" s="40">
        <v>0</v>
      </c>
      <c r="AG177" s="40">
        <v>0</v>
      </c>
      <c r="AH177" s="40">
        <v>9.8379941846081828E-2</v>
      </c>
      <c r="AI177" s="40">
        <v>7.4921246646918169E-2</v>
      </c>
      <c r="AJ177" s="40">
        <v>0</v>
      </c>
      <c r="AK177" s="40">
        <f t="shared" si="9"/>
        <v>0.55183771236905499</v>
      </c>
      <c r="AL177" s="39">
        <v>0</v>
      </c>
      <c r="AM177" s="40">
        <v>1</v>
      </c>
      <c r="AN177" s="39">
        <v>0</v>
      </c>
      <c r="AO177" s="40">
        <v>0</v>
      </c>
      <c r="AP177" s="40">
        <v>0</v>
      </c>
      <c r="AQ177" s="40">
        <v>0</v>
      </c>
      <c r="AR177" s="40">
        <v>1</v>
      </c>
      <c r="AS177" s="36">
        <f t="shared" si="10"/>
        <v>1</v>
      </c>
      <c r="AT177" s="33" t="s">
        <v>195</v>
      </c>
      <c r="AV177" s="36">
        <f t="shared" si="11"/>
        <v>0.99999999999983469</v>
      </c>
      <c r="AW177" s="64">
        <v>0</v>
      </c>
    </row>
    <row r="178" spans="1:49">
      <c r="A178" t="s">
        <v>266</v>
      </c>
      <c r="B178" t="s">
        <v>18</v>
      </c>
      <c r="C178" t="s">
        <v>6</v>
      </c>
      <c r="D178" t="s">
        <v>121</v>
      </c>
      <c r="E178" s="59">
        <v>0</v>
      </c>
      <c r="F178" s="34">
        <v>0</v>
      </c>
      <c r="G178" s="34">
        <v>0</v>
      </c>
      <c r="H178" s="34"/>
      <c r="I178" s="34"/>
      <c r="J178" s="34"/>
      <c r="K178" s="40">
        <v>0</v>
      </c>
      <c r="L178" s="40">
        <v>0</v>
      </c>
      <c r="M178" s="40">
        <v>0</v>
      </c>
      <c r="N178" s="81">
        <v>0</v>
      </c>
      <c r="O178" s="40">
        <f t="shared" si="8"/>
        <v>1</v>
      </c>
      <c r="P178" s="39">
        <v>0</v>
      </c>
      <c r="Q178" s="40">
        <v>0</v>
      </c>
      <c r="R178" s="40">
        <v>0</v>
      </c>
      <c r="S178" s="40">
        <v>0</v>
      </c>
      <c r="T178" s="40">
        <v>0</v>
      </c>
      <c r="U178" s="40">
        <v>0</v>
      </c>
      <c r="V178" s="40">
        <v>0</v>
      </c>
      <c r="W178" s="40">
        <v>0</v>
      </c>
      <c r="X178" s="40">
        <v>0</v>
      </c>
      <c r="Y178" s="40">
        <v>0</v>
      </c>
      <c r="Z178" s="40">
        <v>0</v>
      </c>
      <c r="AA178" s="40">
        <v>6.3625897731605499E-2</v>
      </c>
      <c r="AB178" s="40">
        <v>0.7174186119721444</v>
      </c>
      <c r="AC178" s="40">
        <v>0.2189554902960501</v>
      </c>
      <c r="AD178" s="40">
        <v>0</v>
      </c>
      <c r="AE178" s="40">
        <v>0</v>
      </c>
      <c r="AF178" s="40">
        <v>0</v>
      </c>
      <c r="AG178" s="40">
        <v>0</v>
      </c>
      <c r="AH178" s="40">
        <v>0</v>
      </c>
      <c r="AI178" s="40">
        <v>0</v>
      </c>
      <c r="AJ178" s="40">
        <v>0</v>
      </c>
      <c r="AK178" s="40">
        <f t="shared" si="9"/>
        <v>1.9995116673499069E-13</v>
      </c>
      <c r="AL178" s="39">
        <v>0</v>
      </c>
      <c r="AM178" s="40">
        <v>1</v>
      </c>
      <c r="AN178" s="39">
        <v>0</v>
      </c>
      <c r="AO178" s="40">
        <v>0</v>
      </c>
      <c r="AP178" s="40">
        <v>0</v>
      </c>
      <c r="AQ178" s="40">
        <v>0</v>
      </c>
      <c r="AR178" s="40">
        <v>1</v>
      </c>
      <c r="AS178" s="36">
        <f t="shared" si="10"/>
        <v>1</v>
      </c>
      <c r="AT178" s="33" t="s">
        <v>195</v>
      </c>
      <c r="AV178" s="36">
        <f t="shared" si="11"/>
        <v>0.99999999999980005</v>
      </c>
      <c r="AW178" s="64">
        <v>79250.000000000029</v>
      </c>
    </row>
    <row r="179" spans="1:49">
      <c r="A179" t="s">
        <v>267</v>
      </c>
      <c r="B179" t="s">
        <v>19</v>
      </c>
      <c r="C179" t="s">
        <v>6</v>
      </c>
      <c r="D179" t="s">
        <v>121</v>
      </c>
      <c r="E179" s="59">
        <v>0</v>
      </c>
      <c r="F179" s="34">
        <v>0</v>
      </c>
      <c r="G179" s="34">
        <v>0</v>
      </c>
      <c r="H179" s="34"/>
      <c r="I179" s="34"/>
      <c r="J179" s="34"/>
      <c r="K179" s="40">
        <v>0</v>
      </c>
      <c r="L179" s="40">
        <v>0</v>
      </c>
      <c r="M179" s="40">
        <v>0</v>
      </c>
      <c r="N179" s="81">
        <v>0</v>
      </c>
      <c r="O179" s="40">
        <f t="shared" si="8"/>
        <v>1</v>
      </c>
      <c r="P179" s="39">
        <v>0</v>
      </c>
      <c r="Q179" s="40">
        <v>0</v>
      </c>
      <c r="R179" s="40">
        <v>0</v>
      </c>
      <c r="S179" s="40">
        <v>0</v>
      </c>
      <c r="T179" s="40">
        <v>0</v>
      </c>
      <c r="U179" s="40">
        <v>0</v>
      </c>
      <c r="V179" s="40">
        <v>0</v>
      </c>
      <c r="W179" s="40">
        <v>0</v>
      </c>
      <c r="X179" s="40">
        <v>0</v>
      </c>
      <c r="Y179" s="40">
        <v>0</v>
      </c>
      <c r="Z179" s="40">
        <v>0</v>
      </c>
      <c r="AA179" s="40">
        <v>6.3625897731605499E-2</v>
      </c>
      <c r="AB179" s="40">
        <v>0.7174186119721444</v>
      </c>
      <c r="AC179" s="40">
        <v>0.2189554902960501</v>
      </c>
      <c r="AD179" s="40">
        <v>0</v>
      </c>
      <c r="AE179" s="40">
        <v>0</v>
      </c>
      <c r="AF179" s="40">
        <v>0</v>
      </c>
      <c r="AG179" s="40">
        <v>0</v>
      </c>
      <c r="AH179" s="40">
        <v>0</v>
      </c>
      <c r="AI179" s="40">
        <v>0</v>
      </c>
      <c r="AJ179" s="40">
        <v>0</v>
      </c>
      <c r="AK179" s="40">
        <f t="shared" si="9"/>
        <v>1.9995116673499069E-13</v>
      </c>
      <c r="AL179" s="39">
        <v>0</v>
      </c>
      <c r="AM179" s="40">
        <v>1</v>
      </c>
      <c r="AN179" s="39">
        <v>0</v>
      </c>
      <c r="AO179" s="40">
        <v>0</v>
      </c>
      <c r="AP179" s="40">
        <v>0</v>
      </c>
      <c r="AQ179" s="40">
        <v>0</v>
      </c>
      <c r="AR179" s="40">
        <v>1</v>
      </c>
      <c r="AS179" s="36">
        <f t="shared" si="10"/>
        <v>1</v>
      </c>
      <c r="AT179" s="33" t="s">
        <v>195</v>
      </c>
      <c r="AV179" s="36">
        <f t="shared" si="11"/>
        <v>0.99999999999980005</v>
      </c>
      <c r="AW179" s="64">
        <v>71550</v>
      </c>
    </row>
    <row r="180" spans="1:49">
      <c r="A180" t="s">
        <v>0</v>
      </c>
      <c r="B180" t="s">
        <v>20</v>
      </c>
      <c r="C180" t="s">
        <v>6</v>
      </c>
      <c r="D180" t="s">
        <v>121</v>
      </c>
      <c r="E180" s="59">
        <v>0</v>
      </c>
      <c r="F180" s="34">
        <v>0</v>
      </c>
      <c r="G180" s="34">
        <v>0</v>
      </c>
      <c r="H180" s="34"/>
      <c r="I180" s="34"/>
      <c r="J180" s="34"/>
      <c r="K180" s="40">
        <v>0</v>
      </c>
      <c r="L180" s="40">
        <v>0</v>
      </c>
      <c r="M180" s="40">
        <v>0</v>
      </c>
      <c r="N180" s="81">
        <v>0</v>
      </c>
      <c r="O180" s="40">
        <f t="shared" si="8"/>
        <v>1</v>
      </c>
      <c r="P180" s="39">
        <v>0</v>
      </c>
      <c r="Q180" s="40">
        <v>0</v>
      </c>
      <c r="R180" s="40">
        <v>0</v>
      </c>
      <c r="S180" s="40">
        <v>0</v>
      </c>
      <c r="T180" s="40">
        <v>0</v>
      </c>
      <c r="U180" s="40">
        <v>0</v>
      </c>
      <c r="V180" s="40">
        <v>0</v>
      </c>
      <c r="W180" s="40">
        <v>0</v>
      </c>
      <c r="X180" s="40">
        <v>0</v>
      </c>
      <c r="Y180" s="40">
        <v>0</v>
      </c>
      <c r="Z180" s="40">
        <v>0</v>
      </c>
      <c r="AA180" s="40">
        <v>6.3625897731605499E-2</v>
      </c>
      <c r="AB180" s="40">
        <v>0.7174186119721444</v>
      </c>
      <c r="AC180" s="40">
        <v>0.2189554902960501</v>
      </c>
      <c r="AD180" s="40">
        <v>0</v>
      </c>
      <c r="AE180" s="40">
        <v>0</v>
      </c>
      <c r="AF180" s="40">
        <v>0</v>
      </c>
      <c r="AG180" s="40">
        <v>0</v>
      </c>
      <c r="AH180" s="40">
        <v>0</v>
      </c>
      <c r="AI180" s="40">
        <v>0</v>
      </c>
      <c r="AJ180" s="40">
        <v>0</v>
      </c>
      <c r="AK180" s="40">
        <f t="shared" si="9"/>
        <v>1.9995116673499069E-13</v>
      </c>
      <c r="AL180" s="39">
        <v>0</v>
      </c>
      <c r="AM180" s="40">
        <v>1</v>
      </c>
      <c r="AN180" s="39">
        <v>0</v>
      </c>
      <c r="AO180" s="40">
        <v>0</v>
      </c>
      <c r="AP180" s="40">
        <v>0</v>
      </c>
      <c r="AQ180" s="40">
        <v>0</v>
      </c>
      <c r="AR180" s="40">
        <v>1</v>
      </c>
      <c r="AS180" s="36">
        <f t="shared" si="10"/>
        <v>1</v>
      </c>
      <c r="AT180" s="33" t="s">
        <v>195</v>
      </c>
      <c r="AV180" s="36">
        <f t="shared" si="11"/>
        <v>0.99999999999980005</v>
      </c>
      <c r="AW180" s="64">
        <v>25829</v>
      </c>
    </row>
    <row r="181" spans="1:49">
      <c r="A181" t="s">
        <v>1</v>
      </c>
      <c r="B181" t="s">
        <v>21</v>
      </c>
      <c r="C181" t="s">
        <v>6</v>
      </c>
      <c r="D181" t="s">
        <v>121</v>
      </c>
      <c r="E181" s="59">
        <v>0</v>
      </c>
      <c r="F181" s="34">
        <v>0</v>
      </c>
      <c r="G181" s="34">
        <v>0</v>
      </c>
      <c r="H181" s="34"/>
      <c r="I181" s="34"/>
      <c r="J181" s="34"/>
      <c r="K181" s="40" t="s">
        <v>194</v>
      </c>
      <c r="L181" s="40" t="s">
        <v>194</v>
      </c>
      <c r="M181" s="40" t="s">
        <v>194</v>
      </c>
      <c r="N181" s="81">
        <v>0</v>
      </c>
      <c r="O181" s="40">
        <f t="shared" si="8"/>
        <v>1</v>
      </c>
      <c r="P181" s="39">
        <v>0</v>
      </c>
      <c r="Q181" s="40">
        <v>0</v>
      </c>
      <c r="R181" s="40">
        <v>0</v>
      </c>
      <c r="S181" s="40">
        <v>0</v>
      </c>
      <c r="T181" s="40">
        <v>0</v>
      </c>
      <c r="U181" s="40">
        <v>0</v>
      </c>
      <c r="V181" s="40">
        <v>0</v>
      </c>
      <c r="W181" s="40">
        <v>0</v>
      </c>
      <c r="X181" s="40">
        <v>0</v>
      </c>
      <c r="Y181" s="40">
        <v>0</v>
      </c>
      <c r="Z181" s="40">
        <v>0</v>
      </c>
      <c r="AA181" s="40" t="s">
        <v>194</v>
      </c>
      <c r="AB181" s="40" t="s">
        <v>194</v>
      </c>
      <c r="AC181" s="40" t="s">
        <v>194</v>
      </c>
      <c r="AD181" s="40">
        <v>0</v>
      </c>
      <c r="AE181" s="40">
        <v>0</v>
      </c>
      <c r="AF181" s="40">
        <v>0</v>
      </c>
      <c r="AG181" s="40">
        <v>0</v>
      </c>
      <c r="AH181" s="40" t="s">
        <v>194</v>
      </c>
      <c r="AI181" s="40" t="s">
        <v>194</v>
      </c>
      <c r="AJ181" s="40">
        <v>0</v>
      </c>
      <c r="AK181" s="40">
        <f t="shared" si="9"/>
        <v>1</v>
      </c>
      <c r="AL181" s="39">
        <v>0</v>
      </c>
      <c r="AM181" s="40">
        <v>1</v>
      </c>
      <c r="AN181" s="39">
        <v>0</v>
      </c>
      <c r="AO181" s="40">
        <v>0</v>
      </c>
      <c r="AP181" s="40">
        <v>0</v>
      </c>
      <c r="AQ181" s="40">
        <v>0</v>
      </c>
      <c r="AR181" s="40">
        <v>1</v>
      </c>
      <c r="AS181" s="36">
        <f t="shared" si="10"/>
        <v>1</v>
      </c>
      <c r="AT181" s="33" t="s">
        <v>195</v>
      </c>
      <c r="AV181" s="36">
        <f t="shared" si="11"/>
        <v>0</v>
      </c>
      <c r="AW181" s="64">
        <v>23089.000000000015</v>
      </c>
    </row>
    <row r="182" spans="1:49">
      <c r="A182" t="s">
        <v>2</v>
      </c>
      <c r="B182" t="s">
        <v>22</v>
      </c>
      <c r="C182" t="s">
        <v>6</v>
      </c>
      <c r="D182" t="s">
        <v>121</v>
      </c>
      <c r="E182" s="59">
        <v>0</v>
      </c>
      <c r="F182" s="34">
        <v>0</v>
      </c>
      <c r="G182" s="34">
        <v>0</v>
      </c>
      <c r="H182" s="34"/>
      <c r="I182" s="34"/>
      <c r="J182" s="34"/>
      <c r="K182" s="40" t="s">
        <v>194</v>
      </c>
      <c r="L182" s="40" t="s">
        <v>194</v>
      </c>
      <c r="M182" s="40" t="s">
        <v>194</v>
      </c>
      <c r="N182" s="81">
        <v>0</v>
      </c>
      <c r="O182" s="40">
        <f t="shared" si="8"/>
        <v>1</v>
      </c>
      <c r="P182" s="39">
        <v>0</v>
      </c>
      <c r="Q182" s="40">
        <v>0</v>
      </c>
      <c r="R182" s="40">
        <v>0</v>
      </c>
      <c r="S182" s="40">
        <v>0</v>
      </c>
      <c r="T182" s="40">
        <v>0</v>
      </c>
      <c r="U182" s="40">
        <v>0</v>
      </c>
      <c r="V182" s="40">
        <v>0</v>
      </c>
      <c r="W182" s="40">
        <v>0</v>
      </c>
      <c r="X182" s="40">
        <v>0</v>
      </c>
      <c r="Y182" s="40">
        <v>0</v>
      </c>
      <c r="Z182" s="40">
        <v>0</v>
      </c>
      <c r="AA182" s="40" t="s">
        <v>194</v>
      </c>
      <c r="AB182" s="40" t="s">
        <v>194</v>
      </c>
      <c r="AC182" s="40" t="s">
        <v>194</v>
      </c>
      <c r="AD182" s="40">
        <v>0</v>
      </c>
      <c r="AE182" s="40">
        <v>0</v>
      </c>
      <c r="AF182" s="40">
        <v>0</v>
      </c>
      <c r="AG182" s="40">
        <v>0</v>
      </c>
      <c r="AH182" s="40" t="s">
        <v>194</v>
      </c>
      <c r="AI182" s="40" t="s">
        <v>194</v>
      </c>
      <c r="AJ182" s="40">
        <v>0</v>
      </c>
      <c r="AK182" s="40">
        <f t="shared" si="9"/>
        <v>1</v>
      </c>
      <c r="AL182" s="39">
        <v>0</v>
      </c>
      <c r="AM182" s="40">
        <v>1</v>
      </c>
      <c r="AN182" s="39">
        <v>0</v>
      </c>
      <c r="AO182" s="40">
        <v>0</v>
      </c>
      <c r="AP182" s="40">
        <v>0</v>
      </c>
      <c r="AQ182" s="40">
        <v>0</v>
      </c>
      <c r="AR182" s="40">
        <v>1</v>
      </c>
      <c r="AS182" s="36">
        <f t="shared" si="10"/>
        <v>1</v>
      </c>
      <c r="AT182" s="33" t="s">
        <v>195</v>
      </c>
      <c r="AV182" s="36">
        <f t="shared" si="11"/>
        <v>0</v>
      </c>
      <c r="AW182" s="64">
        <v>14392</v>
      </c>
    </row>
    <row r="183" spans="1:49">
      <c r="A183" t="s">
        <v>268</v>
      </c>
      <c r="B183" t="s">
        <v>11</v>
      </c>
      <c r="C183" t="s">
        <v>6</v>
      </c>
      <c r="D183" t="s">
        <v>122</v>
      </c>
      <c r="E183" s="59">
        <v>0</v>
      </c>
      <c r="F183" s="34">
        <v>0</v>
      </c>
      <c r="G183" s="34">
        <v>0</v>
      </c>
      <c r="H183" s="34"/>
      <c r="I183" s="34"/>
      <c r="J183" s="34"/>
      <c r="K183" s="34">
        <v>0</v>
      </c>
      <c r="L183" s="34">
        <v>0</v>
      </c>
      <c r="M183" s="34">
        <v>0</v>
      </c>
      <c r="N183" s="41" t="s">
        <v>194</v>
      </c>
      <c r="O183" s="40">
        <f t="shared" si="8"/>
        <v>1</v>
      </c>
      <c r="P183" s="39">
        <v>0</v>
      </c>
      <c r="Q183" s="40">
        <v>0</v>
      </c>
      <c r="R183" s="40">
        <v>0</v>
      </c>
      <c r="S183" s="40">
        <v>0</v>
      </c>
      <c r="T183" s="40">
        <v>0</v>
      </c>
      <c r="U183" s="40">
        <v>0</v>
      </c>
      <c r="V183" s="40">
        <v>0</v>
      </c>
      <c r="W183" s="40">
        <v>0</v>
      </c>
      <c r="X183" s="40">
        <v>0</v>
      </c>
      <c r="Y183" s="40">
        <v>0</v>
      </c>
      <c r="Z183" s="40">
        <v>0</v>
      </c>
      <c r="AA183" s="40">
        <v>0</v>
      </c>
      <c r="AB183" s="40">
        <v>0</v>
      </c>
      <c r="AC183" s="40">
        <v>0</v>
      </c>
      <c r="AD183" s="40">
        <v>0</v>
      </c>
      <c r="AE183" s="40">
        <v>0</v>
      </c>
      <c r="AF183" s="40">
        <v>0</v>
      </c>
      <c r="AG183" s="40">
        <v>0</v>
      </c>
      <c r="AH183" s="40">
        <v>0</v>
      </c>
      <c r="AI183" s="40">
        <v>0</v>
      </c>
      <c r="AJ183" s="40" t="s">
        <v>194</v>
      </c>
      <c r="AK183" s="40">
        <f t="shared" si="9"/>
        <v>1</v>
      </c>
      <c r="AL183" s="39" t="s">
        <v>194</v>
      </c>
      <c r="AM183" s="40">
        <v>1</v>
      </c>
      <c r="AN183" s="39" t="s">
        <v>194</v>
      </c>
      <c r="AO183" s="40" t="s">
        <v>194</v>
      </c>
      <c r="AP183" s="40" t="s">
        <v>194</v>
      </c>
      <c r="AQ183" s="40" t="s">
        <v>194</v>
      </c>
      <c r="AR183" s="40">
        <v>1</v>
      </c>
      <c r="AS183" s="36">
        <f t="shared" si="10"/>
        <v>1</v>
      </c>
      <c r="AT183" s="33" t="s">
        <v>195</v>
      </c>
      <c r="AV183" s="36">
        <f t="shared" si="11"/>
        <v>0</v>
      </c>
      <c r="AW183" s="64">
        <v>0</v>
      </c>
    </row>
    <row r="184" spans="1:49">
      <c r="A184" t="s">
        <v>260</v>
      </c>
      <c r="B184" t="s">
        <v>12</v>
      </c>
      <c r="C184" t="s">
        <v>6</v>
      </c>
      <c r="D184" t="s">
        <v>122</v>
      </c>
      <c r="E184" s="59">
        <v>0</v>
      </c>
      <c r="F184" s="34">
        <v>0</v>
      </c>
      <c r="G184" s="34">
        <v>0</v>
      </c>
      <c r="H184" s="34"/>
      <c r="I184" s="34"/>
      <c r="J184" s="34"/>
      <c r="K184" s="34">
        <v>0</v>
      </c>
      <c r="L184" s="34">
        <v>0</v>
      </c>
      <c r="M184" s="34">
        <v>0</v>
      </c>
      <c r="N184" s="41">
        <v>0</v>
      </c>
      <c r="O184" s="40">
        <f t="shared" si="8"/>
        <v>1</v>
      </c>
      <c r="P184" s="39">
        <v>0</v>
      </c>
      <c r="Q184" s="40">
        <v>0</v>
      </c>
      <c r="R184" s="40">
        <v>0</v>
      </c>
      <c r="S184" s="40">
        <v>0</v>
      </c>
      <c r="T184" s="40">
        <v>0</v>
      </c>
      <c r="U184" s="40">
        <v>0</v>
      </c>
      <c r="V184" s="40">
        <v>0</v>
      </c>
      <c r="W184" s="40">
        <v>0</v>
      </c>
      <c r="X184" s="40">
        <v>0</v>
      </c>
      <c r="Y184" s="40">
        <v>0</v>
      </c>
      <c r="Z184" s="40">
        <v>0</v>
      </c>
      <c r="AA184" s="40">
        <v>0</v>
      </c>
      <c r="AB184" s="40">
        <v>0</v>
      </c>
      <c r="AC184" s="40">
        <v>0</v>
      </c>
      <c r="AD184" s="40">
        <v>0</v>
      </c>
      <c r="AE184" s="40">
        <v>0</v>
      </c>
      <c r="AF184" s="40">
        <v>0</v>
      </c>
      <c r="AG184" s="40">
        <v>0</v>
      </c>
      <c r="AH184" s="40">
        <v>0</v>
      </c>
      <c r="AI184" s="40">
        <v>0</v>
      </c>
      <c r="AJ184" s="40">
        <v>0.25173869841300001</v>
      </c>
      <c r="AK184" s="40">
        <f t="shared" si="9"/>
        <v>0.74826130158699999</v>
      </c>
      <c r="AL184" s="39">
        <v>0.39556990200600001</v>
      </c>
      <c r="AM184" s="40">
        <v>0.60443009799400005</v>
      </c>
      <c r="AN184" s="39">
        <v>2.0828332214546927E-2</v>
      </c>
      <c r="AO184" s="40">
        <v>0.23253057390873538</v>
      </c>
      <c r="AP184" s="40">
        <v>9.9332493456365023E-2</v>
      </c>
      <c r="AQ184" s="40">
        <v>0</v>
      </c>
      <c r="AR184" s="40">
        <v>0.64730860042035265</v>
      </c>
      <c r="AS184" s="36">
        <f t="shared" si="10"/>
        <v>1</v>
      </c>
      <c r="AT184" s="33" t="s">
        <v>195</v>
      </c>
      <c r="AV184" s="36">
        <f t="shared" si="11"/>
        <v>0.99999999999864742</v>
      </c>
      <c r="AW184" s="64">
        <v>0</v>
      </c>
    </row>
    <row r="185" spans="1:49">
      <c r="A185" t="s">
        <v>261</v>
      </c>
      <c r="B185" t="s">
        <v>13</v>
      </c>
      <c r="C185" t="s">
        <v>6</v>
      </c>
      <c r="D185" t="s">
        <v>122</v>
      </c>
      <c r="E185" s="59">
        <v>0</v>
      </c>
      <c r="F185" s="34">
        <v>0</v>
      </c>
      <c r="G185" s="34">
        <v>0</v>
      </c>
      <c r="H185" s="34"/>
      <c r="I185" s="34"/>
      <c r="J185" s="34"/>
      <c r="K185" s="34">
        <v>0</v>
      </c>
      <c r="L185" s="34">
        <v>0</v>
      </c>
      <c r="M185" s="34">
        <v>0</v>
      </c>
      <c r="N185" s="41">
        <v>0</v>
      </c>
      <c r="O185" s="40">
        <f t="shared" si="8"/>
        <v>1</v>
      </c>
      <c r="P185" s="39">
        <v>0</v>
      </c>
      <c r="Q185" s="40">
        <v>0</v>
      </c>
      <c r="R185" s="40">
        <v>0</v>
      </c>
      <c r="S185" s="40">
        <v>0</v>
      </c>
      <c r="T185" s="40">
        <v>0</v>
      </c>
      <c r="U185" s="40">
        <v>0</v>
      </c>
      <c r="V185" s="40">
        <v>0</v>
      </c>
      <c r="W185" s="40">
        <v>0</v>
      </c>
      <c r="X185" s="40">
        <v>0</v>
      </c>
      <c r="Y185" s="40">
        <v>0</v>
      </c>
      <c r="Z185" s="40">
        <v>0</v>
      </c>
      <c r="AA185" s="40">
        <v>0</v>
      </c>
      <c r="AB185" s="40">
        <v>0</v>
      </c>
      <c r="AC185" s="40">
        <v>0</v>
      </c>
      <c r="AD185" s="40">
        <v>0</v>
      </c>
      <c r="AE185" s="40">
        <v>0</v>
      </c>
      <c r="AF185" s="40">
        <v>0</v>
      </c>
      <c r="AG185" s="40">
        <v>0</v>
      </c>
      <c r="AH185" s="40">
        <v>0</v>
      </c>
      <c r="AI185" s="40">
        <v>0</v>
      </c>
      <c r="AJ185" s="40">
        <v>0.78069744888500003</v>
      </c>
      <c r="AK185" s="40">
        <f t="shared" si="9"/>
        <v>0.21930255111499997</v>
      </c>
      <c r="AL185" s="39">
        <v>0.21930255111499999</v>
      </c>
      <c r="AM185" s="40">
        <v>0.78069744888500003</v>
      </c>
      <c r="AN185" s="39">
        <v>0</v>
      </c>
      <c r="AO185" s="40">
        <v>0</v>
      </c>
      <c r="AP185" s="40">
        <v>0</v>
      </c>
      <c r="AQ185" s="40">
        <v>0</v>
      </c>
      <c r="AR185" s="40">
        <v>1</v>
      </c>
      <c r="AS185" s="36">
        <f t="shared" si="10"/>
        <v>1</v>
      </c>
      <c r="AT185" s="33" t="s">
        <v>195</v>
      </c>
      <c r="AV185" s="36">
        <f t="shared" si="11"/>
        <v>1</v>
      </c>
      <c r="AW185" s="64">
        <v>0</v>
      </c>
    </row>
    <row r="186" spans="1:49">
      <c r="A186" t="s">
        <v>262</v>
      </c>
      <c r="B186" t="s">
        <v>14</v>
      </c>
      <c r="C186" t="s">
        <v>6</v>
      </c>
      <c r="D186" t="s">
        <v>122</v>
      </c>
      <c r="E186" s="59">
        <v>0</v>
      </c>
      <c r="F186" s="34">
        <v>0</v>
      </c>
      <c r="G186" s="34">
        <v>0</v>
      </c>
      <c r="H186" s="34"/>
      <c r="I186" s="34"/>
      <c r="J186" s="34"/>
      <c r="K186" s="34">
        <v>0</v>
      </c>
      <c r="L186" s="34">
        <v>0</v>
      </c>
      <c r="M186" s="34">
        <v>0</v>
      </c>
      <c r="N186" s="41">
        <v>0</v>
      </c>
      <c r="O186" s="40">
        <f t="shared" si="8"/>
        <v>1</v>
      </c>
      <c r="P186" s="39">
        <v>0</v>
      </c>
      <c r="Q186" s="40">
        <v>0</v>
      </c>
      <c r="R186" s="40">
        <v>0</v>
      </c>
      <c r="S186" s="40">
        <v>0</v>
      </c>
      <c r="T186" s="40">
        <v>0</v>
      </c>
      <c r="U186" s="40">
        <v>0</v>
      </c>
      <c r="V186" s="40">
        <v>0</v>
      </c>
      <c r="W186" s="40">
        <v>0</v>
      </c>
      <c r="X186" s="40">
        <v>0</v>
      </c>
      <c r="Y186" s="40">
        <v>0</v>
      </c>
      <c r="Z186" s="40">
        <v>0</v>
      </c>
      <c r="AA186" s="40">
        <v>0</v>
      </c>
      <c r="AB186" s="40">
        <v>0</v>
      </c>
      <c r="AC186" s="40">
        <v>0</v>
      </c>
      <c r="AD186" s="40">
        <v>0</v>
      </c>
      <c r="AE186" s="40">
        <v>0</v>
      </c>
      <c r="AF186" s="40">
        <v>0</v>
      </c>
      <c r="AG186" s="40">
        <v>0</v>
      </c>
      <c r="AH186" s="40">
        <v>0</v>
      </c>
      <c r="AI186" s="40">
        <v>0</v>
      </c>
      <c r="AJ186" s="40">
        <v>0</v>
      </c>
      <c r="AK186" s="40">
        <f t="shared" si="9"/>
        <v>1</v>
      </c>
      <c r="AL186" s="39">
        <v>1</v>
      </c>
      <c r="AM186" s="40">
        <v>0</v>
      </c>
      <c r="AN186" s="39">
        <v>0</v>
      </c>
      <c r="AO186" s="40">
        <v>0</v>
      </c>
      <c r="AP186" s="40">
        <v>0</v>
      </c>
      <c r="AQ186" s="40">
        <v>0</v>
      </c>
      <c r="AR186" s="40">
        <v>1</v>
      </c>
      <c r="AS186" s="36">
        <f t="shared" si="10"/>
        <v>1</v>
      </c>
      <c r="AT186" s="33" t="s">
        <v>195</v>
      </c>
      <c r="AV186" s="36">
        <f t="shared" si="11"/>
        <v>1</v>
      </c>
      <c r="AW186" s="64">
        <v>0</v>
      </c>
    </row>
    <row r="187" spans="1:49">
      <c r="A187" t="s">
        <v>263</v>
      </c>
      <c r="B187" t="s">
        <v>15</v>
      </c>
      <c r="C187" t="s">
        <v>6</v>
      </c>
      <c r="D187" t="s">
        <v>122</v>
      </c>
      <c r="E187" s="59">
        <v>0</v>
      </c>
      <c r="F187" s="34">
        <v>0</v>
      </c>
      <c r="G187" s="34">
        <v>0</v>
      </c>
      <c r="H187" s="34"/>
      <c r="I187" s="34"/>
      <c r="J187" s="34"/>
      <c r="K187" s="34">
        <v>0</v>
      </c>
      <c r="L187" s="34">
        <v>0</v>
      </c>
      <c r="M187" s="34">
        <v>0</v>
      </c>
      <c r="N187" s="41">
        <v>0</v>
      </c>
      <c r="O187" s="40">
        <f t="shared" si="8"/>
        <v>1</v>
      </c>
      <c r="P187" s="39">
        <v>0</v>
      </c>
      <c r="Q187" s="40">
        <v>0</v>
      </c>
      <c r="R187" s="40">
        <v>0</v>
      </c>
      <c r="S187" s="40">
        <v>0</v>
      </c>
      <c r="T187" s="40">
        <v>0</v>
      </c>
      <c r="U187" s="40">
        <v>0</v>
      </c>
      <c r="V187" s="40">
        <v>0</v>
      </c>
      <c r="W187" s="40">
        <v>0</v>
      </c>
      <c r="X187" s="40">
        <v>0</v>
      </c>
      <c r="Y187" s="40">
        <v>0</v>
      </c>
      <c r="Z187" s="40">
        <v>0</v>
      </c>
      <c r="AA187" s="40">
        <v>0</v>
      </c>
      <c r="AB187" s="40">
        <v>0</v>
      </c>
      <c r="AC187" s="40">
        <v>0</v>
      </c>
      <c r="AD187" s="40">
        <v>0</v>
      </c>
      <c r="AE187" s="40">
        <v>0</v>
      </c>
      <c r="AF187" s="40">
        <v>0</v>
      </c>
      <c r="AG187" s="40">
        <v>0</v>
      </c>
      <c r="AH187" s="40">
        <v>0</v>
      </c>
      <c r="AI187" s="40">
        <v>0</v>
      </c>
      <c r="AJ187" s="40">
        <v>0.30505940787959995</v>
      </c>
      <c r="AK187" s="40">
        <f t="shared" si="9"/>
        <v>0.69494059212040005</v>
      </c>
      <c r="AL187" s="39">
        <v>0.51006766543299997</v>
      </c>
      <c r="AM187" s="40">
        <v>0.48993233456700003</v>
      </c>
      <c r="AN187" s="39">
        <v>1.0917744915579727E-2</v>
      </c>
      <c r="AO187" s="40">
        <v>0.12188731506960725</v>
      </c>
      <c r="AP187" s="40">
        <v>5.2067866702628182E-2</v>
      </c>
      <c r="AQ187" s="40">
        <v>0</v>
      </c>
      <c r="AR187" s="40">
        <v>0.81512707331218492</v>
      </c>
      <c r="AS187" s="36">
        <f t="shared" si="10"/>
        <v>1</v>
      </c>
      <c r="AT187" s="33" t="s">
        <v>195</v>
      </c>
      <c r="AV187" s="36">
        <f t="shared" si="11"/>
        <v>1.0000000000004152</v>
      </c>
      <c r="AW187" s="64">
        <v>0</v>
      </c>
    </row>
    <row r="188" spans="1:49">
      <c r="A188" t="s">
        <v>264</v>
      </c>
      <c r="B188" t="s">
        <v>16</v>
      </c>
      <c r="C188" t="s">
        <v>6</v>
      </c>
      <c r="D188" t="s">
        <v>122</v>
      </c>
      <c r="E188" s="59">
        <v>0</v>
      </c>
      <c r="F188" s="34">
        <v>0</v>
      </c>
      <c r="G188" s="34">
        <v>0</v>
      </c>
      <c r="H188" s="34"/>
      <c r="I188" s="34"/>
      <c r="J188" s="34"/>
      <c r="K188" s="34">
        <v>0</v>
      </c>
      <c r="L188" s="34">
        <v>0</v>
      </c>
      <c r="M188" s="34">
        <v>0</v>
      </c>
      <c r="N188" s="41">
        <v>0</v>
      </c>
      <c r="O188" s="40">
        <f t="shared" si="8"/>
        <v>1</v>
      </c>
      <c r="P188" s="39">
        <v>0</v>
      </c>
      <c r="Q188" s="40">
        <v>0</v>
      </c>
      <c r="R188" s="40">
        <v>0</v>
      </c>
      <c r="S188" s="40">
        <v>0</v>
      </c>
      <c r="T188" s="40">
        <v>0</v>
      </c>
      <c r="U188" s="40">
        <v>0</v>
      </c>
      <c r="V188" s="40">
        <v>0</v>
      </c>
      <c r="W188" s="40">
        <v>0</v>
      </c>
      <c r="X188" s="40">
        <v>0</v>
      </c>
      <c r="Y188" s="40">
        <v>0</v>
      </c>
      <c r="Z188" s="40">
        <v>0</v>
      </c>
      <c r="AA188" s="40">
        <v>0</v>
      </c>
      <c r="AB188" s="40">
        <v>0</v>
      </c>
      <c r="AC188" s="40">
        <v>0</v>
      </c>
      <c r="AD188" s="40">
        <v>0</v>
      </c>
      <c r="AE188" s="40">
        <v>0</v>
      </c>
      <c r="AF188" s="40">
        <v>0</v>
      </c>
      <c r="AG188" s="40">
        <v>0</v>
      </c>
      <c r="AH188" s="40">
        <v>0</v>
      </c>
      <c r="AI188" s="40">
        <v>0</v>
      </c>
      <c r="AJ188" s="40">
        <v>0.45388460847599998</v>
      </c>
      <c r="AK188" s="40">
        <f t="shared" si="9"/>
        <v>0.54611539152400002</v>
      </c>
      <c r="AL188" s="39">
        <v>0.100290107428</v>
      </c>
      <c r="AM188" s="40">
        <v>0.89970989257199996</v>
      </c>
      <c r="AN188" s="39">
        <v>2.6328391159618148E-2</v>
      </c>
      <c r="AO188" s="40">
        <v>0.29393404346430801</v>
      </c>
      <c r="AP188" s="40">
        <v>0.12556284947062804</v>
      </c>
      <c r="AQ188" s="40">
        <v>0</v>
      </c>
      <c r="AR188" s="40">
        <v>0.55417471590544576</v>
      </c>
      <c r="AS188" s="36">
        <f t="shared" si="10"/>
        <v>0.99999999999999989</v>
      </c>
      <c r="AT188" s="33" t="s">
        <v>195</v>
      </c>
      <c r="AV188" s="36">
        <f t="shared" si="11"/>
        <v>0.99999999999855427</v>
      </c>
      <c r="AW188" s="64">
        <v>0</v>
      </c>
    </row>
    <row r="189" spans="1:49">
      <c r="A189" t="s">
        <v>265</v>
      </c>
      <c r="B189" t="s">
        <v>17</v>
      </c>
      <c r="C189" t="s">
        <v>6</v>
      </c>
      <c r="D189" t="s">
        <v>122</v>
      </c>
      <c r="E189" s="59">
        <v>0</v>
      </c>
      <c r="F189" s="34">
        <v>0</v>
      </c>
      <c r="G189" s="34">
        <v>0</v>
      </c>
      <c r="H189" s="34"/>
      <c r="I189" s="34"/>
      <c r="J189" s="34"/>
      <c r="K189" s="34">
        <v>0</v>
      </c>
      <c r="L189" s="34">
        <v>0</v>
      </c>
      <c r="M189" s="34">
        <v>0</v>
      </c>
      <c r="N189" s="41">
        <v>0</v>
      </c>
      <c r="O189" s="40">
        <f t="shared" si="8"/>
        <v>1</v>
      </c>
      <c r="P189" s="39">
        <v>0</v>
      </c>
      <c r="Q189" s="40">
        <v>0</v>
      </c>
      <c r="R189" s="40">
        <v>0</v>
      </c>
      <c r="S189" s="40">
        <v>0</v>
      </c>
      <c r="T189" s="40">
        <v>0</v>
      </c>
      <c r="U189" s="40">
        <v>0</v>
      </c>
      <c r="V189" s="40">
        <v>0</v>
      </c>
      <c r="W189" s="40">
        <v>0</v>
      </c>
      <c r="X189" s="40">
        <v>0</v>
      </c>
      <c r="Y189" s="40">
        <v>0</v>
      </c>
      <c r="Z189" s="40">
        <v>0</v>
      </c>
      <c r="AA189" s="40">
        <v>0</v>
      </c>
      <c r="AB189" s="40">
        <v>0</v>
      </c>
      <c r="AC189" s="40">
        <v>0</v>
      </c>
      <c r="AD189" s="40">
        <v>0</v>
      </c>
      <c r="AE189" s="40">
        <v>0</v>
      </c>
      <c r="AF189" s="40">
        <v>0</v>
      </c>
      <c r="AG189" s="40">
        <v>0</v>
      </c>
      <c r="AH189" s="40">
        <v>0</v>
      </c>
      <c r="AI189" s="40">
        <v>0</v>
      </c>
      <c r="AJ189" s="40">
        <v>0</v>
      </c>
      <c r="AK189" s="40">
        <f t="shared" si="9"/>
        <v>1</v>
      </c>
      <c r="AL189" s="39">
        <v>0.70551325937999998</v>
      </c>
      <c r="AM189" s="40">
        <v>0.29448674062000002</v>
      </c>
      <c r="AN189" s="39">
        <v>1.7391032709379094E-2</v>
      </c>
      <c r="AO189" s="40">
        <v>0.19415605508506031</v>
      </c>
      <c r="AP189" s="40">
        <v>8.2939652825266136E-2</v>
      </c>
      <c r="AQ189" s="40">
        <v>0</v>
      </c>
      <c r="AR189" s="40">
        <v>0.70551325938029441</v>
      </c>
      <c r="AS189" s="36">
        <f t="shared" si="10"/>
        <v>1</v>
      </c>
      <c r="AT189" s="33" t="s">
        <v>195</v>
      </c>
      <c r="AV189" s="36">
        <f t="shared" si="11"/>
        <v>0.99999999999970557</v>
      </c>
      <c r="AW189" s="64">
        <v>0</v>
      </c>
    </row>
    <row r="190" spans="1:49">
      <c r="A190" t="s">
        <v>266</v>
      </c>
      <c r="B190" t="s">
        <v>18</v>
      </c>
      <c r="C190" t="s">
        <v>6</v>
      </c>
      <c r="D190" t="s">
        <v>122</v>
      </c>
      <c r="E190" s="59">
        <v>0</v>
      </c>
      <c r="F190" s="34">
        <v>0</v>
      </c>
      <c r="G190" s="34">
        <v>0</v>
      </c>
      <c r="H190" s="34"/>
      <c r="I190" s="34"/>
      <c r="J190" s="34"/>
      <c r="K190" s="34">
        <v>0</v>
      </c>
      <c r="L190" s="34">
        <v>0</v>
      </c>
      <c r="M190" s="34">
        <v>0</v>
      </c>
      <c r="N190" s="41">
        <v>0</v>
      </c>
      <c r="O190" s="40">
        <f t="shared" si="8"/>
        <v>1</v>
      </c>
      <c r="P190" s="39">
        <v>0</v>
      </c>
      <c r="Q190" s="40">
        <v>0</v>
      </c>
      <c r="R190" s="40">
        <v>0</v>
      </c>
      <c r="S190" s="40">
        <v>0</v>
      </c>
      <c r="T190" s="40">
        <v>0</v>
      </c>
      <c r="U190" s="40">
        <v>0</v>
      </c>
      <c r="V190" s="40">
        <v>0</v>
      </c>
      <c r="W190" s="40">
        <v>0</v>
      </c>
      <c r="X190" s="40">
        <v>0</v>
      </c>
      <c r="Y190" s="40">
        <v>0</v>
      </c>
      <c r="Z190" s="40">
        <v>0</v>
      </c>
      <c r="AA190" s="40">
        <v>0</v>
      </c>
      <c r="AB190" s="40">
        <v>0</v>
      </c>
      <c r="AC190" s="40">
        <v>0</v>
      </c>
      <c r="AD190" s="40">
        <v>0</v>
      </c>
      <c r="AE190" s="40">
        <v>0</v>
      </c>
      <c r="AF190" s="40">
        <v>0</v>
      </c>
      <c r="AG190" s="40">
        <v>0</v>
      </c>
      <c r="AH190" s="40">
        <v>0</v>
      </c>
      <c r="AI190" s="40">
        <v>0</v>
      </c>
      <c r="AJ190" s="40">
        <v>0.36876650417099999</v>
      </c>
      <c r="AK190" s="40">
        <f t="shared" si="9"/>
        <v>0.63123349582900001</v>
      </c>
      <c r="AL190" s="39">
        <v>0.16202723689875001</v>
      </c>
      <c r="AM190" s="40">
        <v>0.83797276310125002</v>
      </c>
      <c r="AN190" s="39">
        <v>2.7709164016467207E-2</v>
      </c>
      <c r="AO190" s="40">
        <v>0.30934919536093813</v>
      </c>
      <c r="AP190" s="40">
        <v>0.13214789955312545</v>
      </c>
      <c r="AQ190" s="40">
        <v>0</v>
      </c>
      <c r="AR190" s="40">
        <v>0.53079374106946919</v>
      </c>
      <c r="AS190" s="36">
        <f t="shared" si="10"/>
        <v>1</v>
      </c>
      <c r="AT190" s="33" t="s">
        <v>195</v>
      </c>
      <c r="AV190" s="36">
        <f t="shared" si="11"/>
        <v>1.0000000000002807</v>
      </c>
      <c r="AW190" s="64">
        <v>0</v>
      </c>
    </row>
    <row r="191" spans="1:49">
      <c r="A191" t="s">
        <v>267</v>
      </c>
      <c r="B191" t="s">
        <v>19</v>
      </c>
      <c r="C191" t="s">
        <v>6</v>
      </c>
      <c r="D191" t="s">
        <v>122</v>
      </c>
      <c r="E191" s="59">
        <v>0</v>
      </c>
      <c r="F191" s="34">
        <v>0</v>
      </c>
      <c r="G191" s="34">
        <v>0</v>
      </c>
      <c r="H191" s="34"/>
      <c r="I191" s="34"/>
      <c r="J191" s="34"/>
      <c r="K191" s="34">
        <v>0</v>
      </c>
      <c r="L191" s="34">
        <v>0</v>
      </c>
      <c r="M191" s="34">
        <v>0</v>
      </c>
      <c r="N191" s="41">
        <v>0</v>
      </c>
      <c r="O191" s="40">
        <f t="shared" si="8"/>
        <v>1</v>
      </c>
      <c r="P191" s="39">
        <v>0</v>
      </c>
      <c r="Q191" s="40">
        <v>0</v>
      </c>
      <c r="R191" s="40">
        <v>0</v>
      </c>
      <c r="S191" s="40">
        <v>0</v>
      </c>
      <c r="T191" s="40">
        <v>0</v>
      </c>
      <c r="U191" s="40">
        <v>0</v>
      </c>
      <c r="V191" s="40">
        <v>0</v>
      </c>
      <c r="W191" s="40">
        <v>0</v>
      </c>
      <c r="X191" s="40">
        <v>0</v>
      </c>
      <c r="Y191" s="40">
        <v>0</v>
      </c>
      <c r="Z191" s="40">
        <v>0</v>
      </c>
      <c r="AA191" s="40">
        <v>0</v>
      </c>
      <c r="AB191" s="40">
        <v>0</v>
      </c>
      <c r="AC191" s="40">
        <v>0</v>
      </c>
      <c r="AD191" s="40">
        <v>0</v>
      </c>
      <c r="AE191" s="40">
        <v>0</v>
      </c>
      <c r="AF191" s="40">
        <v>0</v>
      </c>
      <c r="AG191" s="40">
        <v>0</v>
      </c>
      <c r="AH191" s="40">
        <v>0</v>
      </c>
      <c r="AI191" s="40">
        <v>0</v>
      </c>
      <c r="AJ191" s="40">
        <v>0.54216206626730001</v>
      </c>
      <c r="AK191" s="40">
        <f t="shared" si="9"/>
        <v>0.45783793373269999</v>
      </c>
      <c r="AL191" s="39">
        <v>6.294623469749E-2</v>
      </c>
      <c r="AM191" s="40">
        <v>0.93705376530250994</v>
      </c>
      <c r="AN191" s="39">
        <v>2.3320487843149263E-2</v>
      </c>
      <c r="AO191" s="40">
        <v>0.26035336704548256</v>
      </c>
      <c r="AP191" s="40">
        <v>0.11121784414697335</v>
      </c>
      <c r="AQ191" s="40">
        <v>0</v>
      </c>
      <c r="AR191" s="40">
        <v>0.60510830096439483</v>
      </c>
      <c r="AS191" s="36">
        <f t="shared" si="10"/>
        <v>1.0000000000000002</v>
      </c>
      <c r="AT191" s="33" t="s">
        <v>195</v>
      </c>
      <c r="AV191" s="36">
        <f t="shared" si="11"/>
        <v>1.0000000000003952</v>
      </c>
      <c r="AW191" s="64">
        <v>0</v>
      </c>
    </row>
    <row r="192" spans="1:49">
      <c r="A192" t="s">
        <v>0</v>
      </c>
      <c r="B192" t="s">
        <v>20</v>
      </c>
      <c r="C192" t="s">
        <v>6</v>
      </c>
      <c r="D192" t="s">
        <v>122</v>
      </c>
      <c r="E192" s="59">
        <v>0</v>
      </c>
      <c r="F192" s="34">
        <v>0</v>
      </c>
      <c r="G192" s="34">
        <v>0</v>
      </c>
      <c r="H192" s="34"/>
      <c r="I192" s="34"/>
      <c r="J192" s="34"/>
      <c r="K192" s="34">
        <v>0</v>
      </c>
      <c r="L192" s="34">
        <v>0</v>
      </c>
      <c r="M192" s="34">
        <v>0</v>
      </c>
      <c r="N192" s="41">
        <v>0</v>
      </c>
      <c r="O192" s="40">
        <f t="shared" si="8"/>
        <v>1</v>
      </c>
      <c r="P192" s="39">
        <v>0</v>
      </c>
      <c r="Q192" s="40">
        <v>0</v>
      </c>
      <c r="R192" s="40">
        <v>0</v>
      </c>
      <c r="S192" s="40">
        <v>0</v>
      </c>
      <c r="T192" s="40">
        <v>0</v>
      </c>
      <c r="U192" s="40">
        <v>0</v>
      </c>
      <c r="V192" s="40">
        <v>0</v>
      </c>
      <c r="W192" s="40">
        <v>0</v>
      </c>
      <c r="X192" s="40">
        <v>0</v>
      </c>
      <c r="Y192" s="40">
        <v>0</v>
      </c>
      <c r="Z192" s="40">
        <v>0</v>
      </c>
      <c r="AA192" s="40">
        <v>0</v>
      </c>
      <c r="AB192" s="40">
        <v>0</v>
      </c>
      <c r="AC192" s="40">
        <v>0</v>
      </c>
      <c r="AD192" s="40">
        <v>0</v>
      </c>
      <c r="AE192" s="40">
        <v>0</v>
      </c>
      <c r="AF192" s="40">
        <v>0</v>
      </c>
      <c r="AG192" s="40">
        <v>0</v>
      </c>
      <c r="AH192" s="40">
        <v>0</v>
      </c>
      <c r="AI192" s="40">
        <v>0</v>
      </c>
      <c r="AJ192" s="40">
        <v>0.39005574178000002</v>
      </c>
      <c r="AK192" s="40">
        <f t="shared" si="9"/>
        <v>0.60994425821999998</v>
      </c>
      <c r="AL192" s="39">
        <v>0</v>
      </c>
      <c r="AM192" s="40">
        <v>1</v>
      </c>
      <c r="AN192" s="39">
        <v>3.6020503073480571E-2</v>
      </c>
      <c r="AO192" s="40">
        <v>0.40213821086970797</v>
      </c>
      <c r="AP192" s="40">
        <v>0.17178554427620152</v>
      </c>
      <c r="AQ192" s="40">
        <v>0</v>
      </c>
      <c r="AR192" s="40">
        <v>0.39005574178060987</v>
      </c>
      <c r="AS192" s="36">
        <f t="shared" si="10"/>
        <v>0.99999999999999978</v>
      </c>
      <c r="AT192" s="33" t="s">
        <v>195</v>
      </c>
      <c r="AV192" s="36">
        <f t="shared" si="11"/>
        <v>0.99999999999939015</v>
      </c>
      <c r="AW192" s="64">
        <v>593097.99999999988</v>
      </c>
    </row>
    <row r="193" spans="1:49">
      <c r="A193" t="s">
        <v>1</v>
      </c>
      <c r="B193" t="s">
        <v>21</v>
      </c>
      <c r="C193" t="s">
        <v>6</v>
      </c>
      <c r="D193" t="s">
        <v>122</v>
      </c>
      <c r="E193" s="59">
        <v>0</v>
      </c>
      <c r="F193" s="34">
        <v>0</v>
      </c>
      <c r="G193" s="34">
        <v>0</v>
      </c>
      <c r="H193" s="34"/>
      <c r="I193" s="34"/>
      <c r="J193" s="34"/>
      <c r="K193" s="34">
        <v>0</v>
      </c>
      <c r="L193" s="34">
        <v>0</v>
      </c>
      <c r="M193" s="34">
        <v>0</v>
      </c>
      <c r="N193" s="41">
        <v>0</v>
      </c>
      <c r="O193" s="40">
        <f t="shared" si="8"/>
        <v>1</v>
      </c>
      <c r="P193" s="39">
        <v>0</v>
      </c>
      <c r="Q193" s="40">
        <v>0</v>
      </c>
      <c r="R193" s="40">
        <v>0</v>
      </c>
      <c r="S193" s="40">
        <v>0</v>
      </c>
      <c r="T193" s="40">
        <v>0</v>
      </c>
      <c r="U193" s="40">
        <v>0</v>
      </c>
      <c r="V193" s="40">
        <v>0</v>
      </c>
      <c r="W193" s="40">
        <v>0</v>
      </c>
      <c r="X193" s="40">
        <v>0</v>
      </c>
      <c r="Y193" s="40">
        <v>0</v>
      </c>
      <c r="Z193" s="40">
        <v>0</v>
      </c>
      <c r="AA193" s="40">
        <v>0</v>
      </c>
      <c r="AB193" s="40">
        <v>0</v>
      </c>
      <c r="AC193" s="40">
        <v>0</v>
      </c>
      <c r="AD193" s="40">
        <v>0</v>
      </c>
      <c r="AE193" s="40">
        <v>0</v>
      </c>
      <c r="AF193" s="40">
        <v>0</v>
      </c>
      <c r="AG193" s="40">
        <v>0</v>
      </c>
      <c r="AH193" s="40">
        <v>0</v>
      </c>
      <c r="AI193" s="40">
        <v>0</v>
      </c>
      <c r="AJ193" s="40">
        <v>0.62052219491310001</v>
      </c>
      <c r="AK193" s="40">
        <f t="shared" si="9"/>
        <v>0.37947780508689999</v>
      </c>
      <c r="AL193" s="39">
        <v>0.31119751677640001</v>
      </c>
      <c r="AM193" s="40">
        <v>0.68880248322359994</v>
      </c>
      <c r="AN193" s="39">
        <v>4.0323198420551525E-3</v>
      </c>
      <c r="AO193" s="40">
        <v>4.5017413655511061E-2</v>
      </c>
      <c r="AP193" s="40">
        <v>1.9230554813465514E-2</v>
      </c>
      <c r="AQ193" s="40">
        <v>0</v>
      </c>
      <c r="AR193" s="40">
        <v>0.93171971168896828</v>
      </c>
      <c r="AS193" s="36">
        <f t="shared" si="10"/>
        <v>1</v>
      </c>
      <c r="AT193" s="33" t="s">
        <v>195</v>
      </c>
      <c r="AV193" s="36">
        <f t="shared" si="11"/>
        <v>1.0000000000005318</v>
      </c>
      <c r="AW193" s="64">
        <v>380618</v>
      </c>
    </row>
    <row r="194" spans="1:49">
      <c r="A194" t="s">
        <v>2</v>
      </c>
      <c r="B194" t="s">
        <v>22</v>
      </c>
      <c r="C194" t="s">
        <v>6</v>
      </c>
      <c r="D194" t="s">
        <v>122</v>
      </c>
      <c r="E194" s="59">
        <v>0</v>
      </c>
      <c r="F194" s="34">
        <v>0</v>
      </c>
      <c r="G194" s="34">
        <v>0</v>
      </c>
      <c r="H194" s="34"/>
      <c r="I194" s="34"/>
      <c r="J194" s="34"/>
      <c r="K194" s="34">
        <v>0</v>
      </c>
      <c r="L194" s="34">
        <v>0</v>
      </c>
      <c r="M194" s="34">
        <v>0</v>
      </c>
      <c r="N194" s="41" t="s">
        <v>194</v>
      </c>
      <c r="O194" s="40">
        <f t="shared" si="8"/>
        <v>1</v>
      </c>
      <c r="P194" s="39">
        <v>0</v>
      </c>
      <c r="Q194" s="40">
        <v>0</v>
      </c>
      <c r="R194" s="40">
        <v>0</v>
      </c>
      <c r="S194" s="40">
        <v>0</v>
      </c>
      <c r="T194" s="40">
        <v>0</v>
      </c>
      <c r="U194" s="40">
        <v>0</v>
      </c>
      <c r="V194" s="40">
        <v>0</v>
      </c>
      <c r="W194" s="40">
        <v>0</v>
      </c>
      <c r="X194" s="40">
        <v>0</v>
      </c>
      <c r="Y194" s="40">
        <v>0</v>
      </c>
      <c r="Z194" s="40">
        <v>0</v>
      </c>
      <c r="AA194" s="40">
        <v>0</v>
      </c>
      <c r="AB194" s="40">
        <v>0</v>
      </c>
      <c r="AC194" s="40">
        <v>0</v>
      </c>
      <c r="AD194" s="40">
        <v>0</v>
      </c>
      <c r="AE194" s="40">
        <v>0</v>
      </c>
      <c r="AF194" s="40">
        <v>0</v>
      </c>
      <c r="AG194" s="40">
        <v>0</v>
      </c>
      <c r="AH194" s="40">
        <v>0</v>
      </c>
      <c r="AI194" s="40">
        <v>0</v>
      </c>
      <c r="AJ194" s="40" t="s">
        <v>194</v>
      </c>
      <c r="AK194" s="40">
        <f t="shared" si="9"/>
        <v>1</v>
      </c>
      <c r="AL194" s="39" t="s">
        <v>194</v>
      </c>
      <c r="AM194" s="40">
        <v>1</v>
      </c>
      <c r="AN194" s="39" t="s">
        <v>194</v>
      </c>
      <c r="AO194" s="40" t="s">
        <v>194</v>
      </c>
      <c r="AP194" s="40" t="s">
        <v>194</v>
      </c>
      <c r="AQ194" s="40" t="s">
        <v>194</v>
      </c>
      <c r="AR194" s="40">
        <v>1</v>
      </c>
      <c r="AS194" s="36">
        <f t="shared" si="10"/>
        <v>1</v>
      </c>
      <c r="AT194" s="33" t="s">
        <v>195</v>
      </c>
      <c r="AV194" s="36">
        <f t="shared" si="11"/>
        <v>0</v>
      </c>
      <c r="AW194" s="64">
        <v>170346.00000000003</v>
      </c>
    </row>
    <row r="195" spans="1:49">
      <c r="A195" t="s">
        <v>268</v>
      </c>
      <c r="B195" t="s">
        <v>11</v>
      </c>
      <c r="C195" t="s">
        <v>6</v>
      </c>
      <c r="D195" t="s">
        <v>123</v>
      </c>
      <c r="E195" s="59">
        <v>0</v>
      </c>
      <c r="F195" s="34">
        <v>0</v>
      </c>
      <c r="G195" s="34">
        <v>0</v>
      </c>
      <c r="H195" s="34"/>
      <c r="I195" s="34"/>
      <c r="J195" s="34"/>
      <c r="K195" s="34">
        <v>0</v>
      </c>
      <c r="L195" s="34">
        <v>0</v>
      </c>
      <c r="M195" s="34">
        <v>0</v>
      </c>
      <c r="N195" s="81">
        <v>0</v>
      </c>
      <c r="O195" s="40">
        <f t="shared" ref="O195:O258" si="12">1-SUM(E195:N195)</f>
        <v>1</v>
      </c>
      <c r="P195" s="39">
        <v>0</v>
      </c>
      <c r="Q195" s="40">
        <v>0</v>
      </c>
      <c r="R195" s="40">
        <v>0</v>
      </c>
      <c r="S195" s="40">
        <v>0</v>
      </c>
      <c r="T195" s="40">
        <v>0</v>
      </c>
      <c r="U195" s="40">
        <v>0</v>
      </c>
      <c r="V195" s="40">
        <v>0</v>
      </c>
      <c r="W195" s="40">
        <v>0</v>
      </c>
      <c r="X195" s="40">
        <v>0</v>
      </c>
      <c r="Y195" s="40">
        <v>0</v>
      </c>
      <c r="Z195" s="40">
        <v>0</v>
      </c>
      <c r="AA195" s="40">
        <v>0</v>
      </c>
      <c r="AB195" s="40">
        <v>0</v>
      </c>
      <c r="AC195" s="40">
        <v>0</v>
      </c>
      <c r="AD195" s="40">
        <v>0</v>
      </c>
      <c r="AE195" s="40">
        <v>0</v>
      </c>
      <c r="AF195" s="40">
        <v>0</v>
      </c>
      <c r="AG195" s="40">
        <v>0</v>
      </c>
      <c r="AH195" s="40">
        <v>0</v>
      </c>
      <c r="AI195" s="40">
        <v>0</v>
      </c>
      <c r="AJ195" s="40">
        <v>0</v>
      </c>
      <c r="AK195" s="40">
        <f t="shared" ref="AK195:AK258" si="13">1-SUM(P195:AJ195)</f>
        <v>1</v>
      </c>
      <c r="AL195" s="39">
        <v>0</v>
      </c>
      <c r="AM195" s="40">
        <v>1</v>
      </c>
      <c r="AN195" s="39">
        <v>0</v>
      </c>
      <c r="AO195" s="40">
        <v>0</v>
      </c>
      <c r="AP195" s="40">
        <v>0</v>
      </c>
      <c r="AQ195" s="40">
        <v>0</v>
      </c>
      <c r="AR195" s="40">
        <v>1</v>
      </c>
      <c r="AS195" s="36">
        <f t="shared" ref="AS195:AS258" si="14">SUM(E195:AR195)/4</f>
        <v>1</v>
      </c>
      <c r="AT195" s="33" t="s">
        <v>195</v>
      </c>
      <c r="AV195" s="36">
        <f t="shared" si="11"/>
        <v>0</v>
      </c>
      <c r="AW195" s="64">
        <v>178840.00000000003</v>
      </c>
    </row>
    <row r="196" spans="1:49">
      <c r="A196" t="s">
        <v>260</v>
      </c>
      <c r="B196" t="s">
        <v>12</v>
      </c>
      <c r="C196" t="s">
        <v>6</v>
      </c>
      <c r="D196" t="s">
        <v>123</v>
      </c>
      <c r="E196" s="59">
        <v>0</v>
      </c>
      <c r="F196" s="34">
        <v>0</v>
      </c>
      <c r="G196" s="34">
        <v>0</v>
      </c>
      <c r="H196" s="34"/>
      <c r="I196" s="34"/>
      <c r="J196" s="34"/>
      <c r="K196" s="34">
        <v>0</v>
      </c>
      <c r="L196" s="34">
        <v>0</v>
      </c>
      <c r="M196" s="34">
        <v>0</v>
      </c>
      <c r="N196" s="81">
        <v>0</v>
      </c>
      <c r="O196" s="40">
        <f t="shared" si="12"/>
        <v>1</v>
      </c>
      <c r="P196" s="39">
        <v>0</v>
      </c>
      <c r="Q196" s="40">
        <v>0</v>
      </c>
      <c r="R196" s="40">
        <v>0</v>
      </c>
      <c r="S196" s="40">
        <v>0</v>
      </c>
      <c r="T196" s="40">
        <v>0</v>
      </c>
      <c r="U196" s="40">
        <v>0</v>
      </c>
      <c r="V196" s="40">
        <v>0</v>
      </c>
      <c r="W196" s="40">
        <v>0</v>
      </c>
      <c r="X196" s="40">
        <v>0</v>
      </c>
      <c r="Y196" s="40">
        <v>0</v>
      </c>
      <c r="Z196" s="40">
        <v>0</v>
      </c>
      <c r="AA196" s="40">
        <v>0</v>
      </c>
      <c r="AB196" s="40">
        <v>0</v>
      </c>
      <c r="AC196" s="40">
        <v>0</v>
      </c>
      <c r="AD196" s="40">
        <v>0</v>
      </c>
      <c r="AE196" s="40">
        <v>0</v>
      </c>
      <c r="AF196" s="40">
        <v>0</v>
      </c>
      <c r="AG196" s="40">
        <v>0</v>
      </c>
      <c r="AH196" s="40">
        <v>0</v>
      </c>
      <c r="AI196" s="40">
        <v>0</v>
      </c>
      <c r="AJ196" s="40">
        <v>0</v>
      </c>
      <c r="AK196" s="40">
        <f t="shared" si="13"/>
        <v>1</v>
      </c>
      <c r="AL196" s="39">
        <v>0</v>
      </c>
      <c r="AM196" s="40">
        <v>1</v>
      </c>
      <c r="AN196" s="39">
        <v>0</v>
      </c>
      <c r="AO196" s="40">
        <v>0</v>
      </c>
      <c r="AP196" s="40">
        <v>0</v>
      </c>
      <c r="AQ196" s="40">
        <v>0</v>
      </c>
      <c r="AR196" s="40">
        <v>1</v>
      </c>
      <c r="AS196" s="36">
        <f t="shared" si="14"/>
        <v>1</v>
      </c>
      <c r="AT196" s="33" t="s">
        <v>195</v>
      </c>
      <c r="AV196" s="36">
        <f t="shared" ref="AV196:AV259" si="15">SUM(AN196:AQ196,AL196,P196:AJ196,E196:N196)</f>
        <v>0</v>
      </c>
      <c r="AW196" s="64">
        <v>183018.00000000003</v>
      </c>
    </row>
    <row r="197" spans="1:49">
      <c r="A197" t="s">
        <v>261</v>
      </c>
      <c r="B197" t="s">
        <v>13</v>
      </c>
      <c r="C197" t="s">
        <v>6</v>
      </c>
      <c r="D197" t="s">
        <v>123</v>
      </c>
      <c r="E197" s="59">
        <v>0</v>
      </c>
      <c r="F197" s="34">
        <v>0</v>
      </c>
      <c r="G197" s="34">
        <v>0</v>
      </c>
      <c r="H197" s="34"/>
      <c r="I197" s="34"/>
      <c r="J197" s="34"/>
      <c r="K197" s="34">
        <v>0</v>
      </c>
      <c r="L197" s="34">
        <v>0</v>
      </c>
      <c r="M197" s="34">
        <v>0</v>
      </c>
      <c r="N197" s="81">
        <v>0</v>
      </c>
      <c r="O197" s="40">
        <f t="shared" si="12"/>
        <v>1</v>
      </c>
      <c r="P197" s="39">
        <v>0</v>
      </c>
      <c r="Q197" s="40">
        <v>0</v>
      </c>
      <c r="R197" s="40">
        <v>0</v>
      </c>
      <c r="S197" s="40">
        <v>0</v>
      </c>
      <c r="T197" s="40">
        <v>0</v>
      </c>
      <c r="U197" s="40">
        <v>0</v>
      </c>
      <c r="V197" s="40">
        <v>0</v>
      </c>
      <c r="W197" s="40">
        <v>0</v>
      </c>
      <c r="X197" s="40">
        <v>0</v>
      </c>
      <c r="Y197" s="40">
        <v>0</v>
      </c>
      <c r="Z197" s="40">
        <v>0</v>
      </c>
      <c r="AA197" s="40">
        <v>0</v>
      </c>
      <c r="AB197" s="40">
        <v>0</v>
      </c>
      <c r="AC197" s="40">
        <v>0</v>
      </c>
      <c r="AD197" s="40">
        <v>0</v>
      </c>
      <c r="AE197" s="40">
        <v>0</v>
      </c>
      <c r="AF197" s="40">
        <v>0</v>
      </c>
      <c r="AG197" s="40">
        <v>0</v>
      </c>
      <c r="AH197" s="40">
        <v>0</v>
      </c>
      <c r="AI197" s="40">
        <v>0</v>
      </c>
      <c r="AJ197" s="40">
        <v>0</v>
      </c>
      <c r="AK197" s="40">
        <f t="shared" si="13"/>
        <v>1</v>
      </c>
      <c r="AL197" s="39">
        <v>0</v>
      </c>
      <c r="AM197" s="40">
        <v>1</v>
      </c>
      <c r="AN197" s="39">
        <v>0</v>
      </c>
      <c r="AO197" s="40">
        <v>0</v>
      </c>
      <c r="AP197" s="40">
        <v>0</v>
      </c>
      <c r="AQ197" s="40">
        <v>0</v>
      </c>
      <c r="AR197" s="40">
        <v>1</v>
      </c>
      <c r="AS197" s="36">
        <f t="shared" si="14"/>
        <v>1</v>
      </c>
      <c r="AT197" s="33" t="s">
        <v>195</v>
      </c>
      <c r="AV197" s="36">
        <f t="shared" si="15"/>
        <v>0</v>
      </c>
      <c r="AW197" s="64">
        <v>136832</v>
      </c>
    </row>
    <row r="198" spans="1:49">
      <c r="A198" t="s">
        <v>262</v>
      </c>
      <c r="B198" t="s">
        <v>14</v>
      </c>
      <c r="C198" t="s">
        <v>6</v>
      </c>
      <c r="D198" t="s">
        <v>123</v>
      </c>
      <c r="E198" s="59">
        <v>0</v>
      </c>
      <c r="F198" s="34">
        <v>0</v>
      </c>
      <c r="G198" s="34">
        <v>0</v>
      </c>
      <c r="H198" s="34"/>
      <c r="I198" s="34"/>
      <c r="J198" s="34"/>
      <c r="K198" s="34">
        <v>0</v>
      </c>
      <c r="L198" s="34">
        <v>0</v>
      </c>
      <c r="M198" s="34">
        <v>0</v>
      </c>
      <c r="N198" s="81">
        <v>0</v>
      </c>
      <c r="O198" s="40">
        <f t="shared" si="12"/>
        <v>1</v>
      </c>
      <c r="P198" s="39">
        <v>0</v>
      </c>
      <c r="Q198" s="40">
        <v>0</v>
      </c>
      <c r="R198" s="40">
        <v>0</v>
      </c>
      <c r="S198" s="40">
        <v>0</v>
      </c>
      <c r="T198" s="40">
        <v>0</v>
      </c>
      <c r="U198" s="40">
        <v>0</v>
      </c>
      <c r="V198" s="40">
        <v>0</v>
      </c>
      <c r="W198" s="40">
        <v>0</v>
      </c>
      <c r="X198" s="40">
        <v>0</v>
      </c>
      <c r="Y198" s="40">
        <v>0</v>
      </c>
      <c r="Z198" s="40">
        <v>0</v>
      </c>
      <c r="AA198" s="40">
        <v>0</v>
      </c>
      <c r="AB198" s="40">
        <v>0</v>
      </c>
      <c r="AC198" s="40">
        <v>0</v>
      </c>
      <c r="AD198" s="40">
        <v>0</v>
      </c>
      <c r="AE198" s="40">
        <v>0</v>
      </c>
      <c r="AF198" s="40">
        <v>0</v>
      </c>
      <c r="AG198" s="40">
        <v>0</v>
      </c>
      <c r="AH198" s="40">
        <v>0</v>
      </c>
      <c r="AI198" s="40">
        <v>0</v>
      </c>
      <c r="AJ198" s="40">
        <v>0</v>
      </c>
      <c r="AK198" s="40">
        <f t="shared" si="13"/>
        <v>1</v>
      </c>
      <c r="AL198" s="39">
        <v>0</v>
      </c>
      <c r="AM198" s="40">
        <v>1</v>
      </c>
      <c r="AN198" s="39">
        <v>0</v>
      </c>
      <c r="AO198" s="40">
        <v>0</v>
      </c>
      <c r="AP198" s="40">
        <v>0</v>
      </c>
      <c r="AQ198" s="40">
        <v>0</v>
      </c>
      <c r="AR198" s="40">
        <v>1</v>
      </c>
      <c r="AS198" s="36">
        <f t="shared" si="14"/>
        <v>1</v>
      </c>
      <c r="AT198" s="33" t="s">
        <v>195</v>
      </c>
      <c r="AV198" s="36">
        <f t="shared" si="15"/>
        <v>0</v>
      </c>
      <c r="AW198" s="64">
        <v>178030</v>
      </c>
    </row>
    <row r="199" spans="1:49">
      <c r="A199" t="s">
        <v>263</v>
      </c>
      <c r="B199" t="s">
        <v>15</v>
      </c>
      <c r="C199" t="s">
        <v>6</v>
      </c>
      <c r="D199" t="s">
        <v>123</v>
      </c>
      <c r="E199" s="59">
        <v>0</v>
      </c>
      <c r="F199" s="34">
        <v>0</v>
      </c>
      <c r="G199" s="34">
        <v>0</v>
      </c>
      <c r="H199" s="34"/>
      <c r="I199" s="34"/>
      <c r="J199" s="34"/>
      <c r="K199" s="34">
        <v>0</v>
      </c>
      <c r="L199" s="34">
        <v>0</v>
      </c>
      <c r="M199" s="34">
        <v>0</v>
      </c>
      <c r="N199" s="81">
        <v>0</v>
      </c>
      <c r="O199" s="40">
        <f t="shared" si="12"/>
        <v>1</v>
      </c>
      <c r="P199" s="39">
        <v>0</v>
      </c>
      <c r="Q199" s="40">
        <v>0</v>
      </c>
      <c r="R199" s="40">
        <v>0</v>
      </c>
      <c r="S199" s="40">
        <v>0</v>
      </c>
      <c r="T199" s="40">
        <v>0</v>
      </c>
      <c r="U199" s="40">
        <v>0</v>
      </c>
      <c r="V199" s="40">
        <v>0</v>
      </c>
      <c r="W199" s="40">
        <v>0</v>
      </c>
      <c r="X199" s="40">
        <v>0</v>
      </c>
      <c r="Y199" s="40">
        <v>0</v>
      </c>
      <c r="Z199" s="40">
        <v>0</v>
      </c>
      <c r="AA199" s="40">
        <v>0</v>
      </c>
      <c r="AB199" s="40">
        <v>0</v>
      </c>
      <c r="AC199" s="40">
        <v>0</v>
      </c>
      <c r="AD199" s="40">
        <v>0</v>
      </c>
      <c r="AE199" s="40">
        <v>0</v>
      </c>
      <c r="AF199" s="40">
        <v>0</v>
      </c>
      <c r="AG199" s="40">
        <v>0</v>
      </c>
      <c r="AH199" s="40">
        <v>0</v>
      </c>
      <c r="AI199" s="40">
        <v>0</v>
      </c>
      <c r="AJ199" s="40">
        <v>0</v>
      </c>
      <c r="AK199" s="40">
        <f t="shared" si="13"/>
        <v>1</v>
      </c>
      <c r="AL199" s="39">
        <v>0</v>
      </c>
      <c r="AM199" s="40">
        <v>1</v>
      </c>
      <c r="AN199" s="39">
        <v>0</v>
      </c>
      <c r="AO199" s="40">
        <v>0</v>
      </c>
      <c r="AP199" s="40">
        <v>0</v>
      </c>
      <c r="AQ199" s="40">
        <v>0</v>
      </c>
      <c r="AR199" s="40">
        <v>1</v>
      </c>
      <c r="AS199" s="36">
        <f t="shared" si="14"/>
        <v>1</v>
      </c>
      <c r="AT199" s="33" t="s">
        <v>195</v>
      </c>
      <c r="AV199" s="36">
        <f t="shared" si="15"/>
        <v>0</v>
      </c>
      <c r="AW199" s="64">
        <v>57883</v>
      </c>
    </row>
    <row r="200" spans="1:49">
      <c r="A200" t="s">
        <v>264</v>
      </c>
      <c r="B200" t="s">
        <v>16</v>
      </c>
      <c r="C200" t="s">
        <v>6</v>
      </c>
      <c r="D200" t="s">
        <v>123</v>
      </c>
      <c r="E200" s="59">
        <v>0</v>
      </c>
      <c r="F200" s="34">
        <v>0</v>
      </c>
      <c r="G200" s="34">
        <v>0</v>
      </c>
      <c r="H200" s="34"/>
      <c r="I200" s="34"/>
      <c r="J200" s="34"/>
      <c r="K200" s="34">
        <v>0</v>
      </c>
      <c r="L200" s="34">
        <v>0</v>
      </c>
      <c r="M200" s="34">
        <v>0</v>
      </c>
      <c r="N200" s="81">
        <v>0</v>
      </c>
      <c r="O200" s="40">
        <f t="shared" si="12"/>
        <v>1</v>
      </c>
      <c r="P200" s="39">
        <v>0</v>
      </c>
      <c r="Q200" s="40">
        <v>0</v>
      </c>
      <c r="R200" s="40">
        <v>0</v>
      </c>
      <c r="S200" s="40">
        <v>0</v>
      </c>
      <c r="T200" s="40">
        <v>0</v>
      </c>
      <c r="U200" s="40">
        <v>0</v>
      </c>
      <c r="V200" s="40">
        <v>0</v>
      </c>
      <c r="W200" s="40">
        <v>0</v>
      </c>
      <c r="X200" s="40">
        <v>0</v>
      </c>
      <c r="Y200" s="40">
        <v>0</v>
      </c>
      <c r="Z200" s="40">
        <v>0</v>
      </c>
      <c r="AA200" s="40">
        <v>0</v>
      </c>
      <c r="AB200" s="40">
        <v>0</v>
      </c>
      <c r="AC200" s="40">
        <v>0</v>
      </c>
      <c r="AD200" s="40">
        <v>0</v>
      </c>
      <c r="AE200" s="40">
        <v>0</v>
      </c>
      <c r="AF200" s="40">
        <v>0</v>
      </c>
      <c r="AG200" s="40">
        <v>0</v>
      </c>
      <c r="AH200" s="40">
        <v>0</v>
      </c>
      <c r="AI200" s="40">
        <v>0</v>
      </c>
      <c r="AJ200" s="40">
        <v>0</v>
      </c>
      <c r="AK200" s="40">
        <f t="shared" si="13"/>
        <v>1</v>
      </c>
      <c r="AL200" s="39">
        <v>0</v>
      </c>
      <c r="AM200" s="40">
        <v>1</v>
      </c>
      <c r="AN200" s="39">
        <v>0</v>
      </c>
      <c r="AO200" s="40">
        <v>0</v>
      </c>
      <c r="AP200" s="40">
        <v>0</v>
      </c>
      <c r="AQ200" s="40">
        <v>0</v>
      </c>
      <c r="AR200" s="40">
        <v>1</v>
      </c>
      <c r="AS200" s="36">
        <f t="shared" si="14"/>
        <v>1</v>
      </c>
      <c r="AT200" s="33" t="s">
        <v>195</v>
      </c>
      <c r="AV200" s="36">
        <f t="shared" si="15"/>
        <v>0</v>
      </c>
      <c r="AW200" s="64">
        <v>100655.99999999999</v>
      </c>
    </row>
    <row r="201" spans="1:49">
      <c r="A201" t="s">
        <v>265</v>
      </c>
      <c r="B201" t="s">
        <v>17</v>
      </c>
      <c r="C201" t="s">
        <v>6</v>
      </c>
      <c r="D201" t="s">
        <v>123</v>
      </c>
      <c r="E201" s="59">
        <v>0</v>
      </c>
      <c r="F201" s="34">
        <v>0</v>
      </c>
      <c r="G201" s="34">
        <v>0</v>
      </c>
      <c r="H201" s="34"/>
      <c r="I201" s="34"/>
      <c r="J201" s="34"/>
      <c r="K201" s="34">
        <v>0</v>
      </c>
      <c r="L201" s="34">
        <v>0</v>
      </c>
      <c r="M201" s="34">
        <v>0</v>
      </c>
      <c r="N201" s="81">
        <v>0</v>
      </c>
      <c r="O201" s="40">
        <f t="shared" si="12"/>
        <v>1</v>
      </c>
      <c r="P201" s="39">
        <v>0</v>
      </c>
      <c r="Q201" s="40">
        <v>0</v>
      </c>
      <c r="R201" s="40">
        <v>0</v>
      </c>
      <c r="S201" s="40">
        <v>0</v>
      </c>
      <c r="T201" s="40">
        <v>0</v>
      </c>
      <c r="U201" s="40">
        <v>0</v>
      </c>
      <c r="V201" s="40">
        <v>0</v>
      </c>
      <c r="W201" s="40">
        <v>0</v>
      </c>
      <c r="X201" s="40">
        <v>0</v>
      </c>
      <c r="Y201" s="40">
        <v>0</v>
      </c>
      <c r="Z201" s="40">
        <v>0</v>
      </c>
      <c r="AA201" s="40">
        <v>0</v>
      </c>
      <c r="AB201" s="40">
        <v>0</v>
      </c>
      <c r="AC201" s="40">
        <v>0</v>
      </c>
      <c r="AD201" s="40">
        <v>0</v>
      </c>
      <c r="AE201" s="40">
        <v>0</v>
      </c>
      <c r="AF201" s="40">
        <v>0</v>
      </c>
      <c r="AG201" s="40">
        <v>0</v>
      </c>
      <c r="AH201" s="40">
        <v>0</v>
      </c>
      <c r="AI201" s="40">
        <v>0</v>
      </c>
      <c r="AJ201" s="40">
        <v>0</v>
      </c>
      <c r="AK201" s="40">
        <f t="shared" si="13"/>
        <v>1</v>
      </c>
      <c r="AL201" s="39">
        <v>0</v>
      </c>
      <c r="AM201" s="40">
        <v>1</v>
      </c>
      <c r="AN201" s="39">
        <v>0</v>
      </c>
      <c r="AO201" s="40">
        <v>0</v>
      </c>
      <c r="AP201" s="40">
        <v>0</v>
      </c>
      <c r="AQ201" s="40">
        <v>0</v>
      </c>
      <c r="AR201" s="40">
        <v>1</v>
      </c>
      <c r="AS201" s="36">
        <f t="shared" si="14"/>
        <v>1</v>
      </c>
      <c r="AT201" s="33" t="s">
        <v>195</v>
      </c>
      <c r="AV201" s="36">
        <f t="shared" si="15"/>
        <v>0</v>
      </c>
      <c r="AW201" s="64">
        <v>12581.999999999995</v>
      </c>
    </row>
    <row r="202" spans="1:49">
      <c r="A202" t="s">
        <v>266</v>
      </c>
      <c r="B202" t="s">
        <v>18</v>
      </c>
      <c r="C202" t="s">
        <v>6</v>
      </c>
      <c r="D202" t="s">
        <v>123</v>
      </c>
      <c r="E202" s="59">
        <v>0</v>
      </c>
      <c r="F202" s="34">
        <v>0</v>
      </c>
      <c r="G202" s="34">
        <v>0</v>
      </c>
      <c r="H202" s="34"/>
      <c r="I202" s="34"/>
      <c r="J202" s="34"/>
      <c r="K202" s="34">
        <v>0</v>
      </c>
      <c r="L202" s="34">
        <v>0</v>
      </c>
      <c r="M202" s="34">
        <v>0</v>
      </c>
      <c r="N202" s="81">
        <v>0</v>
      </c>
      <c r="O202" s="40">
        <f t="shared" si="12"/>
        <v>1</v>
      </c>
      <c r="P202" s="39">
        <v>0</v>
      </c>
      <c r="Q202" s="40">
        <v>0</v>
      </c>
      <c r="R202" s="40">
        <v>0</v>
      </c>
      <c r="S202" s="40">
        <v>0</v>
      </c>
      <c r="T202" s="40">
        <v>0</v>
      </c>
      <c r="U202" s="40">
        <v>0</v>
      </c>
      <c r="V202" s="40">
        <v>0</v>
      </c>
      <c r="W202" s="40">
        <v>0</v>
      </c>
      <c r="X202" s="40">
        <v>0</v>
      </c>
      <c r="Y202" s="40">
        <v>0</v>
      </c>
      <c r="Z202" s="40">
        <v>0</v>
      </c>
      <c r="AA202" s="40">
        <v>0</v>
      </c>
      <c r="AB202" s="40">
        <v>0</v>
      </c>
      <c r="AC202" s="40">
        <v>0</v>
      </c>
      <c r="AD202" s="40">
        <v>0</v>
      </c>
      <c r="AE202" s="40">
        <v>0</v>
      </c>
      <c r="AF202" s="40">
        <v>0</v>
      </c>
      <c r="AG202" s="40">
        <v>0</v>
      </c>
      <c r="AH202" s="40">
        <v>0</v>
      </c>
      <c r="AI202" s="40">
        <v>0</v>
      </c>
      <c r="AJ202" s="40">
        <v>0</v>
      </c>
      <c r="AK202" s="40">
        <f t="shared" si="13"/>
        <v>1</v>
      </c>
      <c r="AL202" s="39">
        <v>0</v>
      </c>
      <c r="AM202" s="40">
        <v>1</v>
      </c>
      <c r="AN202" s="39">
        <v>0</v>
      </c>
      <c r="AO202" s="40">
        <v>0</v>
      </c>
      <c r="AP202" s="40">
        <v>0</v>
      </c>
      <c r="AQ202" s="40">
        <v>0</v>
      </c>
      <c r="AR202" s="40">
        <v>1</v>
      </c>
      <c r="AS202" s="36">
        <f t="shared" si="14"/>
        <v>1</v>
      </c>
      <c r="AT202" s="33" t="s">
        <v>195</v>
      </c>
      <c r="AV202" s="36">
        <f t="shared" si="15"/>
        <v>0</v>
      </c>
      <c r="AW202" s="64">
        <v>41245.999999999985</v>
      </c>
    </row>
    <row r="203" spans="1:49">
      <c r="A203" t="s">
        <v>267</v>
      </c>
      <c r="B203" t="s">
        <v>19</v>
      </c>
      <c r="C203" t="s">
        <v>6</v>
      </c>
      <c r="D203" t="s">
        <v>123</v>
      </c>
      <c r="E203" s="59">
        <v>0</v>
      </c>
      <c r="F203" s="34">
        <v>0</v>
      </c>
      <c r="G203" s="34">
        <v>0</v>
      </c>
      <c r="H203" s="34"/>
      <c r="I203" s="34"/>
      <c r="J203" s="34"/>
      <c r="K203" s="34">
        <v>0</v>
      </c>
      <c r="L203" s="34">
        <v>0</v>
      </c>
      <c r="M203" s="34">
        <v>0</v>
      </c>
      <c r="N203" s="81">
        <v>0</v>
      </c>
      <c r="O203" s="40">
        <f t="shared" si="12"/>
        <v>1</v>
      </c>
      <c r="P203" s="39">
        <v>0</v>
      </c>
      <c r="Q203" s="40">
        <v>0</v>
      </c>
      <c r="R203" s="40">
        <v>0</v>
      </c>
      <c r="S203" s="40">
        <v>0</v>
      </c>
      <c r="T203" s="40">
        <v>0</v>
      </c>
      <c r="U203" s="40">
        <v>0</v>
      </c>
      <c r="V203" s="40">
        <v>0</v>
      </c>
      <c r="W203" s="40">
        <v>0</v>
      </c>
      <c r="X203" s="40">
        <v>0</v>
      </c>
      <c r="Y203" s="40">
        <v>0</v>
      </c>
      <c r="Z203" s="40">
        <v>0</v>
      </c>
      <c r="AA203" s="40">
        <v>0</v>
      </c>
      <c r="AB203" s="40">
        <v>0</v>
      </c>
      <c r="AC203" s="40">
        <v>0</v>
      </c>
      <c r="AD203" s="40">
        <v>0</v>
      </c>
      <c r="AE203" s="40">
        <v>0</v>
      </c>
      <c r="AF203" s="40">
        <v>0</v>
      </c>
      <c r="AG203" s="40">
        <v>0</v>
      </c>
      <c r="AH203" s="40">
        <v>0</v>
      </c>
      <c r="AI203" s="40">
        <v>0</v>
      </c>
      <c r="AJ203" s="40">
        <v>0</v>
      </c>
      <c r="AK203" s="40">
        <f t="shared" si="13"/>
        <v>1</v>
      </c>
      <c r="AL203" s="39">
        <v>0</v>
      </c>
      <c r="AM203" s="40">
        <v>1</v>
      </c>
      <c r="AN203" s="39">
        <v>0</v>
      </c>
      <c r="AO203" s="40">
        <v>0</v>
      </c>
      <c r="AP203" s="40">
        <v>0</v>
      </c>
      <c r="AQ203" s="40">
        <v>0</v>
      </c>
      <c r="AR203" s="40">
        <v>1</v>
      </c>
      <c r="AS203" s="36">
        <f t="shared" si="14"/>
        <v>1</v>
      </c>
      <c r="AT203" s="33" t="s">
        <v>195</v>
      </c>
      <c r="AV203" s="36">
        <f t="shared" si="15"/>
        <v>0</v>
      </c>
      <c r="AW203" s="64">
        <v>0</v>
      </c>
    </row>
    <row r="204" spans="1:49">
      <c r="A204" t="s">
        <v>0</v>
      </c>
      <c r="B204" t="s">
        <v>20</v>
      </c>
      <c r="C204" t="s">
        <v>6</v>
      </c>
      <c r="D204" t="s">
        <v>123</v>
      </c>
      <c r="E204" s="59">
        <v>0</v>
      </c>
      <c r="F204" s="34">
        <v>0</v>
      </c>
      <c r="G204" s="34">
        <v>0</v>
      </c>
      <c r="H204" s="34"/>
      <c r="I204" s="34"/>
      <c r="J204" s="34"/>
      <c r="K204" s="34">
        <v>0</v>
      </c>
      <c r="L204" s="34">
        <v>0</v>
      </c>
      <c r="M204" s="34">
        <v>0</v>
      </c>
      <c r="N204" s="81">
        <v>0</v>
      </c>
      <c r="O204" s="40">
        <f t="shared" si="12"/>
        <v>1</v>
      </c>
      <c r="P204" s="39">
        <v>0</v>
      </c>
      <c r="Q204" s="40">
        <v>0</v>
      </c>
      <c r="R204" s="40">
        <v>0</v>
      </c>
      <c r="S204" s="40">
        <v>0</v>
      </c>
      <c r="T204" s="40">
        <v>0</v>
      </c>
      <c r="U204" s="40">
        <v>0</v>
      </c>
      <c r="V204" s="40">
        <v>0</v>
      </c>
      <c r="W204" s="40">
        <v>0</v>
      </c>
      <c r="X204" s="40">
        <v>0</v>
      </c>
      <c r="Y204" s="40">
        <v>0</v>
      </c>
      <c r="Z204" s="40">
        <v>0</v>
      </c>
      <c r="AA204" s="40">
        <v>0</v>
      </c>
      <c r="AB204" s="40">
        <v>0</v>
      </c>
      <c r="AC204" s="40">
        <v>0</v>
      </c>
      <c r="AD204" s="40">
        <v>0</v>
      </c>
      <c r="AE204" s="40">
        <v>0</v>
      </c>
      <c r="AF204" s="40">
        <v>0</v>
      </c>
      <c r="AG204" s="40">
        <v>0</v>
      </c>
      <c r="AH204" s="40">
        <v>0</v>
      </c>
      <c r="AI204" s="40">
        <v>0</v>
      </c>
      <c r="AJ204" s="40">
        <v>0</v>
      </c>
      <c r="AK204" s="40">
        <f t="shared" si="13"/>
        <v>1</v>
      </c>
      <c r="AL204" s="39">
        <v>0</v>
      </c>
      <c r="AM204" s="40">
        <v>1</v>
      </c>
      <c r="AN204" s="39">
        <v>0</v>
      </c>
      <c r="AO204" s="40">
        <v>0</v>
      </c>
      <c r="AP204" s="40">
        <v>0</v>
      </c>
      <c r="AQ204" s="40">
        <v>0</v>
      </c>
      <c r="AR204" s="40">
        <v>1</v>
      </c>
      <c r="AS204" s="36">
        <f t="shared" si="14"/>
        <v>1</v>
      </c>
      <c r="AT204" s="33" t="s">
        <v>195</v>
      </c>
      <c r="AV204" s="36">
        <f t="shared" si="15"/>
        <v>0</v>
      </c>
      <c r="AW204" s="64">
        <v>0</v>
      </c>
    </row>
    <row r="205" spans="1:49">
      <c r="A205" t="s">
        <v>1</v>
      </c>
      <c r="B205" t="s">
        <v>21</v>
      </c>
      <c r="C205" t="s">
        <v>6</v>
      </c>
      <c r="D205" t="s">
        <v>123</v>
      </c>
      <c r="E205" s="59">
        <v>0</v>
      </c>
      <c r="F205" s="34">
        <v>0</v>
      </c>
      <c r="G205" s="34">
        <v>0</v>
      </c>
      <c r="H205" s="34"/>
      <c r="I205" s="34"/>
      <c r="J205" s="34"/>
      <c r="K205" s="34">
        <v>0</v>
      </c>
      <c r="L205" s="34">
        <v>0</v>
      </c>
      <c r="M205" s="34">
        <v>0</v>
      </c>
      <c r="N205" s="81">
        <v>0</v>
      </c>
      <c r="O205" s="40">
        <f t="shared" si="12"/>
        <v>1</v>
      </c>
      <c r="P205" s="39">
        <v>0</v>
      </c>
      <c r="Q205" s="40">
        <v>0</v>
      </c>
      <c r="R205" s="40">
        <v>0</v>
      </c>
      <c r="S205" s="40">
        <v>0</v>
      </c>
      <c r="T205" s="40">
        <v>0</v>
      </c>
      <c r="U205" s="40">
        <v>0</v>
      </c>
      <c r="V205" s="40">
        <v>0</v>
      </c>
      <c r="W205" s="40">
        <v>0</v>
      </c>
      <c r="X205" s="40">
        <v>0</v>
      </c>
      <c r="Y205" s="40">
        <v>0</v>
      </c>
      <c r="Z205" s="40">
        <v>0</v>
      </c>
      <c r="AA205" s="40">
        <v>0</v>
      </c>
      <c r="AB205" s="40">
        <v>0</v>
      </c>
      <c r="AC205" s="40">
        <v>0</v>
      </c>
      <c r="AD205" s="40">
        <v>0</v>
      </c>
      <c r="AE205" s="40">
        <v>0</v>
      </c>
      <c r="AF205" s="40">
        <v>0</v>
      </c>
      <c r="AG205" s="40">
        <v>0</v>
      </c>
      <c r="AH205" s="40">
        <v>0</v>
      </c>
      <c r="AI205" s="40">
        <v>0</v>
      </c>
      <c r="AJ205" s="40">
        <v>0</v>
      </c>
      <c r="AK205" s="40">
        <f t="shared" si="13"/>
        <v>1</v>
      </c>
      <c r="AL205" s="39">
        <v>0</v>
      </c>
      <c r="AM205" s="40">
        <v>1</v>
      </c>
      <c r="AN205" s="39">
        <v>0</v>
      </c>
      <c r="AO205" s="40">
        <v>0</v>
      </c>
      <c r="AP205" s="40">
        <v>0</v>
      </c>
      <c r="AQ205" s="40">
        <v>0</v>
      </c>
      <c r="AR205" s="40">
        <v>1</v>
      </c>
      <c r="AS205" s="36">
        <f t="shared" si="14"/>
        <v>1</v>
      </c>
      <c r="AT205" s="33" t="s">
        <v>195</v>
      </c>
      <c r="AV205" s="36">
        <f t="shared" si="15"/>
        <v>0</v>
      </c>
      <c r="AW205" s="64">
        <v>0</v>
      </c>
    </row>
    <row r="206" spans="1:49">
      <c r="A206" t="s">
        <v>2</v>
      </c>
      <c r="B206" t="s">
        <v>22</v>
      </c>
      <c r="C206" t="s">
        <v>6</v>
      </c>
      <c r="D206" t="s">
        <v>123</v>
      </c>
      <c r="E206" s="59">
        <v>0</v>
      </c>
      <c r="F206" s="34">
        <v>0</v>
      </c>
      <c r="G206" s="34">
        <v>0</v>
      </c>
      <c r="H206" s="34"/>
      <c r="I206" s="34"/>
      <c r="J206" s="34"/>
      <c r="K206" s="34">
        <v>0</v>
      </c>
      <c r="L206" s="34">
        <v>0</v>
      </c>
      <c r="M206" s="34">
        <v>0</v>
      </c>
      <c r="N206" s="81">
        <v>0</v>
      </c>
      <c r="O206" s="40">
        <f t="shared" si="12"/>
        <v>1</v>
      </c>
      <c r="P206" s="39">
        <v>0</v>
      </c>
      <c r="Q206" s="40">
        <v>0</v>
      </c>
      <c r="R206" s="40">
        <v>0</v>
      </c>
      <c r="S206" s="40">
        <v>0</v>
      </c>
      <c r="T206" s="40">
        <v>0</v>
      </c>
      <c r="U206" s="40">
        <v>0</v>
      </c>
      <c r="V206" s="40">
        <v>0</v>
      </c>
      <c r="W206" s="40">
        <v>0</v>
      </c>
      <c r="X206" s="40">
        <v>0</v>
      </c>
      <c r="Y206" s="40">
        <v>0</v>
      </c>
      <c r="Z206" s="40">
        <v>0</v>
      </c>
      <c r="AA206" s="40">
        <v>0</v>
      </c>
      <c r="AB206" s="40">
        <v>0</v>
      </c>
      <c r="AC206" s="40">
        <v>0</v>
      </c>
      <c r="AD206" s="40">
        <v>0</v>
      </c>
      <c r="AE206" s="40">
        <v>0</v>
      </c>
      <c r="AF206" s="40">
        <v>0</v>
      </c>
      <c r="AG206" s="40">
        <v>0</v>
      </c>
      <c r="AH206" s="40">
        <v>0</v>
      </c>
      <c r="AI206" s="40">
        <v>0</v>
      </c>
      <c r="AJ206" s="40">
        <v>0</v>
      </c>
      <c r="AK206" s="40">
        <f t="shared" si="13"/>
        <v>1</v>
      </c>
      <c r="AL206" s="39">
        <v>0</v>
      </c>
      <c r="AM206" s="40">
        <v>1</v>
      </c>
      <c r="AN206" s="39">
        <v>0</v>
      </c>
      <c r="AO206" s="40">
        <v>0</v>
      </c>
      <c r="AP206" s="40">
        <v>0</v>
      </c>
      <c r="AQ206" s="40">
        <v>0</v>
      </c>
      <c r="AR206" s="40">
        <v>1</v>
      </c>
      <c r="AS206" s="36">
        <f t="shared" si="14"/>
        <v>1</v>
      </c>
      <c r="AT206" s="33" t="s">
        <v>195</v>
      </c>
      <c r="AV206" s="36">
        <f t="shared" si="15"/>
        <v>0</v>
      </c>
      <c r="AW206" s="64">
        <v>27198.000000000011</v>
      </c>
    </row>
    <row r="207" spans="1:49" hidden="1">
      <c r="A207" t="s">
        <v>268</v>
      </c>
      <c r="B207" t="s">
        <v>11</v>
      </c>
      <c r="C207" t="s">
        <v>6</v>
      </c>
      <c r="D207" t="s">
        <v>25</v>
      </c>
      <c r="E207" s="59">
        <v>0</v>
      </c>
      <c r="F207" s="34">
        <v>0</v>
      </c>
      <c r="G207" s="34">
        <v>0</v>
      </c>
      <c r="H207" s="34"/>
      <c r="I207" s="34"/>
      <c r="J207" s="34"/>
      <c r="K207" s="34">
        <v>0</v>
      </c>
      <c r="L207" s="34">
        <v>0</v>
      </c>
      <c r="M207" s="34">
        <v>0</v>
      </c>
      <c r="N207" s="34">
        <v>0</v>
      </c>
      <c r="O207" s="40">
        <f t="shared" si="12"/>
        <v>1</v>
      </c>
      <c r="P207" s="39">
        <v>0</v>
      </c>
      <c r="Q207" s="40">
        <v>0</v>
      </c>
      <c r="R207" s="40">
        <v>0</v>
      </c>
      <c r="S207" s="40">
        <v>0</v>
      </c>
      <c r="T207" s="40">
        <v>0</v>
      </c>
      <c r="U207" s="40">
        <v>0</v>
      </c>
      <c r="V207" s="40">
        <v>0</v>
      </c>
      <c r="W207" s="40">
        <v>0</v>
      </c>
      <c r="X207" s="40">
        <v>0</v>
      </c>
      <c r="Y207" s="40">
        <v>0</v>
      </c>
      <c r="Z207" s="40">
        <v>0</v>
      </c>
      <c r="AA207" s="40">
        <v>0</v>
      </c>
      <c r="AB207" s="40">
        <v>0</v>
      </c>
      <c r="AC207" s="40">
        <v>0</v>
      </c>
      <c r="AD207" s="40">
        <v>0</v>
      </c>
      <c r="AE207" s="40">
        <v>0</v>
      </c>
      <c r="AF207" s="40">
        <v>0</v>
      </c>
      <c r="AG207" s="40">
        <v>0</v>
      </c>
      <c r="AH207" s="40">
        <v>0</v>
      </c>
      <c r="AI207" s="40">
        <v>0</v>
      </c>
      <c r="AJ207" s="40">
        <v>0</v>
      </c>
      <c r="AK207" s="40">
        <f t="shared" si="13"/>
        <v>1</v>
      </c>
      <c r="AL207" s="39">
        <v>0</v>
      </c>
      <c r="AM207" s="40">
        <v>1</v>
      </c>
      <c r="AN207" s="39">
        <v>0</v>
      </c>
      <c r="AO207" s="40">
        <v>0</v>
      </c>
      <c r="AP207" s="40">
        <v>0</v>
      </c>
      <c r="AQ207" s="40">
        <v>0</v>
      </c>
      <c r="AR207" s="40">
        <v>1</v>
      </c>
      <c r="AS207" s="36">
        <f t="shared" si="14"/>
        <v>1</v>
      </c>
      <c r="AT207" s="33" t="s">
        <v>195</v>
      </c>
      <c r="AV207" s="36">
        <f t="shared" si="15"/>
        <v>0</v>
      </c>
      <c r="AW207" s="64">
        <v>28294.999999999996</v>
      </c>
    </row>
    <row r="208" spans="1:49" hidden="1">
      <c r="A208" t="s">
        <v>260</v>
      </c>
      <c r="B208" t="s">
        <v>12</v>
      </c>
      <c r="C208" t="s">
        <v>6</v>
      </c>
      <c r="D208" t="s">
        <v>25</v>
      </c>
      <c r="E208" s="59">
        <v>0</v>
      </c>
      <c r="F208" s="34">
        <v>0</v>
      </c>
      <c r="G208" s="34">
        <v>0</v>
      </c>
      <c r="H208" s="34"/>
      <c r="I208" s="34"/>
      <c r="J208" s="34"/>
      <c r="K208" s="34">
        <v>0</v>
      </c>
      <c r="L208" s="34">
        <v>0</v>
      </c>
      <c r="M208" s="34">
        <v>0</v>
      </c>
      <c r="N208" s="34">
        <v>0</v>
      </c>
      <c r="O208" s="40">
        <f t="shared" si="12"/>
        <v>1</v>
      </c>
      <c r="P208" s="39">
        <v>0</v>
      </c>
      <c r="Q208" s="40">
        <v>0</v>
      </c>
      <c r="R208" s="40">
        <v>0</v>
      </c>
      <c r="S208" s="40">
        <v>0</v>
      </c>
      <c r="T208" s="40">
        <v>0</v>
      </c>
      <c r="U208" s="40">
        <v>0</v>
      </c>
      <c r="V208" s="40">
        <v>0</v>
      </c>
      <c r="W208" s="40">
        <v>0</v>
      </c>
      <c r="X208" s="40">
        <v>0</v>
      </c>
      <c r="Y208" s="40">
        <v>0</v>
      </c>
      <c r="Z208" s="40">
        <v>0</v>
      </c>
      <c r="AA208" s="40">
        <v>0</v>
      </c>
      <c r="AB208" s="40">
        <v>0</v>
      </c>
      <c r="AC208" s="40">
        <v>0</v>
      </c>
      <c r="AD208" s="40">
        <v>0</v>
      </c>
      <c r="AE208" s="40">
        <v>0</v>
      </c>
      <c r="AF208" s="40">
        <v>0</v>
      </c>
      <c r="AG208" s="40">
        <v>0</v>
      </c>
      <c r="AH208" s="40">
        <v>0</v>
      </c>
      <c r="AI208" s="40">
        <v>0</v>
      </c>
      <c r="AJ208" s="40">
        <v>0</v>
      </c>
      <c r="AK208" s="40">
        <f t="shared" si="13"/>
        <v>1</v>
      </c>
      <c r="AL208" s="39">
        <v>0</v>
      </c>
      <c r="AM208" s="40">
        <v>1</v>
      </c>
      <c r="AN208" s="39">
        <v>0</v>
      </c>
      <c r="AO208" s="40">
        <v>0</v>
      </c>
      <c r="AP208" s="40">
        <v>0</v>
      </c>
      <c r="AQ208" s="40">
        <v>0</v>
      </c>
      <c r="AR208" s="40">
        <v>1</v>
      </c>
      <c r="AS208" s="36">
        <f t="shared" si="14"/>
        <v>1</v>
      </c>
      <c r="AT208" s="33" t="s">
        <v>195</v>
      </c>
      <c r="AV208" s="36">
        <f t="shared" si="15"/>
        <v>0</v>
      </c>
      <c r="AW208" s="64">
        <v>16483.000000000004</v>
      </c>
    </row>
    <row r="209" spans="1:49" hidden="1">
      <c r="A209" t="s">
        <v>261</v>
      </c>
      <c r="B209" t="s">
        <v>13</v>
      </c>
      <c r="C209" t="s">
        <v>6</v>
      </c>
      <c r="D209" t="s">
        <v>25</v>
      </c>
      <c r="E209" s="59">
        <v>0</v>
      </c>
      <c r="F209" s="34">
        <v>0</v>
      </c>
      <c r="G209" s="34">
        <v>0</v>
      </c>
      <c r="H209" s="34"/>
      <c r="I209" s="34"/>
      <c r="J209" s="34"/>
      <c r="K209" s="34">
        <v>0</v>
      </c>
      <c r="L209" s="34">
        <v>0</v>
      </c>
      <c r="M209" s="34">
        <v>0</v>
      </c>
      <c r="N209" s="34">
        <v>0</v>
      </c>
      <c r="O209" s="40">
        <f t="shared" si="12"/>
        <v>1</v>
      </c>
      <c r="P209" s="39">
        <v>0</v>
      </c>
      <c r="Q209" s="40">
        <v>0</v>
      </c>
      <c r="R209" s="40">
        <v>0</v>
      </c>
      <c r="S209" s="40">
        <v>0</v>
      </c>
      <c r="T209" s="40">
        <v>0</v>
      </c>
      <c r="U209" s="40">
        <v>0</v>
      </c>
      <c r="V209" s="40">
        <v>0</v>
      </c>
      <c r="W209" s="40">
        <v>0</v>
      </c>
      <c r="X209" s="40">
        <v>0</v>
      </c>
      <c r="Y209" s="40">
        <v>0</v>
      </c>
      <c r="Z209" s="40">
        <v>0</v>
      </c>
      <c r="AA209" s="40">
        <v>0</v>
      </c>
      <c r="AB209" s="40">
        <v>0</v>
      </c>
      <c r="AC209" s="40">
        <v>0</v>
      </c>
      <c r="AD209" s="40">
        <v>0</v>
      </c>
      <c r="AE209" s="40">
        <v>0</v>
      </c>
      <c r="AF209" s="40">
        <v>0</v>
      </c>
      <c r="AG209" s="40">
        <v>0</v>
      </c>
      <c r="AH209" s="40">
        <v>0</v>
      </c>
      <c r="AI209" s="40">
        <v>0</v>
      </c>
      <c r="AJ209" s="40">
        <v>0</v>
      </c>
      <c r="AK209" s="40">
        <f t="shared" si="13"/>
        <v>1</v>
      </c>
      <c r="AL209" s="39">
        <v>0</v>
      </c>
      <c r="AM209" s="40">
        <v>1</v>
      </c>
      <c r="AN209" s="39">
        <v>0</v>
      </c>
      <c r="AO209" s="40">
        <v>0</v>
      </c>
      <c r="AP209" s="40">
        <v>0</v>
      </c>
      <c r="AQ209" s="40">
        <v>0</v>
      </c>
      <c r="AR209" s="40">
        <v>1</v>
      </c>
      <c r="AS209" s="36">
        <f t="shared" si="14"/>
        <v>1</v>
      </c>
      <c r="AT209" s="33" t="s">
        <v>195</v>
      </c>
      <c r="AV209" s="36">
        <f t="shared" si="15"/>
        <v>0</v>
      </c>
      <c r="AW209" s="64">
        <v>14892</v>
      </c>
    </row>
    <row r="210" spans="1:49" hidden="1">
      <c r="A210" t="s">
        <v>262</v>
      </c>
      <c r="B210" t="s">
        <v>14</v>
      </c>
      <c r="C210" t="s">
        <v>6</v>
      </c>
      <c r="D210" t="s">
        <v>25</v>
      </c>
      <c r="E210" s="59">
        <v>0</v>
      </c>
      <c r="F210" s="34">
        <v>0</v>
      </c>
      <c r="G210" s="34">
        <v>0</v>
      </c>
      <c r="H210" s="34"/>
      <c r="I210" s="34"/>
      <c r="J210" s="34"/>
      <c r="K210" s="34">
        <v>0</v>
      </c>
      <c r="L210" s="34">
        <v>0</v>
      </c>
      <c r="M210" s="34">
        <v>0</v>
      </c>
      <c r="N210" s="34">
        <v>0</v>
      </c>
      <c r="O210" s="40">
        <f t="shared" si="12"/>
        <v>1</v>
      </c>
      <c r="P210" s="39">
        <v>0</v>
      </c>
      <c r="Q210" s="40">
        <v>0</v>
      </c>
      <c r="R210" s="40">
        <v>0</v>
      </c>
      <c r="S210" s="40">
        <v>0</v>
      </c>
      <c r="T210" s="40">
        <v>0</v>
      </c>
      <c r="U210" s="40">
        <v>0</v>
      </c>
      <c r="V210" s="40">
        <v>0</v>
      </c>
      <c r="W210" s="40">
        <v>0</v>
      </c>
      <c r="X210" s="40">
        <v>0</v>
      </c>
      <c r="Y210" s="40">
        <v>0</v>
      </c>
      <c r="Z210" s="40">
        <v>0</v>
      </c>
      <c r="AA210" s="40">
        <v>0</v>
      </c>
      <c r="AB210" s="40">
        <v>0</v>
      </c>
      <c r="AC210" s="40">
        <v>0</v>
      </c>
      <c r="AD210" s="40">
        <v>0</v>
      </c>
      <c r="AE210" s="40">
        <v>0</v>
      </c>
      <c r="AF210" s="40">
        <v>0</v>
      </c>
      <c r="AG210" s="40">
        <v>0</v>
      </c>
      <c r="AH210" s="40">
        <v>0</v>
      </c>
      <c r="AI210" s="40">
        <v>0</v>
      </c>
      <c r="AJ210" s="40">
        <v>0</v>
      </c>
      <c r="AK210" s="40">
        <f t="shared" si="13"/>
        <v>1</v>
      </c>
      <c r="AL210" s="39">
        <v>0</v>
      </c>
      <c r="AM210" s="40">
        <v>1</v>
      </c>
      <c r="AN210" s="39">
        <v>0</v>
      </c>
      <c r="AO210" s="40">
        <v>0</v>
      </c>
      <c r="AP210" s="40">
        <v>0</v>
      </c>
      <c r="AQ210" s="40">
        <v>0</v>
      </c>
      <c r="AR210" s="40">
        <v>1</v>
      </c>
      <c r="AS210" s="36">
        <f t="shared" si="14"/>
        <v>1</v>
      </c>
      <c r="AT210" s="33" t="s">
        <v>195</v>
      </c>
      <c r="AV210" s="36">
        <f t="shared" si="15"/>
        <v>0</v>
      </c>
      <c r="AW210" s="64">
        <v>0</v>
      </c>
    </row>
    <row r="211" spans="1:49" hidden="1">
      <c r="A211" t="s">
        <v>263</v>
      </c>
      <c r="B211" t="s">
        <v>15</v>
      </c>
      <c r="C211" t="s">
        <v>6</v>
      </c>
      <c r="D211" t="s">
        <v>25</v>
      </c>
      <c r="E211" s="59">
        <v>0</v>
      </c>
      <c r="F211" s="34">
        <v>0</v>
      </c>
      <c r="G211" s="34">
        <v>0</v>
      </c>
      <c r="H211" s="34"/>
      <c r="I211" s="34"/>
      <c r="J211" s="34"/>
      <c r="K211" s="34">
        <v>0</v>
      </c>
      <c r="L211" s="34">
        <v>0</v>
      </c>
      <c r="M211" s="34">
        <v>0</v>
      </c>
      <c r="N211" s="34">
        <v>0</v>
      </c>
      <c r="O211" s="40">
        <f t="shared" si="12"/>
        <v>1</v>
      </c>
      <c r="P211" s="39">
        <v>0</v>
      </c>
      <c r="Q211" s="40">
        <v>0</v>
      </c>
      <c r="R211" s="40">
        <v>0</v>
      </c>
      <c r="S211" s="40">
        <v>0</v>
      </c>
      <c r="T211" s="40">
        <v>0</v>
      </c>
      <c r="U211" s="40">
        <v>0</v>
      </c>
      <c r="V211" s="40">
        <v>0</v>
      </c>
      <c r="W211" s="40">
        <v>0</v>
      </c>
      <c r="X211" s="40">
        <v>0</v>
      </c>
      <c r="Y211" s="40">
        <v>0</v>
      </c>
      <c r="Z211" s="40">
        <v>0</v>
      </c>
      <c r="AA211" s="40">
        <v>0</v>
      </c>
      <c r="AB211" s="40">
        <v>0</v>
      </c>
      <c r="AC211" s="40">
        <v>0</v>
      </c>
      <c r="AD211" s="40">
        <v>0</v>
      </c>
      <c r="AE211" s="40">
        <v>0</v>
      </c>
      <c r="AF211" s="40">
        <v>0</v>
      </c>
      <c r="AG211" s="40">
        <v>0</v>
      </c>
      <c r="AH211" s="40">
        <v>0</v>
      </c>
      <c r="AI211" s="40">
        <v>0</v>
      </c>
      <c r="AJ211" s="40">
        <v>0</v>
      </c>
      <c r="AK211" s="40">
        <f t="shared" si="13"/>
        <v>1</v>
      </c>
      <c r="AL211" s="39">
        <v>0</v>
      </c>
      <c r="AM211" s="40">
        <v>1</v>
      </c>
      <c r="AN211" s="39">
        <v>0</v>
      </c>
      <c r="AO211" s="40">
        <v>0</v>
      </c>
      <c r="AP211" s="40">
        <v>0</v>
      </c>
      <c r="AQ211" s="40">
        <v>0</v>
      </c>
      <c r="AR211" s="40">
        <v>1</v>
      </c>
      <c r="AS211" s="36">
        <f t="shared" si="14"/>
        <v>1</v>
      </c>
      <c r="AT211" s="33" t="s">
        <v>195</v>
      </c>
      <c r="AV211" s="36">
        <f t="shared" si="15"/>
        <v>0</v>
      </c>
      <c r="AW211" s="64">
        <v>0</v>
      </c>
    </row>
    <row r="212" spans="1:49" hidden="1">
      <c r="A212" t="s">
        <v>264</v>
      </c>
      <c r="B212" t="s">
        <v>16</v>
      </c>
      <c r="C212" t="s">
        <v>6</v>
      </c>
      <c r="D212" t="s">
        <v>25</v>
      </c>
      <c r="E212" s="59">
        <v>0</v>
      </c>
      <c r="F212" s="34">
        <v>0</v>
      </c>
      <c r="G212" s="34">
        <v>0</v>
      </c>
      <c r="H212" s="34"/>
      <c r="I212" s="34"/>
      <c r="J212" s="34"/>
      <c r="K212" s="34">
        <v>0</v>
      </c>
      <c r="L212" s="34">
        <v>0</v>
      </c>
      <c r="M212" s="34">
        <v>0</v>
      </c>
      <c r="N212" s="34">
        <v>0</v>
      </c>
      <c r="O212" s="40">
        <f t="shared" si="12"/>
        <v>1</v>
      </c>
      <c r="P212" s="39">
        <v>0</v>
      </c>
      <c r="Q212" s="40">
        <v>0</v>
      </c>
      <c r="R212" s="40">
        <v>0</v>
      </c>
      <c r="S212" s="40">
        <v>0</v>
      </c>
      <c r="T212" s="40">
        <v>0</v>
      </c>
      <c r="U212" s="40">
        <v>0</v>
      </c>
      <c r="V212" s="40">
        <v>0</v>
      </c>
      <c r="W212" s="40">
        <v>0</v>
      </c>
      <c r="X212" s="40">
        <v>0</v>
      </c>
      <c r="Y212" s="40">
        <v>0</v>
      </c>
      <c r="Z212" s="40">
        <v>0</v>
      </c>
      <c r="AA212" s="40">
        <v>0</v>
      </c>
      <c r="AB212" s="40">
        <v>0</v>
      </c>
      <c r="AC212" s="40">
        <v>0</v>
      </c>
      <c r="AD212" s="40">
        <v>0</v>
      </c>
      <c r="AE212" s="40">
        <v>0</v>
      </c>
      <c r="AF212" s="40">
        <v>0</v>
      </c>
      <c r="AG212" s="40">
        <v>0</v>
      </c>
      <c r="AH212" s="40">
        <v>0</v>
      </c>
      <c r="AI212" s="40">
        <v>0</v>
      </c>
      <c r="AJ212" s="40">
        <v>0</v>
      </c>
      <c r="AK212" s="40">
        <f t="shared" si="13"/>
        <v>1</v>
      </c>
      <c r="AL212" s="39">
        <v>0</v>
      </c>
      <c r="AM212" s="40">
        <v>1</v>
      </c>
      <c r="AN212" s="39">
        <v>0</v>
      </c>
      <c r="AO212" s="40">
        <v>0</v>
      </c>
      <c r="AP212" s="40">
        <v>0</v>
      </c>
      <c r="AQ212" s="40">
        <v>0</v>
      </c>
      <c r="AR212" s="40">
        <v>1</v>
      </c>
      <c r="AS212" s="36">
        <f t="shared" si="14"/>
        <v>1</v>
      </c>
      <c r="AT212" s="33" t="s">
        <v>195</v>
      </c>
      <c r="AV212" s="36">
        <f t="shared" si="15"/>
        <v>0</v>
      </c>
      <c r="AW212" s="64">
        <v>0</v>
      </c>
    </row>
    <row r="213" spans="1:49" hidden="1">
      <c r="A213" t="s">
        <v>265</v>
      </c>
      <c r="B213" t="s">
        <v>17</v>
      </c>
      <c r="C213" t="s">
        <v>6</v>
      </c>
      <c r="D213" t="s">
        <v>25</v>
      </c>
      <c r="E213" s="59">
        <v>0</v>
      </c>
      <c r="F213" s="34">
        <v>0</v>
      </c>
      <c r="G213" s="34">
        <v>0</v>
      </c>
      <c r="H213" s="34"/>
      <c r="I213" s="34"/>
      <c r="J213" s="34"/>
      <c r="K213" s="34">
        <v>0</v>
      </c>
      <c r="L213" s="34">
        <v>0</v>
      </c>
      <c r="M213" s="34">
        <v>0</v>
      </c>
      <c r="N213" s="34">
        <v>0</v>
      </c>
      <c r="O213" s="40">
        <f t="shared" si="12"/>
        <v>1</v>
      </c>
      <c r="P213" s="39">
        <v>0</v>
      </c>
      <c r="Q213" s="40">
        <v>0</v>
      </c>
      <c r="R213" s="40">
        <v>0</v>
      </c>
      <c r="S213" s="40">
        <v>0</v>
      </c>
      <c r="T213" s="40">
        <v>0</v>
      </c>
      <c r="U213" s="40">
        <v>0</v>
      </c>
      <c r="V213" s="40">
        <v>0</v>
      </c>
      <c r="W213" s="40">
        <v>0</v>
      </c>
      <c r="X213" s="40">
        <v>0</v>
      </c>
      <c r="Y213" s="40">
        <v>0</v>
      </c>
      <c r="Z213" s="40">
        <v>0</v>
      </c>
      <c r="AA213" s="40">
        <v>0</v>
      </c>
      <c r="AB213" s="40">
        <v>0</v>
      </c>
      <c r="AC213" s="40">
        <v>0</v>
      </c>
      <c r="AD213" s="40">
        <v>0</v>
      </c>
      <c r="AE213" s="40">
        <v>0</v>
      </c>
      <c r="AF213" s="40">
        <v>0</v>
      </c>
      <c r="AG213" s="40">
        <v>0</v>
      </c>
      <c r="AH213" s="40">
        <v>0</v>
      </c>
      <c r="AI213" s="40">
        <v>0</v>
      </c>
      <c r="AJ213" s="40">
        <v>0</v>
      </c>
      <c r="AK213" s="40">
        <f t="shared" si="13"/>
        <v>1</v>
      </c>
      <c r="AL213" s="39">
        <v>0</v>
      </c>
      <c r="AM213" s="40">
        <v>1</v>
      </c>
      <c r="AN213" s="39">
        <v>0</v>
      </c>
      <c r="AO213" s="40">
        <v>0</v>
      </c>
      <c r="AP213" s="40">
        <v>0</v>
      </c>
      <c r="AQ213" s="40">
        <v>0</v>
      </c>
      <c r="AR213" s="40">
        <v>1</v>
      </c>
      <c r="AS213" s="36">
        <f t="shared" si="14"/>
        <v>1</v>
      </c>
      <c r="AT213" s="33" t="s">
        <v>195</v>
      </c>
      <c r="AV213" s="36">
        <f t="shared" si="15"/>
        <v>0</v>
      </c>
      <c r="AW213" s="64">
        <v>586735</v>
      </c>
    </row>
    <row r="214" spans="1:49" hidden="1">
      <c r="A214" t="s">
        <v>266</v>
      </c>
      <c r="B214" t="s">
        <v>18</v>
      </c>
      <c r="C214" t="s">
        <v>6</v>
      </c>
      <c r="D214" t="s">
        <v>25</v>
      </c>
      <c r="E214" s="59">
        <v>0</v>
      </c>
      <c r="F214" s="34">
        <v>0</v>
      </c>
      <c r="G214" s="34">
        <v>0</v>
      </c>
      <c r="H214" s="34"/>
      <c r="I214" s="34"/>
      <c r="J214" s="34"/>
      <c r="K214" s="34">
        <v>0</v>
      </c>
      <c r="L214" s="34">
        <v>0</v>
      </c>
      <c r="M214" s="34">
        <v>0</v>
      </c>
      <c r="N214" s="34">
        <v>0</v>
      </c>
      <c r="O214" s="40">
        <f t="shared" si="12"/>
        <v>1</v>
      </c>
      <c r="P214" s="39">
        <v>0</v>
      </c>
      <c r="Q214" s="40">
        <v>0</v>
      </c>
      <c r="R214" s="40">
        <v>0</v>
      </c>
      <c r="S214" s="40">
        <v>0</v>
      </c>
      <c r="T214" s="40">
        <v>0</v>
      </c>
      <c r="U214" s="40">
        <v>0</v>
      </c>
      <c r="V214" s="40">
        <v>0</v>
      </c>
      <c r="W214" s="40">
        <v>0</v>
      </c>
      <c r="X214" s="40">
        <v>0</v>
      </c>
      <c r="Y214" s="40">
        <v>0</v>
      </c>
      <c r="Z214" s="40">
        <v>0</v>
      </c>
      <c r="AA214" s="40">
        <v>0</v>
      </c>
      <c r="AB214" s="40">
        <v>0</v>
      </c>
      <c r="AC214" s="40">
        <v>0</v>
      </c>
      <c r="AD214" s="40">
        <v>0</v>
      </c>
      <c r="AE214" s="40">
        <v>0</v>
      </c>
      <c r="AF214" s="40">
        <v>0</v>
      </c>
      <c r="AG214" s="40">
        <v>0</v>
      </c>
      <c r="AH214" s="40">
        <v>0</v>
      </c>
      <c r="AI214" s="40">
        <v>0</v>
      </c>
      <c r="AJ214" s="40">
        <v>0</v>
      </c>
      <c r="AK214" s="40">
        <f t="shared" si="13"/>
        <v>1</v>
      </c>
      <c r="AL214" s="39">
        <v>0</v>
      </c>
      <c r="AM214" s="40">
        <v>1</v>
      </c>
      <c r="AN214" s="39">
        <v>0</v>
      </c>
      <c r="AO214" s="40">
        <v>0</v>
      </c>
      <c r="AP214" s="40">
        <v>0</v>
      </c>
      <c r="AQ214" s="40">
        <v>0</v>
      </c>
      <c r="AR214" s="40">
        <v>1</v>
      </c>
      <c r="AS214" s="36">
        <f t="shared" si="14"/>
        <v>1</v>
      </c>
      <c r="AT214" s="33" t="s">
        <v>195</v>
      </c>
      <c r="AV214" s="36">
        <f t="shared" si="15"/>
        <v>0</v>
      </c>
      <c r="AW214" s="64">
        <v>470314.00000000012</v>
      </c>
    </row>
    <row r="215" spans="1:49" hidden="1">
      <c r="A215" t="s">
        <v>267</v>
      </c>
      <c r="B215" t="s">
        <v>19</v>
      </c>
      <c r="C215" t="s">
        <v>6</v>
      </c>
      <c r="D215" t="s">
        <v>25</v>
      </c>
      <c r="E215" s="59">
        <v>0</v>
      </c>
      <c r="F215" s="34">
        <v>0</v>
      </c>
      <c r="G215" s="34">
        <v>0</v>
      </c>
      <c r="H215" s="34"/>
      <c r="I215" s="34"/>
      <c r="J215" s="34"/>
      <c r="K215" s="34">
        <v>0</v>
      </c>
      <c r="L215" s="34">
        <v>0</v>
      </c>
      <c r="M215" s="34">
        <v>0</v>
      </c>
      <c r="N215" s="34">
        <v>0</v>
      </c>
      <c r="O215" s="40">
        <f t="shared" si="12"/>
        <v>1</v>
      </c>
      <c r="P215" s="39">
        <v>0</v>
      </c>
      <c r="Q215" s="40">
        <v>0</v>
      </c>
      <c r="R215" s="40">
        <v>0</v>
      </c>
      <c r="S215" s="40">
        <v>0</v>
      </c>
      <c r="T215" s="40">
        <v>0</v>
      </c>
      <c r="U215" s="40">
        <v>0</v>
      </c>
      <c r="V215" s="40">
        <v>0</v>
      </c>
      <c r="W215" s="40">
        <v>0</v>
      </c>
      <c r="X215" s="40">
        <v>0</v>
      </c>
      <c r="Y215" s="40">
        <v>0</v>
      </c>
      <c r="Z215" s="40">
        <v>0</v>
      </c>
      <c r="AA215" s="40">
        <v>0</v>
      </c>
      <c r="AB215" s="40">
        <v>0</v>
      </c>
      <c r="AC215" s="40">
        <v>0</v>
      </c>
      <c r="AD215" s="40">
        <v>0</v>
      </c>
      <c r="AE215" s="40">
        <v>0</v>
      </c>
      <c r="AF215" s="40">
        <v>0</v>
      </c>
      <c r="AG215" s="40">
        <v>0</v>
      </c>
      <c r="AH215" s="40">
        <v>0</v>
      </c>
      <c r="AI215" s="40">
        <v>0</v>
      </c>
      <c r="AJ215" s="40">
        <v>0</v>
      </c>
      <c r="AK215" s="40">
        <f t="shared" si="13"/>
        <v>1</v>
      </c>
      <c r="AL215" s="39">
        <v>0</v>
      </c>
      <c r="AM215" s="40">
        <v>1</v>
      </c>
      <c r="AN215" s="39">
        <v>0</v>
      </c>
      <c r="AO215" s="40">
        <v>0</v>
      </c>
      <c r="AP215" s="40">
        <v>0</v>
      </c>
      <c r="AQ215" s="40">
        <v>0</v>
      </c>
      <c r="AR215" s="40">
        <v>1</v>
      </c>
      <c r="AS215" s="36">
        <f t="shared" si="14"/>
        <v>1</v>
      </c>
      <c r="AT215" s="33" t="s">
        <v>195</v>
      </c>
      <c r="AV215" s="36">
        <f t="shared" si="15"/>
        <v>0</v>
      </c>
      <c r="AW215" s="64">
        <v>263662.00000000017</v>
      </c>
    </row>
    <row r="216" spans="1:49" hidden="1">
      <c r="A216" t="s">
        <v>0</v>
      </c>
      <c r="B216" t="s">
        <v>20</v>
      </c>
      <c r="C216" t="s">
        <v>6</v>
      </c>
      <c r="D216" t="s">
        <v>25</v>
      </c>
      <c r="E216" s="59">
        <v>0</v>
      </c>
      <c r="F216" s="34">
        <v>0</v>
      </c>
      <c r="G216" s="34">
        <v>0</v>
      </c>
      <c r="H216" s="34"/>
      <c r="I216" s="34"/>
      <c r="J216" s="34"/>
      <c r="K216" s="34">
        <v>0</v>
      </c>
      <c r="L216" s="34">
        <v>0</v>
      </c>
      <c r="M216" s="34">
        <v>0</v>
      </c>
      <c r="N216" s="34">
        <v>0</v>
      </c>
      <c r="O216" s="40">
        <f t="shared" si="12"/>
        <v>1</v>
      </c>
      <c r="P216" s="39">
        <v>0</v>
      </c>
      <c r="Q216" s="40">
        <v>0</v>
      </c>
      <c r="R216" s="40">
        <v>0</v>
      </c>
      <c r="S216" s="40">
        <v>0</v>
      </c>
      <c r="T216" s="40">
        <v>0</v>
      </c>
      <c r="U216" s="40">
        <v>0</v>
      </c>
      <c r="V216" s="40">
        <v>0</v>
      </c>
      <c r="W216" s="40">
        <v>0</v>
      </c>
      <c r="X216" s="40">
        <v>0</v>
      </c>
      <c r="Y216" s="40">
        <v>0</v>
      </c>
      <c r="Z216" s="40">
        <v>0</v>
      </c>
      <c r="AA216" s="40">
        <v>0</v>
      </c>
      <c r="AB216" s="40">
        <v>0</v>
      </c>
      <c r="AC216" s="40">
        <v>0</v>
      </c>
      <c r="AD216" s="40">
        <v>0</v>
      </c>
      <c r="AE216" s="40">
        <v>0</v>
      </c>
      <c r="AF216" s="40">
        <v>0</v>
      </c>
      <c r="AG216" s="40">
        <v>0</v>
      </c>
      <c r="AH216" s="40">
        <v>0</v>
      </c>
      <c r="AI216" s="40">
        <v>0</v>
      </c>
      <c r="AJ216" s="40">
        <v>0</v>
      </c>
      <c r="AK216" s="40">
        <f t="shared" si="13"/>
        <v>1</v>
      </c>
      <c r="AL216" s="39">
        <v>0</v>
      </c>
      <c r="AM216" s="40">
        <v>1</v>
      </c>
      <c r="AN216" s="39">
        <v>0</v>
      </c>
      <c r="AO216" s="40">
        <v>0</v>
      </c>
      <c r="AP216" s="40">
        <v>0</v>
      </c>
      <c r="AQ216" s="40">
        <v>0</v>
      </c>
      <c r="AR216" s="40">
        <v>1</v>
      </c>
      <c r="AS216" s="36">
        <f t="shared" si="14"/>
        <v>1</v>
      </c>
      <c r="AT216" s="33" t="s">
        <v>195</v>
      </c>
      <c r="AV216" s="36">
        <f t="shared" si="15"/>
        <v>0</v>
      </c>
      <c r="AW216" s="64">
        <v>215304.00000000009</v>
      </c>
    </row>
    <row r="217" spans="1:49" hidden="1">
      <c r="A217" t="s">
        <v>1</v>
      </c>
      <c r="B217" t="s">
        <v>21</v>
      </c>
      <c r="C217" t="s">
        <v>6</v>
      </c>
      <c r="D217" t="s">
        <v>25</v>
      </c>
      <c r="E217" s="59">
        <v>0</v>
      </c>
      <c r="F217" s="34">
        <v>0</v>
      </c>
      <c r="G217" s="34">
        <v>0</v>
      </c>
      <c r="H217" s="34"/>
      <c r="I217" s="34"/>
      <c r="J217" s="34"/>
      <c r="K217" s="34">
        <v>0</v>
      </c>
      <c r="L217" s="34">
        <v>0</v>
      </c>
      <c r="M217" s="34">
        <v>0</v>
      </c>
      <c r="N217" s="34">
        <v>0</v>
      </c>
      <c r="O217" s="40">
        <f t="shared" si="12"/>
        <v>1</v>
      </c>
      <c r="P217" s="39">
        <v>0</v>
      </c>
      <c r="Q217" s="40">
        <v>0</v>
      </c>
      <c r="R217" s="40">
        <v>0</v>
      </c>
      <c r="S217" s="40">
        <v>0</v>
      </c>
      <c r="T217" s="40">
        <v>0</v>
      </c>
      <c r="U217" s="40">
        <v>0</v>
      </c>
      <c r="V217" s="40">
        <v>0</v>
      </c>
      <c r="W217" s="40">
        <v>0</v>
      </c>
      <c r="X217" s="40">
        <v>0</v>
      </c>
      <c r="Y217" s="40">
        <v>0</v>
      </c>
      <c r="Z217" s="40">
        <v>0</v>
      </c>
      <c r="AA217" s="40">
        <v>0</v>
      </c>
      <c r="AB217" s="40">
        <v>0</v>
      </c>
      <c r="AC217" s="40">
        <v>0</v>
      </c>
      <c r="AD217" s="40">
        <v>0</v>
      </c>
      <c r="AE217" s="40">
        <v>0</v>
      </c>
      <c r="AF217" s="40">
        <v>0</v>
      </c>
      <c r="AG217" s="40">
        <v>0</v>
      </c>
      <c r="AH217" s="40">
        <v>0</v>
      </c>
      <c r="AI217" s="40">
        <v>0</v>
      </c>
      <c r="AJ217" s="40">
        <v>0</v>
      </c>
      <c r="AK217" s="40">
        <f t="shared" si="13"/>
        <v>1</v>
      </c>
      <c r="AL217" s="39">
        <v>0</v>
      </c>
      <c r="AM217" s="40">
        <v>1</v>
      </c>
      <c r="AN217" s="39">
        <v>0</v>
      </c>
      <c r="AO217" s="40">
        <v>0</v>
      </c>
      <c r="AP217" s="40">
        <v>0</v>
      </c>
      <c r="AQ217" s="40">
        <v>0</v>
      </c>
      <c r="AR217" s="40">
        <v>1</v>
      </c>
      <c r="AS217" s="36">
        <f t="shared" si="14"/>
        <v>1</v>
      </c>
      <c r="AT217" s="33" t="s">
        <v>195</v>
      </c>
      <c r="AV217" s="36">
        <f t="shared" si="15"/>
        <v>0</v>
      </c>
      <c r="AW217" s="64">
        <v>87197.999999999971</v>
      </c>
    </row>
    <row r="218" spans="1:49" hidden="1">
      <c r="A218" t="s">
        <v>2</v>
      </c>
      <c r="B218" t="s">
        <v>22</v>
      </c>
      <c r="C218" t="s">
        <v>6</v>
      </c>
      <c r="D218" t="s">
        <v>25</v>
      </c>
      <c r="E218" s="59">
        <v>0</v>
      </c>
      <c r="F218" s="34">
        <v>0</v>
      </c>
      <c r="G218" s="34">
        <v>0</v>
      </c>
      <c r="H218" s="34"/>
      <c r="I218" s="34"/>
      <c r="J218" s="34"/>
      <c r="K218" s="34">
        <v>0</v>
      </c>
      <c r="L218" s="34">
        <v>0</v>
      </c>
      <c r="M218" s="34">
        <v>0</v>
      </c>
      <c r="N218" s="34">
        <v>0</v>
      </c>
      <c r="O218" s="40">
        <f t="shared" si="12"/>
        <v>1</v>
      </c>
      <c r="P218" s="39">
        <v>0</v>
      </c>
      <c r="Q218" s="40">
        <v>0</v>
      </c>
      <c r="R218" s="40">
        <v>0</v>
      </c>
      <c r="S218" s="40">
        <v>0</v>
      </c>
      <c r="T218" s="40">
        <v>0</v>
      </c>
      <c r="U218" s="40">
        <v>0</v>
      </c>
      <c r="V218" s="40">
        <v>0</v>
      </c>
      <c r="W218" s="40">
        <v>0</v>
      </c>
      <c r="X218" s="40">
        <v>0</v>
      </c>
      <c r="Y218" s="40">
        <v>0</v>
      </c>
      <c r="Z218" s="40">
        <v>0</v>
      </c>
      <c r="AA218" s="40">
        <v>0</v>
      </c>
      <c r="AB218" s="40">
        <v>0</v>
      </c>
      <c r="AC218" s="40">
        <v>0</v>
      </c>
      <c r="AD218" s="40">
        <v>0</v>
      </c>
      <c r="AE218" s="40">
        <v>0</v>
      </c>
      <c r="AF218" s="40">
        <v>0</v>
      </c>
      <c r="AG218" s="40">
        <v>0</v>
      </c>
      <c r="AH218" s="40">
        <v>0</v>
      </c>
      <c r="AI218" s="40">
        <v>0</v>
      </c>
      <c r="AJ218" s="40">
        <v>0</v>
      </c>
      <c r="AK218" s="40">
        <f t="shared" si="13"/>
        <v>1</v>
      </c>
      <c r="AL218" s="39">
        <v>0</v>
      </c>
      <c r="AM218" s="40">
        <v>1</v>
      </c>
      <c r="AN218" s="39">
        <v>0</v>
      </c>
      <c r="AO218" s="40">
        <v>0</v>
      </c>
      <c r="AP218" s="40">
        <v>0</v>
      </c>
      <c r="AQ218" s="40">
        <v>0</v>
      </c>
      <c r="AR218" s="40">
        <v>1</v>
      </c>
      <c r="AS218" s="36">
        <f t="shared" si="14"/>
        <v>1</v>
      </c>
      <c r="AT218" s="33" t="s">
        <v>195</v>
      </c>
      <c r="AV218" s="36">
        <f t="shared" si="15"/>
        <v>0</v>
      </c>
      <c r="AW218" s="64">
        <v>104401.00000000003</v>
      </c>
    </row>
    <row r="219" spans="1:49">
      <c r="A219" t="s">
        <v>268</v>
      </c>
      <c r="B219" t="s">
        <v>11</v>
      </c>
      <c r="C219" t="s">
        <v>7</v>
      </c>
      <c r="D219" t="s">
        <v>119</v>
      </c>
      <c r="E219" s="39">
        <v>0.32952835336056807</v>
      </c>
      <c r="F219" s="40">
        <v>0.12037655894538513</v>
      </c>
      <c r="G219" s="40">
        <v>0.21676175436044706</v>
      </c>
      <c r="H219" s="40">
        <v>0</v>
      </c>
      <c r="I219" s="40">
        <v>0</v>
      </c>
      <c r="J219" s="40">
        <v>0</v>
      </c>
      <c r="K219" s="34">
        <v>0</v>
      </c>
      <c r="L219" s="34">
        <v>0</v>
      </c>
      <c r="M219" s="34">
        <v>0</v>
      </c>
      <c r="N219" s="81">
        <v>0</v>
      </c>
      <c r="O219" s="40">
        <f t="shared" si="12"/>
        <v>0.33333333333359971</v>
      </c>
      <c r="P219" s="39">
        <v>0</v>
      </c>
      <c r="Q219" s="40">
        <v>6.6993130335094006E-2</v>
      </c>
      <c r="R219" s="40">
        <v>0.12021666264935324</v>
      </c>
      <c r="S219" s="40">
        <v>0.11157273039144111</v>
      </c>
      <c r="T219" s="40">
        <v>3.4550809957344997E-2</v>
      </c>
      <c r="U219" s="40">
        <v>0</v>
      </c>
      <c r="V219" s="40">
        <v>0</v>
      </c>
      <c r="W219" s="40">
        <v>0</v>
      </c>
      <c r="X219" s="40">
        <v>0</v>
      </c>
      <c r="Y219" s="40">
        <v>0</v>
      </c>
      <c r="Z219" s="40">
        <v>0</v>
      </c>
      <c r="AA219" s="40">
        <v>0</v>
      </c>
      <c r="AB219" s="40">
        <v>0</v>
      </c>
      <c r="AC219" s="40">
        <v>0</v>
      </c>
      <c r="AD219" s="40">
        <v>0</v>
      </c>
      <c r="AE219" s="40">
        <v>0</v>
      </c>
      <c r="AF219" s="40">
        <v>0</v>
      </c>
      <c r="AG219" s="40">
        <v>0</v>
      </c>
      <c r="AH219" s="40">
        <v>0</v>
      </c>
      <c r="AI219" s="40">
        <v>0</v>
      </c>
      <c r="AJ219" s="40">
        <v>0</v>
      </c>
      <c r="AK219" s="40">
        <f t="shared" si="13"/>
        <v>0.66666666666676666</v>
      </c>
      <c r="AL219" s="39">
        <v>0</v>
      </c>
      <c r="AM219" s="40">
        <v>1</v>
      </c>
      <c r="AN219" s="39">
        <v>0</v>
      </c>
      <c r="AO219" s="40">
        <v>0</v>
      </c>
      <c r="AP219" s="40">
        <v>0</v>
      </c>
      <c r="AQ219" s="40">
        <v>0</v>
      </c>
      <c r="AR219" s="40">
        <v>1</v>
      </c>
      <c r="AS219" s="36">
        <f t="shared" si="14"/>
        <v>1</v>
      </c>
      <c r="AT219" s="33" t="s">
        <v>195</v>
      </c>
      <c r="AV219" s="36">
        <f t="shared" si="15"/>
        <v>0.99999999999963363</v>
      </c>
      <c r="AW219" s="64">
        <v>35287</v>
      </c>
    </row>
    <row r="220" spans="1:49">
      <c r="A220" t="s">
        <v>260</v>
      </c>
      <c r="B220" t="s">
        <v>12</v>
      </c>
      <c r="C220" t="s">
        <v>7</v>
      </c>
      <c r="D220" t="s">
        <v>119</v>
      </c>
      <c r="E220" s="39">
        <v>7.1550633369786261E-3</v>
      </c>
      <c r="F220" s="40">
        <v>2.6137414118030081E-3</v>
      </c>
      <c r="G220" s="40">
        <v>4.7065573134053426E-3</v>
      </c>
      <c r="H220" s="40">
        <v>0</v>
      </c>
      <c r="I220" s="40">
        <v>0</v>
      </c>
      <c r="J220" s="40">
        <v>0</v>
      </c>
      <c r="K220" s="34">
        <v>0</v>
      </c>
      <c r="L220" s="34">
        <v>0</v>
      </c>
      <c r="M220" s="34">
        <v>0</v>
      </c>
      <c r="N220" s="81">
        <v>0</v>
      </c>
      <c r="O220" s="40">
        <f t="shared" si="12"/>
        <v>0.98552463793781298</v>
      </c>
      <c r="P220" s="39">
        <v>0</v>
      </c>
      <c r="Q220" s="40">
        <v>0.19807014155367836</v>
      </c>
      <c r="R220" s="40">
        <v>0.35542944879521104</v>
      </c>
      <c r="S220" s="40">
        <v>0.32987302416866709</v>
      </c>
      <c r="T220" s="40">
        <v>0.10215202342113337</v>
      </c>
      <c r="U220" s="40">
        <v>0</v>
      </c>
      <c r="V220" s="40">
        <v>0</v>
      </c>
      <c r="W220" s="40">
        <v>0</v>
      </c>
      <c r="X220" s="40">
        <v>0</v>
      </c>
      <c r="Y220" s="40">
        <v>0</v>
      </c>
      <c r="Z220" s="40">
        <v>0</v>
      </c>
      <c r="AA220" s="40">
        <v>0</v>
      </c>
      <c r="AB220" s="40">
        <v>0</v>
      </c>
      <c r="AC220" s="40">
        <v>0</v>
      </c>
      <c r="AD220" s="40">
        <v>0</v>
      </c>
      <c r="AE220" s="40">
        <v>0</v>
      </c>
      <c r="AF220" s="40">
        <v>0</v>
      </c>
      <c r="AG220" s="40">
        <v>0</v>
      </c>
      <c r="AH220" s="40">
        <v>0</v>
      </c>
      <c r="AI220" s="40">
        <v>0</v>
      </c>
      <c r="AJ220" s="40">
        <v>0</v>
      </c>
      <c r="AK220" s="40">
        <f t="shared" si="13"/>
        <v>1.4475362061310171E-2</v>
      </c>
      <c r="AL220" s="39">
        <v>0</v>
      </c>
      <c r="AM220" s="40">
        <v>1</v>
      </c>
      <c r="AN220" s="39">
        <v>0</v>
      </c>
      <c r="AO220" s="40">
        <v>0</v>
      </c>
      <c r="AP220" s="40">
        <v>0</v>
      </c>
      <c r="AQ220" s="40">
        <v>0</v>
      </c>
      <c r="AR220" s="40">
        <v>1</v>
      </c>
      <c r="AS220" s="36">
        <f t="shared" si="14"/>
        <v>1</v>
      </c>
      <c r="AT220" s="33" t="s">
        <v>195</v>
      </c>
      <c r="AV220" s="36">
        <f t="shared" si="15"/>
        <v>1.0000000000008769</v>
      </c>
      <c r="AW220" s="64">
        <v>247726.00000000006</v>
      </c>
    </row>
    <row r="221" spans="1:49">
      <c r="A221" t="s">
        <v>261</v>
      </c>
      <c r="B221" t="s">
        <v>13</v>
      </c>
      <c r="C221" t="s">
        <v>7</v>
      </c>
      <c r="D221" t="s">
        <v>119</v>
      </c>
      <c r="E221" s="39">
        <v>1.9946583052283039E-2</v>
      </c>
      <c r="F221" s="40">
        <v>7.2864777979359434E-3</v>
      </c>
      <c r="G221" s="40">
        <v>1.312074148344471E-2</v>
      </c>
      <c r="H221" s="40">
        <v>0</v>
      </c>
      <c r="I221" s="40">
        <v>0</v>
      </c>
      <c r="J221" s="40">
        <v>0</v>
      </c>
      <c r="K221" s="34">
        <v>0</v>
      </c>
      <c r="L221" s="34">
        <v>0</v>
      </c>
      <c r="M221" s="34">
        <v>0</v>
      </c>
      <c r="N221" s="81">
        <v>0</v>
      </c>
      <c r="O221" s="40">
        <f t="shared" si="12"/>
        <v>0.9596461976663363</v>
      </c>
      <c r="P221" s="39">
        <v>0</v>
      </c>
      <c r="Q221" s="40">
        <v>0.19085596234413144</v>
      </c>
      <c r="R221" s="40">
        <v>0.34248387446560297</v>
      </c>
      <c r="S221" s="40">
        <v>0.31785827477695711</v>
      </c>
      <c r="T221" s="40">
        <v>9.8431407088973216E-2</v>
      </c>
      <c r="U221" s="40">
        <v>0</v>
      </c>
      <c r="V221" s="40">
        <v>0</v>
      </c>
      <c r="W221" s="40">
        <v>0</v>
      </c>
      <c r="X221" s="40">
        <v>0</v>
      </c>
      <c r="Y221" s="40">
        <v>0</v>
      </c>
      <c r="Z221" s="40">
        <v>0</v>
      </c>
      <c r="AA221" s="40">
        <v>0</v>
      </c>
      <c r="AB221" s="40">
        <v>0</v>
      </c>
      <c r="AC221" s="40">
        <v>0</v>
      </c>
      <c r="AD221" s="40">
        <v>5.9506599670990515E-3</v>
      </c>
      <c r="AE221" s="40">
        <v>4.0660190241979437E-3</v>
      </c>
      <c r="AF221" s="40">
        <v>0</v>
      </c>
      <c r="AG221" s="40">
        <v>0</v>
      </c>
      <c r="AH221" s="40">
        <v>0</v>
      </c>
      <c r="AI221" s="40">
        <v>0</v>
      </c>
      <c r="AJ221" s="40">
        <v>0</v>
      </c>
      <c r="AK221" s="40">
        <f t="shared" si="13"/>
        <v>4.0353802333038202E-2</v>
      </c>
      <c r="AL221" s="39">
        <v>0</v>
      </c>
      <c r="AM221" s="40">
        <v>1</v>
      </c>
      <c r="AN221" s="39">
        <v>0</v>
      </c>
      <c r="AO221" s="40">
        <v>0</v>
      </c>
      <c r="AP221" s="40">
        <v>0</v>
      </c>
      <c r="AQ221" s="40">
        <v>0</v>
      </c>
      <c r="AR221" s="40">
        <v>1</v>
      </c>
      <c r="AS221" s="36">
        <f t="shared" si="14"/>
        <v>1</v>
      </c>
      <c r="AT221" s="33" t="s">
        <v>195</v>
      </c>
      <c r="AV221" s="36">
        <f t="shared" si="15"/>
        <v>1.0000000000006255</v>
      </c>
      <c r="AW221" s="64">
        <v>46696</v>
      </c>
    </row>
    <row r="222" spans="1:49">
      <c r="A222" t="s">
        <v>262</v>
      </c>
      <c r="B222" t="s">
        <v>14</v>
      </c>
      <c r="C222" t="s">
        <v>7</v>
      </c>
      <c r="D222" t="s">
        <v>119</v>
      </c>
      <c r="E222" s="39">
        <v>0.16631538097213225</v>
      </c>
      <c r="F222" s="40">
        <v>6.0754933701288441E-2</v>
      </c>
      <c r="G222" s="40">
        <v>0.1094012499652766</v>
      </c>
      <c r="H222" s="40">
        <v>0</v>
      </c>
      <c r="I222" s="40">
        <v>0</v>
      </c>
      <c r="J222" s="40">
        <v>0</v>
      </c>
      <c r="K222" s="34">
        <v>0</v>
      </c>
      <c r="L222" s="34">
        <v>0</v>
      </c>
      <c r="M222" s="34">
        <v>0</v>
      </c>
      <c r="N222" s="81">
        <v>0</v>
      </c>
      <c r="O222" s="40">
        <f t="shared" si="12"/>
        <v>0.66352843536130268</v>
      </c>
      <c r="P222" s="39">
        <v>0</v>
      </c>
      <c r="Q222" s="40">
        <v>0.11764015010198214</v>
      </c>
      <c r="R222" s="40">
        <v>0.21110084225189418</v>
      </c>
      <c r="S222" s="40">
        <v>0.19592206969408366</v>
      </c>
      <c r="T222" s="40">
        <v>6.0671332257449764E-2</v>
      </c>
      <c r="U222" s="40">
        <v>0</v>
      </c>
      <c r="V222" s="40">
        <v>0</v>
      </c>
      <c r="W222" s="40">
        <v>0</v>
      </c>
      <c r="X222" s="40">
        <v>0</v>
      </c>
      <c r="Y222" s="40">
        <v>0</v>
      </c>
      <c r="Z222" s="40">
        <v>0</v>
      </c>
      <c r="AA222" s="40">
        <v>0</v>
      </c>
      <c r="AB222" s="40">
        <v>0</v>
      </c>
      <c r="AC222" s="40">
        <v>0</v>
      </c>
      <c r="AD222" s="40">
        <v>4.6453135832565939E-2</v>
      </c>
      <c r="AE222" s="40">
        <v>3.1740905222810603E-2</v>
      </c>
      <c r="AF222" s="40">
        <v>0</v>
      </c>
      <c r="AG222" s="40">
        <v>0</v>
      </c>
      <c r="AH222" s="40">
        <v>0</v>
      </c>
      <c r="AI222" s="40">
        <v>0</v>
      </c>
      <c r="AJ222" s="40">
        <v>0</v>
      </c>
      <c r="AK222" s="40">
        <f t="shared" si="13"/>
        <v>0.33647156463921368</v>
      </c>
      <c r="AL222" s="39">
        <v>0</v>
      </c>
      <c r="AM222" s="40">
        <v>1</v>
      </c>
      <c r="AN222" s="39">
        <v>0</v>
      </c>
      <c r="AO222" s="40">
        <v>0</v>
      </c>
      <c r="AP222" s="40">
        <v>0</v>
      </c>
      <c r="AQ222" s="40">
        <v>0</v>
      </c>
      <c r="AR222" s="40">
        <v>1</v>
      </c>
      <c r="AS222" s="36">
        <f t="shared" si="14"/>
        <v>1</v>
      </c>
      <c r="AT222" s="33" t="s">
        <v>195</v>
      </c>
      <c r="AV222" s="36">
        <f t="shared" si="15"/>
        <v>0.99999999999948364</v>
      </c>
      <c r="AW222" s="64">
        <v>74349.000000000015</v>
      </c>
    </row>
    <row r="223" spans="1:49">
      <c r="A223" t="s">
        <v>263</v>
      </c>
      <c r="B223" t="s">
        <v>15</v>
      </c>
      <c r="C223" t="s">
        <v>7</v>
      </c>
      <c r="D223" t="s">
        <v>119</v>
      </c>
      <c r="E223" s="39">
        <v>0</v>
      </c>
      <c r="F223" s="40">
        <v>0</v>
      </c>
      <c r="G223" s="40">
        <v>0</v>
      </c>
      <c r="H223" s="40">
        <v>0</v>
      </c>
      <c r="I223" s="40">
        <v>0</v>
      </c>
      <c r="J223" s="40">
        <v>0</v>
      </c>
      <c r="K223" s="34">
        <v>0</v>
      </c>
      <c r="L223" s="34">
        <v>0</v>
      </c>
      <c r="M223" s="34">
        <v>0</v>
      </c>
      <c r="N223" s="81">
        <v>0</v>
      </c>
      <c r="O223" s="40">
        <f t="shared" si="12"/>
        <v>1</v>
      </c>
      <c r="P223" s="39">
        <v>0</v>
      </c>
      <c r="Q223" s="40">
        <v>0.19595319960339624</v>
      </c>
      <c r="R223" s="40">
        <v>0.35163067577158336</v>
      </c>
      <c r="S223" s="40">
        <v>0.32634739411836583</v>
      </c>
      <c r="T223" s="40">
        <v>0.10106023895533699</v>
      </c>
      <c r="U223" s="40">
        <v>0</v>
      </c>
      <c r="V223" s="40">
        <v>0</v>
      </c>
      <c r="W223" s="40">
        <v>0</v>
      </c>
      <c r="X223" s="40">
        <v>0</v>
      </c>
      <c r="Y223" s="40">
        <v>0</v>
      </c>
      <c r="Z223" s="40">
        <v>0</v>
      </c>
      <c r="AA223" s="40">
        <v>0</v>
      </c>
      <c r="AB223" s="40">
        <v>0</v>
      </c>
      <c r="AC223" s="40">
        <v>0</v>
      </c>
      <c r="AD223" s="40">
        <v>1.4856923102544418E-2</v>
      </c>
      <c r="AE223" s="40">
        <v>1.0151568449548079E-2</v>
      </c>
      <c r="AF223" s="40">
        <v>0</v>
      </c>
      <c r="AG223" s="40">
        <v>0</v>
      </c>
      <c r="AH223" s="40">
        <v>0</v>
      </c>
      <c r="AI223" s="40">
        <v>0</v>
      </c>
      <c r="AJ223" s="40">
        <v>0</v>
      </c>
      <c r="AK223" s="40">
        <f t="shared" si="13"/>
        <v>-7.7493567118835927E-13</v>
      </c>
      <c r="AL223" s="39">
        <v>0</v>
      </c>
      <c r="AM223" s="40">
        <v>1</v>
      </c>
      <c r="AN223" s="39">
        <v>0</v>
      </c>
      <c r="AO223" s="40">
        <v>0</v>
      </c>
      <c r="AP223" s="40">
        <v>0</v>
      </c>
      <c r="AQ223" s="40">
        <v>0</v>
      </c>
      <c r="AR223" s="40">
        <v>1</v>
      </c>
      <c r="AS223" s="36">
        <f t="shared" si="14"/>
        <v>1</v>
      </c>
      <c r="AT223" s="33" t="s">
        <v>195</v>
      </c>
      <c r="AV223" s="36">
        <f t="shared" si="15"/>
        <v>1.0000000000007749</v>
      </c>
      <c r="AW223" s="64">
        <v>54086.999999999993</v>
      </c>
    </row>
    <row r="224" spans="1:49">
      <c r="A224" t="s">
        <v>264</v>
      </c>
      <c r="B224" t="s">
        <v>16</v>
      </c>
      <c r="C224" t="s">
        <v>7</v>
      </c>
      <c r="D224" t="s">
        <v>119</v>
      </c>
      <c r="E224" s="39">
        <v>3.7537127147968759E-2</v>
      </c>
      <c r="F224" s="40">
        <v>1.3712295627028069E-2</v>
      </c>
      <c r="G224" s="40">
        <v>2.4691694815534845E-2</v>
      </c>
      <c r="H224" s="40">
        <v>0</v>
      </c>
      <c r="I224" s="40">
        <v>0</v>
      </c>
      <c r="J224" s="40">
        <v>0</v>
      </c>
      <c r="K224" s="34">
        <v>0</v>
      </c>
      <c r="L224" s="34">
        <v>0</v>
      </c>
      <c r="M224" s="34">
        <v>0</v>
      </c>
      <c r="N224" s="81">
        <v>0</v>
      </c>
      <c r="O224" s="40">
        <f t="shared" si="12"/>
        <v>0.92405888240946832</v>
      </c>
      <c r="P224" s="39">
        <v>0</v>
      </c>
      <c r="Q224" s="40">
        <v>0.17346105959905619</v>
      </c>
      <c r="R224" s="40">
        <v>0.31126937314788239</v>
      </c>
      <c r="S224" s="40">
        <v>0.28888818807621758</v>
      </c>
      <c r="T224" s="40">
        <v>8.9460218909447914E-2</v>
      </c>
      <c r="U224" s="40">
        <v>0</v>
      </c>
      <c r="V224" s="40">
        <v>0</v>
      </c>
      <c r="W224" s="40">
        <v>0</v>
      </c>
      <c r="X224" s="40">
        <v>0</v>
      </c>
      <c r="Y224" s="40">
        <v>0</v>
      </c>
      <c r="Z224" s="40">
        <v>0</v>
      </c>
      <c r="AA224" s="40">
        <v>0</v>
      </c>
      <c r="AB224" s="40">
        <v>0</v>
      </c>
      <c r="AC224" s="40">
        <v>0</v>
      </c>
      <c r="AD224" s="40">
        <v>3.6226727348034532E-2</v>
      </c>
      <c r="AE224" s="40">
        <v>2.4753315329047176E-2</v>
      </c>
      <c r="AF224" s="40">
        <v>0</v>
      </c>
      <c r="AG224" s="40">
        <v>0</v>
      </c>
      <c r="AH224" s="40">
        <v>0</v>
      </c>
      <c r="AI224" s="40">
        <v>0</v>
      </c>
      <c r="AJ224" s="40">
        <v>0</v>
      </c>
      <c r="AK224" s="40">
        <f t="shared" si="13"/>
        <v>7.5941117590314189E-2</v>
      </c>
      <c r="AL224" s="39">
        <v>0</v>
      </c>
      <c r="AM224" s="40">
        <v>1</v>
      </c>
      <c r="AN224" s="39">
        <v>0</v>
      </c>
      <c r="AO224" s="40">
        <v>0</v>
      </c>
      <c r="AP224" s="40">
        <v>0</v>
      </c>
      <c r="AQ224" s="40">
        <v>0</v>
      </c>
      <c r="AR224" s="40">
        <v>1</v>
      </c>
      <c r="AS224" s="36">
        <f t="shared" si="14"/>
        <v>1</v>
      </c>
      <c r="AT224" s="33" t="s">
        <v>195</v>
      </c>
      <c r="AV224" s="36">
        <f t="shared" si="15"/>
        <v>1.0000000000002174</v>
      </c>
      <c r="AW224" s="64">
        <v>12755.999999999998</v>
      </c>
    </row>
    <row r="225" spans="1:49">
      <c r="A225" t="s">
        <v>265</v>
      </c>
      <c r="B225" t="s">
        <v>17</v>
      </c>
      <c r="C225" t="s">
        <v>7</v>
      </c>
      <c r="D225" t="s">
        <v>119</v>
      </c>
      <c r="E225" s="39">
        <v>0.1109107564892475</v>
      </c>
      <c r="F225" s="40">
        <v>4.051564935171606E-2</v>
      </c>
      <c r="G225" s="40">
        <v>7.2956423654834554E-2</v>
      </c>
      <c r="H225" s="40">
        <v>0</v>
      </c>
      <c r="I225" s="40">
        <v>0</v>
      </c>
      <c r="J225" s="40">
        <v>0</v>
      </c>
      <c r="K225" s="34">
        <v>0</v>
      </c>
      <c r="L225" s="34">
        <v>0</v>
      </c>
      <c r="M225" s="34">
        <v>0</v>
      </c>
      <c r="N225" s="81">
        <v>0</v>
      </c>
      <c r="O225" s="40">
        <f t="shared" si="12"/>
        <v>0.77561717050420187</v>
      </c>
      <c r="P225" s="39">
        <v>0</v>
      </c>
      <c r="Q225" s="40">
        <v>0.14912090995545116</v>
      </c>
      <c r="R225" s="40">
        <v>0.26759188645776988</v>
      </c>
      <c r="S225" s="40">
        <v>0.24835124137303194</v>
      </c>
      <c r="T225" s="40">
        <v>7.6907112636266386E-2</v>
      </c>
      <c r="U225" s="40">
        <v>0</v>
      </c>
      <c r="V225" s="40">
        <v>0</v>
      </c>
      <c r="W225" s="40">
        <v>0</v>
      </c>
      <c r="X225" s="40">
        <v>0</v>
      </c>
      <c r="Y225" s="40">
        <v>0</v>
      </c>
      <c r="Z225" s="40">
        <v>0</v>
      </c>
      <c r="AA225" s="40">
        <v>0</v>
      </c>
      <c r="AB225" s="40">
        <v>0</v>
      </c>
      <c r="AC225" s="40">
        <v>0</v>
      </c>
      <c r="AD225" s="40">
        <v>1.9988264067228381E-2</v>
      </c>
      <c r="AE225" s="40">
        <v>1.3657756014861525E-2</v>
      </c>
      <c r="AF225" s="40">
        <v>0</v>
      </c>
      <c r="AG225" s="40">
        <v>0</v>
      </c>
      <c r="AH225" s="40">
        <v>0</v>
      </c>
      <c r="AI225" s="40">
        <v>0</v>
      </c>
      <c r="AJ225" s="40">
        <v>0</v>
      </c>
      <c r="AK225" s="40">
        <f t="shared" si="13"/>
        <v>0.22438282949539079</v>
      </c>
      <c r="AL225" s="39">
        <v>0</v>
      </c>
      <c r="AM225" s="40">
        <v>1</v>
      </c>
      <c r="AN225" s="39">
        <v>0</v>
      </c>
      <c r="AO225" s="40">
        <v>0</v>
      </c>
      <c r="AP225" s="40">
        <v>0</v>
      </c>
      <c r="AQ225" s="40">
        <v>0</v>
      </c>
      <c r="AR225" s="40">
        <v>1</v>
      </c>
      <c r="AS225" s="36">
        <f t="shared" si="14"/>
        <v>1</v>
      </c>
      <c r="AT225" s="33" t="s">
        <v>195</v>
      </c>
      <c r="AV225" s="36">
        <f t="shared" si="15"/>
        <v>1.0000000000004072</v>
      </c>
      <c r="AW225" s="64">
        <v>12755.999999999998</v>
      </c>
    </row>
    <row r="226" spans="1:49">
      <c r="A226" t="s">
        <v>266</v>
      </c>
      <c r="B226" t="s">
        <v>18</v>
      </c>
      <c r="C226" t="s">
        <v>7</v>
      </c>
      <c r="D226" t="s">
        <v>119</v>
      </c>
      <c r="E226" s="39">
        <v>0</v>
      </c>
      <c r="F226" s="40">
        <v>0</v>
      </c>
      <c r="G226" s="40">
        <v>0</v>
      </c>
      <c r="H226" s="40">
        <v>0</v>
      </c>
      <c r="I226" s="40">
        <v>0</v>
      </c>
      <c r="J226" s="40">
        <v>0</v>
      </c>
      <c r="K226" s="34">
        <v>0</v>
      </c>
      <c r="L226" s="34">
        <v>0</v>
      </c>
      <c r="M226" s="34">
        <v>0</v>
      </c>
      <c r="N226" s="81">
        <v>0</v>
      </c>
      <c r="O226" s="40">
        <f t="shared" si="12"/>
        <v>1</v>
      </c>
      <c r="P226" s="39">
        <v>0</v>
      </c>
      <c r="Q226" s="40">
        <v>0.19437225947360559</v>
      </c>
      <c r="R226" s="40">
        <v>0.34879373793480473</v>
      </c>
      <c r="S226" s="40">
        <v>0.32371444047097159</v>
      </c>
      <c r="T226" s="40">
        <v>0.10024489025159498</v>
      </c>
      <c r="U226" s="40">
        <v>0</v>
      </c>
      <c r="V226" s="40">
        <v>0</v>
      </c>
      <c r="W226" s="40">
        <v>0</v>
      </c>
      <c r="X226" s="40">
        <v>0</v>
      </c>
      <c r="Y226" s="40">
        <v>0</v>
      </c>
      <c r="Z226" s="40">
        <v>0</v>
      </c>
      <c r="AA226" s="40">
        <v>0</v>
      </c>
      <c r="AB226" s="40">
        <v>0</v>
      </c>
      <c r="AC226" s="40">
        <v>0</v>
      </c>
      <c r="AD226" s="40">
        <v>1.9530025270175774E-2</v>
      </c>
      <c r="AE226" s="40">
        <v>1.3344646598974368E-2</v>
      </c>
      <c r="AF226" s="40">
        <v>0</v>
      </c>
      <c r="AG226" s="40">
        <v>0</v>
      </c>
      <c r="AH226" s="40">
        <v>0</v>
      </c>
      <c r="AI226" s="40">
        <v>0</v>
      </c>
      <c r="AJ226" s="40">
        <v>0</v>
      </c>
      <c r="AK226" s="40">
        <f t="shared" si="13"/>
        <v>-1.2700951401711791E-13</v>
      </c>
      <c r="AL226" s="39">
        <v>0</v>
      </c>
      <c r="AM226" s="40">
        <v>1</v>
      </c>
      <c r="AN226" s="39">
        <v>0</v>
      </c>
      <c r="AO226" s="40">
        <v>0</v>
      </c>
      <c r="AP226" s="40">
        <v>0</v>
      </c>
      <c r="AQ226" s="40">
        <v>0</v>
      </c>
      <c r="AR226" s="40">
        <v>1</v>
      </c>
      <c r="AS226" s="36">
        <f t="shared" si="14"/>
        <v>1</v>
      </c>
      <c r="AT226" s="33" t="s">
        <v>195</v>
      </c>
      <c r="AV226" s="36">
        <f t="shared" si="15"/>
        <v>1.000000000000127</v>
      </c>
      <c r="AW226" s="64">
        <v>0</v>
      </c>
    </row>
    <row r="227" spans="1:49">
      <c r="A227" t="s">
        <v>267</v>
      </c>
      <c r="B227" t="s">
        <v>19</v>
      </c>
      <c r="C227" t="s">
        <v>7</v>
      </c>
      <c r="D227" t="s">
        <v>119</v>
      </c>
      <c r="E227" s="39">
        <v>0</v>
      </c>
      <c r="F227" s="40">
        <v>0</v>
      </c>
      <c r="G227" s="40">
        <v>0</v>
      </c>
      <c r="H227" s="40">
        <v>0</v>
      </c>
      <c r="I227" s="40">
        <v>0</v>
      </c>
      <c r="J227" s="40">
        <v>0</v>
      </c>
      <c r="K227" s="34">
        <v>0</v>
      </c>
      <c r="L227" s="34">
        <v>0</v>
      </c>
      <c r="M227" s="34">
        <v>0</v>
      </c>
      <c r="N227" s="81">
        <v>0</v>
      </c>
      <c r="O227" s="40">
        <f t="shared" si="12"/>
        <v>1</v>
      </c>
      <c r="P227" s="39">
        <v>0</v>
      </c>
      <c r="Q227" s="40">
        <v>0.18443546851213127</v>
      </c>
      <c r="R227" s="40">
        <v>0.33096253881248322</v>
      </c>
      <c r="S227" s="40">
        <v>0.3071653571044356</v>
      </c>
      <c r="T227" s="40">
        <v>9.5120123363132192E-2</v>
      </c>
      <c r="U227" s="40">
        <v>0</v>
      </c>
      <c r="V227" s="40">
        <v>0</v>
      </c>
      <c r="W227" s="40">
        <v>0</v>
      </c>
      <c r="X227" s="40">
        <v>0</v>
      </c>
      <c r="Y227" s="40">
        <v>0</v>
      </c>
      <c r="Z227" s="40">
        <v>0</v>
      </c>
      <c r="AA227" s="40">
        <v>0</v>
      </c>
      <c r="AB227" s="40">
        <v>0</v>
      </c>
      <c r="AC227" s="40">
        <v>0</v>
      </c>
      <c r="AD227" s="40">
        <v>4.8902193457111928E-2</v>
      </c>
      <c r="AE227" s="40">
        <v>3.3414318751363387E-2</v>
      </c>
      <c r="AF227" s="40">
        <v>0</v>
      </c>
      <c r="AG227" s="40">
        <v>0</v>
      </c>
      <c r="AH227" s="40">
        <v>0</v>
      </c>
      <c r="AI227" s="40">
        <v>0</v>
      </c>
      <c r="AJ227" s="40">
        <v>0</v>
      </c>
      <c r="AK227" s="40">
        <f t="shared" si="13"/>
        <v>-6.574740751830177E-13</v>
      </c>
      <c r="AL227" s="39">
        <v>0</v>
      </c>
      <c r="AM227" s="40">
        <v>1</v>
      </c>
      <c r="AN227" s="39">
        <v>0</v>
      </c>
      <c r="AO227" s="40">
        <v>0</v>
      </c>
      <c r="AP227" s="40">
        <v>0</v>
      </c>
      <c r="AQ227" s="40">
        <v>0</v>
      </c>
      <c r="AR227" s="40">
        <v>1</v>
      </c>
      <c r="AS227" s="36">
        <f t="shared" si="14"/>
        <v>1</v>
      </c>
      <c r="AT227" s="33" t="s">
        <v>195</v>
      </c>
      <c r="AV227" s="36">
        <f t="shared" si="15"/>
        <v>1.0000000000006575</v>
      </c>
      <c r="AW227" s="64">
        <v>15900.000000000009</v>
      </c>
    </row>
    <row r="228" spans="1:49">
      <c r="A228" t="s">
        <v>0</v>
      </c>
      <c r="B228" t="s">
        <v>20</v>
      </c>
      <c r="C228" t="s">
        <v>7</v>
      </c>
      <c r="D228" t="s">
        <v>119</v>
      </c>
      <c r="E228" s="39">
        <v>2.4357406236658673E-2</v>
      </c>
      <c r="F228" s="40">
        <v>8.8977495189786898E-3</v>
      </c>
      <c r="G228" s="40">
        <v>1.6022154250718304E-2</v>
      </c>
      <c r="H228" s="40">
        <v>0</v>
      </c>
      <c r="I228" s="40">
        <v>0</v>
      </c>
      <c r="J228" s="40">
        <v>0</v>
      </c>
      <c r="K228" s="34">
        <v>0</v>
      </c>
      <c r="L228" s="34">
        <v>0</v>
      </c>
      <c r="M228" s="34">
        <v>0</v>
      </c>
      <c r="N228" s="81">
        <v>0</v>
      </c>
      <c r="O228" s="40">
        <f t="shared" si="12"/>
        <v>0.95072268999364429</v>
      </c>
      <c r="P228" s="39">
        <v>0</v>
      </c>
      <c r="Q228" s="40">
        <v>0.17501123404756025</v>
      </c>
      <c r="R228" s="40">
        <v>0.31405110312215467</v>
      </c>
      <c r="S228" s="40">
        <v>0.29146990346908735</v>
      </c>
      <c r="T228" s="40">
        <v>9.0259700625007308E-2</v>
      </c>
      <c r="U228" s="39">
        <v>0</v>
      </c>
      <c r="V228" s="40">
        <v>0</v>
      </c>
      <c r="W228" s="40">
        <v>0</v>
      </c>
      <c r="X228" s="40">
        <v>0</v>
      </c>
      <c r="Y228" s="40">
        <v>0</v>
      </c>
      <c r="Z228" s="40">
        <v>0</v>
      </c>
      <c r="AA228" s="40">
        <v>0</v>
      </c>
      <c r="AB228" s="40">
        <v>0</v>
      </c>
      <c r="AC228" s="40">
        <v>0</v>
      </c>
      <c r="AD228" s="40">
        <v>4.7484870686696483E-2</v>
      </c>
      <c r="AE228" s="40">
        <v>3.2445878043979547E-2</v>
      </c>
      <c r="AF228" s="40">
        <v>0</v>
      </c>
      <c r="AG228" s="40">
        <v>0</v>
      </c>
      <c r="AH228" s="40">
        <v>0</v>
      </c>
      <c r="AI228" s="40">
        <v>0</v>
      </c>
      <c r="AJ228" s="40">
        <v>0</v>
      </c>
      <c r="AK228" s="40">
        <f t="shared" si="13"/>
        <v>4.9277310005514385E-2</v>
      </c>
      <c r="AL228" s="39">
        <v>0</v>
      </c>
      <c r="AM228" s="40">
        <v>1</v>
      </c>
      <c r="AN228" s="39">
        <v>0</v>
      </c>
      <c r="AO228" s="40">
        <v>0</v>
      </c>
      <c r="AP228" s="40">
        <v>0</v>
      </c>
      <c r="AQ228" s="40">
        <v>0</v>
      </c>
      <c r="AR228" s="40">
        <v>1</v>
      </c>
      <c r="AS228" s="36">
        <f t="shared" si="14"/>
        <v>1</v>
      </c>
      <c r="AT228" s="33" t="s">
        <v>195</v>
      </c>
      <c r="AV228" s="36">
        <f t="shared" si="15"/>
        <v>1.0000000000008413</v>
      </c>
      <c r="AW228" s="64">
        <v>27837.999999999993</v>
      </c>
    </row>
    <row r="229" spans="1:49">
      <c r="A229" t="s">
        <v>1</v>
      </c>
      <c r="B229" t="s">
        <v>21</v>
      </c>
      <c r="C229" t="s">
        <v>7</v>
      </c>
      <c r="D229" t="s">
        <v>119</v>
      </c>
      <c r="E229" s="39">
        <v>0</v>
      </c>
      <c r="F229" s="40">
        <v>0</v>
      </c>
      <c r="G229" s="40">
        <v>0</v>
      </c>
      <c r="H229" s="40">
        <v>0</v>
      </c>
      <c r="I229" s="40">
        <v>0</v>
      </c>
      <c r="J229" s="40">
        <v>0</v>
      </c>
      <c r="K229" s="34">
        <v>0</v>
      </c>
      <c r="L229" s="34">
        <v>0</v>
      </c>
      <c r="M229" s="34">
        <v>0</v>
      </c>
      <c r="N229" s="81">
        <v>0</v>
      </c>
      <c r="O229" s="40">
        <f t="shared" si="12"/>
        <v>1</v>
      </c>
      <c r="P229" s="39">
        <v>0</v>
      </c>
      <c r="Q229" s="40">
        <v>0.19367846578959111</v>
      </c>
      <c r="R229" s="40">
        <v>0.34754875116015738</v>
      </c>
      <c r="S229" s="40">
        <v>0.3225589719137234</v>
      </c>
      <c r="T229" s="40">
        <v>9.9887075448702678E-2</v>
      </c>
      <c r="U229" s="40">
        <v>0</v>
      </c>
      <c r="V229" s="40">
        <v>0</v>
      </c>
      <c r="W229" s="40">
        <v>0</v>
      </c>
      <c r="X229" s="40">
        <v>0</v>
      </c>
      <c r="Y229" s="40">
        <v>0</v>
      </c>
      <c r="Z229" s="40">
        <v>0</v>
      </c>
      <c r="AA229" s="40">
        <v>0</v>
      </c>
      <c r="AB229" s="40">
        <v>0</v>
      </c>
      <c r="AC229" s="40">
        <v>0</v>
      </c>
      <c r="AD229" s="40">
        <v>2.1580810564351044E-2</v>
      </c>
      <c r="AE229" s="40">
        <v>1.4745925123838065E-2</v>
      </c>
      <c r="AF229" s="40">
        <v>0</v>
      </c>
      <c r="AG229" s="40">
        <v>0</v>
      </c>
      <c r="AH229" s="40">
        <v>0</v>
      </c>
      <c r="AI229" s="40">
        <v>0</v>
      </c>
      <c r="AJ229" s="40">
        <v>0</v>
      </c>
      <c r="AK229" s="40">
        <f t="shared" si="13"/>
        <v>-3.6370906286720128E-13</v>
      </c>
      <c r="AL229" s="39">
        <v>0</v>
      </c>
      <c r="AM229" s="40">
        <v>1</v>
      </c>
      <c r="AN229" s="39">
        <v>0</v>
      </c>
      <c r="AO229" s="40">
        <v>0</v>
      </c>
      <c r="AP229" s="40">
        <v>0</v>
      </c>
      <c r="AQ229" s="40">
        <v>0</v>
      </c>
      <c r="AR229" s="40">
        <v>1</v>
      </c>
      <c r="AS229" s="36">
        <f t="shared" si="14"/>
        <v>1</v>
      </c>
      <c r="AT229" s="33" t="s">
        <v>195</v>
      </c>
      <c r="AV229" s="36">
        <f t="shared" si="15"/>
        <v>1.0000000000003637</v>
      </c>
      <c r="AW229" s="64">
        <v>19013.999999999996</v>
      </c>
    </row>
    <row r="230" spans="1:49">
      <c r="A230" t="s">
        <v>2</v>
      </c>
      <c r="B230" t="s">
        <v>22</v>
      </c>
      <c r="C230" t="s">
        <v>7</v>
      </c>
      <c r="D230" t="s">
        <v>119</v>
      </c>
      <c r="E230" s="39" t="s">
        <v>194</v>
      </c>
      <c r="F230" s="40" t="s">
        <v>194</v>
      </c>
      <c r="G230" s="40" t="s">
        <v>194</v>
      </c>
      <c r="H230" s="40">
        <v>0</v>
      </c>
      <c r="I230" s="40">
        <v>0</v>
      </c>
      <c r="J230" s="40">
        <v>0</v>
      </c>
      <c r="K230" s="34">
        <v>0</v>
      </c>
      <c r="L230" s="34">
        <v>0</v>
      </c>
      <c r="M230" s="34">
        <v>0</v>
      </c>
      <c r="N230" s="81">
        <v>0</v>
      </c>
      <c r="O230" s="40">
        <f t="shared" si="12"/>
        <v>1</v>
      </c>
      <c r="P230" s="39">
        <v>0</v>
      </c>
      <c r="Q230" s="40" t="s">
        <v>194</v>
      </c>
      <c r="R230" s="40" t="s">
        <v>194</v>
      </c>
      <c r="S230" s="40" t="s">
        <v>194</v>
      </c>
      <c r="T230" s="40" t="s">
        <v>194</v>
      </c>
      <c r="U230" s="40">
        <v>0</v>
      </c>
      <c r="V230" s="40">
        <v>0</v>
      </c>
      <c r="W230" s="40">
        <v>0</v>
      </c>
      <c r="X230" s="40">
        <v>0</v>
      </c>
      <c r="Y230" s="40">
        <v>0</v>
      </c>
      <c r="Z230" s="40">
        <v>0</v>
      </c>
      <c r="AA230" s="40">
        <v>0</v>
      </c>
      <c r="AB230" s="40">
        <v>0</v>
      </c>
      <c r="AC230" s="40">
        <v>0</v>
      </c>
      <c r="AD230" s="40" t="s">
        <v>194</v>
      </c>
      <c r="AE230" s="40" t="s">
        <v>194</v>
      </c>
      <c r="AF230" s="40">
        <v>0</v>
      </c>
      <c r="AG230" s="40">
        <v>0</v>
      </c>
      <c r="AH230" s="40">
        <v>0</v>
      </c>
      <c r="AI230" s="40">
        <v>0</v>
      </c>
      <c r="AJ230" s="40">
        <v>0</v>
      </c>
      <c r="AK230" s="40">
        <f t="shared" si="13"/>
        <v>1</v>
      </c>
      <c r="AL230" s="39">
        <v>0</v>
      </c>
      <c r="AM230" s="40">
        <v>1</v>
      </c>
      <c r="AN230" s="39">
        <v>0</v>
      </c>
      <c r="AO230" s="40">
        <v>0</v>
      </c>
      <c r="AP230" s="40">
        <v>0</v>
      </c>
      <c r="AQ230" s="40">
        <v>0</v>
      </c>
      <c r="AR230" s="40">
        <v>1</v>
      </c>
      <c r="AS230" s="36">
        <f t="shared" si="14"/>
        <v>1</v>
      </c>
      <c r="AT230" s="33" t="s">
        <v>195</v>
      </c>
      <c r="AV230" s="36">
        <f t="shared" si="15"/>
        <v>0</v>
      </c>
      <c r="AW230" s="64">
        <v>8367.0000000000036</v>
      </c>
    </row>
    <row r="231" spans="1:49">
      <c r="A231" t="s">
        <v>268</v>
      </c>
      <c r="B231" t="s">
        <v>11</v>
      </c>
      <c r="C231" t="s">
        <v>7</v>
      </c>
      <c r="D231" t="s">
        <v>120</v>
      </c>
      <c r="E231" s="39">
        <v>0</v>
      </c>
      <c r="F231" s="40">
        <v>0</v>
      </c>
      <c r="G231" s="40">
        <v>0</v>
      </c>
      <c r="H231" s="78">
        <v>0.32952835336056807</v>
      </c>
      <c r="I231" s="40">
        <v>0.12037655894538513</v>
      </c>
      <c r="J231" s="40">
        <v>0.21676175436044706</v>
      </c>
      <c r="K231" s="34">
        <v>0</v>
      </c>
      <c r="L231" s="34">
        <v>0</v>
      </c>
      <c r="M231" s="34">
        <v>0</v>
      </c>
      <c r="N231" s="81">
        <v>0</v>
      </c>
      <c r="O231" s="40">
        <f t="shared" si="12"/>
        <v>0.33333333333359971</v>
      </c>
      <c r="P231" s="39">
        <v>0</v>
      </c>
      <c r="Q231" s="40">
        <v>0</v>
      </c>
      <c r="R231" s="40">
        <v>0</v>
      </c>
      <c r="S231" s="40">
        <v>0</v>
      </c>
      <c r="T231" s="40">
        <v>0</v>
      </c>
      <c r="U231" s="40">
        <v>0</v>
      </c>
      <c r="V231" s="40">
        <v>6.6993130335094006E-2</v>
      </c>
      <c r="W231" s="40">
        <v>0.12021666264935324</v>
      </c>
      <c r="X231" s="40">
        <v>0.11157273039144111</v>
      </c>
      <c r="Y231" s="40">
        <v>3.4550809957344997E-2</v>
      </c>
      <c r="Z231" s="40">
        <v>0</v>
      </c>
      <c r="AA231" s="40">
        <v>0</v>
      </c>
      <c r="AB231" s="40">
        <v>0</v>
      </c>
      <c r="AC231" s="40">
        <v>0</v>
      </c>
      <c r="AD231" s="40">
        <v>0</v>
      </c>
      <c r="AE231" s="40">
        <v>0</v>
      </c>
      <c r="AF231" s="40">
        <v>0</v>
      </c>
      <c r="AG231" s="40">
        <v>0</v>
      </c>
      <c r="AH231" s="40">
        <v>0</v>
      </c>
      <c r="AI231" s="40">
        <v>0</v>
      </c>
      <c r="AJ231" s="40">
        <v>0</v>
      </c>
      <c r="AK231" s="40">
        <f t="shared" si="13"/>
        <v>0.66666666666676666</v>
      </c>
      <c r="AL231" s="39">
        <v>0</v>
      </c>
      <c r="AM231" s="40">
        <v>1</v>
      </c>
      <c r="AN231" s="39">
        <v>0</v>
      </c>
      <c r="AO231" s="40">
        <v>0</v>
      </c>
      <c r="AP231" s="40">
        <v>0</v>
      </c>
      <c r="AQ231" s="40">
        <v>0</v>
      </c>
      <c r="AR231" s="40">
        <v>1</v>
      </c>
      <c r="AS231" s="36">
        <f t="shared" si="14"/>
        <v>1</v>
      </c>
      <c r="AT231" s="33" t="s">
        <v>195</v>
      </c>
      <c r="AV231" s="36">
        <f t="shared" si="15"/>
        <v>0.99999999999963363</v>
      </c>
      <c r="AW231" s="64">
        <v>19110.999999999993</v>
      </c>
    </row>
    <row r="232" spans="1:49">
      <c r="A232" t="s">
        <v>260</v>
      </c>
      <c r="B232" t="s">
        <v>12</v>
      </c>
      <c r="C232" t="s">
        <v>7</v>
      </c>
      <c r="D232" t="s">
        <v>120</v>
      </c>
      <c r="E232" s="39">
        <v>0</v>
      </c>
      <c r="F232" s="40">
        <v>0</v>
      </c>
      <c r="G232" s="40">
        <v>0</v>
      </c>
      <c r="H232" s="78">
        <v>7.1550633369786261E-3</v>
      </c>
      <c r="I232" s="40">
        <v>2.6137414118030081E-3</v>
      </c>
      <c r="J232" s="40">
        <v>4.7065573134053426E-3</v>
      </c>
      <c r="K232" s="34">
        <v>0</v>
      </c>
      <c r="L232" s="34">
        <v>0</v>
      </c>
      <c r="M232" s="34">
        <v>0</v>
      </c>
      <c r="N232" s="81">
        <v>0</v>
      </c>
      <c r="O232" s="40">
        <f t="shared" si="12"/>
        <v>0.98552463793781298</v>
      </c>
      <c r="P232" s="39">
        <v>0</v>
      </c>
      <c r="Q232" s="40">
        <v>0</v>
      </c>
      <c r="R232" s="40">
        <v>0</v>
      </c>
      <c r="S232" s="40">
        <v>0</v>
      </c>
      <c r="T232" s="40">
        <v>0</v>
      </c>
      <c r="U232" s="40">
        <v>0</v>
      </c>
      <c r="V232" s="40">
        <v>0.19807014155367836</v>
      </c>
      <c r="W232" s="40">
        <v>0.35542944879521104</v>
      </c>
      <c r="X232" s="40">
        <v>0.32987302416866709</v>
      </c>
      <c r="Y232" s="40">
        <v>0.10215202342113337</v>
      </c>
      <c r="Z232" s="40">
        <v>0</v>
      </c>
      <c r="AA232" s="40">
        <v>0</v>
      </c>
      <c r="AB232" s="40">
        <v>0</v>
      </c>
      <c r="AC232" s="40">
        <v>0</v>
      </c>
      <c r="AD232" s="40">
        <v>0</v>
      </c>
      <c r="AE232" s="40">
        <v>0</v>
      </c>
      <c r="AF232" s="40">
        <v>0</v>
      </c>
      <c r="AG232" s="40">
        <v>0</v>
      </c>
      <c r="AH232" s="40">
        <v>0</v>
      </c>
      <c r="AI232" s="40">
        <v>0</v>
      </c>
      <c r="AJ232" s="40">
        <v>0</v>
      </c>
      <c r="AK232" s="40">
        <f t="shared" si="13"/>
        <v>1.4475362061310171E-2</v>
      </c>
      <c r="AL232" s="39">
        <v>0</v>
      </c>
      <c r="AM232" s="40">
        <v>1</v>
      </c>
      <c r="AN232" s="39">
        <v>0</v>
      </c>
      <c r="AO232" s="40">
        <v>0</v>
      </c>
      <c r="AP232" s="40">
        <v>0</v>
      </c>
      <c r="AQ232" s="40">
        <v>0</v>
      </c>
      <c r="AR232" s="40">
        <v>1</v>
      </c>
      <c r="AS232" s="36">
        <f t="shared" si="14"/>
        <v>1</v>
      </c>
      <c r="AT232" s="33" t="s">
        <v>195</v>
      </c>
      <c r="AV232" s="36">
        <f t="shared" si="15"/>
        <v>1.0000000000008769</v>
      </c>
      <c r="AW232" s="64">
        <v>0</v>
      </c>
    </row>
    <row r="233" spans="1:49">
      <c r="A233" t="s">
        <v>261</v>
      </c>
      <c r="B233" t="s">
        <v>13</v>
      </c>
      <c r="C233" t="s">
        <v>7</v>
      </c>
      <c r="D233" t="s">
        <v>120</v>
      </c>
      <c r="E233" s="39">
        <v>0</v>
      </c>
      <c r="F233" s="40">
        <v>0</v>
      </c>
      <c r="G233" s="40">
        <v>0</v>
      </c>
      <c r="H233" s="78">
        <v>1.9946583052283039E-2</v>
      </c>
      <c r="I233" s="40">
        <v>7.2864777979359434E-3</v>
      </c>
      <c r="J233" s="40">
        <v>1.312074148344471E-2</v>
      </c>
      <c r="K233" s="34">
        <v>0</v>
      </c>
      <c r="L233" s="34">
        <v>0</v>
      </c>
      <c r="M233" s="34">
        <v>0</v>
      </c>
      <c r="N233" s="81">
        <v>0</v>
      </c>
      <c r="O233" s="40">
        <f t="shared" si="12"/>
        <v>0.9596461976663363</v>
      </c>
      <c r="P233" s="39">
        <v>0</v>
      </c>
      <c r="Q233" s="40">
        <v>0</v>
      </c>
      <c r="R233" s="40">
        <v>0</v>
      </c>
      <c r="S233" s="40">
        <v>0</v>
      </c>
      <c r="T233" s="40">
        <v>0</v>
      </c>
      <c r="U233" s="40">
        <v>0</v>
      </c>
      <c r="V233" s="40">
        <v>0.19085596234413144</v>
      </c>
      <c r="W233" s="40">
        <v>0.34248387446560297</v>
      </c>
      <c r="X233" s="40">
        <v>0.31785827477695711</v>
      </c>
      <c r="Y233" s="40">
        <v>9.8431407088973216E-2</v>
      </c>
      <c r="Z233" s="40">
        <v>0</v>
      </c>
      <c r="AA233" s="40">
        <v>0</v>
      </c>
      <c r="AB233" s="40">
        <v>0</v>
      </c>
      <c r="AC233" s="40">
        <v>0</v>
      </c>
      <c r="AD233" s="40">
        <v>0</v>
      </c>
      <c r="AE233" s="40">
        <v>0</v>
      </c>
      <c r="AF233" s="40">
        <v>5.9506599670990515E-3</v>
      </c>
      <c r="AG233" s="40">
        <v>4.0660190241979437E-3</v>
      </c>
      <c r="AH233" s="40">
        <v>0</v>
      </c>
      <c r="AI233" s="40">
        <v>0</v>
      </c>
      <c r="AJ233" s="40">
        <v>0</v>
      </c>
      <c r="AK233" s="40">
        <f t="shared" si="13"/>
        <v>4.0353802333038202E-2</v>
      </c>
      <c r="AL233" s="39">
        <v>0</v>
      </c>
      <c r="AM233" s="40">
        <v>1</v>
      </c>
      <c r="AN233" s="39">
        <v>0</v>
      </c>
      <c r="AO233" s="40">
        <v>0</v>
      </c>
      <c r="AP233" s="40">
        <v>0</v>
      </c>
      <c r="AQ233" s="40">
        <v>0</v>
      </c>
      <c r="AR233" s="40">
        <v>1</v>
      </c>
      <c r="AS233" s="36">
        <f t="shared" si="14"/>
        <v>1</v>
      </c>
      <c r="AT233" s="33" t="s">
        <v>195</v>
      </c>
      <c r="AV233" s="36">
        <f t="shared" si="15"/>
        <v>1.0000000000006255</v>
      </c>
      <c r="AW233" s="64">
        <v>0</v>
      </c>
    </row>
    <row r="234" spans="1:49">
      <c r="A234" t="s">
        <v>262</v>
      </c>
      <c r="B234" t="s">
        <v>14</v>
      </c>
      <c r="C234" t="s">
        <v>7</v>
      </c>
      <c r="D234" t="s">
        <v>120</v>
      </c>
      <c r="E234" s="39">
        <v>0</v>
      </c>
      <c r="F234" s="40">
        <v>0</v>
      </c>
      <c r="G234" s="40">
        <v>0</v>
      </c>
      <c r="H234" s="78">
        <v>0.16631538097213225</v>
      </c>
      <c r="I234" s="40">
        <v>6.0754933701288441E-2</v>
      </c>
      <c r="J234" s="40">
        <v>0.1094012499652766</v>
      </c>
      <c r="K234" s="34">
        <v>0</v>
      </c>
      <c r="L234" s="34">
        <v>0</v>
      </c>
      <c r="M234" s="34">
        <v>0</v>
      </c>
      <c r="N234" s="81">
        <v>0</v>
      </c>
      <c r="O234" s="40">
        <f t="shared" si="12"/>
        <v>0.66352843536130268</v>
      </c>
      <c r="P234" s="39">
        <v>0</v>
      </c>
      <c r="Q234" s="40">
        <v>0</v>
      </c>
      <c r="R234" s="40">
        <v>0</v>
      </c>
      <c r="S234" s="40">
        <v>0</v>
      </c>
      <c r="T234" s="40">
        <v>0</v>
      </c>
      <c r="U234" s="40">
        <v>0</v>
      </c>
      <c r="V234" s="40">
        <v>0.11764015010198214</v>
      </c>
      <c r="W234" s="40">
        <v>0.21110084225189418</v>
      </c>
      <c r="X234" s="40">
        <v>0.19592206969408366</v>
      </c>
      <c r="Y234" s="40">
        <v>6.0671332257449764E-2</v>
      </c>
      <c r="Z234" s="40">
        <v>0</v>
      </c>
      <c r="AA234" s="40">
        <v>0</v>
      </c>
      <c r="AB234" s="40">
        <v>0</v>
      </c>
      <c r="AC234" s="40">
        <v>0</v>
      </c>
      <c r="AD234" s="40">
        <v>0</v>
      </c>
      <c r="AE234" s="40">
        <v>0</v>
      </c>
      <c r="AF234" s="40">
        <v>4.6453135832565939E-2</v>
      </c>
      <c r="AG234" s="40">
        <v>3.1740905222810603E-2</v>
      </c>
      <c r="AH234" s="40">
        <v>0</v>
      </c>
      <c r="AI234" s="40">
        <v>0</v>
      </c>
      <c r="AJ234" s="40">
        <v>0</v>
      </c>
      <c r="AK234" s="40">
        <f t="shared" si="13"/>
        <v>0.33647156463921368</v>
      </c>
      <c r="AL234" s="39">
        <v>0</v>
      </c>
      <c r="AM234" s="40">
        <v>1</v>
      </c>
      <c r="AN234" s="39">
        <v>0</v>
      </c>
      <c r="AO234" s="40">
        <v>0</v>
      </c>
      <c r="AP234" s="40">
        <v>0</v>
      </c>
      <c r="AQ234" s="40">
        <v>0</v>
      </c>
      <c r="AR234" s="40">
        <v>1</v>
      </c>
      <c r="AS234" s="36">
        <f t="shared" si="14"/>
        <v>1</v>
      </c>
      <c r="AT234" s="33" t="s">
        <v>195</v>
      </c>
      <c r="AV234" s="36">
        <f t="shared" si="15"/>
        <v>0.99999999999948364</v>
      </c>
      <c r="AW234" s="64">
        <v>0</v>
      </c>
    </row>
    <row r="235" spans="1:49">
      <c r="A235" t="s">
        <v>263</v>
      </c>
      <c r="B235" t="s">
        <v>15</v>
      </c>
      <c r="C235" t="s">
        <v>7</v>
      </c>
      <c r="D235" t="s">
        <v>120</v>
      </c>
      <c r="E235" s="39">
        <v>0</v>
      </c>
      <c r="F235" s="40">
        <v>0</v>
      </c>
      <c r="G235" s="40">
        <v>0</v>
      </c>
      <c r="H235" s="78">
        <v>0</v>
      </c>
      <c r="I235" s="40">
        <v>0</v>
      </c>
      <c r="J235" s="40">
        <v>0</v>
      </c>
      <c r="K235" s="34">
        <v>0</v>
      </c>
      <c r="L235" s="34">
        <v>0</v>
      </c>
      <c r="M235" s="34">
        <v>0</v>
      </c>
      <c r="N235" s="81">
        <v>0</v>
      </c>
      <c r="O235" s="40">
        <f t="shared" si="12"/>
        <v>1</v>
      </c>
      <c r="P235" s="39">
        <v>0</v>
      </c>
      <c r="Q235" s="40">
        <v>0</v>
      </c>
      <c r="R235" s="40">
        <v>0</v>
      </c>
      <c r="S235" s="40">
        <v>0</v>
      </c>
      <c r="T235" s="40">
        <v>0</v>
      </c>
      <c r="U235" s="40">
        <v>0</v>
      </c>
      <c r="V235" s="40">
        <v>0.19595319960339624</v>
      </c>
      <c r="W235" s="40">
        <v>0.35163067577158336</v>
      </c>
      <c r="X235" s="40">
        <v>0.32634739411836583</v>
      </c>
      <c r="Y235" s="40">
        <v>0.10106023895533699</v>
      </c>
      <c r="Z235" s="40">
        <v>0</v>
      </c>
      <c r="AA235" s="40">
        <v>0</v>
      </c>
      <c r="AB235" s="40">
        <v>0</v>
      </c>
      <c r="AC235" s="40">
        <v>0</v>
      </c>
      <c r="AD235" s="40">
        <v>0</v>
      </c>
      <c r="AE235" s="40">
        <v>0</v>
      </c>
      <c r="AF235" s="40">
        <v>1.4856923102544418E-2</v>
      </c>
      <c r="AG235" s="40">
        <v>1.0151568449548079E-2</v>
      </c>
      <c r="AH235" s="40">
        <v>0</v>
      </c>
      <c r="AI235" s="40">
        <v>0</v>
      </c>
      <c r="AJ235" s="40">
        <v>0</v>
      </c>
      <c r="AK235" s="40">
        <f t="shared" si="13"/>
        <v>-7.7493567118835927E-13</v>
      </c>
      <c r="AL235" s="39">
        <v>0</v>
      </c>
      <c r="AM235" s="40">
        <v>1</v>
      </c>
      <c r="AN235" s="39">
        <v>0</v>
      </c>
      <c r="AO235" s="40">
        <v>0</v>
      </c>
      <c r="AP235" s="40">
        <v>0</v>
      </c>
      <c r="AQ235" s="40">
        <v>0</v>
      </c>
      <c r="AR235" s="40">
        <v>1</v>
      </c>
      <c r="AS235" s="36">
        <f t="shared" si="14"/>
        <v>1</v>
      </c>
      <c r="AT235" s="33" t="s">
        <v>195</v>
      </c>
      <c r="AV235" s="36">
        <f t="shared" si="15"/>
        <v>1.0000000000007749</v>
      </c>
      <c r="AW235" s="64">
        <v>0</v>
      </c>
    </row>
    <row r="236" spans="1:49">
      <c r="A236" t="s">
        <v>264</v>
      </c>
      <c r="B236" t="s">
        <v>16</v>
      </c>
      <c r="C236" t="s">
        <v>7</v>
      </c>
      <c r="D236" t="s">
        <v>120</v>
      </c>
      <c r="E236" s="39">
        <v>0</v>
      </c>
      <c r="F236" s="40">
        <v>0</v>
      </c>
      <c r="G236" s="40">
        <v>0</v>
      </c>
      <c r="H236" s="78">
        <v>3.7537127147968759E-2</v>
      </c>
      <c r="I236" s="40">
        <v>1.3712295627028069E-2</v>
      </c>
      <c r="J236" s="40">
        <v>2.4691694815534845E-2</v>
      </c>
      <c r="K236" s="34">
        <v>0</v>
      </c>
      <c r="L236" s="34">
        <v>0</v>
      </c>
      <c r="M236" s="34">
        <v>0</v>
      </c>
      <c r="N236" s="81">
        <v>0</v>
      </c>
      <c r="O236" s="40">
        <f t="shared" si="12"/>
        <v>0.92405888240946832</v>
      </c>
      <c r="P236" s="39">
        <v>0</v>
      </c>
      <c r="Q236" s="40">
        <v>0</v>
      </c>
      <c r="R236" s="40">
        <v>0</v>
      </c>
      <c r="S236" s="40">
        <v>0</v>
      </c>
      <c r="T236" s="40">
        <v>0</v>
      </c>
      <c r="U236" s="40">
        <v>0</v>
      </c>
      <c r="V236" s="40">
        <v>0.17346105959905619</v>
      </c>
      <c r="W236" s="40">
        <v>0.31126937314788239</v>
      </c>
      <c r="X236" s="40">
        <v>0.28888818807621758</v>
      </c>
      <c r="Y236" s="40">
        <v>8.9460218909447914E-2</v>
      </c>
      <c r="Z236" s="40">
        <v>0</v>
      </c>
      <c r="AA236" s="40">
        <v>0</v>
      </c>
      <c r="AB236" s="40">
        <v>0</v>
      </c>
      <c r="AC236" s="40">
        <v>0</v>
      </c>
      <c r="AD236" s="40">
        <v>0</v>
      </c>
      <c r="AE236" s="40">
        <v>0</v>
      </c>
      <c r="AF236" s="40">
        <v>3.6226727348034532E-2</v>
      </c>
      <c r="AG236" s="40">
        <v>2.4753315329047176E-2</v>
      </c>
      <c r="AH236" s="40">
        <v>0</v>
      </c>
      <c r="AI236" s="40">
        <v>0</v>
      </c>
      <c r="AJ236" s="40">
        <v>0</v>
      </c>
      <c r="AK236" s="40">
        <f t="shared" si="13"/>
        <v>7.5941117590314189E-2</v>
      </c>
      <c r="AL236" s="39">
        <v>0</v>
      </c>
      <c r="AM236" s="40">
        <v>1</v>
      </c>
      <c r="AN236" s="39">
        <v>0</v>
      </c>
      <c r="AO236" s="40">
        <v>0</v>
      </c>
      <c r="AP236" s="40">
        <v>0</v>
      </c>
      <c r="AQ236" s="40">
        <v>0</v>
      </c>
      <c r="AR236" s="40">
        <v>1</v>
      </c>
      <c r="AS236" s="36">
        <f t="shared" si="14"/>
        <v>1</v>
      </c>
      <c r="AT236" s="33" t="s">
        <v>195</v>
      </c>
      <c r="AV236" s="36">
        <f t="shared" si="15"/>
        <v>1.0000000000002174</v>
      </c>
      <c r="AW236" s="64">
        <v>0</v>
      </c>
    </row>
    <row r="237" spans="1:49">
      <c r="A237" t="s">
        <v>265</v>
      </c>
      <c r="B237" t="s">
        <v>17</v>
      </c>
      <c r="C237" t="s">
        <v>7</v>
      </c>
      <c r="D237" t="s">
        <v>120</v>
      </c>
      <c r="E237" s="39">
        <v>0</v>
      </c>
      <c r="F237" s="40">
        <v>0</v>
      </c>
      <c r="G237" s="40">
        <v>0</v>
      </c>
      <c r="H237" s="78">
        <v>0.1109107564892475</v>
      </c>
      <c r="I237" s="40">
        <v>4.051564935171606E-2</v>
      </c>
      <c r="J237" s="40">
        <v>7.2956423654834554E-2</v>
      </c>
      <c r="K237" s="34">
        <v>0</v>
      </c>
      <c r="L237" s="34">
        <v>0</v>
      </c>
      <c r="M237" s="34">
        <v>0</v>
      </c>
      <c r="N237" s="81">
        <v>0</v>
      </c>
      <c r="O237" s="40">
        <f t="shared" si="12"/>
        <v>0.77561717050420187</v>
      </c>
      <c r="P237" s="39">
        <v>0</v>
      </c>
      <c r="Q237" s="40">
        <v>0</v>
      </c>
      <c r="R237" s="40">
        <v>0</v>
      </c>
      <c r="S237" s="40">
        <v>0</v>
      </c>
      <c r="T237" s="40">
        <v>0</v>
      </c>
      <c r="U237" s="40">
        <v>0</v>
      </c>
      <c r="V237" s="40">
        <v>0.14912090995545116</v>
      </c>
      <c r="W237" s="40">
        <v>0.26759188645776988</v>
      </c>
      <c r="X237" s="40">
        <v>0.24835124137303194</v>
      </c>
      <c r="Y237" s="40">
        <v>7.6907112636266386E-2</v>
      </c>
      <c r="Z237" s="40">
        <v>0</v>
      </c>
      <c r="AA237" s="40">
        <v>0</v>
      </c>
      <c r="AB237" s="40">
        <v>0</v>
      </c>
      <c r="AC237" s="40">
        <v>0</v>
      </c>
      <c r="AD237" s="40">
        <v>0</v>
      </c>
      <c r="AE237" s="40">
        <v>0</v>
      </c>
      <c r="AF237" s="40">
        <v>1.9988264067228381E-2</v>
      </c>
      <c r="AG237" s="40">
        <v>1.3657756014861525E-2</v>
      </c>
      <c r="AH237" s="40">
        <v>0</v>
      </c>
      <c r="AI237" s="40">
        <v>0</v>
      </c>
      <c r="AJ237" s="40">
        <v>0</v>
      </c>
      <c r="AK237" s="40">
        <f t="shared" si="13"/>
        <v>0.22438282949539079</v>
      </c>
      <c r="AL237" s="39">
        <v>0</v>
      </c>
      <c r="AM237" s="40">
        <v>1</v>
      </c>
      <c r="AN237" s="39">
        <v>0</v>
      </c>
      <c r="AO237" s="40">
        <v>0</v>
      </c>
      <c r="AP237" s="40">
        <v>0</v>
      </c>
      <c r="AQ237" s="40">
        <v>0</v>
      </c>
      <c r="AR237" s="40">
        <v>1</v>
      </c>
      <c r="AS237" s="36">
        <f t="shared" si="14"/>
        <v>1</v>
      </c>
      <c r="AT237" s="33" t="s">
        <v>195</v>
      </c>
      <c r="AV237" s="36">
        <f t="shared" si="15"/>
        <v>1.0000000000004072</v>
      </c>
      <c r="AW237" s="64">
        <v>26364.999999999996</v>
      </c>
    </row>
    <row r="238" spans="1:49">
      <c r="A238" t="s">
        <v>266</v>
      </c>
      <c r="B238" t="s">
        <v>18</v>
      </c>
      <c r="C238" t="s">
        <v>7</v>
      </c>
      <c r="D238" t="s">
        <v>120</v>
      </c>
      <c r="E238" s="39">
        <v>0</v>
      </c>
      <c r="F238" s="40">
        <v>0</v>
      </c>
      <c r="G238" s="40">
        <v>0</v>
      </c>
      <c r="H238" s="78">
        <v>0</v>
      </c>
      <c r="I238" s="40">
        <v>0</v>
      </c>
      <c r="J238" s="40">
        <v>0</v>
      </c>
      <c r="K238" s="34">
        <v>0</v>
      </c>
      <c r="L238" s="34">
        <v>0</v>
      </c>
      <c r="M238" s="34">
        <v>0</v>
      </c>
      <c r="N238" s="81">
        <v>0</v>
      </c>
      <c r="O238" s="40">
        <f t="shared" si="12"/>
        <v>1</v>
      </c>
      <c r="P238" s="39">
        <v>0</v>
      </c>
      <c r="Q238" s="40">
        <v>0</v>
      </c>
      <c r="R238" s="40">
        <v>0</v>
      </c>
      <c r="S238" s="40">
        <v>0</v>
      </c>
      <c r="T238" s="40">
        <v>0</v>
      </c>
      <c r="U238" s="40">
        <v>0</v>
      </c>
      <c r="V238" s="40">
        <v>0.19437225947360559</v>
      </c>
      <c r="W238" s="40">
        <v>0.34879373793480473</v>
      </c>
      <c r="X238" s="40">
        <v>0.32371444047097159</v>
      </c>
      <c r="Y238" s="40">
        <v>0.10024489025159498</v>
      </c>
      <c r="Z238" s="40">
        <v>0</v>
      </c>
      <c r="AA238" s="40">
        <v>0</v>
      </c>
      <c r="AB238" s="40">
        <v>0</v>
      </c>
      <c r="AC238" s="40">
        <v>0</v>
      </c>
      <c r="AD238" s="40">
        <v>0</v>
      </c>
      <c r="AE238" s="40">
        <v>0</v>
      </c>
      <c r="AF238" s="40">
        <v>1.9530025270175774E-2</v>
      </c>
      <c r="AG238" s="40">
        <v>1.3344646598974368E-2</v>
      </c>
      <c r="AH238" s="40">
        <v>0</v>
      </c>
      <c r="AI238" s="40">
        <v>0</v>
      </c>
      <c r="AJ238" s="40">
        <v>0</v>
      </c>
      <c r="AK238" s="40">
        <f t="shared" si="13"/>
        <v>-1.2700951401711791E-13</v>
      </c>
      <c r="AL238" s="39">
        <v>0</v>
      </c>
      <c r="AM238" s="40">
        <v>1</v>
      </c>
      <c r="AN238" s="39">
        <v>0</v>
      </c>
      <c r="AO238" s="40">
        <v>0</v>
      </c>
      <c r="AP238" s="40">
        <v>0</v>
      </c>
      <c r="AQ238" s="40">
        <v>0</v>
      </c>
      <c r="AR238" s="40">
        <v>1</v>
      </c>
      <c r="AS238" s="36">
        <f t="shared" si="14"/>
        <v>1</v>
      </c>
      <c r="AT238" s="33" t="s">
        <v>195</v>
      </c>
      <c r="AV238" s="36">
        <f t="shared" si="15"/>
        <v>1.000000000000127</v>
      </c>
      <c r="AW238" s="64">
        <v>0</v>
      </c>
    </row>
    <row r="239" spans="1:49">
      <c r="A239" t="s">
        <v>267</v>
      </c>
      <c r="B239" t="s">
        <v>19</v>
      </c>
      <c r="C239" t="s">
        <v>7</v>
      </c>
      <c r="D239" t="s">
        <v>120</v>
      </c>
      <c r="E239" s="39">
        <v>0</v>
      </c>
      <c r="F239" s="40">
        <v>0</v>
      </c>
      <c r="G239" s="40">
        <v>0</v>
      </c>
      <c r="H239" s="40">
        <v>0</v>
      </c>
      <c r="I239" s="40">
        <v>0</v>
      </c>
      <c r="J239" s="40">
        <v>0</v>
      </c>
      <c r="K239" s="34">
        <v>0</v>
      </c>
      <c r="L239" s="34">
        <v>0</v>
      </c>
      <c r="M239" s="34">
        <v>0</v>
      </c>
      <c r="N239" s="81">
        <v>0</v>
      </c>
      <c r="O239" s="40">
        <f t="shared" si="12"/>
        <v>1</v>
      </c>
      <c r="P239" s="39">
        <v>0</v>
      </c>
      <c r="Q239" s="40">
        <v>0</v>
      </c>
      <c r="R239" s="40">
        <v>0</v>
      </c>
      <c r="S239" s="40">
        <v>0</v>
      </c>
      <c r="T239" s="40">
        <v>0</v>
      </c>
      <c r="U239" s="40">
        <v>0</v>
      </c>
      <c r="V239" s="40">
        <v>0.18443546851213127</v>
      </c>
      <c r="W239" s="40">
        <v>0.33096253881248322</v>
      </c>
      <c r="X239" s="40">
        <v>0.3071653571044356</v>
      </c>
      <c r="Y239" s="40">
        <v>9.5120123363132192E-2</v>
      </c>
      <c r="Z239" s="40">
        <v>0</v>
      </c>
      <c r="AA239" s="40">
        <v>0</v>
      </c>
      <c r="AB239" s="40">
        <v>0</v>
      </c>
      <c r="AC239" s="40">
        <v>0</v>
      </c>
      <c r="AD239" s="40">
        <v>0</v>
      </c>
      <c r="AE239" s="40">
        <v>0</v>
      </c>
      <c r="AF239" s="40">
        <v>4.8902193457111928E-2</v>
      </c>
      <c r="AG239" s="40">
        <v>3.3414318751363387E-2</v>
      </c>
      <c r="AH239" s="40">
        <v>0</v>
      </c>
      <c r="AI239" s="40">
        <v>0</v>
      </c>
      <c r="AJ239" s="40">
        <v>0</v>
      </c>
      <c r="AK239" s="40">
        <f t="shared" si="13"/>
        <v>-6.574740751830177E-13</v>
      </c>
      <c r="AL239" s="39">
        <v>0</v>
      </c>
      <c r="AM239" s="40">
        <v>1</v>
      </c>
      <c r="AN239" s="39">
        <v>0</v>
      </c>
      <c r="AO239" s="40">
        <v>0</v>
      </c>
      <c r="AP239" s="40">
        <v>0</v>
      </c>
      <c r="AQ239" s="40">
        <v>0</v>
      </c>
      <c r="AR239" s="40">
        <v>1</v>
      </c>
      <c r="AS239" s="36">
        <f t="shared" si="14"/>
        <v>1</v>
      </c>
      <c r="AT239" s="33" t="s">
        <v>195</v>
      </c>
      <c r="AV239" s="36">
        <f t="shared" si="15"/>
        <v>1.0000000000006575</v>
      </c>
      <c r="AW239" s="64">
        <v>0</v>
      </c>
    </row>
    <row r="240" spans="1:49">
      <c r="A240" t="s">
        <v>0</v>
      </c>
      <c r="B240" t="s">
        <v>20</v>
      </c>
      <c r="C240" t="s">
        <v>7</v>
      </c>
      <c r="D240" t="s">
        <v>120</v>
      </c>
      <c r="E240" s="39">
        <v>0</v>
      </c>
      <c r="F240" s="40">
        <v>0</v>
      </c>
      <c r="G240" s="40">
        <v>0</v>
      </c>
      <c r="H240" s="40">
        <v>2.4357406236658673E-2</v>
      </c>
      <c r="I240" s="40">
        <v>8.8977495189786898E-3</v>
      </c>
      <c r="J240" s="40">
        <v>1.6022154250718304E-2</v>
      </c>
      <c r="K240" s="34">
        <v>0</v>
      </c>
      <c r="L240" s="34">
        <v>0</v>
      </c>
      <c r="M240" s="34">
        <v>0</v>
      </c>
      <c r="N240" s="81">
        <v>0</v>
      </c>
      <c r="O240" s="40">
        <f t="shared" si="12"/>
        <v>0.95072268999364429</v>
      </c>
      <c r="P240" s="39">
        <v>0</v>
      </c>
      <c r="Q240" s="40">
        <v>0</v>
      </c>
      <c r="R240" s="40">
        <v>0</v>
      </c>
      <c r="S240" s="40">
        <v>0</v>
      </c>
      <c r="T240" s="40">
        <v>0</v>
      </c>
      <c r="U240" s="40">
        <v>0</v>
      </c>
      <c r="V240" s="40">
        <v>0.17501123404756025</v>
      </c>
      <c r="W240" s="40">
        <v>0.31405110312215467</v>
      </c>
      <c r="X240" s="40">
        <v>0.29146990346908735</v>
      </c>
      <c r="Y240" s="40">
        <v>9.0259700625007308E-2</v>
      </c>
      <c r="Z240" s="40">
        <v>0</v>
      </c>
      <c r="AA240" s="40">
        <v>0</v>
      </c>
      <c r="AB240" s="40">
        <v>0</v>
      </c>
      <c r="AC240" s="40">
        <v>0</v>
      </c>
      <c r="AD240" s="40">
        <v>0</v>
      </c>
      <c r="AE240" s="40">
        <v>0</v>
      </c>
      <c r="AF240" s="40">
        <v>4.7484870686696483E-2</v>
      </c>
      <c r="AG240" s="40">
        <v>3.2445878043979547E-2</v>
      </c>
      <c r="AH240" s="40">
        <v>0</v>
      </c>
      <c r="AI240" s="40">
        <v>0</v>
      </c>
      <c r="AJ240" s="40">
        <v>0</v>
      </c>
      <c r="AK240" s="40">
        <f t="shared" si="13"/>
        <v>4.9277310005514385E-2</v>
      </c>
      <c r="AL240" s="39">
        <v>0</v>
      </c>
      <c r="AM240" s="40">
        <v>1</v>
      </c>
      <c r="AN240" s="39">
        <v>0</v>
      </c>
      <c r="AO240" s="40">
        <v>0</v>
      </c>
      <c r="AP240" s="40">
        <v>0</v>
      </c>
      <c r="AQ240" s="40">
        <v>0</v>
      </c>
      <c r="AR240" s="40">
        <v>1</v>
      </c>
      <c r="AS240" s="36">
        <f t="shared" si="14"/>
        <v>1</v>
      </c>
      <c r="AT240" s="33" t="s">
        <v>195</v>
      </c>
      <c r="AV240" s="36">
        <f t="shared" si="15"/>
        <v>1.0000000000008413</v>
      </c>
      <c r="AW240" s="64">
        <v>0</v>
      </c>
    </row>
    <row r="241" spans="1:57">
      <c r="A241" t="s">
        <v>1</v>
      </c>
      <c r="B241" t="s">
        <v>21</v>
      </c>
      <c r="C241" t="s">
        <v>7</v>
      </c>
      <c r="D241" t="s">
        <v>120</v>
      </c>
      <c r="E241" s="39">
        <v>0</v>
      </c>
      <c r="F241" s="40">
        <v>0</v>
      </c>
      <c r="G241" s="40">
        <v>0</v>
      </c>
      <c r="H241" s="78">
        <v>0</v>
      </c>
      <c r="I241" s="40">
        <v>0</v>
      </c>
      <c r="J241" s="40">
        <v>0</v>
      </c>
      <c r="K241" s="34">
        <v>0</v>
      </c>
      <c r="L241" s="34">
        <v>0</v>
      </c>
      <c r="M241" s="34">
        <v>0</v>
      </c>
      <c r="N241" s="81">
        <v>0</v>
      </c>
      <c r="O241" s="40">
        <f t="shared" si="12"/>
        <v>1</v>
      </c>
      <c r="P241" s="39">
        <v>0</v>
      </c>
      <c r="Q241" s="40">
        <v>0</v>
      </c>
      <c r="R241" s="40">
        <v>0</v>
      </c>
      <c r="S241" s="40">
        <v>0</v>
      </c>
      <c r="T241" s="40">
        <v>0</v>
      </c>
      <c r="U241" s="40">
        <v>0</v>
      </c>
      <c r="V241" s="40">
        <v>0.19367846578959111</v>
      </c>
      <c r="W241" s="40">
        <v>0.34754875116015738</v>
      </c>
      <c r="X241" s="40">
        <v>0.3225589719137234</v>
      </c>
      <c r="Y241" s="40">
        <v>9.9887075448702678E-2</v>
      </c>
      <c r="Z241" s="40">
        <v>0</v>
      </c>
      <c r="AA241" s="40">
        <v>0</v>
      </c>
      <c r="AB241" s="40">
        <v>0</v>
      </c>
      <c r="AC241" s="40">
        <v>0</v>
      </c>
      <c r="AD241" s="40">
        <v>0</v>
      </c>
      <c r="AE241" s="40">
        <v>0</v>
      </c>
      <c r="AF241" s="40">
        <v>2.1580810564351044E-2</v>
      </c>
      <c r="AG241" s="40">
        <v>1.4745925123838065E-2</v>
      </c>
      <c r="AH241" s="40">
        <v>0</v>
      </c>
      <c r="AI241" s="40">
        <v>0</v>
      </c>
      <c r="AJ241" s="40">
        <v>0</v>
      </c>
      <c r="AK241" s="40">
        <f t="shared" si="13"/>
        <v>-3.6370906286720128E-13</v>
      </c>
      <c r="AL241" s="39">
        <v>0</v>
      </c>
      <c r="AM241" s="40">
        <v>1</v>
      </c>
      <c r="AN241" s="39">
        <v>0</v>
      </c>
      <c r="AO241" s="40">
        <v>0</v>
      </c>
      <c r="AP241" s="40">
        <v>0</v>
      </c>
      <c r="AQ241" s="40">
        <v>0</v>
      </c>
      <c r="AR241" s="40">
        <v>1</v>
      </c>
      <c r="AS241" s="36">
        <f t="shared" si="14"/>
        <v>1</v>
      </c>
      <c r="AT241" s="33" t="s">
        <v>195</v>
      </c>
      <c r="AV241" s="36">
        <f t="shared" si="15"/>
        <v>1.0000000000003637</v>
      </c>
      <c r="AW241" s="64">
        <v>0</v>
      </c>
    </row>
    <row r="242" spans="1:57">
      <c r="A242" t="s">
        <v>2</v>
      </c>
      <c r="B242" t="s">
        <v>22</v>
      </c>
      <c r="C242" t="s">
        <v>7</v>
      </c>
      <c r="D242" t="s">
        <v>120</v>
      </c>
      <c r="E242" s="39">
        <v>0</v>
      </c>
      <c r="F242" s="40">
        <v>0</v>
      </c>
      <c r="G242" s="40">
        <v>0</v>
      </c>
      <c r="H242" s="40" t="s">
        <v>194</v>
      </c>
      <c r="I242" s="40" t="s">
        <v>194</v>
      </c>
      <c r="J242" s="40" t="s">
        <v>194</v>
      </c>
      <c r="K242" s="34">
        <v>0</v>
      </c>
      <c r="L242" s="34">
        <v>0</v>
      </c>
      <c r="M242" s="34">
        <v>0</v>
      </c>
      <c r="N242" s="81">
        <v>0</v>
      </c>
      <c r="O242" s="40">
        <f t="shared" si="12"/>
        <v>1</v>
      </c>
      <c r="P242" s="39">
        <v>0</v>
      </c>
      <c r="Q242" s="40">
        <v>0</v>
      </c>
      <c r="R242" s="40">
        <v>0</v>
      </c>
      <c r="S242" s="40">
        <v>0</v>
      </c>
      <c r="T242" s="40">
        <v>0</v>
      </c>
      <c r="U242" s="40">
        <v>0</v>
      </c>
      <c r="V242" s="40" t="s">
        <v>194</v>
      </c>
      <c r="W242" s="40" t="s">
        <v>194</v>
      </c>
      <c r="X242" s="40" t="s">
        <v>194</v>
      </c>
      <c r="Y242" s="40" t="s">
        <v>194</v>
      </c>
      <c r="Z242" s="40">
        <v>0</v>
      </c>
      <c r="AA242" s="40">
        <v>0</v>
      </c>
      <c r="AB242" s="40">
        <v>0</v>
      </c>
      <c r="AC242" s="40">
        <v>0</v>
      </c>
      <c r="AD242" s="40">
        <v>0</v>
      </c>
      <c r="AE242" s="40">
        <v>0</v>
      </c>
      <c r="AF242" s="40" t="s">
        <v>194</v>
      </c>
      <c r="AG242" s="40" t="s">
        <v>194</v>
      </c>
      <c r="AH242" s="40">
        <v>0</v>
      </c>
      <c r="AI242" s="40">
        <v>0</v>
      </c>
      <c r="AJ242" s="40">
        <v>0</v>
      </c>
      <c r="AK242" s="40">
        <f t="shared" si="13"/>
        <v>1</v>
      </c>
      <c r="AL242" s="39">
        <v>0</v>
      </c>
      <c r="AM242" s="40">
        <v>1</v>
      </c>
      <c r="AN242" s="39">
        <v>0</v>
      </c>
      <c r="AO242" s="40">
        <v>0</v>
      </c>
      <c r="AP242" s="40">
        <v>0</v>
      </c>
      <c r="AQ242" s="40">
        <v>0</v>
      </c>
      <c r="AR242" s="40">
        <v>1</v>
      </c>
      <c r="AS242" s="36">
        <f t="shared" si="14"/>
        <v>1</v>
      </c>
      <c r="AT242" s="33" t="s">
        <v>195</v>
      </c>
      <c r="AV242" s="36">
        <f t="shared" si="15"/>
        <v>0</v>
      </c>
      <c r="AW242" s="64">
        <v>0</v>
      </c>
    </row>
    <row r="243" spans="1:57">
      <c r="A243" t="s">
        <v>268</v>
      </c>
      <c r="B243" t="s">
        <v>11</v>
      </c>
      <c r="C243" t="s">
        <v>7</v>
      </c>
      <c r="D243" t="s">
        <v>121</v>
      </c>
      <c r="E243" s="59">
        <v>0</v>
      </c>
      <c r="F243" s="34">
        <v>0</v>
      </c>
      <c r="G243" s="34">
        <v>0</v>
      </c>
      <c r="H243" s="34"/>
      <c r="I243" s="34"/>
      <c r="J243" s="34"/>
      <c r="K243" s="40" t="s">
        <v>194</v>
      </c>
      <c r="L243" s="40" t="s">
        <v>194</v>
      </c>
      <c r="M243" s="40" t="s">
        <v>194</v>
      </c>
      <c r="N243" s="81">
        <v>0</v>
      </c>
      <c r="O243" s="40">
        <f t="shared" si="12"/>
        <v>1</v>
      </c>
      <c r="P243" s="39">
        <v>0</v>
      </c>
      <c r="Q243" s="40">
        <v>0</v>
      </c>
      <c r="R243" s="40">
        <v>0</v>
      </c>
      <c r="S243" s="40">
        <v>0</v>
      </c>
      <c r="T243" s="40">
        <v>0</v>
      </c>
      <c r="U243" s="40">
        <v>0</v>
      </c>
      <c r="V243" s="40">
        <v>0</v>
      </c>
      <c r="W243" s="40">
        <v>0</v>
      </c>
      <c r="X243" s="40">
        <v>0</v>
      </c>
      <c r="Y243" s="40">
        <v>0</v>
      </c>
      <c r="Z243" s="40">
        <v>0</v>
      </c>
      <c r="AA243" s="40" t="s">
        <v>194</v>
      </c>
      <c r="AB243" s="40" t="s">
        <v>194</v>
      </c>
      <c r="AC243" s="40" t="s">
        <v>194</v>
      </c>
      <c r="AD243" s="40">
        <v>0</v>
      </c>
      <c r="AE243" s="40">
        <v>0</v>
      </c>
      <c r="AF243" s="40">
        <v>0</v>
      </c>
      <c r="AG243" s="40">
        <v>0</v>
      </c>
      <c r="AH243" s="40" t="s">
        <v>194</v>
      </c>
      <c r="AI243" s="40" t="s">
        <v>194</v>
      </c>
      <c r="AJ243" s="40">
        <v>0</v>
      </c>
      <c r="AK243" s="40">
        <f t="shared" si="13"/>
        <v>1</v>
      </c>
      <c r="AL243" s="39">
        <v>0</v>
      </c>
      <c r="AM243" s="40">
        <v>1</v>
      </c>
      <c r="AN243" s="39">
        <v>0</v>
      </c>
      <c r="AO243" s="40">
        <v>0</v>
      </c>
      <c r="AP243" s="40">
        <v>0</v>
      </c>
      <c r="AQ243" s="40">
        <v>0</v>
      </c>
      <c r="AR243" s="40">
        <v>1</v>
      </c>
      <c r="AS243" s="36">
        <f t="shared" si="14"/>
        <v>1</v>
      </c>
      <c r="AT243" s="33" t="s">
        <v>195</v>
      </c>
      <c r="AV243" s="36">
        <f t="shared" si="15"/>
        <v>0</v>
      </c>
      <c r="AW243" s="64">
        <v>0</v>
      </c>
    </row>
    <row r="244" spans="1:57">
      <c r="A244" t="s">
        <v>260</v>
      </c>
      <c r="B244" t="s">
        <v>12</v>
      </c>
      <c r="C244" t="s">
        <v>7</v>
      </c>
      <c r="D244" t="s">
        <v>121</v>
      </c>
      <c r="E244" s="59">
        <v>0</v>
      </c>
      <c r="F244" s="34">
        <v>0</v>
      </c>
      <c r="G244" s="34">
        <v>0</v>
      </c>
      <c r="H244" s="34"/>
      <c r="I244" s="34"/>
      <c r="J244" s="34"/>
      <c r="K244" s="40">
        <v>0</v>
      </c>
      <c r="L244" s="40">
        <v>0</v>
      </c>
      <c r="M244" s="40">
        <v>0</v>
      </c>
      <c r="N244" s="81">
        <v>0</v>
      </c>
      <c r="O244" s="40">
        <f t="shared" si="12"/>
        <v>1</v>
      </c>
      <c r="P244" s="39">
        <v>0</v>
      </c>
      <c r="Q244" s="40">
        <v>0</v>
      </c>
      <c r="R244" s="40">
        <v>0</v>
      </c>
      <c r="S244" s="40">
        <v>0</v>
      </c>
      <c r="T244" s="40">
        <v>0</v>
      </c>
      <c r="U244" s="40">
        <v>0</v>
      </c>
      <c r="V244" s="40">
        <v>0</v>
      </c>
      <c r="W244" s="40">
        <v>0</v>
      </c>
      <c r="X244" s="40">
        <v>0</v>
      </c>
      <c r="Y244" s="40">
        <v>0</v>
      </c>
      <c r="Z244" s="40">
        <v>0</v>
      </c>
      <c r="AA244" s="40">
        <v>6.4816751035321474E-2</v>
      </c>
      <c r="AB244" s="40">
        <v>0.71643053807607204</v>
      </c>
      <c r="AC244" s="40">
        <v>0.21875271088850648</v>
      </c>
      <c r="AD244" s="40">
        <v>0</v>
      </c>
      <c r="AE244" s="40">
        <v>0</v>
      </c>
      <c r="AF244" s="40">
        <v>0</v>
      </c>
      <c r="AG244" s="40">
        <v>0</v>
      </c>
      <c r="AH244" s="40" t="s">
        <v>194</v>
      </c>
      <c r="AI244" s="40" t="s">
        <v>194</v>
      </c>
      <c r="AJ244" s="40">
        <v>0</v>
      </c>
      <c r="AK244" s="40">
        <f t="shared" si="13"/>
        <v>1.000310945187266E-13</v>
      </c>
      <c r="AL244" s="39">
        <v>0</v>
      </c>
      <c r="AM244" s="40">
        <v>1</v>
      </c>
      <c r="AN244" s="39">
        <v>0</v>
      </c>
      <c r="AO244" s="40">
        <v>0</v>
      </c>
      <c r="AP244" s="40">
        <v>0</v>
      </c>
      <c r="AQ244" s="40">
        <v>0</v>
      </c>
      <c r="AR244" s="40">
        <v>1</v>
      </c>
      <c r="AS244" s="36">
        <f t="shared" si="14"/>
        <v>1</v>
      </c>
      <c r="AT244" s="33" t="s">
        <v>195</v>
      </c>
      <c r="AV244" s="36">
        <f t="shared" si="15"/>
        <v>0.99999999999989997</v>
      </c>
      <c r="AW244" s="64">
        <v>0</v>
      </c>
    </row>
    <row r="245" spans="1:57">
      <c r="A245" t="s">
        <v>261</v>
      </c>
      <c r="B245" t="s">
        <v>13</v>
      </c>
      <c r="C245" t="s">
        <v>7</v>
      </c>
      <c r="D245" t="s">
        <v>121</v>
      </c>
      <c r="E245" s="59">
        <v>0</v>
      </c>
      <c r="F245" s="34">
        <v>0</v>
      </c>
      <c r="G245" s="34">
        <v>0</v>
      </c>
      <c r="H245" s="34"/>
      <c r="I245" s="34"/>
      <c r="J245" s="34"/>
      <c r="K245" s="40" t="s">
        <v>194</v>
      </c>
      <c r="L245" s="40" t="s">
        <v>194</v>
      </c>
      <c r="M245" s="40" t="s">
        <v>194</v>
      </c>
      <c r="N245" s="81">
        <v>0</v>
      </c>
      <c r="O245" s="40">
        <f t="shared" si="12"/>
        <v>1</v>
      </c>
      <c r="P245" s="39">
        <v>0</v>
      </c>
      <c r="Q245" s="40">
        <v>0</v>
      </c>
      <c r="R245" s="40">
        <v>0</v>
      </c>
      <c r="S245" s="40">
        <v>0</v>
      </c>
      <c r="T245" s="40">
        <v>0</v>
      </c>
      <c r="U245" s="40">
        <v>0</v>
      </c>
      <c r="V245" s="40">
        <v>0</v>
      </c>
      <c r="W245" s="40">
        <v>0</v>
      </c>
      <c r="X245" s="40">
        <v>0</v>
      </c>
      <c r="Y245" s="40">
        <v>0</v>
      </c>
      <c r="Z245" s="40">
        <v>0</v>
      </c>
      <c r="AA245" s="40" t="s">
        <v>194</v>
      </c>
      <c r="AB245" s="40" t="s">
        <v>194</v>
      </c>
      <c r="AC245" s="40" t="s">
        <v>194</v>
      </c>
      <c r="AD245" s="40">
        <v>0</v>
      </c>
      <c r="AE245" s="40">
        <v>0</v>
      </c>
      <c r="AF245" s="40">
        <v>0</v>
      </c>
      <c r="AG245" s="40">
        <v>0</v>
      </c>
      <c r="AH245" s="40" t="s">
        <v>194</v>
      </c>
      <c r="AI245" s="40" t="s">
        <v>194</v>
      </c>
      <c r="AJ245" s="40">
        <v>0</v>
      </c>
      <c r="AK245" s="40">
        <f t="shared" si="13"/>
        <v>1</v>
      </c>
      <c r="AL245" s="39">
        <v>0</v>
      </c>
      <c r="AM245" s="40">
        <v>1</v>
      </c>
      <c r="AN245" s="39">
        <v>0</v>
      </c>
      <c r="AO245" s="40">
        <v>0</v>
      </c>
      <c r="AP245" s="40">
        <v>0</v>
      </c>
      <c r="AQ245" s="40">
        <v>0</v>
      </c>
      <c r="AR245" s="40">
        <v>1</v>
      </c>
      <c r="AS245" s="36">
        <f t="shared" si="14"/>
        <v>1</v>
      </c>
      <c r="AT245" s="33" t="s">
        <v>195</v>
      </c>
      <c r="AV245" s="36">
        <f t="shared" si="15"/>
        <v>0</v>
      </c>
      <c r="AW245" s="64">
        <v>0</v>
      </c>
    </row>
    <row r="246" spans="1:57">
      <c r="A246" t="s">
        <v>262</v>
      </c>
      <c r="B246" t="s">
        <v>14</v>
      </c>
      <c r="C246" t="s">
        <v>7</v>
      </c>
      <c r="D246" t="s">
        <v>121</v>
      </c>
      <c r="E246" s="59">
        <v>0</v>
      </c>
      <c r="F246" s="34">
        <v>0</v>
      </c>
      <c r="G246" s="34">
        <v>0</v>
      </c>
      <c r="H246" s="34"/>
      <c r="I246" s="34"/>
      <c r="J246" s="34"/>
      <c r="K246" s="40">
        <v>0.17973379978417783</v>
      </c>
      <c r="L246" s="40">
        <v>0.39836626979588868</v>
      </c>
      <c r="M246" s="40">
        <v>0.13561982852407634</v>
      </c>
      <c r="N246" s="81">
        <v>0</v>
      </c>
      <c r="O246" s="40">
        <f t="shared" si="12"/>
        <v>0.28628010189585718</v>
      </c>
      <c r="P246" s="39">
        <v>0</v>
      </c>
      <c r="Q246" s="40">
        <v>0</v>
      </c>
      <c r="R246" s="40">
        <v>0</v>
      </c>
      <c r="S246" s="40">
        <v>0</v>
      </c>
      <c r="T246" s="40">
        <v>0</v>
      </c>
      <c r="U246" s="40">
        <v>0</v>
      </c>
      <c r="V246" s="40">
        <v>0</v>
      </c>
      <c r="W246" s="40">
        <v>0</v>
      </c>
      <c r="X246" s="40">
        <v>0</v>
      </c>
      <c r="Y246" s="40">
        <v>0</v>
      </c>
      <c r="Z246" s="40">
        <v>0</v>
      </c>
      <c r="AA246" s="40">
        <v>1.8555746090959495E-2</v>
      </c>
      <c r="AB246" s="40">
        <v>0.20509980744182402</v>
      </c>
      <c r="AC246" s="40">
        <v>6.2624548363187871E-2</v>
      </c>
      <c r="AD246" s="40">
        <v>0</v>
      </c>
      <c r="AE246" s="40">
        <v>0</v>
      </c>
      <c r="AF246" s="40">
        <v>0</v>
      </c>
      <c r="AG246" s="40">
        <v>0</v>
      </c>
      <c r="AH246" s="40" t="s">
        <v>194</v>
      </c>
      <c r="AI246" s="40" t="s">
        <v>194</v>
      </c>
      <c r="AJ246" s="40">
        <v>0</v>
      </c>
      <c r="AK246" s="40">
        <f t="shared" si="13"/>
        <v>0.71371989810402858</v>
      </c>
      <c r="AL246" s="39">
        <v>0</v>
      </c>
      <c r="AM246" s="40">
        <v>1</v>
      </c>
      <c r="AN246" s="39">
        <v>0</v>
      </c>
      <c r="AO246" s="40">
        <v>0</v>
      </c>
      <c r="AP246" s="40">
        <v>0</v>
      </c>
      <c r="AQ246" s="40">
        <v>0</v>
      </c>
      <c r="AR246" s="40">
        <v>1</v>
      </c>
      <c r="AS246" s="36">
        <f t="shared" si="14"/>
        <v>1</v>
      </c>
      <c r="AT246" s="33" t="s">
        <v>195</v>
      </c>
      <c r="AV246" s="36">
        <f t="shared" si="15"/>
        <v>1.0000000000001144</v>
      </c>
      <c r="AW246" s="64">
        <v>7207</v>
      </c>
    </row>
    <row r="247" spans="1:57">
      <c r="A247" t="s">
        <v>263</v>
      </c>
      <c r="B247" t="s">
        <v>15</v>
      </c>
      <c r="C247" t="s">
        <v>7</v>
      </c>
      <c r="D247" t="s">
        <v>121</v>
      </c>
      <c r="E247" s="59">
        <v>0</v>
      </c>
      <c r="F247" s="34">
        <v>0</v>
      </c>
      <c r="G247" s="34">
        <v>0</v>
      </c>
      <c r="H247" s="34"/>
      <c r="I247" s="34"/>
      <c r="J247" s="34"/>
      <c r="K247" s="40" t="s">
        <v>194</v>
      </c>
      <c r="L247" s="40" t="s">
        <v>194</v>
      </c>
      <c r="M247" s="40" t="s">
        <v>194</v>
      </c>
      <c r="N247" s="81">
        <v>0</v>
      </c>
      <c r="O247" s="40">
        <f t="shared" si="12"/>
        <v>1</v>
      </c>
      <c r="P247" s="39">
        <v>0</v>
      </c>
      <c r="Q247" s="40">
        <v>0</v>
      </c>
      <c r="R247" s="40">
        <v>0</v>
      </c>
      <c r="S247" s="40">
        <v>0</v>
      </c>
      <c r="T247" s="40">
        <v>0</v>
      </c>
      <c r="U247" s="40">
        <v>0</v>
      </c>
      <c r="V247" s="40">
        <v>0</v>
      </c>
      <c r="W247" s="40">
        <v>0</v>
      </c>
      <c r="X247" s="40">
        <v>0</v>
      </c>
      <c r="Y247" s="40">
        <v>0</v>
      </c>
      <c r="Z247" s="40">
        <v>0</v>
      </c>
      <c r="AA247" s="40" t="s">
        <v>194</v>
      </c>
      <c r="AB247" s="40" t="s">
        <v>194</v>
      </c>
      <c r="AC247" s="40" t="s">
        <v>194</v>
      </c>
      <c r="AD247" s="40">
        <v>0</v>
      </c>
      <c r="AE247" s="40">
        <v>0</v>
      </c>
      <c r="AF247" s="40">
        <v>0</v>
      </c>
      <c r="AG247" s="40">
        <v>0</v>
      </c>
      <c r="AH247" s="40" t="s">
        <v>194</v>
      </c>
      <c r="AI247" s="40" t="s">
        <v>194</v>
      </c>
      <c r="AJ247" s="40">
        <v>0</v>
      </c>
      <c r="AK247" s="40">
        <f t="shared" si="13"/>
        <v>1</v>
      </c>
      <c r="AL247" s="39">
        <v>0</v>
      </c>
      <c r="AM247" s="40">
        <v>1</v>
      </c>
      <c r="AN247" s="39">
        <v>0</v>
      </c>
      <c r="AO247" s="40">
        <v>0</v>
      </c>
      <c r="AP247" s="40">
        <v>0</v>
      </c>
      <c r="AQ247" s="40">
        <v>0</v>
      </c>
      <c r="AR247" s="40">
        <v>1</v>
      </c>
      <c r="AS247" s="36">
        <f t="shared" si="14"/>
        <v>1</v>
      </c>
      <c r="AT247" s="33" t="s">
        <v>195</v>
      </c>
      <c r="AV247" s="36">
        <f t="shared" si="15"/>
        <v>0</v>
      </c>
      <c r="AW247" s="64">
        <v>8017.0000000000027</v>
      </c>
    </row>
    <row r="248" spans="1:57">
      <c r="A248" t="s">
        <v>264</v>
      </c>
      <c r="B248" t="s">
        <v>16</v>
      </c>
      <c r="C248" t="s">
        <v>7</v>
      </c>
      <c r="D248" t="s">
        <v>121</v>
      </c>
      <c r="E248" s="59">
        <v>0</v>
      </c>
      <c r="F248" s="34">
        <v>0</v>
      </c>
      <c r="G248" s="34">
        <v>0</v>
      </c>
      <c r="H248" s="34"/>
      <c r="I248" s="34"/>
      <c r="J248" s="34"/>
      <c r="K248" s="40" t="s">
        <v>194</v>
      </c>
      <c r="L248" s="40" t="s">
        <v>194</v>
      </c>
      <c r="M248" s="40" t="s">
        <v>194</v>
      </c>
      <c r="N248" s="81">
        <v>0</v>
      </c>
      <c r="O248" s="40">
        <f t="shared" si="12"/>
        <v>1</v>
      </c>
      <c r="P248" s="39">
        <v>0</v>
      </c>
      <c r="Q248" s="40">
        <v>0</v>
      </c>
      <c r="R248" s="40">
        <v>0</v>
      </c>
      <c r="S248" s="40">
        <v>0</v>
      </c>
      <c r="T248" s="40">
        <v>0</v>
      </c>
      <c r="U248" s="40">
        <v>0</v>
      </c>
      <c r="V248" s="40">
        <v>0</v>
      </c>
      <c r="W248" s="40">
        <v>0</v>
      </c>
      <c r="X248" s="40">
        <v>0</v>
      </c>
      <c r="Y248" s="40">
        <v>0</v>
      </c>
      <c r="Z248" s="40">
        <v>0</v>
      </c>
      <c r="AA248" s="40" t="s">
        <v>194</v>
      </c>
      <c r="AB248" s="40" t="s">
        <v>194</v>
      </c>
      <c r="AC248" s="40" t="s">
        <v>194</v>
      </c>
      <c r="AD248" s="40">
        <v>0</v>
      </c>
      <c r="AE248" s="40">
        <v>0</v>
      </c>
      <c r="AF248" s="40">
        <v>0</v>
      </c>
      <c r="AG248" s="40">
        <v>0</v>
      </c>
      <c r="AH248" s="40" t="s">
        <v>194</v>
      </c>
      <c r="AI248" s="40" t="s">
        <v>194</v>
      </c>
      <c r="AJ248" s="40">
        <v>0</v>
      </c>
      <c r="AK248" s="40">
        <f t="shared" si="13"/>
        <v>1</v>
      </c>
      <c r="AL248" s="39">
        <v>0</v>
      </c>
      <c r="AM248" s="40">
        <v>1</v>
      </c>
      <c r="AN248" s="39">
        <v>0</v>
      </c>
      <c r="AO248" s="40">
        <v>0</v>
      </c>
      <c r="AP248" s="40">
        <v>0</v>
      </c>
      <c r="AQ248" s="40">
        <v>0</v>
      </c>
      <c r="AR248" s="40">
        <v>1</v>
      </c>
      <c r="AS248" s="36">
        <f t="shared" si="14"/>
        <v>1</v>
      </c>
      <c r="AT248" s="33" t="s">
        <v>195</v>
      </c>
      <c r="AV248" s="36">
        <f t="shared" si="15"/>
        <v>0</v>
      </c>
      <c r="AW248" s="64">
        <v>0</v>
      </c>
    </row>
    <row r="249" spans="1:57">
      <c r="A249" t="s">
        <v>265</v>
      </c>
      <c r="B249" t="s">
        <v>17</v>
      </c>
      <c r="C249" t="s">
        <v>7</v>
      </c>
      <c r="D249" t="s">
        <v>121</v>
      </c>
      <c r="E249" s="59">
        <v>0</v>
      </c>
      <c r="F249" s="34">
        <v>0</v>
      </c>
      <c r="G249" s="34">
        <v>0</v>
      </c>
      <c r="H249" s="34"/>
      <c r="I249" s="34"/>
      <c r="J249" s="34"/>
      <c r="K249" s="40">
        <v>9.5334612439673158E-2</v>
      </c>
      <c r="L249" s="40">
        <v>0.21130190306794244</v>
      </c>
      <c r="M249" s="40">
        <v>7.193562817346015E-2</v>
      </c>
      <c r="N249" s="81">
        <v>0</v>
      </c>
      <c r="O249" s="40">
        <f t="shared" si="12"/>
        <v>0.62142785631892417</v>
      </c>
      <c r="P249" s="39">
        <v>0</v>
      </c>
      <c r="Q249" s="40">
        <v>0</v>
      </c>
      <c r="R249" s="40">
        <v>0</v>
      </c>
      <c r="S249" s="40">
        <v>0</v>
      </c>
      <c r="T249" s="40">
        <v>0</v>
      </c>
      <c r="U249" s="40">
        <v>0</v>
      </c>
      <c r="V249" s="40">
        <v>0</v>
      </c>
      <c r="W249" s="40">
        <v>0</v>
      </c>
      <c r="X249" s="40">
        <v>0</v>
      </c>
      <c r="Y249" s="40">
        <v>0</v>
      </c>
      <c r="Z249" s="40">
        <v>0</v>
      </c>
      <c r="AA249" s="40">
        <v>4.0278934649442148E-2</v>
      </c>
      <c r="AB249" s="40">
        <v>0.44520989347808115</v>
      </c>
      <c r="AC249" s="40">
        <v>0.13593902819141454</v>
      </c>
      <c r="AD249" s="40">
        <v>0</v>
      </c>
      <c r="AE249" s="40">
        <v>0</v>
      </c>
      <c r="AF249" s="40">
        <v>0</v>
      </c>
      <c r="AG249" s="40">
        <v>0</v>
      </c>
      <c r="AH249" s="40" t="s">
        <v>194</v>
      </c>
      <c r="AI249" s="40" t="s">
        <v>194</v>
      </c>
      <c r="AJ249" s="40">
        <v>0</v>
      </c>
      <c r="AK249" s="40">
        <f t="shared" si="13"/>
        <v>0.37857214368106218</v>
      </c>
      <c r="AL249" s="39">
        <v>0</v>
      </c>
      <c r="AM249" s="40">
        <v>1</v>
      </c>
      <c r="AN249" s="39">
        <v>0</v>
      </c>
      <c r="AO249" s="40">
        <v>0</v>
      </c>
      <c r="AP249" s="40">
        <v>0</v>
      </c>
      <c r="AQ249" s="40">
        <v>0</v>
      </c>
      <c r="AR249" s="40">
        <v>1</v>
      </c>
      <c r="AS249" s="36">
        <f t="shared" si="14"/>
        <v>1</v>
      </c>
      <c r="AT249" s="33" t="s">
        <v>195</v>
      </c>
      <c r="AV249" s="36">
        <f t="shared" si="15"/>
        <v>1.0000000000000135</v>
      </c>
      <c r="AW249" s="64">
        <v>0</v>
      </c>
    </row>
    <row r="250" spans="1:57">
      <c r="A250" t="s">
        <v>266</v>
      </c>
      <c r="B250" t="s">
        <v>18</v>
      </c>
      <c r="C250" t="s">
        <v>7</v>
      </c>
      <c r="D250" t="s">
        <v>121</v>
      </c>
      <c r="E250" s="59">
        <v>0</v>
      </c>
      <c r="F250" s="34">
        <v>0</v>
      </c>
      <c r="G250" s="34">
        <v>0</v>
      </c>
      <c r="H250" s="34"/>
      <c r="I250" s="34"/>
      <c r="J250" s="34"/>
      <c r="K250" s="40">
        <v>0</v>
      </c>
      <c r="L250" s="40">
        <v>0</v>
      </c>
      <c r="M250" s="40">
        <v>0</v>
      </c>
      <c r="N250" s="81">
        <v>0</v>
      </c>
      <c r="O250" s="40">
        <f t="shared" si="12"/>
        <v>1</v>
      </c>
      <c r="P250" s="39">
        <v>0</v>
      </c>
      <c r="Q250" s="40">
        <v>0</v>
      </c>
      <c r="R250" s="40">
        <v>0</v>
      </c>
      <c r="S250" s="40">
        <v>0</v>
      </c>
      <c r="T250" s="40">
        <v>0</v>
      </c>
      <c r="U250" s="40">
        <v>0</v>
      </c>
      <c r="V250" s="40">
        <v>0</v>
      </c>
      <c r="W250" s="40">
        <v>0</v>
      </c>
      <c r="X250" s="40">
        <v>0</v>
      </c>
      <c r="Y250" s="40">
        <v>0</v>
      </c>
      <c r="Z250" s="40">
        <v>0</v>
      </c>
      <c r="AA250" s="40">
        <v>6.4816751035321474E-2</v>
      </c>
      <c r="AB250" s="40">
        <v>0.71643053807607204</v>
      </c>
      <c r="AC250" s="40">
        <v>0.21875271088850648</v>
      </c>
      <c r="AD250" s="40">
        <v>0</v>
      </c>
      <c r="AE250" s="40">
        <v>0</v>
      </c>
      <c r="AF250" s="40">
        <v>0</v>
      </c>
      <c r="AG250" s="40">
        <v>0</v>
      </c>
      <c r="AH250" s="40" t="s">
        <v>194</v>
      </c>
      <c r="AI250" s="40" t="s">
        <v>194</v>
      </c>
      <c r="AJ250" s="40">
        <v>0</v>
      </c>
      <c r="AK250" s="40">
        <f t="shared" si="13"/>
        <v>1.000310945187266E-13</v>
      </c>
      <c r="AL250" s="39">
        <v>0</v>
      </c>
      <c r="AM250" s="40">
        <v>1</v>
      </c>
      <c r="AN250" s="39">
        <v>0</v>
      </c>
      <c r="AO250" s="40">
        <v>0</v>
      </c>
      <c r="AP250" s="40">
        <v>0</v>
      </c>
      <c r="AQ250" s="40">
        <v>0</v>
      </c>
      <c r="AR250" s="40">
        <v>1</v>
      </c>
      <c r="AS250" s="36">
        <f t="shared" si="14"/>
        <v>1</v>
      </c>
      <c r="AT250" s="33" t="s">
        <v>195</v>
      </c>
      <c r="AV250" s="36">
        <f t="shared" si="15"/>
        <v>0.99999999999989997</v>
      </c>
      <c r="AW250" s="64">
        <v>0</v>
      </c>
    </row>
    <row r="251" spans="1:57">
      <c r="A251" t="s">
        <v>267</v>
      </c>
      <c r="B251" t="s">
        <v>19</v>
      </c>
      <c r="C251" t="s">
        <v>7</v>
      </c>
      <c r="D251" t="s">
        <v>121</v>
      </c>
      <c r="E251" s="59">
        <v>0</v>
      </c>
      <c r="F251" s="34">
        <v>0</v>
      </c>
      <c r="G251" s="34">
        <v>0</v>
      </c>
      <c r="H251" s="34"/>
      <c r="I251" s="34"/>
      <c r="J251" s="34"/>
      <c r="K251" s="40">
        <v>0</v>
      </c>
      <c r="L251" s="40">
        <v>0</v>
      </c>
      <c r="M251" s="40">
        <v>0</v>
      </c>
      <c r="N251" s="81">
        <v>0</v>
      </c>
      <c r="O251" s="40">
        <f t="shared" si="12"/>
        <v>1</v>
      </c>
      <c r="P251" s="39">
        <v>0</v>
      </c>
      <c r="Q251" s="40">
        <v>0</v>
      </c>
      <c r="R251" s="40">
        <v>0</v>
      </c>
      <c r="S251" s="40">
        <v>0</v>
      </c>
      <c r="T251" s="40">
        <v>0</v>
      </c>
      <c r="U251" s="40">
        <v>0</v>
      </c>
      <c r="V251" s="40">
        <v>0</v>
      </c>
      <c r="W251" s="40">
        <v>0</v>
      </c>
      <c r="X251" s="40">
        <v>0</v>
      </c>
      <c r="Y251" s="40">
        <v>0</v>
      </c>
      <c r="Z251" s="40">
        <v>0</v>
      </c>
      <c r="AA251" s="40">
        <v>6.4816751035321474E-2</v>
      </c>
      <c r="AB251" s="40">
        <v>0.71643053807607204</v>
      </c>
      <c r="AC251" s="40">
        <v>0.21875271088850648</v>
      </c>
      <c r="AD251" s="40">
        <v>0</v>
      </c>
      <c r="AE251" s="40">
        <v>0</v>
      </c>
      <c r="AF251" s="40">
        <v>0</v>
      </c>
      <c r="AG251" s="40">
        <v>0</v>
      </c>
      <c r="AH251" s="40" t="s">
        <v>194</v>
      </c>
      <c r="AI251" s="40" t="s">
        <v>194</v>
      </c>
      <c r="AJ251" s="40">
        <v>0</v>
      </c>
      <c r="AK251" s="40">
        <f t="shared" si="13"/>
        <v>1.000310945187266E-13</v>
      </c>
      <c r="AL251" s="39">
        <v>0</v>
      </c>
      <c r="AM251" s="40">
        <v>1</v>
      </c>
      <c r="AN251" s="39">
        <v>0</v>
      </c>
      <c r="AO251" s="40">
        <v>0</v>
      </c>
      <c r="AP251" s="40">
        <v>0</v>
      </c>
      <c r="AQ251" s="40">
        <v>0</v>
      </c>
      <c r="AR251" s="40">
        <v>1</v>
      </c>
      <c r="AS251" s="36">
        <f t="shared" si="14"/>
        <v>1</v>
      </c>
      <c r="AT251" s="33" t="s">
        <v>195</v>
      </c>
      <c r="AV251" s="36">
        <f t="shared" si="15"/>
        <v>0.99999999999989997</v>
      </c>
      <c r="AW251" s="64">
        <v>0</v>
      </c>
      <c r="AX251" s="18"/>
      <c r="AY251" s="18"/>
      <c r="AZ251" s="18"/>
      <c r="BA251" s="18"/>
      <c r="BB251" s="18"/>
      <c r="BC251" s="18"/>
      <c r="BD251" s="18"/>
      <c r="BE251" s="18"/>
    </row>
    <row r="252" spans="1:57">
      <c r="A252" t="s">
        <v>0</v>
      </c>
      <c r="B252" t="s">
        <v>20</v>
      </c>
      <c r="C252" t="s">
        <v>7</v>
      </c>
      <c r="D252" t="s">
        <v>121</v>
      </c>
      <c r="E252" s="59">
        <v>0</v>
      </c>
      <c r="F252" s="34">
        <v>0</v>
      </c>
      <c r="G252" s="34">
        <v>0</v>
      </c>
      <c r="H252" s="34"/>
      <c r="I252" s="34"/>
      <c r="J252" s="34"/>
      <c r="K252" s="40" t="s">
        <v>194</v>
      </c>
      <c r="L252" s="40" t="s">
        <v>194</v>
      </c>
      <c r="M252" s="40" t="s">
        <v>194</v>
      </c>
      <c r="N252" s="81">
        <v>0</v>
      </c>
      <c r="O252" s="40">
        <f t="shared" si="12"/>
        <v>1</v>
      </c>
      <c r="P252" s="39">
        <v>0</v>
      </c>
      <c r="Q252" s="40">
        <v>0</v>
      </c>
      <c r="R252" s="40">
        <v>0</v>
      </c>
      <c r="S252" s="40">
        <v>0</v>
      </c>
      <c r="T252" s="40">
        <v>0</v>
      </c>
      <c r="U252" s="40">
        <v>0</v>
      </c>
      <c r="V252" s="40">
        <v>0</v>
      </c>
      <c r="W252" s="40">
        <v>0</v>
      </c>
      <c r="X252" s="40">
        <v>0</v>
      </c>
      <c r="Y252" s="40">
        <v>0</v>
      </c>
      <c r="Z252" s="40">
        <v>0</v>
      </c>
      <c r="AA252" s="40" t="s">
        <v>194</v>
      </c>
      <c r="AB252" s="40" t="s">
        <v>194</v>
      </c>
      <c r="AC252" s="40" t="s">
        <v>194</v>
      </c>
      <c r="AD252" s="40">
        <v>0</v>
      </c>
      <c r="AE252" s="40">
        <v>0</v>
      </c>
      <c r="AF252" s="40">
        <v>0</v>
      </c>
      <c r="AG252" s="40">
        <v>0</v>
      </c>
      <c r="AH252" s="40" t="s">
        <v>194</v>
      </c>
      <c r="AI252" s="40" t="s">
        <v>194</v>
      </c>
      <c r="AJ252" s="40">
        <v>0</v>
      </c>
      <c r="AK252" s="40">
        <f t="shared" si="13"/>
        <v>1</v>
      </c>
      <c r="AL252" s="39">
        <v>0</v>
      </c>
      <c r="AM252" s="40">
        <v>1</v>
      </c>
      <c r="AN252" s="39">
        <v>0</v>
      </c>
      <c r="AO252" s="40">
        <v>0</v>
      </c>
      <c r="AP252" s="40">
        <v>0</v>
      </c>
      <c r="AQ252" s="40">
        <v>0</v>
      </c>
      <c r="AR252" s="40">
        <v>1</v>
      </c>
      <c r="AS252" s="36">
        <f t="shared" si="14"/>
        <v>1</v>
      </c>
      <c r="AT252" s="33" t="s">
        <v>195</v>
      </c>
      <c r="AV252" s="36">
        <f t="shared" si="15"/>
        <v>0</v>
      </c>
      <c r="AW252" s="64">
        <v>0</v>
      </c>
      <c r="AX252" s="18"/>
      <c r="AY252" s="18"/>
      <c r="AZ252" s="18"/>
      <c r="BA252" s="18"/>
      <c r="BB252" s="18"/>
      <c r="BC252" s="18"/>
      <c r="BD252" s="18"/>
      <c r="BE252" s="18"/>
    </row>
    <row r="253" spans="1:57">
      <c r="A253" t="s">
        <v>1</v>
      </c>
      <c r="B253" t="s">
        <v>21</v>
      </c>
      <c r="C253" t="s">
        <v>7</v>
      </c>
      <c r="D253" t="s">
        <v>121</v>
      </c>
      <c r="E253" s="59">
        <v>0</v>
      </c>
      <c r="F253" s="34">
        <v>0</v>
      </c>
      <c r="G253" s="34">
        <v>0</v>
      </c>
      <c r="H253" s="34"/>
      <c r="I253" s="34"/>
      <c r="J253" s="34"/>
      <c r="K253" s="40" t="s">
        <v>194</v>
      </c>
      <c r="L253" s="40" t="s">
        <v>194</v>
      </c>
      <c r="M253" s="40" t="s">
        <v>194</v>
      </c>
      <c r="N253" s="81">
        <v>0</v>
      </c>
      <c r="O253" s="40">
        <f t="shared" si="12"/>
        <v>1</v>
      </c>
      <c r="P253" s="39">
        <v>0</v>
      </c>
      <c r="Q253" s="40">
        <v>0</v>
      </c>
      <c r="R253" s="40">
        <v>0</v>
      </c>
      <c r="S253" s="40">
        <v>0</v>
      </c>
      <c r="T253" s="40">
        <v>0</v>
      </c>
      <c r="U253" s="40">
        <v>0</v>
      </c>
      <c r="V253" s="40">
        <v>0</v>
      </c>
      <c r="W253" s="40">
        <v>0</v>
      </c>
      <c r="X253" s="40">
        <v>0</v>
      </c>
      <c r="Y253" s="40">
        <v>0</v>
      </c>
      <c r="Z253" s="40">
        <v>0</v>
      </c>
      <c r="AA253" s="40" t="s">
        <v>194</v>
      </c>
      <c r="AB253" s="40" t="s">
        <v>194</v>
      </c>
      <c r="AC253" s="40" t="s">
        <v>194</v>
      </c>
      <c r="AD253" s="40">
        <v>0</v>
      </c>
      <c r="AE253" s="40">
        <v>0</v>
      </c>
      <c r="AF253" s="40">
        <v>0</v>
      </c>
      <c r="AG253" s="40">
        <v>0</v>
      </c>
      <c r="AH253" s="40" t="s">
        <v>194</v>
      </c>
      <c r="AI253" s="40" t="s">
        <v>194</v>
      </c>
      <c r="AJ253" s="40">
        <v>0</v>
      </c>
      <c r="AK253" s="40">
        <f t="shared" si="13"/>
        <v>1</v>
      </c>
      <c r="AL253" s="39">
        <v>0</v>
      </c>
      <c r="AM253" s="40">
        <v>1</v>
      </c>
      <c r="AN253" s="39">
        <v>0</v>
      </c>
      <c r="AO253" s="40">
        <v>0</v>
      </c>
      <c r="AP253" s="40">
        <v>0</v>
      </c>
      <c r="AQ253" s="40">
        <v>0</v>
      </c>
      <c r="AR253" s="40">
        <v>1</v>
      </c>
      <c r="AS253" s="36">
        <f t="shared" si="14"/>
        <v>1</v>
      </c>
      <c r="AT253" s="33" t="s">
        <v>195</v>
      </c>
      <c r="AV253" s="36">
        <f t="shared" si="15"/>
        <v>0</v>
      </c>
      <c r="AW253" s="64">
        <v>0</v>
      </c>
      <c r="AX253" s="62"/>
      <c r="AY253" s="62"/>
      <c r="AZ253" s="62"/>
      <c r="BA253" s="62"/>
      <c r="BB253" s="62"/>
      <c r="BC253" s="62"/>
      <c r="BD253" s="62"/>
      <c r="BE253" s="18"/>
    </row>
    <row r="254" spans="1:57">
      <c r="A254" t="s">
        <v>2</v>
      </c>
      <c r="B254" t="s">
        <v>22</v>
      </c>
      <c r="C254" t="s">
        <v>7</v>
      </c>
      <c r="D254" t="s">
        <v>121</v>
      </c>
      <c r="E254" s="59">
        <v>0</v>
      </c>
      <c r="F254" s="34">
        <v>0</v>
      </c>
      <c r="G254" s="34">
        <v>0</v>
      </c>
      <c r="H254" s="34"/>
      <c r="I254" s="34"/>
      <c r="J254" s="34"/>
      <c r="K254" s="40" t="s">
        <v>194</v>
      </c>
      <c r="L254" s="40" t="s">
        <v>194</v>
      </c>
      <c r="M254" s="40" t="s">
        <v>194</v>
      </c>
      <c r="N254" s="81">
        <v>0</v>
      </c>
      <c r="O254" s="40">
        <f t="shared" si="12"/>
        <v>1</v>
      </c>
      <c r="P254" s="39">
        <v>0</v>
      </c>
      <c r="Q254" s="40">
        <v>0</v>
      </c>
      <c r="R254" s="40">
        <v>0</v>
      </c>
      <c r="S254" s="40">
        <v>0</v>
      </c>
      <c r="T254" s="40">
        <v>0</v>
      </c>
      <c r="U254" s="40">
        <v>0</v>
      </c>
      <c r="V254" s="40">
        <v>0</v>
      </c>
      <c r="W254" s="40">
        <v>0</v>
      </c>
      <c r="X254" s="40">
        <v>0</v>
      </c>
      <c r="Y254" s="40">
        <v>0</v>
      </c>
      <c r="Z254" s="40">
        <v>0</v>
      </c>
      <c r="AA254" s="40" t="s">
        <v>194</v>
      </c>
      <c r="AB254" s="40" t="s">
        <v>194</v>
      </c>
      <c r="AC254" s="40" t="s">
        <v>194</v>
      </c>
      <c r="AD254" s="40">
        <v>0</v>
      </c>
      <c r="AE254" s="40">
        <v>0</v>
      </c>
      <c r="AF254" s="40">
        <v>0</v>
      </c>
      <c r="AG254" s="40">
        <v>0</v>
      </c>
      <c r="AH254" s="40" t="s">
        <v>194</v>
      </c>
      <c r="AI254" s="40" t="s">
        <v>194</v>
      </c>
      <c r="AJ254" s="40">
        <v>0</v>
      </c>
      <c r="AK254" s="40">
        <f t="shared" si="13"/>
        <v>1</v>
      </c>
      <c r="AL254" s="39">
        <v>0</v>
      </c>
      <c r="AM254" s="40">
        <v>1</v>
      </c>
      <c r="AN254" s="39">
        <v>0</v>
      </c>
      <c r="AO254" s="40">
        <v>0</v>
      </c>
      <c r="AP254" s="40">
        <v>0</v>
      </c>
      <c r="AQ254" s="40">
        <v>0</v>
      </c>
      <c r="AR254" s="40">
        <v>1</v>
      </c>
      <c r="AS254" s="36">
        <f t="shared" si="14"/>
        <v>1</v>
      </c>
      <c r="AT254" s="33" t="s">
        <v>195</v>
      </c>
      <c r="AV254" s="36">
        <f t="shared" si="15"/>
        <v>0</v>
      </c>
      <c r="AW254" s="64">
        <v>0</v>
      </c>
      <c r="AX254" s="63"/>
      <c r="AY254" s="63"/>
      <c r="AZ254" s="63"/>
      <c r="BA254" s="63"/>
      <c r="BB254" s="63"/>
      <c r="BC254" s="63"/>
      <c r="BD254" s="63"/>
      <c r="BE254" s="18"/>
    </row>
    <row r="255" spans="1:57">
      <c r="A255" t="s">
        <v>268</v>
      </c>
      <c r="B255" t="s">
        <v>11</v>
      </c>
      <c r="C255" t="s">
        <v>7</v>
      </c>
      <c r="D255" t="s">
        <v>122</v>
      </c>
      <c r="E255" s="59">
        <v>0</v>
      </c>
      <c r="F255" s="34">
        <v>0</v>
      </c>
      <c r="G255" s="34">
        <v>0</v>
      </c>
      <c r="H255" s="34"/>
      <c r="I255" s="34"/>
      <c r="J255" s="34"/>
      <c r="K255" s="34">
        <v>0</v>
      </c>
      <c r="L255" s="34">
        <v>0</v>
      </c>
      <c r="M255" s="34">
        <v>0</v>
      </c>
      <c r="N255" s="41" t="s">
        <v>194</v>
      </c>
      <c r="O255" s="40">
        <f t="shared" si="12"/>
        <v>1</v>
      </c>
      <c r="P255" s="39">
        <v>0</v>
      </c>
      <c r="Q255" s="40">
        <v>0</v>
      </c>
      <c r="R255" s="40">
        <v>0</v>
      </c>
      <c r="S255" s="40">
        <v>0</v>
      </c>
      <c r="T255" s="40">
        <v>0</v>
      </c>
      <c r="U255" s="40">
        <v>0</v>
      </c>
      <c r="V255" s="40">
        <v>0</v>
      </c>
      <c r="W255" s="40">
        <v>0</v>
      </c>
      <c r="X255" s="40">
        <v>0</v>
      </c>
      <c r="Y255" s="40">
        <v>0</v>
      </c>
      <c r="Z255" s="40">
        <v>0</v>
      </c>
      <c r="AA255" s="40">
        <v>0</v>
      </c>
      <c r="AB255" s="40">
        <v>0</v>
      </c>
      <c r="AC255" s="40">
        <v>0</v>
      </c>
      <c r="AD255" s="40">
        <v>0</v>
      </c>
      <c r="AE255" s="40">
        <v>0</v>
      </c>
      <c r="AF255" s="40">
        <v>0</v>
      </c>
      <c r="AG255" s="40">
        <v>0</v>
      </c>
      <c r="AH255" s="40">
        <v>0</v>
      </c>
      <c r="AI255" s="40">
        <v>0</v>
      </c>
      <c r="AJ255" s="40" t="s">
        <v>194</v>
      </c>
      <c r="AK255" s="40">
        <f t="shared" si="13"/>
        <v>1</v>
      </c>
      <c r="AL255" s="39" t="s">
        <v>194</v>
      </c>
      <c r="AM255" s="40">
        <v>1</v>
      </c>
      <c r="AN255" s="39" t="s">
        <v>194</v>
      </c>
      <c r="AO255" s="40" t="s">
        <v>194</v>
      </c>
      <c r="AP255" s="40" t="s">
        <v>194</v>
      </c>
      <c r="AQ255" s="40" t="s">
        <v>194</v>
      </c>
      <c r="AR255" s="40">
        <v>1</v>
      </c>
      <c r="AS255" s="36">
        <f t="shared" si="14"/>
        <v>1</v>
      </c>
      <c r="AT255" s="33" t="s">
        <v>195</v>
      </c>
      <c r="AV255" s="36">
        <f t="shared" si="15"/>
        <v>0</v>
      </c>
      <c r="AW255" s="64">
        <v>0</v>
      </c>
      <c r="AX255" s="32"/>
      <c r="AY255" s="32"/>
      <c r="AZ255" s="32"/>
      <c r="BA255" s="32"/>
      <c r="BB255" s="32"/>
      <c r="BC255" s="32"/>
      <c r="BD255" s="32"/>
      <c r="BE255" s="18"/>
    </row>
    <row r="256" spans="1:57">
      <c r="A256" t="s">
        <v>260</v>
      </c>
      <c r="B256" t="s">
        <v>12</v>
      </c>
      <c r="C256" t="s">
        <v>7</v>
      </c>
      <c r="D256" t="s">
        <v>122</v>
      </c>
      <c r="E256" s="59">
        <v>0</v>
      </c>
      <c r="F256" s="34">
        <v>0</v>
      </c>
      <c r="G256" s="34">
        <v>0</v>
      </c>
      <c r="H256" s="34"/>
      <c r="I256" s="34"/>
      <c r="J256" s="34"/>
      <c r="K256" s="34">
        <v>0</v>
      </c>
      <c r="L256" s="34">
        <v>0</v>
      </c>
      <c r="M256" s="34">
        <v>0</v>
      </c>
      <c r="N256" s="41">
        <v>0</v>
      </c>
      <c r="O256" s="40">
        <f t="shared" si="12"/>
        <v>1</v>
      </c>
      <c r="P256" s="39">
        <v>0</v>
      </c>
      <c r="Q256" s="40">
        <v>0</v>
      </c>
      <c r="R256" s="40">
        <v>0</v>
      </c>
      <c r="S256" s="40">
        <v>0</v>
      </c>
      <c r="T256" s="40">
        <v>0</v>
      </c>
      <c r="U256" s="40">
        <v>0</v>
      </c>
      <c r="V256" s="40">
        <v>0</v>
      </c>
      <c r="W256" s="40">
        <v>0</v>
      </c>
      <c r="X256" s="40">
        <v>0</v>
      </c>
      <c r="Y256" s="40">
        <v>0</v>
      </c>
      <c r="Z256" s="40">
        <v>0</v>
      </c>
      <c r="AA256" s="40">
        <v>0</v>
      </c>
      <c r="AB256" s="40">
        <v>0</v>
      </c>
      <c r="AC256" s="40">
        <v>0</v>
      </c>
      <c r="AD256" s="40">
        <v>0</v>
      </c>
      <c r="AE256" s="40">
        <v>0</v>
      </c>
      <c r="AF256" s="40">
        <v>0</v>
      </c>
      <c r="AG256" s="40">
        <v>0</v>
      </c>
      <c r="AH256" s="40">
        <v>0</v>
      </c>
      <c r="AI256" s="40">
        <v>0</v>
      </c>
      <c r="AJ256" s="40">
        <v>0.64255724537199999</v>
      </c>
      <c r="AK256" s="40">
        <f t="shared" si="13"/>
        <v>0.35744275462800001</v>
      </c>
      <c r="AL256" s="39">
        <v>0.35744275462800001</v>
      </c>
      <c r="AM256" s="40">
        <v>0.64255724537199999</v>
      </c>
      <c r="AN256" s="39">
        <v>0</v>
      </c>
      <c r="AO256" s="40">
        <v>0</v>
      </c>
      <c r="AP256" s="40">
        <v>0</v>
      </c>
      <c r="AQ256" s="40">
        <v>0</v>
      </c>
      <c r="AR256" s="40">
        <v>1</v>
      </c>
      <c r="AS256" s="36">
        <f t="shared" si="14"/>
        <v>1</v>
      </c>
      <c r="AT256" s="33" t="s">
        <v>195</v>
      </c>
      <c r="AV256" s="36">
        <f t="shared" si="15"/>
        <v>1</v>
      </c>
      <c r="AW256" s="64">
        <v>0</v>
      </c>
      <c r="AX256" s="32"/>
      <c r="AY256" s="32"/>
      <c r="AZ256" s="32"/>
      <c r="BA256" s="32"/>
      <c r="BB256" s="32"/>
      <c r="BC256" s="32"/>
      <c r="BD256" s="32"/>
      <c r="BE256" s="18"/>
    </row>
    <row r="257" spans="1:57">
      <c r="A257" t="s">
        <v>261</v>
      </c>
      <c r="B257" t="s">
        <v>13</v>
      </c>
      <c r="C257" t="s">
        <v>7</v>
      </c>
      <c r="D257" t="s">
        <v>122</v>
      </c>
      <c r="E257" s="59">
        <v>0</v>
      </c>
      <c r="F257" s="34">
        <v>0</v>
      </c>
      <c r="G257" s="34">
        <v>0</v>
      </c>
      <c r="H257" s="34"/>
      <c r="I257" s="34"/>
      <c r="J257" s="34"/>
      <c r="K257" s="34">
        <v>0</v>
      </c>
      <c r="L257" s="34">
        <v>0</v>
      </c>
      <c r="M257" s="34">
        <v>0</v>
      </c>
      <c r="N257" s="41">
        <v>0</v>
      </c>
      <c r="O257" s="40">
        <f t="shared" si="12"/>
        <v>1</v>
      </c>
      <c r="P257" s="39">
        <v>0</v>
      </c>
      <c r="Q257" s="40">
        <v>0</v>
      </c>
      <c r="R257" s="40">
        <v>0</v>
      </c>
      <c r="S257" s="40">
        <v>0</v>
      </c>
      <c r="T257" s="40">
        <v>0</v>
      </c>
      <c r="U257" s="40">
        <v>0</v>
      </c>
      <c r="V257" s="40">
        <v>0</v>
      </c>
      <c r="W257" s="40">
        <v>0</v>
      </c>
      <c r="X257" s="40">
        <v>0</v>
      </c>
      <c r="Y257" s="40">
        <v>0</v>
      </c>
      <c r="Z257" s="40">
        <v>0</v>
      </c>
      <c r="AA257" s="40">
        <v>0</v>
      </c>
      <c r="AB257" s="40">
        <v>0</v>
      </c>
      <c r="AC257" s="40">
        <v>0</v>
      </c>
      <c r="AD257" s="40">
        <v>0</v>
      </c>
      <c r="AE257" s="40">
        <v>0</v>
      </c>
      <c r="AF257" s="40">
        <v>0</v>
      </c>
      <c r="AG257" s="40">
        <v>0</v>
      </c>
      <c r="AH257" s="40">
        <v>0</v>
      </c>
      <c r="AI257" s="40">
        <v>0</v>
      </c>
      <c r="AJ257" s="40">
        <v>0.34601560163259998</v>
      </c>
      <c r="AK257" s="40">
        <f t="shared" si="13"/>
        <v>0.65398439836740008</v>
      </c>
      <c r="AL257" s="39">
        <v>0.65398439836699995</v>
      </c>
      <c r="AM257" s="40">
        <v>0.34601560163300005</v>
      </c>
      <c r="AN257" s="39">
        <v>0</v>
      </c>
      <c r="AO257" s="40">
        <v>0</v>
      </c>
      <c r="AP257" s="40">
        <v>0</v>
      </c>
      <c r="AQ257" s="40">
        <v>0</v>
      </c>
      <c r="AR257" s="40">
        <v>1</v>
      </c>
      <c r="AS257" s="36">
        <f t="shared" si="14"/>
        <v>1</v>
      </c>
      <c r="AT257" s="33" t="s">
        <v>195</v>
      </c>
      <c r="AV257" s="36">
        <f t="shared" si="15"/>
        <v>0.99999999999959988</v>
      </c>
      <c r="AW257" s="64">
        <v>0</v>
      </c>
      <c r="AX257" s="32"/>
      <c r="AY257" s="32"/>
      <c r="AZ257" s="32"/>
      <c r="BA257" s="32"/>
      <c r="BB257" s="32"/>
      <c r="BC257" s="32"/>
      <c r="BD257" s="32"/>
      <c r="BE257" s="18"/>
    </row>
    <row r="258" spans="1:57">
      <c r="A258" t="s">
        <v>262</v>
      </c>
      <c r="B258" t="s">
        <v>14</v>
      </c>
      <c r="C258" t="s">
        <v>7</v>
      </c>
      <c r="D258" t="s">
        <v>122</v>
      </c>
      <c r="E258" s="59">
        <v>0</v>
      </c>
      <c r="F258" s="34">
        <v>0</v>
      </c>
      <c r="G258" s="34">
        <v>0</v>
      </c>
      <c r="H258" s="34"/>
      <c r="I258" s="34"/>
      <c r="J258" s="34"/>
      <c r="K258" s="34">
        <v>0</v>
      </c>
      <c r="L258" s="34">
        <v>0</v>
      </c>
      <c r="M258" s="34">
        <v>0</v>
      </c>
      <c r="N258" s="41">
        <v>0</v>
      </c>
      <c r="O258" s="40">
        <f t="shared" si="12"/>
        <v>1</v>
      </c>
      <c r="P258" s="39">
        <v>0</v>
      </c>
      <c r="Q258" s="40">
        <v>0</v>
      </c>
      <c r="R258" s="40">
        <v>0</v>
      </c>
      <c r="S258" s="40">
        <v>0</v>
      </c>
      <c r="T258" s="40">
        <v>0</v>
      </c>
      <c r="U258" s="40">
        <v>0</v>
      </c>
      <c r="V258" s="40">
        <v>0</v>
      </c>
      <c r="W258" s="40">
        <v>0</v>
      </c>
      <c r="X258" s="40">
        <v>0</v>
      </c>
      <c r="Y258" s="40">
        <v>0</v>
      </c>
      <c r="Z258" s="40">
        <v>0</v>
      </c>
      <c r="AA258" s="40">
        <v>0</v>
      </c>
      <c r="AB258" s="40">
        <v>0</v>
      </c>
      <c r="AC258" s="40">
        <v>0</v>
      </c>
      <c r="AD258" s="40">
        <v>0</v>
      </c>
      <c r="AE258" s="40">
        <v>0</v>
      </c>
      <c r="AF258" s="40">
        <v>0</v>
      </c>
      <c r="AG258" s="40">
        <v>0</v>
      </c>
      <c r="AH258" s="40">
        <v>0</v>
      </c>
      <c r="AI258" s="40">
        <v>0</v>
      </c>
      <c r="AJ258" s="40">
        <v>0</v>
      </c>
      <c r="AK258" s="40">
        <f t="shared" si="13"/>
        <v>1</v>
      </c>
      <c r="AL258" s="39">
        <v>1</v>
      </c>
      <c r="AM258" s="40">
        <v>0</v>
      </c>
      <c r="AN258" s="39">
        <v>0</v>
      </c>
      <c r="AO258" s="40">
        <v>0</v>
      </c>
      <c r="AP258" s="40">
        <v>0</v>
      </c>
      <c r="AQ258" s="40">
        <v>0</v>
      </c>
      <c r="AR258" s="40">
        <v>1</v>
      </c>
      <c r="AS258" s="36">
        <f t="shared" si="14"/>
        <v>1</v>
      </c>
      <c r="AT258" s="33" t="s">
        <v>195</v>
      </c>
      <c r="AV258" s="36">
        <f t="shared" si="15"/>
        <v>1</v>
      </c>
      <c r="AW258" s="64">
        <v>0</v>
      </c>
      <c r="AX258" s="32"/>
      <c r="AY258" s="32"/>
      <c r="AZ258" s="32"/>
      <c r="BA258" s="32"/>
      <c r="BB258" s="32"/>
      <c r="BC258" s="34"/>
      <c r="BD258" s="32"/>
    </row>
    <row r="259" spans="1:57">
      <c r="A259" t="s">
        <v>263</v>
      </c>
      <c r="B259" t="s">
        <v>15</v>
      </c>
      <c r="C259" t="s">
        <v>7</v>
      </c>
      <c r="D259" t="s">
        <v>122</v>
      </c>
      <c r="E259" s="59">
        <v>0</v>
      </c>
      <c r="F259" s="34">
        <v>0</v>
      </c>
      <c r="G259" s="34">
        <v>0</v>
      </c>
      <c r="H259" s="34"/>
      <c r="I259" s="34"/>
      <c r="J259" s="34"/>
      <c r="K259" s="34">
        <v>0</v>
      </c>
      <c r="L259" s="34">
        <v>0</v>
      </c>
      <c r="M259" s="34">
        <v>0</v>
      </c>
      <c r="N259" s="41">
        <v>0</v>
      </c>
      <c r="O259" s="40">
        <f t="shared" ref="O259:O322" si="16">1-SUM(E259:N259)</f>
        <v>1</v>
      </c>
      <c r="P259" s="39">
        <v>0</v>
      </c>
      <c r="Q259" s="40">
        <v>0</v>
      </c>
      <c r="R259" s="40">
        <v>0</v>
      </c>
      <c r="S259" s="40">
        <v>0</v>
      </c>
      <c r="T259" s="40">
        <v>0</v>
      </c>
      <c r="U259" s="40">
        <v>0</v>
      </c>
      <c r="V259" s="40">
        <v>0</v>
      </c>
      <c r="W259" s="40">
        <v>0</v>
      </c>
      <c r="X259" s="40">
        <v>0</v>
      </c>
      <c r="Y259" s="40">
        <v>0</v>
      </c>
      <c r="Z259" s="40">
        <v>0</v>
      </c>
      <c r="AA259" s="40">
        <v>0</v>
      </c>
      <c r="AB259" s="40">
        <v>0</v>
      </c>
      <c r="AC259" s="40">
        <v>0</v>
      </c>
      <c r="AD259" s="40">
        <v>0</v>
      </c>
      <c r="AE259" s="40">
        <v>0</v>
      </c>
      <c r="AF259" s="40">
        <v>0</v>
      </c>
      <c r="AG259" s="40">
        <v>0</v>
      </c>
      <c r="AH259" s="40">
        <v>0</v>
      </c>
      <c r="AI259" s="40">
        <v>0</v>
      </c>
      <c r="AJ259" s="40">
        <v>0.64667030458399999</v>
      </c>
      <c r="AK259" s="40">
        <f t="shared" ref="AK259:AK322" si="17">1-SUM(P259:AJ259)</f>
        <v>0.35332969541600001</v>
      </c>
      <c r="AL259" s="39">
        <v>4.91459856192E-2</v>
      </c>
      <c r="AM259" s="40">
        <v>0.95085401438079997</v>
      </c>
      <c r="AN259" s="39">
        <v>2.0629416095145011E-2</v>
      </c>
      <c r="AO259" s="40">
        <v>0.18419309189746597</v>
      </c>
      <c r="AP259" s="40">
        <v>9.9361201804662791E-2</v>
      </c>
      <c r="AQ259" s="40">
        <v>0</v>
      </c>
      <c r="AR259" s="40">
        <v>0.69581629020272628</v>
      </c>
      <c r="AS259" s="36">
        <f t="shared" ref="AS259:AS322" si="18">SUM(E259:AR259)/4</f>
        <v>1</v>
      </c>
      <c r="AT259" s="33" t="s">
        <v>195</v>
      </c>
      <c r="AV259" s="36">
        <f t="shared" si="15"/>
        <v>1.0000000000004738</v>
      </c>
      <c r="AW259" s="64">
        <v>0</v>
      </c>
      <c r="AX259" s="32"/>
      <c r="AY259" s="32"/>
      <c r="AZ259" s="32"/>
      <c r="BA259" s="32"/>
      <c r="BB259" s="32"/>
      <c r="BC259" s="34"/>
      <c r="BD259" s="32"/>
    </row>
    <row r="260" spans="1:57">
      <c r="A260" t="s">
        <v>264</v>
      </c>
      <c r="B260" t="s">
        <v>16</v>
      </c>
      <c r="C260" t="s">
        <v>7</v>
      </c>
      <c r="D260" t="s">
        <v>122</v>
      </c>
      <c r="E260" s="59">
        <v>0</v>
      </c>
      <c r="F260" s="34">
        <v>0</v>
      </c>
      <c r="G260" s="34">
        <v>0</v>
      </c>
      <c r="H260" s="34"/>
      <c r="I260" s="34"/>
      <c r="J260" s="34"/>
      <c r="K260" s="34">
        <v>0</v>
      </c>
      <c r="L260" s="34">
        <v>0</v>
      </c>
      <c r="M260" s="34">
        <v>0</v>
      </c>
      <c r="N260" s="41">
        <v>0</v>
      </c>
      <c r="O260" s="40">
        <f t="shared" si="16"/>
        <v>1</v>
      </c>
      <c r="P260" s="39">
        <v>0</v>
      </c>
      <c r="Q260" s="40">
        <v>0</v>
      </c>
      <c r="R260" s="40">
        <v>0</v>
      </c>
      <c r="S260" s="40">
        <v>0</v>
      </c>
      <c r="T260" s="40">
        <v>0</v>
      </c>
      <c r="U260" s="40">
        <v>0</v>
      </c>
      <c r="V260" s="40">
        <v>0</v>
      </c>
      <c r="W260" s="40">
        <v>0</v>
      </c>
      <c r="X260" s="40">
        <v>0</v>
      </c>
      <c r="Y260" s="40">
        <v>0</v>
      </c>
      <c r="Z260" s="40">
        <v>0</v>
      </c>
      <c r="AA260" s="40">
        <v>0</v>
      </c>
      <c r="AB260" s="40">
        <v>0</v>
      </c>
      <c r="AC260" s="40">
        <v>0</v>
      </c>
      <c r="AD260" s="40">
        <v>0</v>
      </c>
      <c r="AE260" s="40">
        <v>0</v>
      </c>
      <c r="AF260" s="40">
        <v>0</v>
      </c>
      <c r="AG260" s="40">
        <v>0</v>
      </c>
      <c r="AH260" s="40">
        <v>0</v>
      </c>
      <c r="AI260" s="40">
        <v>0</v>
      </c>
      <c r="AJ260" s="40">
        <v>0.36098468502100001</v>
      </c>
      <c r="AK260" s="40">
        <f t="shared" si="17"/>
        <v>0.63901531497899999</v>
      </c>
      <c r="AL260" s="39">
        <v>0.38287074148400002</v>
      </c>
      <c r="AM260" s="40">
        <v>0.61712925851599998</v>
      </c>
      <c r="AN260" s="39">
        <v>1.7371452898211456E-2</v>
      </c>
      <c r="AO260" s="40">
        <v>0.15510383838861011</v>
      </c>
      <c r="AP260" s="40">
        <v>8.3669282208408996E-2</v>
      </c>
      <c r="AQ260" s="40">
        <v>0</v>
      </c>
      <c r="AR260" s="40">
        <v>0.74385542650476943</v>
      </c>
      <c r="AS260" s="36">
        <f t="shared" si="18"/>
        <v>1</v>
      </c>
      <c r="AT260" s="33" t="s">
        <v>195</v>
      </c>
      <c r="AV260" s="36">
        <f t="shared" ref="AV260:AV323" si="19">SUM(AN260:AQ260,AL260,P260:AJ260,E260:N260)</f>
        <v>1.0000000000002305</v>
      </c>
      <c r="AW260" s="64">
        <v>0</v>
      </c>
      <c r="AX260" s="32"/>
      <c r="AY260" s="32"/>
      <c r="AZ260" s="32"/>
      <c r="BA260" s="32"/>
      <c r="BB260" s="32"/>
      <c r="BC260" s="34"/>
      <c r="BD260" s="32"/>
    </row>
    <row r="261" spans="1:57">
      <c r="A261" t="s">
        <v>265</v>
      </c>
      <c r="B261" t="s">
        <v>17</v>
      </c>
      <c r="C261" t="s">
        <v>7</v>
      </c>
      <c r="D261" t="s">
        <v>122</v>
      </c>
      <c r="E261" s="59">
        <v>0</v>
      </c>
      <c r="F261" s="34">
        <v>0</v>
      </c>
      <c r="G261" s="34">
        <v>0</v>
      </c>
      <c r="H261" s="34"/>
      <c r="I261" s="34"/>
      <c r="J261" s="34"/>
      <c r="K261" s="34">
        <v>0</v>
      </c>
      <c r="L261" s="34">
        <v>0</v>
      </c>
      <c r="M261" s="34">
        <v>0</v>
      </c>
      <c r="N261" s="41">
        <v>0</v>
      </c>
      <c r="O261" s="40">
        <f t="shared" si="16"/>
        <v>1</v>
      </c>
      <c r="P261" s="39">
        <v>0</v>
      </c>
      <c r="Q261" s="40">
        <v>0</v>
      </c>
      <c r="R261" s="40">
        <v>0</v>
      </c>
      <c r="S261" s="40">
        <v>0</v>
      </c>
      <c r="T261" s="40">
        <v>0</v>
      </c>
      <c r="U261" s="40">
        <v>0</v>
      </c>
      <c r="V261" s="40">
        <v>0</v>
      </c>
      <c r="W261" s="40">
        <v>0</v>
      </c>
      <c r="X261" s="40">
        <v>0</v>
      </c>
      <c r="Y261" s="40">
        <v>0</v>
      </c>
      <c r="Z261" s="40">
        <v>0</v>
      </c>
      <c r="AA261" s="40">
        <v>0</v>
      </c>
      <c r="AB261" s="40">
        <v>0</v>
      </c>
      <c r="AC261" s="40">
        <v>0</v>
      </c>
      <c r="AD261" s="40">
        <v>0</v>
      </c>
      <c r="AE261" s="40">
        <v>0</v>
      </c>
      <c r="AF261" s="40">
        <v>0</v>
      </c>
      <c r="AG261" s="40">
        <v>0</v>
      </c>
      <c r="AH261" s="40">
        <v>0</v>
      </c>
      <c r="AI261" s="40">
        <v>0</v>
      </c>
      <c r="AJ261" s="40">
        <v>0</v>
      </c>
      <c r="AK261" s="40">
        <f t="shared" si="17"/>
        <v>1</v>
      </c>
      <c r="AL261" s="39">
        <v>0.57544019837049998</v>
      </c>
      <c r="AM261" s="40">
        <v>0.42455980162950002</v>
      </c>
      <c r="AN261" s="39">
        <v>2.8793194780031166E-2</v>
      </c>
      <c r="AO261" s="40">
        <v>0.2570847157127274</v>
      </c>
      <c r="AP261" s="40">
        <v>0.13868189113762358</v>
      </c>
      <c r="AQ261" s="40">
        <v>0</v>
      </c>
      <c r="AR261" s="40">
        <v>0.57544019836961779</v>
      </c>
      <c r="AS261" s="36">
        <f t="shared" si="18"/>
        <v>1</v>
      </c>
      <c r="AT261" s="33" t="s">
        <v>195</v>
      </c>
      <c r="AV261" s="36">
        <f t="shared" si="19"/>
        <v>1.0000000000008822</v>
      </c>
      <c r="AW261" s="64">
        <v>18526</v>
      </c>
      <c r="AX261" s="32"/>
      <c r="AY261" s="32"/>
      <c r="AZ261" s="32"/>
      <c r="BA261" s="32"/>
      <c r="BB261" s="32"/>
      <c r="BC261" s="34"/>
      <c r="BD261" s="32"/>
    </row>
    <row r="262" spans="1:57">
      <c r="A262" t="s">
        <v>266</v>
      </c>
      <c r="B262" t="s">
        <v>18</v>
      </c>
      <c r="C262" t="s">
        <v>7</v>
      </c>
      <c r="D262" t="s">
        <v>122</v>
      </c>
      <c r="E262" s="59">
        <v>0</v>
      </c>
      <c r="F262" s="34">
        <v>0</v>
      </c>
      <c r="G262" s="34">
        <v>0</v>
      </c>
      <c r="H262" s="34"/>
      <c r="I262" s="34"/>
      <c r="J262" s="34"/>
      <c r="K262" s="34">
        <v>0</v>
      </c>
      <c r="L262" s="34">
        <v>0</v>
      </c>
      <c r="M262" s="34">
        <v>0</v>
      </c>
      <c r="N262" s="41">
        <v>0</v>
      </c>
      <c r="O262" s="40">
        <f t="shared" si="16"/>
        <v>1</v>
      </c>
      <c r="P262" s="39">
        <v>0</v>
      </c>
      <c r="Q262" s="40">
        <v>0</v>
      </c>
      <c r="R262" s="40">
        <v>0</v>
      </c>
      <c r="S262" s="40">
        <v>0</v>
      </c>
      <c r="T262" s="40">
        <v>0</v>
      </c>
      <c r="U262" s="40">
        <v>0</v>
      </c>
      <c r="V262" s="40">
        <v>0</v>
      </c>
      <c r="W262" s="40">
        <v>0</v>
      </c>
      <c r="X262" s="40">
        <v>0</v>
      </c>
      <c r="Y262" s="40">
        <v>0</v>
      </c>
      <c r="Z262" s="40">
        <v>0</v>
      </c>
      <c r="AA262" s="40">
        <v>0</v>
      </c>
      <c r="AB262" s="40">
        <v>0</v>
      </c>
      <c r="AC262" s="40">
        <v>0</v>
      </c>
      <c r="AD262" s="40">
        <v>0</v>
      </c>
      <c r="AE262" s="40">
        <v>0</v>
      </c>
      <c r="AF262" s="40">
        <v>0</v>
      </c>
      <c r="AG262" s="40">
        <v>0</v>
      </c>
      <c r="AH262" s="40">
        <v>0</v>
      </c>
      <c r="AI262" s="40">
        <v>0</v>
      </c>
      <c r="AJ262" s="40">
        <v>0.193666405624</v>
      </c>
      <c r="AK262" s="40">
        <f t="shared" si="17"/>
        <v>0.80633359437599994</v>
      </c>
      <c r="AL262" s="39">
        <v>8.0206571046900002E-2</v>
      </c>
      <c r="AM262" s="40">
        <v>0.91979342895310001</v>
      </c>
      <c r="AN262" s="39">
        <v>4.9245163431597891E-2</v>
      </c>
      <c r="AO262" s="40">
        <v>0.43969343929209653</v>
      </c>
      <c r="AP262" s="40">
        <v>0.23718842060595915</v>
      </c>
      <c r="AQ262" s="40">
        <v>0</v>
      </c>
      <c r="AR262" s="40">
        <v>0.27387297667034638</v>
      </c>
      <c r="AS262" s="36">
        <f t="shared" si="18"/>
        <v>1</v>
      </c>
      <c r="AT262" s="33" t="s">
        <v>195</v>
      </c>
      <c r="AV262" s="36">
        <f t="shared" si="19"/>
        <v>1.0000000000005536</v>
      </c>
      <c r="AW262" s="64">
        <v>94058</v>
      </c>
      <c r="AX262" s="32"/>
      <c r="AY262" s="32"/>
      <c r="AZ262" s="32"/>
      <c r="BA262" s="32"/>
      <c r="BB262" s="32"/>
      <c r="BC262" s="34"/>
      <c r="BD262" s="32"/>
    </row>
    <row r="263" spans="1:57">
      <c r="A263" t="s">
        <v>267</v>
      </c>
      <c r="B263" t="s">
        <v>19</v>
      </c>
      <c r="C263" t="s">
        <v>7</v>
      </c>
      <c r="D263" t="s">
        <v>122</v>
      </c>
      <c r="E263" s="59">
        <v>0</v>
      </c>
      <c r="F263" s="34">
        <v>0</v>
      </c>
      <c r="G263" s="34">
        <v>0</v>
      </c>
      <c r="H263" s="34"/>
      <c r="I263" s="34"/>
      <c r="J263" s="34"/>
      <c r="K263" s="34">
        <v>0</v>
      </c>
      <c r="L263" s="34">
        <v>0</v>
      </c>
      <c r="M263" s="34">
        <v>0</v>
      </c>
      <c r="N263" s="41">
        <v>0</v>
      </c>
      <c r="O263" s="40">
        <f t="shared" si="16"/>
        <v>1</v>
      </c>
      <c r="P263" s="39">
        <v>0</v>
      </c>
      <c r="Q263" s="40">
        <v>0</v>
      </c>
      <c r="R263" s="40">
        <v>0</v>
      </c>
      <c r="S263" s="40">
        <v>0</v>
      </c>
      <c r="T263" s="40">
        <v>0</v>
      </c>
      <c r="U263" s="40">
        <v>0</v>
      </c>
      <c r="V263" s="40">
        <v>0</v>
      </c>
      <c r="W263" s="40">
        <v>0</v>
      </c>
      <c r="X263" s="40">
        <v>0</v>
      </c>
      <c r="Y263" s="40">
        <v>0</v>
      </c>
      <c r="Z263" s="40">
        <v>0</v>
      </c>
      <c r="AA263" s="40">
        <v>0</v>
      </c>
      <c r="AB263" s="40">
        <v>0</v>
      </c>
      <c r="AC263" s="40">
        <v>0</v>
      </c>
      <c r="AD263" s="40">
        <v>0</v>
      </c>
      <c r="AE263" s="40">
        <v>0</v>
      </c>
      <c r="AF263" s="40">
        <v>0</v>
      </c>
      <c r="AG263" s="40">
        <v>0</v>
      </c>
      <c r="AH263" s="40">
        <v>0</v>
      </c>
      <c r="AI263" s="40">
        <v>0</v>
      </c>
      <c r="AJ263" s="40">
        <v>0.65458582316989</v>
      </c>
      <c r="AK263" s="40">
        <f t="shared" si="17"/>
        <v>0.34541417683011</v>
      </c>
      <c r="AL263" s="39">
        <v>3.6282607524940003E-2</v>
      </c>
      <c r="AM263" s="40">
        <v>0.96371739247505994</v>
      </c>
      <c r="AN263" s="39">
        <v>2.0964974671439575E-2</v>
      </c>
      <c r="AO263" s="40">
        <v>0.18718918114184133</v>
      </c>
      <c r="AP263" s="40">
        <v>0.10097741349299731</v>
      </c>
      <c r="AQ263" s="40">
        <v>0</v>
      </c>
      <c r="AR263" s="40">
        <v>0.69086843069372184</v>
      </c>
      <c r="AS263" s="36">
        <f t="shared" si="18"/>
        <v>1</v>
      </c>
      <c r="AT263" s="33" t="s">
        <v>195</v>
      </c>
      <c r="AV263" s="36">
        <f t="shared" si="19"/>
        <v>1.0000000000011082</v>
      </c>
      <c r="AW263" s="64">
        <v>39081.999999999993</v>
      </c>
      <c r="AX263" s="32"/>
      <c r="AY263" s="32"/>
      <c r="AZ263" s="32"/>
      <c r="BA263" s="32"/>
      <c r="BB263" s="32"/>
      <c r="BC263" s="34"/>
      <c r="BD263" s="32"/>
    </row>
    <row r="264" spans="1:57">
      <c r="A264" t="s">
        <v>0</v>
      </c>
      <c r="B264" t="s">
        <v>20</v>
      </c>
      <c r="C264" t="s">
        <v>7</v>
      </c>
      <c r="D264" t="s">
        <v>122</v>
      </c>
      <c r="E264" s="59">
        <v>0</v>
      </c>
      <c r="F264" s="34">
        <v>0</v>
      </c>
      <c r="G264" s="34">
        <v>0</v>
      </c>
      <c r="H264" s="34"/>
      <c r="I264" s="34"/>
      <c r="J264" s="34"/>
      <c r="K264" s="34">
        <v>0</v>
      </c>
      <c r="L264" s="34">
        <v>0</v>
      </c>
      <c r="M264" s="34">
        <v>0</v>
      </c>
      <c r="N264" s="41">
        <v>0</v>
      </c>
      <c r="O264" s="40">
        <f t="shared" si="16"/>
        <v>1</v>
      </c>
      <c r="P264" s="39">
        <v>0</v>
      </c>
      <c r="Q264" s="40">
        <v>0</v>
      </c>
      <c r="R264" s="40">
        <v>0</v>
      </c>
      <c r="S264" s="40">
        <v>0</v>
      </c>
      <c r="T264" s="40">
        <v>0</v>
      </c>
      <c r="U264" s="40">
        <v>0</v>
      </c>
      <c r="V264" s="40">
        <v>0</v>
      </c>
      <c r="W264" s="40">
        <v>0</v>
      </c>
      <c r="X264" s="40">
        <v>0</v>
      </c>
      <c r="Y264" s="40">
        <v>0</v>
      </c>
      <c r="Z264" s="40">
        <v>0</v>
      </c>
      <c r="AA264" s="40">
        <v>0</v>
      </c>
      <c r="AB264" s="40">
        <v>0</v>
      </c>
      <c r="AC264" s="40">
        <v>0</v>
      </c>
      <c r="AD264" s="40">
        <v>0</v>
      </c>
      <c r="AE264" s="40">
        <v>0</v>
      </c>
      <c r="AF264" s="40">
        <v>0</v>
      </c>
      <c r="AG264" s="40">
        <v>0</v>
      </c>
      <c r="AH264" s="40">
        <v>0</v>
      </c>
      <c r="AI264" s="40">
        <v>0</v>
      </c>
      <c r="AJ264" s="40">
        <v>0.337529546959</v>
      </c>
      <c r="AK264" s="40">
        <f t="shared" si="17"/>
        <v>0.66247045304099994</v>
      </c>
      <c r="AL264" s="39">
        <v>0.20138718662800001</v>
      </c>
      <c r="AM264" s="40">
        <v>0.79861281337199996</v>
      </c>
      <c r="AN264" s="39">
        <v>3.1270177366467859E-2</v>
      </c>
      <c r="AO264" s="40">
        <v>0.27920085700667951</v>
      </c>
      <c r="AP264" s="40">
        <v>0.15061223204026764</v>
      </c>
      <c r="AQ264" s="40">
        <v>0</v>
      </c>
      <c r="AR264" s="40">
        <v>0.53891673358658498</v>
      </c>
      <c r="AS264" s="36">
        <f t="shared" si="18"/>
        <v>1</v>
      </c>
      <c r="AT264" s="33" t="s">
        <v>195</v>
      </c>
      <c r="AV264" s="36">
        <f t="shared" si="19"/>
        <v>1.000000000000415</v>
      </c>
      <c r="AW264" s="64">
        <v>38239.000000000007</v>
      </c>
      <c r="AX264" s="32"/>
      <c r="AY264" s="32"/>
      <c r="AZ264" s="32"/>
      <c r="BA264" s="32"/>
      <c r="BB264" s="32"/>
      <c r="BC264" s="34"/>
      <c r="BD264" s="32"/>
    </row>
    <row r="265" spans="1:57">
      <c r="A265" t="s">
        <v>1</v>
      </c>
      <c r="B265" t="s">
        <v>21</v>
      </c>
      <c r="C265" t="s">
        <v>7</v>
      </c>
      <c r="D265" t="s">
        <v>122</v>
      </c>
      <c r="E265" s="59">
        <v>0</v>
      </c>
      <c r="F265" s="34">
        <v>0</v>
      </c>
      <c r="G265" s="34">
        <v>0</v>
      </c>
      <c r="H265" s="34"/>
      <c r="I265" s="34"/>
      <c r="J265" s="34"/>
      <c r="K265" s="34">
        <v>0</v>
      </c>
      <c r="L265" s="34">
        <v>0</v>
      </c>
      <c r="M265" s="34">
        <v>0</v>
      </c>
      <c r="N265" s="41">
        <v>0</v>
      </c>
      <c r="O265" s="40">
        <f t="shared" si="16"/>
        <v>1</v>
      </c>
      <c r="P265" s="39">
        <v>0</v>
      </c>
      <c r="Q265" s="40">
        <v>0</v>
      </c>
      <c r="R265" s="40">
        <v>0</v>
      </c>
      <c r="S265" s="40">
        <v>0</v>
      </c>
      <c r="T265" s="40">
        <v>0</v>
      </c>
      <c r="U265" s="40">
        <v>0</v>
      </c>
      <c r="V265" s="40">
        <v>0</v>
      </c>
      <c r="W265" s="40">
        <v>0</v>
      </c>
      <c r="X265" s="40">
        <v>0</v>
      </c>
      <c r="Y265" s="40">
        <v>0</v>
      </c>
      <c r="Z265" s="40">
        <v>0</v>
      </c>
      <c r="AA265" s="40">
        <v>0</v>
      </c>
      <c r="AB265" s="40">
        <v>0</v>
      </c>
      <c r="AC265" s="40">
        <v>0</v>
      </c>
      <c r="AD265" s="40">
        <v>0</v>
      </c>
      <c r="AE265" s="40">
        <v>0</v>
      </c>
      <c r="AF265" s="40">
        <v>0</v>
      </c>
      <c r="AG265" s="40">
        <v>0</v>
      </c>
      <c r="AH265" s="40">
        <v>0</v>
      </c>
      <c r="AI265" s="40">
        <v>0</v>
      </c>
      <c r="AJ265" s="40">
        <v>0.78563144867199997</v>
      </c>
      <c r="AK265" s="40">
        <f t="shared" si="17"/>
        <v>0.21436855132800003</v>
      </c>
      <c r="AL265" s="39">
        <v>0.105672542349</v>
      </c>
      <c r="AM265" s="40">
        <v>0.89432745765099997</v>
      </c>
      <c r="AN265" s="39">
        <v>7.3716478723547781E-3</v>
      </c>
      <c r="AO265" s="40">
        <v>6.5818955210659294E-2</v>
      </c>
      <c r="AP265" s="40">
        <v>3.5505405897083758E-2</v>
      </c>
      <c r="AQ265" s="40">
        <v>0</v>
      </c>
      <c r="AR265" s="40">
        <v>0.89130399101990221</v>
      </c>
      <c r="AS265" s="36">
        <f t="shared" si="18"/>
        <v>1</v>
      </c>
      <c r="AT265" s="33" t="s">
        <v>195</v>
      </c>
      <c r="AV265" s="36">
        <f t="shared" si="19"/>
        <v>1.0000000000010978</v>
      </c>
      <c r="AW265" s="64">
        <v>53237</v>
      </c>
      <c r="AX265" s="32"/>
      <c r="AY265" s="32"/>
      <c r="AZ265" s="32"/>
      <c r="BA265" s="32"/>
      <c r="BB265" s="32"/>
      <c r="BC265" s="34"/>
      <c r="BD265" s="32"/>
    </row>
    <row r="266" spans="1:57">
      <c r="A266" t="s">
        <v>2</v>
      </c>
      <c r="B266" t="s">
        <v>22</v>
      </c>
      <c r="C266" t="s">
        <v>7</v>
      </c>
      <c r="D266" t="s">
        <v>122</v>
      </c>
      <c r="E266" s="59">
        <v>0</v>
      </c>
      <c r="F266" s="34">
        <v>0</v>
      </c>
      <c r="G266" s="34">
        <v>0</v>
      </c>
      <c r="H266" s="34"/>
      <c r="I266" s="34"/>
      <c r="J266" s="34"/>
      <c r="K266" s="34">
        <v>0</v>
      </c>
      <c r="L266" s="34">
        <v>0</v>
      </c>
      <c r="M266" s="34">
        <v>0</v>
      </c>
      <c r="N266" s="41" t="s">
        <v>194</v>
      </c>
      <c r="O266" s="40">
        <f t="shared" si="16"/>
        <v>1</v>
      </c>
      <c r="P266" s="39">
        <v>0</v>
      </c>
      <c r="Q266" s="40">
        <v>0</v>
      </c>
      <c r="R266" s="40">
        <v>0</v>
      </c>
      <c r="S266" s="40">
        <v>0</v>
      </c>
      <c r="T266" s="40">
        <v>0</v>
      </c>
      <c r="U266" s="40">
        <v>0</v>
      </c>
      <c r="V266" s="40">
        <v>0</v>
      </c>
      <c r="W266" s="40">
        <v>0</v>
      </c>
      <c r="X266" s="40">
        <v>0</v>
      </c>
      <c r="Y266" s="40">
        <v>0</v>
      </c>
      <c r="Z266" s="40">
        <v>0</v>
      </c>
      <c r="AA266" s="40">
        <v>0</v>
      </c>
      <c r="AB266" s="40">
        <v>0</v>
      </c>
      <c r="AC266" s="40">
        <v>0</v>
      </c>
      <c r="AD266" s="40">
        <v>0</v>
      </c>
      <c r="AE266" s="40">
        <v>0</v>
      </c>
      <c r="AF266" s="40">
        <v>0</v>
      </c>
      <c r="AG266" s="40">
        <v>0</v>
      </c>
      <c r="AH266" s="40">
        <v>0</v>
      </c>
      <c r="AI266" s="40">
        <v>0</v>
      </c>
      <c r="AJ266" s="40" t="s">
        <v>194</v>
      </c>
      <c r="AK266" s="40">
        <f t="shared" si="17"/>
        <v>1</v>
      </c>
      <c r="AL266" s="39" t="s">
        <v>194</v>
      </c>
      <c r="AM266" s="40">
        <v>1</v>
      </c>
      <c r="AN266" s="39" t="s">
        <v>194</v>
      </c>
      <c r="AO266" s="40" t="s">
        <v>194</v>
      </c>
      <c r="AP266" s="40" t="s">
        <v>194</v>
      </c>
      <c r="AQ266" s="40" t="s">
        <v>194</v>
      </c>
      <c r="AR266" s="40">
        <v>1</v>
      </c>
      <c r="AS266" s="36">
        <f t="shared" si="18"/>
        <v>1</v>
      </c>
      <c r="AT266" s="33" t="s">
        <v>195</v>
      </c>
      <c r="AV266" s="36">
        <f t="shared" si="19"/>
        <v>0</v>
      </c>
      <c r="AW266" s="64">
        <v>53721.999999999978</v>
      </c>
      <c r="AX266" s="32"/>
      <c r="AY266" s="32"/>
      <c r="AZ266" s="32"/>
      <c r="BA266" s="32"/>
      <c r="BB266" s="32"/>
      <c r="BC266" s="34"/>
      <c r="BD266" s="32"/>
    </row>
    <row r="267" spans="1:57">
      <c r="A267" t="s">
        <v>268</v>
      </c>
      <c r="B267" t="s">
        <v>11</v>
      </c>
      <c r="C267" t="s">
        <v>7</v>
      </c>
      <c r="D267" t="s">
        <v>123</v>
      </c>
      <c r="E267" s="59">
        <v>0</v>
      </c>
      <c r="F267" s="34">
        <v>0</v>
      </c>
      <c r="G267" s="34">
        <v>0</v>
      </c>
      <c r="H267" s="34"/>
      <c r="I267" s="34"/>
      <c r="J267" s="34"/>
      <c r="K267" s="34">
        <v>0</v>
      </c>
      <c r="L267" s="34">
        <v>0</v>
      </c>
      <c r="M267" s="34">
        <v>0</v>
      </c>
      <c r="N267" s="81">
        <v>0</v>
      </c>
      <c r="O267" s="40">
        <f t="shared" si="16"/>
        <v>1</v>
      </c>
      <c r="P267" s="39">
        <v>0</v>
      </c>
      <c r="Q267" s="40">
        <v>0</v>
      </c>
      <c r="R267" s="40">
        <v>0</v>
      </c>
      <c r="S267" s="40">
        <v>0</v>
      </c>
      <c r="T267" s="40">
        <v>0</v>
      </c>
      <c r="U267" s="40">
        <v>0</v>
      </c>
      <c r="V267" s="40">
        <v>0</v>
      </c>
      <c r="W267" s="40">
        <v>0</v>
      </c>
      <c r="X267" s="40">
        <v>0</v>
      </c>
      <c r="Y267" s="40">
        <v>0</v>
      </c>
      <c r="Z267" s="40">
        <v>0</v>
      </c>
      <c r="AA267" s="40">
        <v>0</v>
      </c>
      <c r="AB267" s="40">
        <v>0</v>
      </c>
      <c r="AC267" s="40">
        <v>0</v>
      </c>
      <c r="AD267" s="40">
        <v>0</v>
      </c>
      <c r="AE267" s="40">
        <v>0</v>
      </c>
      <c r="AF267" s="40">
        <v>0</v>
      </c>
      <c r="AG267" s="40">
        <v>0</v>
      </c>
      <c r="AH267" s="40">
        <v>0</v>
      </c>
      <c r="AI267" s="40">
        <v>0</v>
      </c>
      <c r="AJ267" s="40">
        <v>0</v>
      </c>
      <c r="AK267" s="40">
        <f t="shared" si="17"/>
        <v>1</v>
      </c>
      <c r="AL267" s="39">
        <v>0</v>
      </c>
      <c r="AM267" s="40">
        <v>1</v>
      </c>
      <c r="AN267" s="39">
        <v>0</v>
      </c>
      <c r="AO267" s="40">
        <v>0</v>
      </c>
      <c r="AP267" s="40">
        <v>0</v>
      </c>
      <c r="AQ267" s="40">
        <v>0</v>
      </c>
      <c r="AR267" s="40">
        <v>1</v>
      </c>
      <c r="AS267" s="36">
        <f t="shared" si="18"/>
        <v>1</v>
      </c>
      <c r="AT267" s="33" t="s">
        <v>195</v>
      </c>
      <c r="AV267" s="36">
        <f t="shared" si="19"/>
        <v>0</v>
      </c>
      <c r="AW267" s="64">
        <v>21384.999999999996</v>
      </c>
      <c r="AX267" s="32"/>
      <c r="AY267" s="32"/>
      <c r="AZ267" s="32"/>
      <c r="BA267" s="32"/>
      <c r="BB267" s="32"/>
      <c r="BC267" s="34"/>
      <c r="BD267" s="32"/>
    </row>
    <row r="268" spans="1:57">
      <c r="A268" t="s">
        <v>260</v>
      </c>
      <c r="B268" t="s">
        <v>12</v>
      </c>
      <c r="C268" t="s">
        <v>7</v>
      </c>
      <c r="D268" t="s">
        <v>123</v>
      </c>
      <c r="E268" s="59">
        <v>0</v>
      </c>
      <c r="F268" s="34">
        <v>0</v>
      </c>
      <c r="G268" s="34">
        <v>0</v>
      </c>
      <c r="H268" s="34"/>
      <c r="I268" s="34"/>
      <c r="J268" s="34"/>
      <c r="K268" s="34">
        <v>0</v>
      </c>
      <c r="L268" s="34">
        <v>0</v>
      </c>
      <c r="M268" s="34">
        <v>0</v>
      </c>
      <c r="N268" s="81">
        <v>0</v>
      </c>
      <c r="O268" s="40">
        <f t="shared" si="16"/>
        <v>1</v>
      </c>
      <c r="P268" s="39">
        <v>0</v>
      </c>
      <c r="Q268" s="40">
        <v>0</v>
      </c>
      <c r="R268" s="40">
        <v>0</v>
      </c>
      <c r="S268" s="40">
        <v>0</v>
      </c>
      <c r="T268" s="40">
        <v>0</v>
      </c>
      <c r="U268" s="40">
        <v>0</v>
      </c>
      <c r="V268" s="40">
        <v>0</v>
      </c>
      <c r="W268" s="40">
        <v>0</v>
      </c>
      <c r="X268" s="40">
        <v>0</v>
      </c>
      <c r="Y268" s="40">
        <v>0</v>
      </c>
      <c r="Z268" s="40">
        <v>0</v>
      </c>
      <c r="AA268" s="40">
        <v>0</v>
      </c>
      <c r="AB268" s="40">
        <v>0</v>
      </c>
      <c r="AC268" s="40">
        <v>0</v>
      </c>
      <c r="AD268" s="40">
        <v>0</v>
      </c>
      <c r="AE268" s="40">
        <v>0</v>
      </c>
      <c r="AF268" s="40">
        <v>0</v>
      </c>
      <c r="AG268" s="40">
        <v>0</v>
      </c>
      <c r="AH268" s="40">
        <v>0</v>
      </c>
      <c r="AI268" s="40">
        <v>0</v>
      </c>
      <c r="AJ268" s="40">
        <v>0</v>
      </c>
      <c r="AK268" s="40">
        <f t="shared" si="17"/>
        <v>1</v>
      </c>
      <c r="AL268" s="39">
        <v>0</v>
      </c>
      <c r="AM268" s="40">
        <v>1</v>
      </c>
      <c r="AN268" s="39">
        <v>0</v>
      </c>
      <c r="AO268" s="40">
        <v>0</v>
      </c>
      <c r="AP268" s="40">
        <v>0</v>
      </c>
      <c r="AQ268" s="40">
        <v>0</v>
      </c>
      <c r="AR268" s="40">
        <v>1</v>
      </c>
      <c r="AS268" s="36">
        <f t="shared" si="18"/>
        <v>1</v>
      </c>
      <c r="AT268" s="33" t="s">
        <v>195</v>
      </c>
      <c r="AV268" s="36">
        <f t="shared" si="19"/>
        <v>0</v>
      </c>
      <c r="AW268" s="64">
        <v>73502</v>
      </c>
      <c r="AX268" s="32"/>
      <c r="AY268" s="32"/>
      <c r="AZ268" s="32"/>
      <c r="BA268" s="32"/>
      <c r="BB268" s="32"/>
      <c r="BC268" s="34"/>
      <c r="BD268" s="32"/>
    </row>
    <row r="269" spans="1:57">
      <c r="A269" t="s">
        <v>261</v>
      </c>
      <c r="B269" t="s">
        <v>13</v>
      </c>
      <c r="C269" t="s">
        <v>7</v>
      </c>
      <c r="D269" t="s">
        <v>123</v>
      </c>
      <c r="E269" s="59">
        <v>0</v>
      </c>
      <c r="F269" s="34">
        <v>0</v>
      </c>
      <c r="G269" s="34">
        <v>0</v>
      </c>
      <c r="H269" s="34"/>
      <c r="I269" s="34"/>
      <c r="J269" s="34"/>
      <c r="K269" s="34">
        <v>0</v>
      </c>
      <c r="L269" s="34">
        <v>0</v>
      </c>
      <c r="M269" s="34">
        <v>0</v>
      </c>
      <c r="N269" s="81">
        <v>0</v>
      </c>
      <c r="O269" s="40">
        <f t="shared" si="16"/>
        <v>1</v>
      </c>
      <c r="P269" s="39">
        <v>0</v>
      </c>
      <c r="Q269" s="40">
        <v>0</v>
      </c>
      <c r="R269" s="40">
        <v>0</v>
      </c>
      <c r="S269" s="40">
        <v>0</v>
      </c>
      <c r="T269" s="40">
        <v>0</v>
      </c>
      <c r="U269" s="40">
        <v>0</v>
      </c>
      <c r="V269" s="40">
        <v>0</v>
      </c>
      <c r="W269" s="40">
        <v>0</v>
      </c>
      <c r="X269" s="40">
        <v>0</v>
      </c>
      <c r="Y269" s="40">
        <v>0</v>
      </c>
      <c r="Z269" s="40">
        <v>0</v>
      </c>
      <c r="AA269" s="40">
        <v>0</v>
      </c>
      <c r="AB269" s="40">
        <v>0</v>
      </c>
      <c r="AC269" s="40">
        <v>0</v>
      </c>
      <c r="AD269" s="40">
        <v>0</v>
      </c>
      <c r="AE269" s="40">
        <v>0</v>
      </c>
      <c r="AF269" s="40">
        <v>0</v>
      </c>
      <c r="AG269" s="40">
        <v>0</v>
      </c>
      <c r="AH269" s="40">
        <v>0</v>
      </c>
      <c r="AI269" s="40">
        <v>0</v>
      </c>
      <c r="AJ269" s="40">
        <v>0</v>
      </c>
      <c r="AK269" s="40">
        <f t="shared" si="17"/>
        <v>1</v>
      </c>
      <c r="AL269" s="39">
        <v>0</v>
      </c>
      <c r="AM269" s="40">
        <v>1</v>
      </c>
      <c r="AN269" s="39">
        <v>0</v>
      </c>
      <c r="AO269" s="40">
        <v>0</v>
      </c>
      <c r="AP269" s="40">
        <v>0</v>
      </c>
      <c r="AQ269" s="40">
        <v>0</v>
      </c>
      <c r="AR269" s="40">
        <v>1</v>
      </c>
      <c r="AS269" s="36">
        <f t="shared" si="18"/>
        <v>1</v>
      </c>
      <c r="AT269" s="33" t="s">
        <v>195</v>
      </c>
      <c r="AV269" s="36">
        <f t="shared" si="19"/>
        <v>0</v>
      </c>
      <c r="AW269" s="64">
        <v>20437.999999999996</v>
      </c>
      <c r="AX269" s="32"/>
      <c r="AY269" s="32"/>
      <c r="AZ269" s="32"/>
      <c r="BA269" s="32"/>
      <c r="BB269" s="32"/>
      <c r="BC269" s="34"/>
      <c r="BD269" s="32"/>
    </row>
    <row r="270" spans="1:57">
      <c r="A270" t="s">
        <v>262</v>
      </c>
      <c r="B270" t="s">
        <v>14</v>
      </c>
      <c r="C270" t="s">
        <v>7</v>
      </c>
      <c r="D270" t="s">
        <v>123</v>
      </c>
      <c r="E270" s="59">
        <v>0</v>
      </c>
      <c r="F270" s="34">
        <v>0</v>
      </c>
      <c r="G270" s="34">
        <v>0</v>
      </c>
      <c r="H270" s="34"/>
      <c r="I270" s="34"/>
      <c r="J270" s="34"/>
      <c r="K270" s="34">
        <v>0</v>
      </c>
      <c r="L270" s="34">
        <v>0</v>
      </c>
      <c r="M270" s="34">
        <v>0</v>
      </c>
      <c r="N270" s="81">
        <v>0</v>
      </c>
      <c r="O270" s="40">
        <f t="shared" si="16"/>
        <v>1</v>
      </c>
      <c r="P270" s="39">
        <v>0</v>
      </c>
      <c r="Q270" s="40">
        <v>0</v>
      </c>
      <c r="R270" s="40">
        <v>0</v>
      </c>
      <c r="S270" s="40">
        <v>0</v>
      </c>
      <c r="T270" s="40">
        <v>0</v>
      </c>
      <c r="U270" s="40">
        <v>0</v>
      </c>
      <c r="V270" s="40">
        <v>0</v>
      </c>
      <c r="W270" s="40">
        <v>0</v>
      </c>
      <c r="X270" s="40">
        <v>0</v>
      </c>
      <c r="Y270" s="40">
        <v>0</v>
      </c>
      <c r="Z270" s="40">
        <v>0</v>
      </c>
      <c r="AA270" s="40">
        <v>0</v>
      </c>
      <c r="AB270" s="40">
        <v>0</v>
      </c>
      <c r="AC270" s="40">
        <v>0</v>
      </c>
      <c r="AD270" s="40">
        <v>0</v>
      </c>
      <c r="AE270" s="40">
        <v>0</v>
      </c>
      <c r="AF270" s="40">
        <v>0</v>
      </c>
      <c r="AG270" s="40">
        <v>0</v>
      </c>
      <c r="AH270" s="40">
        <v>0</v>
      </c>
      <c r="AI270" s="40">
        <v>0</v>
      </c>
      <c r="AJ270" s="40">
        <v>0</v>
      </c>
      <c r="AK270" s="40">
        <f t="shared" si="17"/>
        <v>1</v>
      </c>
      <c r="AL270" s="39">
        <v>0</v>
      </c>
      <c r="AM270" s="40">
        <v>1</v>
      </c>
      <c r="AN270" s="39">
        <v>0</v>
      </c>
      <c r="AO270" s="40">
        <v>0</v>
      </c>
      <c r="AP270" s="40">
        <v>0</v>
      </c>
      <c r="AQ270" s="40">
        <v>0</v>
      </c>
      <c r="AR270" s="40">
        <v>1</v>
      </c>
      <c r="AS270" s="36">
        <f t="shared" si="18"/>
        <v>1</v>
      </c>
      <c r="AT270" s="33" t="s">
        <v>195</v>
      </c>
      <c r="AV270" s="36">
        <f t="shared" si="19"/>
        <v>0</v>
      </c>
      <c r="AW270" s="64">
        <v>35516.999999999985</v>
      </c>
      <c r="AX270" s="32"/>
      <c r="AY270" s="32"/>
      <c r="AZ270" s="32"/>
      <c r="BA270" s="32"/>
      <c r="BB270" s="32"/>
      <c r="BC270" s="34"/>
      <c r="BD270" s="32"/>
    </row>
    <row r="271" spans="1:57">
      <c r="A271" t="s">
        <v>263</v>
      </c>
      <c r="B271" t="s">
        <v>15</v>
      </c>
      <c r="C271" t="s">
        <v>7</v>
      </c>
      <c r="D271" t="s">
        <v>123</v>
      </c>
      <c r="E271" s="59">
        <v>0</v>
      </c>
      <c r="F271" s="34">
        <v>0</v>
      </c>
      <c r="G271" s="34">
        <v>0</v>
      </c>
      <c r="H271" s="34"/>
      <c r="I271" s="34"/>
      <c r="J271" s="34"/>
      <c r="K271" s="34">
        <v>0</v>
      </c>
      <c r="L271" s="34">
        <v>0</v>
      </c>
      <c r="M271" s="34">
        <v>0</v>
      </c>
      <c r="N271" s="81">
        <v>0</v>
      </c>
      <c r="O271" s="40">
        <f t="shared" si="16"/>
        <v>1</v>
      </c>
      <c r="P271" s="39">
        <v>0</v>
      </c>
      <c r="Q271" s="40">
        <v>0</v>
      </c>
      <c r="R271" s="40">
        <v>0</v>
      </c>
      <c r="S271" s="40">
        <v>0</v>
      </c>
      <c r="T271" s="40">
        <v>0</v>
      </c>
      <c r="U271" s="40">
        <v>0</v>
      </c>
      <c r="V271" s="40">
        <v>0</v>
      </c>
      <c r="W271" s="40">
        <v>0</v>
      </c>
      <c r="X271" s="40">
        <v>0</v>
      </c>
      <c r="Y271" s="40">
        <v>0</v>
      </c>
      <c r="Z271" s="40">
        <v>0</v>
      </c>
      <c r="AA271" s="40">
        <v>0</v>
      </c>
      <c r="AB271" s="40">
        <v>0</v>
      </c>
      <c r="AC271" s="40">
        <v>0</v>
      </c>
      <c r="AD271" s="40">
        <v>0</v>
      </c>
      <c r="AE271" s="40">
        <v>0</v>
      </c>
      <c r="AF271" s="40">
        <v>0</v>
      </c>
      <c r="AG271" s="40">
        <v>0</v>
      </c>
      <c r="AH271" s="40">
        <v>0</v>
      </c>
      <c r="AI271" s="40">
        <v>0</v>
      </c>
      <c r="AJ271" s="40">
        <v>0</v>
      </c>
      <c r="AK271" s="40">
        <f t="shared" si="17"/>
        <v>1</v>
      </c>
      <c r="AL271" s="39">
        <v>0</v>
      </c>
      <c r="AM271" s="40">
        <v>1</v>
      </c>
      <c r="AN271" s="39">
        <v>0</v>
      </c>
      <c r="AO271" s="40">
        <v>0</v>
      </c>
      <c r="AP271" s="40">
        <v>0</v>
      </c>
      <c r="AQ271" s="40">
        <v>0</v>
      </c>
      <c r="AR271" s="40">
        <v>1</v>
      </c>
      <c r="AS271" s="36">
        <f t="shared" si="18"/>
        <v>1</v>
      </c>
      <c r="AT271" s="33" t="s">
        <v>195</v>
      </c>
      <c r="AV271" s="36">
        <f t="shared" si="19"/>
        <v>0</v>
      </c>
      <c r="AW271" s="64">
        <v>5659.0000000000009</v>
      </c>
      <c r="AX271" s="32"/>
      <c r="AY271" s="32"/>
      <c r="AZ271" s="32"/>
      <c r="BA271" s="32"/>
      <c r="BB271" s="32"/>
      <c r="BC271" s="34"/>
      <c r="BD271" s="32"/>
    </row>
    <row r="272" spans="1:57">
      <c r="A272" t="s">
        <v>264</v>
      </c>
      <c r="B272" t="s">
        <v>16</v>
      </c>
      <c r="C272" t="s">
        <v>7</v>
      </c>
      <c r="D272" t="s">
        <v>123</v>
      </c>
      <c r="E272" s="59">
        <v>0</v>
      </c>
      <c r="F272" s="34">
        <v>0</v>
      </c>
      <c r="G272" s="34">
        <v>0</v>
      </c>
      <c r="H272" s="34"/>
      <c r="I272" s="34"/>
      <c r="J272" s="34"/>
      <c r="K272" s="34">
        <v>0</v>
      </c>
      <c r="L272" s="34">
        <v>0</v>
      </c>
      <c r="M272" s="34">
        <v>0</v>
      </c>
      <c r="N272" s="81">
        <v>0</v>
      </c>
      <c r="O272" s="40">
        <f t="shared" si="16"/>
        <v>1</v>
      </c>
      <c r="P272" s="39">
        <v>0</v>
      </c>
      <c r="Q272" s="40">
        <v>0</v>
      </c>
      <c r="R272" s="40">
        <v>0</v>
      </c>
      <c r="S272" s="40">
        <v>0</v>
      </c>
      <c r="T272" s="40">
        <v>0</v>
      </c>
      <c r="U272" s="40">
        <v>0</v>
      </c>
      <c r="V272" s="40">
        <v>0</v>
      </c>
      <c r="W272" s="40">
        <v>0</v>
      </c>
      <c r="X272" s="40">
        <v>0</v>
      </c>
      <c r="Y272" s="40">
        <v>0</v>
      </c>
      <c r="Z272" s="40">
        <v>0</v>
      </c>
      <c r="AA272" s="40">
        <v>0</v>
      </c>
      <c r="AB272" s="40">
        <v>0</v>
      </c>
      <c r="AC272" s="40">
        <v>0</v>
      </c>
      <c r="AD272" s="40">
        <v>0</v>
      </c>
      <c r="AE272" s="40">
        <v>0</v>
      </c>
      <c r="AF272" s="40">
        <v>0</v>
      </c>
      <c r="AG272" s="40">
        <v>0</v>
      </c>
      <c r="AH272" s="40">
        <v>0</v>
      </c>
      <c r="AI272" s="40">
        <v>0</v>
      </c>
      <c r="AJ272" s="40">
        <v>0</v>
      </c>
      <c r="AK272" s="40">
        <f t="shared" si="17"/>
        <v>1</v>
      </c>
      <c r="AL272" s="39">
        <v>0</v>
      </c>
      <c r="AM272" s="40">
        <v>1</v>
      </c>
      <c r="AN272" s="39">
        <v>0</v>
      </c>
      <c r="AO272" s="40">
        <v>0</v>
      </c>
      <c r="AP272" s="40">
        <v>0</v>
      </c>
      <c r="AQ272" s="40">
        <v>0</v>
      </c>
      <c r="AR272" s="40">
        <v>1</v>
      </c>
      <c r="AS272" s="36">
        <f t="shared" si="18"/>
        <v>1</v>
      </c>
      <c r="AT272" s="33" t="s">
        <v>195</v>
      </c>
      <c r="AV272" s="36">
        <f t="shared" si="19"/>
        <v>0</v>
      </c>
      <c r="AW272" s="64">
        <v>70820</v>
      </c>
      <c r="AX272" s="32"/>
      <c r="AY272" s="32"/>
      <c r="AZ272" s="32"/>
      <c r="BA272" s="32"/>
      <c r="BB272" s="32"/>
      <c r="BC272" s="34"/>
      <c r="BD272" s="32"/>
    </row>
    <row r="273" spans="1:56">
      <c r="A273" t="s">
        <v>265</v>
      </c>
      <c r="B273" t="s">
        <v>17</v>
      </c>
      <c r="C273" t="s">
        <v>7</v>
      </c>
      <c r="D273" t="s">
        <v>123</v>
      </c>
      <c r="E273" s="59">
        <v>0</v>
      </c>
      <c r="F273" s="34">
        <v>0</v>
      </c>
      <c r="G273" s="34">
        <v>0</v>
      </c>
      <c r="H273" s="34"/>
      <c r="I273" s="34"/>
      <c r="J273" s="34"/>
      <c r="K273" s="34">
        <v>0</v>
      </c>
      <c r="L273" s="34">
        <v>0</v>
      </c>
      <c r="M273" s="34">
        <v>0</v>
      </c>
      <c r="N273" s="81">
        <v>0</v>
      </c>
      <c r="O273" s="40">
        <f t="shared" si="16"/>
        <v>1</v>
      </c>
      <c r="P273" s="39">
        <v>0</v>
      </c>
      <c r="Q273" s="40">
        <v>0</v>
      </c>
      <c r="R273" s="40">
        <v>0</v>
      </c>
      <c r="S273" s="40">
        <v>0</v>
      </c>
      <c r="T273" s="40">
        <v>0</v>
      </c>
      <c r="U273" s="40">
        <v>0</v>
      </c>
      <c r="V273" s="40">
        <v>0</v>
      </c>
      <c r="W273" s="40">
        <v>0</v>
      </c>
      <c r="X273" s="40">
        <v>0</v>
      </c>
      <c r="Y273" s="40">
        <v>0</v>
      </c>
      <c r="Z273" s="40">
        <v>0</v>
      </c>
      <c r="AA273" s="40">
        <v>0</v>
      </c>
      <c r="AB273" s="40">
        <v>0</v>
      </c>
      <c r="AC273" s="40">
        <v>0</v>
      </c>
      <c r="AD273" s="40">
        <v>0</v>
      </c>
      <c r="AE273" s="40">
        <v>0</v>
      </c>
      <c r="AF273" s="40">
        <v>0</v>
      </c>
      <c r="AG273" s="40">
        <v>0</v>
      </c>
      <c r="AH273" s="40">
        <v>0</v>
      </c>
      <c r="AI273" s="40">
        <v>0</v>
      </c>
      <c r="AJ273" s="40">
        <v>0</v>
      </c>
      <c r="AK273" s="40">
        <f t="shared" si="17"/>
        <v>1</v>
      </c>
      <c r="AL273" s="39">
        <v>0</v>
      </c>
      <c r="AM273" s="40">
        <v>1</v>
      </c>
      <c r="AN273" s="39">
        <v>0</v>
      </c>
      <c r="AO273" s="40">
        <v>0</v>
      </c>
      <c r="AP273" s="40">
        <v>0</v>
      </c>
      <c r="AQ273" s="40">
        <v>0</v>
      </c>
      <c r="AR273" s="40">
        <v>1</v>
      </c>
      <c r="AS273" s="36">
        <f t="shared" si="18"/>
        <v>1</v>
      </c>
      <c r="AT273" s="33" t="s">
        <v>195</v>
      </c>
      <c r="AV273" s="36">
        <f t="shared" si="19"/>
        <v>0</v>
      </c>
      <c r="AW273" s="64">
        <v>130224.00000000003</v>
      </c>
      <c r="AX273" s="32"/>
      <c r="AY273" s="32"/>
      <c r="AZ273" s="32"/>
      <c r="BA273" s="32"/>
      <c r="BB273" s="32"/>
      <c r="BC273" s="34"/>
      <c r="BD273" s="32"/>
    </row>
    <row r="274" spans="1:56">
      <c r="A274" t="s">
        <v>266</v>
      </c>
      <c r="B274" t="s">
        <v>18</v>
      </c>
      <c r="C274" t="s">
        <v>7</v>
      </c>
      <c r="D274" t="s">
        <v>123</v>
      </c>
      <c r="E274" s="59">
        <v>0</v>
      </c>
      <c r="F274" s="34">
        <v>0</v>
      </c>
      <c r="G274" s="34">
        <v>0</v>
      </c>
      <c r="H274" s="34"/>
      <c r="I274" s="34"/>
      <c r="J274" s="34"/>
      <c r="K274" s="34">
        <v>0</v>
      </c>
      <c r="L274" s="34">
        <v>0</v>
      </c>
      <c r="M274" s="34">
        <v>0</v>
      </c>
      <c r="N274" s="81">
        <v>0</v>
      </c>
      <c r="O274" s="40">
        <f t="shared" si="16"/>
        <v>1</v>
      </c>
      <c r="P274" s="39">
        <v>0</v>
      </c>
      <c r="Q274" s="40">
        <v>0</v>
      </c>
      <c r="R274" s="40">
        <v>0</v>
      </c>
      <c r="S274" s="40">
        <v>0</v>
      </c>
      <c r="T274" s="40">
        <v>0</v>
      </c>
      <c r="U274" s="40">
        <v>0</v>
      </c>
      <c r="V274" s="40">
        <v>0</v>
      </c>
      <c r="W274" s="40">
        <v>0</v>
      </c>
      <c r="X274" s="40">
        <v>0</v>
      </c>
      <c r="Y274" s="40">
        <v>0</v>
      </c>
      <c r="Z274" s="40">
        <v>0</v>
      </c>
      <c r="AA274" s="40">
        <v>0</v>
      </c>
      <c r="AB274" s="40">
        <v>0</v>
      </c>
      <c r="AC274" s="40">
        <v>0</v>
      </c>
      <c r="AD274" s="40">
        <v>0</v>
      </c>
      <c r="AE274" s="40">
        <v>0</v>
      </c>
      <c r="AF274" s="40">
        <v>0</v>
      </c>
      <c r="AG274" s="40">
        <v>0</v>
      </c>
      <c r="AH274" s="40">
        <v>0</v>
      </c>
      <c r="AI274" s="40">
        <v>0</v>
      </c>
      <c r="AJ274" s="40">
        <v>0</v>
      </c>
      <c r="AK274" s="40">
        <f t="shared" si="17"/>
        <v>1</v>
      </c>
      <c r="AL274" s="39">
        <v>0</v>
      </c>
      <c r="AM274" s="40">
        <v>1</v>
      </c>
      <c r="AN274" s="39">
        <v>0</v>
      </c>
      <c r="AO274" s="40">
        <v>0</v>
      </c>
      <c r="AP274" s="40">
        <v>0</v>
      </c>
      <c r="AQ274" s="40">
        <v>0</v>
      </c>
      <c r="AR274" s="40">
        <v>1</v>
      </c>
      <c r="AS274" s="36">
        <f t="shared" si="18"/>
        <v>1</v>
      </c>
      <c r="AT274" s="33" t="s">
        <v>195</v>
      </c>
      <c r="AV274" s="36">
        <f t="shared" si="19"/>
        <v>0</v>
      </c>
      <c r="AW274" s="64">
        <v>30154</v>
      </c>
      <c r="AX274" s="32"/>
      <c r="AY274" s="32"/>
      <c r="AZ274" s="32"/>
      <c r="BA274" s="32"/>
      <c r="BB274" s="32"/>
      <c r="BC274" s="34"/>
      <c r="BD274" s="32"/>
    </row>
    <row r="275" spans="1:56">
      <c r="A275" t="s">
        <v>267</v>
      </c>
      <c r="B275" t="s">
        <v>19</v>
      </c>
      <c r="C275" t="s">
        <v>7</v>
      </c>
      <c r="D275" t="s">
        <v>123</v>
      </c>
      <c r="E275" s="59">
        <v>0</v>
      </c>
      <c r="F275" s="34">
        <v>0</v>
      </c>
      <c r="G275" s="34">
        <v>0</v>
      </c>
      <c r="H275" s="34"/>
      <c r="I275" s="34"/>
      <c r="J275" s="34"/>
      <c r="K275" s="34">
        <v>0</v>
      </c>
      <c r="L275" s="34">
        <v>0</v>
      </c>
      <c r="M275" s="34">
        <v>0</v>
      </c>
      <c r="N275" s="81">
        <v>0</v>
      </c>
      <c r="O275" s="40">
        <f t="shared" si="16"/>
        <v>1</v>
      </c>
      <c r="P275" s="39">
        <v>0</v>
      </c>
      <c r="Q275" s="40">
        <v>0</v>
      </c>
      <c r="R275" s="40">
        <v>0</v>
      </c>
      <c r="S275" s="40">
        <v>0</v>
      </c>
      <c r="T275" s="40">
        <v>0</v>
      </c>
      <c r="U275" s="40">
        <v>0</v>
      </c>
      <c r="V275" s="40">
        <v>0</v>
      </c>
      <c r="W275" s="40">
        <v>0</v>
      </c>
      <c r="X275" s="40">
        <v>0</v>
      </c>
      <c r="Y275" s="40">
        <v>0</v>
      </c>
      <c r="Z275" s="40">
        <v>0</v>
      </c>
      <c r="AA275" s="40">
        <v>0</v>
      </c>
      <c r="AB275" s="40">
        <v>0</v>
      </c>
      <c r="AC275" s="40">
        <v>0</v>
      </c>
      <c r="AD275" s="40">
        <v>0</v>
      </c>
      <c r="AE275" s="40">
        <v>0</v>
      </c>
      <c r="AF275" s="40">
        <v>0</v>
      </c>
      <c r="AG275" s="40">
        <v>0</v>
      </c>
      <c r="AH275" s="40">
        <v>0</v>
      </c>
      <c r="AI275" s="40">
        <v>0</v>
      </c>
      <c r="AJ275" s="40">
        <v>0</v>
      </c>
      <c r="AK275" s="40">
        <f t="shared" si="17"/>
        <v>1</v>
      </c>
      <c r="AL275" s="39">
        <v>0</v>
      </c>
      <c r="AM275" s="40">
        <v>1</v>
      </c>
      <c r="AN275" s="39">
        <v>0</v>
      </c>
      <c r="AO275" s="40">
        <v>0</v>
      </c>
      <c r="AP275" s="40">
        <v>0</v>
      </c>
      <c r="AQ275" s="40">
        <v>0</v>
      </c>
      <c r="AR275" s="40">
        <v>1</v>
      </c>
      <c r="AS275" s="36">
        <f t="shared" si="18"/>
        <v>1</v>
      </c>
      <c r="AT275" s="33" t="s">
        <v>195</v>
      </c>
      <c r="AV275" s="36">
        <f t="shared" si="19"/>
        <v>0</v>
      </c>
      <c r="AW275" s="64">
        <v>62000.000000000007</v>
      </c>
      <c r="AX275" s="32"/>
      <c r="AY275" s="32"/>
      <c r="AZ275" s="32"/>
      <c r="BA275" s="32"/>
      <c r="BB275" s="32"/>
      <c r="BC275" s="34"/>
      <c r="BD275" s="32"/>
    </row>
    <row r="276" spans="1:56">
      <c r="A276" t="s">
        <v>0</v>
      </c>
      <c r="B276" t="s">
        <v>20</v>
      </c>
      <c r="C276" t="s">
        <v>7</v>
      </c>
      <c r="D276" t="s">
        <v>123</v>
      </c>
      <c r="E276" s="59">
        <v>0</v>
      </c>
      <c r="F276" s="34">
        <v>0</v>
      </c>
      <c r="G276" s="34">
        <v>0</v>
      </c>
      <c r="H276" s="34"/>
      <c r="I276" s="34"/>
      <c r="J276" s="34"/>
      <c r="K276" s="34">
        <v>0</v>
      </c>
      <c r="L276" s="34">
        <v>0</v>
      </c>
      <c r="M276" s="34">
        <v>0</v>
      </c>
      <c r="N276" s="81">
        <v>0</v>
      </c>
      <c r="O276" s="40">
        <f t="shared" si="16"/>
        <v>1</v>
      </c>
      <c r="P276" s="39">
        <v>0</v>
      </c>
      <c r="Q276" s="40">
        <v>0</v>
      </c>
      <c r="R276" s="40">
        <v>0</v>
      </c>
      <c r="S276" s="40">
        <v>0</v>
      </c>
      <c r="T276" s="40">
        <v>0</v>
      </c>
      <c r="U276" s="40">
        <v>0</v>
      </c>
      <c r="V276" s="40">
        <v>0</v>
      </c>
      <c r="W276" s="40">
        <v>0</v>
      </c>
      <c r="X276" s="40">
        <v>0</v>
      </c>
      <c r="Y276" s="40">
        <v>0</v>
      </c>
      <c r="Z276" s="40">
        <v>0</v>
      </c>
      <c r="AA276" s="40">
        <v>0</v>
      </c>
      <c r="AB276" s="40">
        <v>0</v>
      </c>
      <c r="AC276" s="40">
        <v>0</v>
      </c>
      <c r="AD276" s="40">
        <v>0</v>
      </c>
      <c r="AE276" s="40">
        <v>0</v>
      </c>
      <c r="AF276" s="40">
        <v>0</v>
      </c>
      <c r="AG276" s="40">
        <v>0</v>
      </c>
      <c r="AH276" s="40">
        <v>0</v>
      </c>
      <c r="AI276" s="40">
        <v>0</v>
      </c>
      <c r="AJ276" s="40">
        <v>0</v>
      </c>
      <c r="AK276" s="40">
        <f t="shared" si="17"/>
        <v>1</v>
      </c>
      <c r="AL276" s="39">
        <v>0</v>
      </c>
      <c r="AM276" s="40">
        <v>1</v>
      </c>
      <c r="AN276" s="39">
        <v>0</v>
      </c>
      <c r="AO276" s="40">
        <v>0</v>
      </c>
      <c r="AP276" s="40">
        <v>0</v>
      </c>
      <c r="AQ276" s="40">
        <v>0</v>
      </c>
      <c r="AR276" s="40">
        <v>1</v>
      </c>
      <c r="AS276" s="36">
        <f t="shared" si="18"/>
        <v>1</v>
      </c>
      <c r="AT276" s="33" t="s">
        <v>195</v>
      </c>
      <c r="AV276" s="36">
        <f t="shared" si="19"/>
        <v>0</v>
      </c>
      <c r="AW276" s="64">
        <v>12478.000000000002</v>
      </c>
      <c r="AX276" s="32"/>
      <c r="AY276" s="32"/>
      <c r="AZ276" s="32"/>
      <c r="BA276" s="32"/>
      <c r="BB276" s="32"/>
      <c r="BC276" s="34"/>
      <c r="BD276" s="32"/>
    </row>
    <row r="277" spans="1:56">
      <c r="A277" t="s">
        <v>1</v>
      </c>
      <c r="B277" t="s">
        <v>21</v>
      </c>
      <c r="C277" t="s">
        <v>7</v>
      </c>
      <c r="D277" t="s">
        <v>123</v>
      </c>
      <c r="E277" s="59">
        <v>0</v>
      </c>
      <c r="F277" s="34">
        <v>0</v>
      </c>
      <c r="G277" s="34">
        <v>0</v>
      </c>
      <c r="H277" s="34"/>
      <c r="I277" s="34"/>
      <c r="J277" s="34"/>
      <c r="K277" s="34">
        <v>0</v>
      </c>
      <c r="L277" s="34">
        <v>0</v>
      </c>
      <c r="M277" s="34">
        <v>0</v>
      </c>
      <c r="N277" s="81">
        <v>0</v>
      </c>
      <c r="O277" s="40">
        <f t="shared" si="16"/>
        <v>1</v>
      </c>
      <c r="P277" s="39">
        <v>0</v>
      </c>
      <c r="Q277" s="40">
        <v>0</v>
      </c>
      <c r="R277" s="40">
        <v>0</v>
      </c>
      <c r="S277" s="40">
        <v>0</v>
      </c>
      <c r="T277" s="40">
        <v>0</v>
      </c>
      <c r="U277" s="40">
        <v>0</v>
      </c>
      <c r="V277" s="40">
        <v>0</v>
      </c>
      <c r="W277" s="40">
        <v>0</v>
      </c>
      <c r="X277" s="40">
        <v>0</v>
      </c>
      <c r="Y277" s="40">
        <v>0</v>
      </c>
      <c r="Z277" s="40">
        <v>0</v>
      </c>
      <c r="AA277" s="40">
        <v>0</v>
      </c>
      <c r="AB277" s="40">
        <v>0</v>
      </c>
      <c r="AC277" s="40">
        <v>0</v>
      </c>
      <c r="AD277" s="40">
        <v>0</v>
      </c>
      <c r="AE277" s="40">
        <v>0</v>
      </c>
      <c r="AF277" s="40">
        <v>0</v>
      </c>
      <c r="AG277" s="40">
        <v>0</v>
      </c>
      <c r="AH277" s="40">
        <v>0</v>
      </c>
      <c r="AI277" s="40">
        <v>0</v>
      </c>
      <c r="AJ277" s="40">
        <v>0</v>
      </c>
      <c r="AK277" s="40">
        <f t="shared" si="17"/>
        <v>1</v>
      </c>
      <c r="AL277" s="39">
        <v>0</v>
      </c>
      <c r="AM277" s="40">
        <v>1</v>
      </c>
      <c r="AN277" s="39">
        <v>0</v>
      </c>
      <c r="AO277" s="40">
        <v>0</v>
      </c>
      <c r="AP277" s="40">
        <v>0</v>
      </c>
      <c r="AQ277" s="40">
        <v>0</v>
      </c>
      <c r="AR277" s="40">
        <v>1</v>
      </c>
      <c r="AS277" s="36">
        <f t="shared" si="18"/>
        <v>1</v>
      </c>
      <c r="AT277" s="33" t="s">
        <v>195</v>
      </c>
      <c r="AV277" s="36">
        <f t="shared" si="19"/>
        <v>0</v>
      </c>
      <c r="AW277" s="64">
        <v>15615.999999999996</v>
      </c>
      <c r="AX277" s="32"/>
      <c r="AY277" s="32"/>
      <c r="AZ277" s="32"/>
      <c r="BA277" s="32"/>
      <c r="BB277" s="32"/>
      <c r="BC277" s="34"/>
      <c r="BD277" s="32"/>
    </row>
    <row r="278" spans="1:56">
      <c r="A278" t="s">
        <v>2</v>
      </c>
      <c r="B278" t="s">
        <v>22</v>
      </c>
      <c r="C278" t="s">
        <v>7</v>
      </c>
      <c r="D278" t="s">
        <v>123</v>
      </c>
      <c r="E278" s="59">
        <v>0</v>
      </c>
      <c r="F278" s="34">
        <v>0</v>
      </c>
      <c r="G278" s="34">
        <v>0</v>
      </c>
      <c r="H278" s="34"/>
      <c r="I278" s="34"/>
      <c r="J278" s="34"/>
      <c r="K278" s="34">
        <v>0</v>
      </c>
      <c r="L278" s="34">
        <v>0</v>
      </c>
      <c r="M278" s="34">
        <v>0</v>
      </c>
      <c r="N278" s="81">
        <v>0</v>
      </c>
      <c r="O278" s="40">
        <f t="shared" si="16"/>
        <v>1</v>
      </c>
      <c r="P278" s="39">
        <v>0</v>
      </c>
      <c r="Q278" s="40">
        <v>0</v>
      </c>
      <c r="R278" s="40">
        <v>0</v>
      </c>
      <c r="S278" s="40">
        <v>0</v>
      </c>
      <c r="T278" s="40">
        <v>0</v>
      </c>
      <c r="U278" s="40">
        <v>0</v>
      </c>
      <c r="V278" s="40">
        <v>0</v>
      </c>
      <c r="W278" s="40">
        <v>0</v>
      </c>
      <c r="X278" s="40">
        <v>0</v>
      </c>
      <c r="Y278" s="40">
        <v>0</v>
      </c>
      <c r="Z278" s="40">
        <v>0</v>
      </c>
      <c r="AA278" s="40">
        <v>0</v>
      </c>
      <c r="AB278" s="40">
        <v>0</v>
      </c>
      <c r="AC278" s="40">
        <v>0</v>
      </c>
      <c r="AD278" s="40">
        <v>0</v>
      </c>
      <c r="AE278" s="40">
        <v>0</v>
      </c>
      <c r="AF278" s="40">
        <v>0</v>
      </c>
      <c r="AG278" s="40">
        <v>0</v>
      </c>
      <c r="AH278" s="40">
        <v>0</v>
      </c>
      <c r="AI278" s="40">
        <v>0</v>
      </c>
      <c r="AJ278" s="40">
        <v>0</v>
      </c>
      <c r="AK278" s="40">
        <f t="shared" si="17"/>
        <v>1</v>
      </c>
      <c r="AL278" s="39">
        <v>0</v>
      </c>
      <c r="AM278" s="40">
        <v>1</v>
      </c>
      <c r="AN278" s="39">
        <v>0</v>
      </c>
      <c r="AO278" s="40">
        <v>0</v>
      </c>
      <c r="AP278" s="40">
        <v>0</v>
      </c>
      <c r="AQ278" s="40">
        <v>0</v>
      </c>
      <c r="AR278" s="40">
        <v>1</v>
      </c>
      <c r="AS278" s="36">
        <f t="shared" si="18"/>
        <v>1</v>
      </c>
      <c r="AT278" s="33" t="s">
        <v>195</v>
      </c>
      <c r="AV278" s="36">
        <f t="shared" si="19"/>
        <v>0</v>
      </c>
      <c r="AW278" s="64">
        <v>4336</v>
      </c>
      <c r="AX278" s="32"/>
      <c r="AY278" s="32"/>
      <c r="AZ278" s="32"/>
      <c r="BA278" s="32"/>
      <c r="BB278" s="32"/>
      <c r="BC278" s="34"/>
      <c r="BD278" s="32"/>
    </row>
    <row r="279" spans="1:56" hidden="1">
      <c r="A279" t="s">
        <v>268</v>
      </c>
      <c r="B279" t="s">
        <v>11</v>
      </c>
      <c r="C279" t="s">
        <v>7</v>
      </c>
      <c r="D279" t="s">
        <v>25</v>
      </c>
      <c r="E279" s="59">
        <v>0</v>
      </c>
      <c r="F279" s="34">
        <v>0</v>
      </c>
      <c r="G279" s="34">
        <v>0</v>
      </c>
      <c r="H279" s="34"/>
      <c r="I279" s="34"/>
      <c r="J279" s="34"/>
      <c r="K279" s="34">
        <v>0</v>
      </c>
      <c r="L279" s="34">
        <v>0</v>
      </c>
      <c r="M279" s="34">
        <v>0</v>
      </c>
      <c r="N279" s="34">
        <v>0</v>
      </c>
      <c r="O279" s="40">
        <f t="shared" si="16"/>
        <v>1</v>
      </c>
      <c r="P279" s="39">
        <v>0</v>
      </c>
      <c r="Q279" s="40">
        <v>0</v>
      </c>
      <c r="R279" s="40">
        <v>0</v>
      </c>
      <c r="S279" s="40">
        <v>0</v>
      </c>
      <c r="T279" s="40">
        <v>0</v>
      </c>
      <c r="U279" s="40">
        <v>0</v>
      </c>
      <c r="V279" s="40">
        <v>0</v>
      </c>
      <c r="W279" s="40">
        <v>0</v>
      </c>
      <c r="X279" s="40">
        <v>0</v>
      </c>
      <c r="Y279" s="40">
        <v>0</v>
      </c>
      <c r="Z279" s="40">
        <v>0</v>
      </c>
      <c r="AA279" s="40">
        <v>0</v>
      </c>
      <c r="AB279" s="40">
        <v>0</v>
      </c>
      <c r="AC279" s="40">
        <v>0</v>
      </c>
      <c r="AD279" s="40">
        <v>0</v>
      </c>
      <c r="AE279" s="40">
        <v>0</v>
      </c>
      <c r="AF279" s="40">
        <v>0</v>
      </c>
      <c r="AG279" s="40">
        <v>0</v>
      </c>
      <c r="AH279" s="40">
        <v>0</v>
      </c>
      <c r="AI279" s="40">
        <v>0</v>
      </c>
      <c r="AJ279" s="40">
        <v>0</v>
      </c>
      <c r="AK279" s="40">
        <f t="shared" si="17"/>
        <v>1</v>
      </c>
      <c r="AL279" s="39">
        <v>0</v>
      </c>
      <c r="AM279" s="40">
        <v>1</v>
      </c>
      <c r="AN279" s="39">
        <v>0</v>
      </c>
      <c r="AO279" s="40">
        <v>0</v>
      </c>
      <c r="AP279" s="40">
        <v>0</v>
      </c>
      <c r="AQ279" s="40">
        <v>0</v>
      </c>
      <c r="AR279" s="40">
        <v>1</v>
      </c>
      <c r="AS279" s="36">
        <f t="shared" si="18"/>
        <v>1</v>
      </c>
      <c r="AT279" s="33" t="s">
        <v>195</v>
      </c>
      <c r="AV279" s="36">
        <f t="shared" si="19"/>
        <v>0</v>
      </c>
      <c r="AW279" s="64">
        <v>14749</v>
      </c>
      <c r="AX279" s="32"/>
      <c r="AY279" s="32"/>
      <c r="AZ279" s="32"/>
      <c r="BA279" s="32"/>
      <c r="BB279" s="32"/>
      <c r="BC279" s="34"/>
      <c r="BD279" s="32"/>
    </row>
    <row r="280" spans="1:56" hidden="1">
      <c r="A280" t="s">
        <v>260</v>
      </c>
      <c r="B280" t="s">
        <v>12</v>
      </c>
      <c r="C280" t="s">
        <v>7</v>
      </c>
      <c r="D280" t="s">
        <v>25</v>
      </c>
      <c r="E280" s="59">
        <v>0</v>
      </c>
      <c r="F280" s="34">
        <v>0</v>
      </c>
      <c r="G280" s="34">
        <v>0</v>
      </c>
      <c r="H280" s="34"/>
      <c r="I280" s="34"/>
      <c r="J280" s="34"/>
      <c r="K280" s="34">
        <v>0</v>
      </c>
      <c r="L280" s="34">
        <v>0</v>
      </c>
      <c r="M280" s="34">
        <v>0</v>
      </c>
      <c r="N280" s="34">
        <v>0</v>
      </c>
      <c r="O280" s="40">
        <f t="shared" si="16"/>
        <v>1</v>
      </c>
      <c r="P280" s="39">
        <v>0</v>
      </c>
      <c r="Q280" s="40">
        <v>0</v>
      </c>
      <c r="R280" s="40">
        <v>0</v>
      </c>
      <c r="S280" s="40">
        <v>0</v>
      </c>
      <c r="T280" s="40">
        <v>0</v>
      </c>
      <c r="U280" s="40">
        <v>0</v>
      </c>
      <c r="V280" s="40">
        <v>0</v>
      </c>
      <c r="W280" s="40">
        <v>0</v>
      </c>
      <c r="X280" s="40">
        <v>0</v>
      </c>
      <c r="Y280" s="40">
        <v>0</v>
      </c>
      <c r="Z280" s="40">
        <v>0</v>
      </c>
      <c r="AA280" s="40">
        <v>0</v>
      </c>
      <c r="AB280" s="40">
        <v>0</v>
      </c>
      <c r="AC280" s="40">
        <v>0</v>
      </c>
      <c r="AD280" s="40">
        <v>0</v>
      </c>
      <c r="AE280" s="40">
        <v>0</v>
      </c>
      <c r="AF280" s="40">
        <v>0</v>
      </c>
      <c r="AG280" s="40">
        <v>0</v>
      </c>
      <c r="AH280" s="40">
        <v>0</v>
      </c>
      <c r="AI280" s="40">
        <v>0</v>
      </c>
      <c r="AJ280" s="40">
        <v>0</v>
      </c>
      <c r="AK280" s="40">
        <f t="shared" si="17"/>
        <v>1</v>
      </c>
      <c r="AL280" s="39">
        <v>0</v>
      </c>
      <c r="AM280" s="40">
        <v>1</v>
      </c>
      <c r="AN280" s="39">
        <v>0</v>
      </c>
      <c r="AO280" s="40">
        <v>0</v>
      </c>
      <c r="AP280" s="40">
        <v>0</v>
      </c>
      <c r="AQ280" s="40">
        <v>0</v>
      </c>
      <c r="AR280" s="40">
        <v>1</v>
      </c>
      <c r="AS280" s="36">
        <f t="shared" si="18"/>
        <v>1</v>
      </c>
      <c r="AT280" s="33" t="s">
        <v>195</v>
      </c>
      <c r="AV280" s="36">
        <f t="shared" si="19"/>
        <v>0</v>
      </c>
      <c r="AW280" s="64">
        <v>33871</v>
      </c>
      <c r="AX280" s="32"/>
      <c r="AY280" s="32"/>
      <c r="AZ280" s="32"/>
      <c r="BA280" s="32"/>
      <c r="BB280" s="32"/>
      <c r="BC280" s="34"/>
      <c r="BD280" s="32"/>
    </row>
    <row r="281" spans="1:56" hidden="1">
      <c r="A281" t="s">
        <v>261</v>
      </c>
      <c r="B281" t="s">
        <v>13</v>
      </c>
      <c r="C281" t="s">
        <v>7</v>
      </c>
      <c r="D281" t="s">
        <v>25</v>
      </c>
      <c r="E281" s="59">
        <v>0</v>
      </c>
      <c r="F281" s="34">
        <v>0</v>
      </c>
      <c r="G281" s="34">
        <v>0</v>
      </c>
      <c r="H281" s="34"/>
      <c r="I281" s="34"/>
      <c r="J281" s="34"/>
      <c r="K281" s="34">
        <v>0</v>
      </c>
      <c r="L281" s="34">
        <v>0</v>
      </c>
      <c r="M281" s="34">
        <v>0</v>
      </c>
      <c r="N281" s="34">
        <v>0</v>
      </c>
      <c r="O281" s="40">
        <f t="shared" si="16"/>
        <v>1</v>
      </c>
      <c r="P281" s="39">
        <v>0</v>
      </c>
      <c r="Q281" s="40">
        <v>0</v>
      </c>
      <c r="R281" s="40">
        <v>0</v>
      </c>
      <c r="S281" s="40">
        <v>0</v>
      </c>
      <c r="T281" s="40">
        <v>0</v>
      </c>
      <c r="U281" s="40">
        <v>0</v>
      </c>
      <c r="V281" s="40">
        <v>0</v>
      </c>
      <c r="W281" s="40">
        <v>0</v>
      </c>
      <c r="X281" s="40">
        <v>0</v>
      </c>
      <c r="Y281" s="40">
        <v>0</v>
      </c>
      <c r="Z281" s="40">
        <v>0</v>
      </c>
      <c r="AA281" s="40">
        <v>0</v>
      </c>
      <c r="AB281" s="40">
        <v>0</v>
      </c>
      <c r="AC281" s="40">
        <v>0</v>
      </c>
      <c r="AD281" s="40">
        <v>0</v>
      </c>
      <c r="AE281" s="40">
        <v>0</v>
      </c>
      <c r="AF281" s="40">
        <v>0</v>
      </c>
      <c r="AG281" s="40">
        <v>0</v>
      </c>
      <c r="AH281" s="40">
        <v>0</v>
      </c>
      <c r="AI281" s="40">
        <v>0</v>
      </c>
      <c r="AJ281" s="40">
        <v>0</v>
      </c>
      <c r="AK281" s="40">
        <f t="shared" si="17"/>
        <v>1</v>
      </c>
      <c r="AL281" s="39">
        <v>0</v>
      </c>
      <c r="AM281" s="40">
        <v>1</v>
      </c>
      <c r="AN281" s="39">
        <v>0</v>
      </c>
      <c r="AO281" s="40">
        <v>0</v>
      </c>
      <c r="AP281" s="40">
        <v>0</v>
      </c>
      <c r="AQ281" s="40">
        <v>0</v>
      </c>
      <c r="AR281" s="40">
        <v>1</v>
      </c>
      <c r="AS281" s="36">
        <f t="shared" si="18"/>
        <v>1</v>
      </c>
      <c r="AT281" s="33" t="s">
        <v>195</v>
      </c>
      <c r="AV281" s="36">
        <f t="shared" si="19"/>
        <v>0</v>
      </c>
      <c r="AW281" s="64">
        <v>12275.999999999998</v>
      </c>
      <c r="AX281" s="32"/>
      <c r="AY281" s="32"/>
      <c r="AZ281" s="32"/>
      <c r="BA281" s="32"/>
      <c r="BB281" s="32"/>
      <c r="BC281" s="34"/>
      <c r="BD281" s="32"/>
    </row>
    <row r="282" spans="1:56" hidden="1">
      <c r="A282" t="s">
        <v>262</v>
      </c>
      <c r="B282" t="s">
        <v>14</v>
      </c>
      <c r="C282" t="s">
        <v>7</v>
      </c>
      <c r="D282" t="s">
        <v>25</v>
      </c>
      <c r="E282" s="59">
        <v>0</v>
      </c>
      <c r="F282" s="34">
        <v>0</v>
      </c>
      <c r="G282" s="34">
        <v>0</v>
      </c>
      <c r="H282" s="34"/>
      <c r="I282" s="34"/>
      <c r="J282" s="34"/>
      <c r="K282" s="34">
        <v>0</v>
      </c>
      <c r="L282" s="34">
        <v>0</v>
      </c>
      <c r="M282" s="34">
        <v>0</v>
      </c>
      <c r="N282" s="34">
        <v>0</v>
      </c>
      <c r="O282" s="40">
        <f t="shared" si="16"/>
        <v>1</v>
      </c>
      <c r="P282" s="39">
        <v>0</v>
      </c>
      <c r="Q282" s="40">
        <v>0</v>
      </c>
      <c r="R282" s="40">
        <v>0</v>
      </c>
      <c r="S282" s="40">
        <v>0</v>
      </c>
      <c r="T282" s="40">
        <v>0</v>
      </c>
      <c r="U282" s="40">
        <v>0</v>
      </c>
      <c r="V282" s="40">
        <v>0</v>
      </c>
      <c r="W282" s="40">
        <v>0</v>
      </c>
      <c r="X282" s="40">
        <v>0</v>
      </c>
      <c r="Y282" s="40">
        <v>0</v>
      </c>
      <c r="Z282" s="40">
        <v>0</v>
      </c>
      <c r="AA282" s="40">
        <v>0</v>
      </c>
      <c r="AB282" s="40">
        <v>0</v>
      </c>
      <c r="AC282" s="40">
        <v>0</v>
      </c>
      <c r="AD282" s="40">
        <v>0</v>
      </c>
      <c r="AE282" s="40">
        <v>0</v>
      </c>
      <c r="AF282" s="40">
        <v>0</v>
      </c>
      <c r="AG282" s="40">
        <v>0</v>
      </c>
      <c r="AH282" s="40">
        <v>0</v>
      </c>
      <c r="AI282" s="40">
        <v>0</v>
      </c>
      <c r="AJ282" s="40">
        <v>0</v>
      </c>
      <c r="AK282" s="40">
        <f t="shared" si="17"/>
        <v>1</v>
      </c>
      <c r="AL282" s="39">
        <v>0</v>
      </c>
      <c r="AM282" s="40">
        <v>1</v>
      </c>
      <c r="AN282" s="39">
        <v>0</v>
      </c>
      <c r="AO282" s="40">
        <v>0</v>
      </c>
      <c r="AP282" s="40">
        <v>0</v>
      </c>
      <c r="AQ282" s="40">
        <v>0</v>
      </c>
      <c r="AR282" s="40">
        <v>1</v>
      </c>
      <c r="AS282" s="36">
        <f t="shared" si="18"/>
        <v>1</v>
      </c>
      <c r="AT282" s="33" t="s">
        <v>195</v>
      </c>
      <c r="AV282" s="36">
        <f t="shared" si="19"/>
        <v>0</v>
      </c>
      <c r="AW282" s="64">
        <v>10998.000000000004</v>
      </c>
      <c r="AX282" s="32"/>
      <c r="AY282" s="32"/>
      <c r="AZ282" s="32"/>
      <c r="BA282" s="32"/>
      <c r="BB282" s="32"/>
      <c r="BC282" s="34"/>
      <c r="BD282" s="32"/>
    </row>
    <row r="283" spans="1:56" hidden="1">
      <c r="A283" t="s">
        <v>263</v>
      </c>
      <c r="B283" t="s">
        <v>15</v>
      </c>
      <c r="C283" t="s">
        <v>7</v>
      </c>
      <c r="D283" t="s">
        <v>25</v>
      </c>
      <c r="E283" s="59">
        <v>0</v>
      </c>
      <c r="F283" s="34">
        <v>0</v>
      </c>
      <c r="G283" s="34">
        <v>0</v>
      </c>
      <c r="H283" s="34"/>
      <c r="I283" s="34"/>
      <c r="J283" s="34"/>
      <c r="K283" s="34">
        <v>0</v>
      </c>
      <c r="L283" s="34">
        <v>0</v>
      </c>
      <c r="M283" s="34">
        <v>0</v>
      </c>
      <c r="N283" s="34">
        <v>0</v>
      </c>
      <c r="O283" s="40">
        <f t="shared" si="16"/>
        <v>1</v>
      </c>
      <c r="P283" s="39">
        <v>0</v>
      </c>
      <c r="Q283" s="40">
        <v>0</v>
      </c>
      <c r="R283" s="40">
        <v>0</v>
      </c>
      <c r="S283" s="40">
        <v>0</v>
      </c>
      <c r="T283" s="40">
        <v>0</v>
      </c>
      <c r="U283" s="40">
        <v>0</v>
      </c>
      <c r="V283" s="40">
        <v>0</v>
      </c>
      <c r="W283" s="40">
        <v>0</v>
      </c>
      <c r="X283" s="40">
        <v>0</v>
      </c>
      <c r="Y283" s="40">
        <v>0</v>
      </c>
      <c r="Z283" s="40">
        <v>0</v>
      </c>
      <c r="AA283" s="40">
        <v>0</v>
      </c>
      <c r="AB283" s="40">
        <v>0</v>
      </c>
      <c r="AC283" s="40">
        <v>0</v>
      </c>
      <c r="AD283" s="40">
        <v>0</v>
      </c>
      <c r="AE283" s="40">
        <v>0</v>
      </c>
      <c r="AF283" s="40">
        <v>0</v>
      </c>
      <c r="AG283" s="40">
        <v>0</v>
      </c>
      <c r="AH283" s="40">
        <v>0</v>
      </c>
      <c r="AI283" s="40">
        <v>0</v>
      </c>
      <c r="AJ283" s="40">
        <v>0</v>
      </c>
      <c r="AK283" s="40">
        <f t="shared" si="17"/>
        <v>1</v>
      </c>
      <c r="AL283" s="39">
        <v>0</v>
      </c>
      <c r="AM283" s="40">
        <v>1</v>
      </c>
      <c r="AN283" s="39">
        <v>0</v>
      </c>
      <c r="AO283" s="40">
        <v>0</v>
      </c>
      <c r="AP283" s="40">
        <v>0</v>
      </c>
      <c r="AQ283" s="40">
        <v>0</v>
      </c>
      <c r="AR283" s="40">
        <v>1</v>
      </c>
      <c r="AS283" s="36">
        <f t="shared" si="18"/>
        <v>1</v>
      </c>
      <c r="AT283" s="33" t="s">
        <v>195</v>
      </c>
      <c r="AV283" s="36">
        <f t="shared" si="19"/>
        <v>0</v>
      </c>
      <c r="AW283" s="64">
        <v>229541.00000000006</v>
      </c>
      <c r="AX283" s="32"/>
      <c r="AY283" s="32"/>
      <c r="AZ283" s="32"/>
      <c r="BA283" s="32"/>
      <c r="BB283" s="32"/>
      <c r="BC283" s="34"/>
      <c r="BD283" s="32"/>
    </row>
    <row r="284" spans="1:56" hidden="1">
      <c r="A284" t="s">
        <v>264</v>
      </c>
      <c r="B284" t="s">
        <v>16</v>
      </c>
      <c r="C284" t="s">
        <v>7</v>
      </c>
      <c r="D284" t="s">
        <v>25</v>
      </c>
      <c r="E284" s="59">
        <v>0</v>
      </c>
      <c r="F284" s="34">
        <v>0</v>
      </c>
      <c r="G284" s="34">
        <v>0</v>
      </c>
      <c r="H284" s="34"/>
      <c r="I284" s="34"/>
      <c r="J284" s="34"/>
      <c r="K284" s="34">
        <v>0</v>
      </c>
      <c r="L284" s="34">
        <v>0</v>
      </c>
      <c r="M284" s="34">
        <v>0</v>
      </c>
      <c r="N284" s="34">
        <v>0</v>
      </c>
      <c r="O284" s="40">
        <f t="shared" si="16"/>
        <v>1</v>
      </c>
      <c r="P284" s="39">
        <v>0</v>
      </c>
      <c r="Q284" s="40">
        <v>0</v>
      </c>
      <c r="R284" s="40">
        <v>0</v>
      </c>
      <c r="S284" s="40">
        <v>0</v>
      </c>
      <c r="T284" s="40">
        <v>0</v>
      </c>
      <c r="U284" s="40">
        <v>0</v>
      </c>
      <c r="V284" s="40">
        <v>0</v>
      </c>
      <c r="W284" s="40">
        <v>0</v>
      </c>
      <c r="X284" s="40">
        <v>0</v>
      </c>
      <c r="Y284" s="40">
        <v>0</v>
      </c>
      <c r="Z284" s="40">
        <v>0</v>
      </c>
      <c r="AA284" s="40">
        <v>0</v>
      </c>
      <c r="AB284" s="40">
        <v>0</v>
      </c>
      <c r="AC284" s="40">
        <v>0</v>
      </c>
      <c r="AD284" s="40">
        <v>0</v>
      </c>
      <c r="AE284" s="40">
        <v>0</v>
      </c>
      <c r="AF284" s="40">
        <v>0</v>
      </c>
      <c r="AG284" s="40">
        <v>0</v>
      </c>
      <c r="AH284" s="40">
        <v>0</v>
      </c>
      <c r="AI284" s="40">
        <v>0</v>
      </c>
      <c r="AJ284" s="40">
        <v>0</v>
      </c>
      <c r="AK284" s="40">
        <f t="shared" si="17"/>
        <v>1</v>
      </c>
      <c r="AL284" s="39">
        <v>0</v>
      </c>
      <c r="AM284" s="40">
        <v>1</v>
      </c>
      <c r="AN284" s="39">
        <v>0</v>
      </c>
      <c r="AO284" s="40">
        <v>0</v>
      </c>
      <c r="AP284" s="40">
        <v>0</v>
      </c>
      <c r="AQ284" s="40">
        <v>0</v>
      </c>
      <c r="AR284" s="40">
        <v>1</v>
      </c>
      <c r="AS284" s="36">
        <f t="shared" si="18"/>
        <v>1</v>
      </c>
      <c r="AT284" s="33" t="s">
        <v>195</v>
      </c>
      <c r="AV284" s="36">
        <f t="shared" si="19"/>
        <v>0</v>
      </c>
      <c r="AW284" s="64">
        <v>86409</v>
      </c>
      <c r="AX284" s="32"/>
      <c r="AY284" s="32"/>
      <c r="AZ284" s="32"/>
      <c r="BA284" s="32"/>
      <c r="BB284" s="32"/>
      <c r="BC284" s="34"/>
      <c r="BD284" s="32"/>
    </row>
    <row r="285" spans="1:56" hidden="1">
      <c r="A285" t="s">
        <v>265</v>
      </c>
      <c r="B285" t="s">
        <v>17</v>
      </c>
      <c r="C285" t="s">
        <v>7</v>
      </c>
      <c r="D285" t="s">
        <v>25</v>
      </c>
      <c r="E285" s="59">
        <v>0</v>
      </c>
      <c r="F285" s="34">
        <v>0</v>
      </c>
      <c r="G285" s="34">
        <v>0</v>
      </c>
      <c r="H285" s="34"/>
      <c r="I285" s="34"/>
      <c r="J285" s="34"/>
      <c r="K285" s="34">
        <v>0</v>
      </c>
      <c r="L285" s="34">
        <v>0</v>
      </c>
      <c r="M285" s="34">
        <v>0</v>
      </c>
      <c r="N285" s="34">
        <v>0</v>
      </c>
      <c r="O285" s="40">
        <f t="shared" si="16"/>
        <v>1</v>
      </c>
      <c r="P285" s="39">
        <v>0</v>
      </c>
      <c r="Q285" s="40">
        <v>0</v>
      </c>
      <c r="R285" s="40">
        <v>0</v>
      </c>
      <c r="S285" s="40">
        <v>0</v>
      </c>
      <c r="T285" s="40">
        <v>0</v>
      </c>
      <c r="U285" s="40">
        <v>0</v>
      </c>
      <c r="V285" s="40">
        <v>0</v>
      </c>
      <c r="W285" s="40">
        <v>0</v>
      </c>
      <c r="X285" s="40">
        <v>0</v>
      </c>
      <c r="Y285" s="40">
        <v>0</v>
      </c>
      <c r="Z285" s="40">
        <v>0</v>
      </c>
      <c r="AA285" s="40">
        <v>0</v>
      </c>
      <c r="AB285" s="40">
        <v>0</v>
      </c>
      <c r="AC285" s="40">
        <v>0</v>
      </c>
      <c r="AD285" s="40">
        <v>0</v>
      </c>
      <c r="AE285" s="40">
        <v>0</v>
      </c>
      <c r="AF285" s="40">
        <v>0</v>
      </c>
      <c r="AG285" s="40">
        <v>0</v>
      </c>
      <c r="AH285" s="40">
        <v>0</v>
      </c>
      <c r="AI285" s="40">
        <v>0</v>
      </c>
      <c r="AJ285" s="40">
        <v>0</v>
      </c>
      <c r="AK285" s="40">
        <f t="shared" si="17"/>
        <v>1</v>
      </c>
      <c r="AL285" s="39">
        <v>0</v>
      </c>
      <c r="AM285" s="40">
        <v>1</v>
      </c>
      <c r="AN285" s="39">
        <v>0</v>
      </c>
      <c r="AO285" s="40">
        <v>0</v>
      </c>
      <c r="AP285" s="40">
        <v>0</v>
      </c>
      <c r="AQ285" s="40">
        <v>0</v>
      </c>
      <c r="AR285" s="40">
        <v>1</v>
      </c>
      <c r="AS285" s="36">
        <f t="shared" si="18"/>
        <v>1</v>
      </c>
      <c r="AT285" s="33" t="s">
        <v>195</v>
      </c>
      <c r="AV285" s="36">
        <f t="shared" si="19"/>
        <v>0</v>
      </c>
      <c r="AW285" s="64">
        <v>193049.00000000006</v>
      </c>
      <c r="AX285" s="32"/>
      <c r="AY285" s="32"/>
      <c r="AZ285" s="32"/>
      <c r="BA285" s="32"/>
      <c r="BB285" s="32"/>
      <c r="BC285" s="34"/>
      <c r="BD285" s="32"/>
    </row>
    <row r="286" spans="1:56" hidden="1">
      <c r="A286" t="s">
        <v>266</v>
      </c>
      <c r="B286" t="s">
        <v>18</v>
      </c>
      <c r="C286" t="s">
        <v>7</v>
      </c>
      <c r="D286" t="s">
        <v>25</v>
      </c>
      <c r="E286" s="59">
        <v>0</v>
      </c>
      <c r="F286" s="34">
        <v>0</v>
      </c>
      <c r="G286" s="34">
        <v>0</v>
      </c>
      <c r="H286" s="34"/>
      <c r="I286" s="34"/>
      <c r="J286" s="34"/>
      <c r="K286" s="34">
        <v>0</v>
      </c>
      <c r="L286" s="34">
        <v>0</v>
      </c>
      <c r="M286" s="34">
        <v>0</v>
      </c>
      <c r="N286" s="34">
        <v>0</v>
      </c>
      <c r="O286" s="40">
        <f t="shared" si="16"/>
        <v>1</v>
      </c>
      <c r="P286" s="39">
        <v>0</v>
      </c>
      <c r="Q286" s="40">
        <v>0</v>
      </c>
      <c r="R286" s="40">
        <v>0</v>
      </c>
      <c r="S286" s="40">
        <v>0</v>
      </c>
      <c r="T286" s="40">
        <v>0</v>
      </c>
      <c r="U286" s="40">
        <v>0</v>
      </c>
      <c r="V286" s="40">
        <v>0</v>
      </c>
      <c r="W286" s="40">
        <v>0</v>
      </c>
      <c r="X286" s="40">
        <v>0</v>
      </c>
      <c r="Y286" s="40">
        <v>0</v>
      </c>
      <c r="Z286" s="40">
        <v>0</v>
      </c>
      <c r="AA286" s="40">
        <v>0</v>
      </c>
      <c r="AB286" s="40">
        <v>0</v>
      </c>
      <c r="AC286" s="40">
        <v>0</v>
      </c>
      <c r="AD286" s="40">
        <v>0</v>
      </c>
      <c r="AE286" s="40">
        <v>0</v>
      </c>
      <c r="AF286" s="40">
        <v>0</v>
      </c>
      <c r="AG286" s="40">
        <v>0</v>
      </c>
      <c r="AH286" s="40">
        <v>0</v>
      </c>
      <c r="AI286" s="40">
        <v>0</v>
      </c>
      <c r="AJ286" s="40">
        <v>0</v>
      </c>
      <c r="AK286" s="40">
        <f t="shared" si="17"/>
        <v>1</v>
      </c>
      <c r="AL286" s="39">
        <v>0</v>
      </c>
      <c r="AM286" s="40">
        <v>1</v>
      </c>
      <c r="AN286" s="39">
        <v>0</v>
      </c>
      <c r="AO286" s="40">
        <v>0</v>
      </c>
      <c r="AP286" s="40">
        <v>0</v>
      </c>
      <c r="AQ286" s="40">
        <v>0</v>
      </c>
      <c r="AR286" s="40">
        <v>1</v>
      </c>
      <c r="AS286" s="36">
        <f t="shared" si="18"/>
        <v>1</v>
      </c>
      <c r="AT286" s="33" t="s">
        <v>195</v>
      </c>
      <c r="AV286" s="36">
        <f t="shared" si="19"/>
        <v>0</v>
      </c>
      <c r="AW286" s="64">
        <v>313329.00000000012</v>
      </c>
      <c r="AX286" s="32"/>
      <c r="AY286" s="32"/>
      <c r="AZ286" s="32"/>
      <c r="BA286" s="32"/>
      <c r="BB286" s="32"/>
      <c r="BC286" s="34"/>
      <c r="BD286" s="32"/>
    </row>
    <row r="287" spans="1:56" hidden="1">
      <c r="A287" t="s">
        <v>267</v>
      </c>
      <c r="B287" t="s">
        <v>19</v>
      </c>
      <c r="C287" t="s">
        <v>7</v>
      </c>
      <c r="D287" t="s">
        <v>25</v>
      </c>
      <c r="E287" s="59">
        <v>0</v>
      </c>
      <c r="F287" s="34">
        <v>0</v>
      </c>
      <c r="G287" s="34">
        <v>0</v>
      </c>
      <c r="H287" s="34"/>
      <c r="I287" s="34"/>
      <c r="J287" s="34"/>
      <c r="K287" s="34">
        <v>0</v>
      </c>
      <c r="L287" s="34">
        <v>0</v>
      </c>
      <c r="M287" s="34">
        <v>0</v>
      </c>
      <c r="N287" s="34">
        <v>0</v>
      </c>
      <c r="O287" s="40">
        <f t="shared" si="16"/>
        <v>1</v>
      </c>
      <c r="P287" s="39">
        <v>0</v>
      </c>
      <c r="Q287" s="40">
        <v>0</v>
      </c>
      <c r="R287" s="40">
        <v>0</v>
      </c>
      <c r="S287" s="40">
        <v>0</v>
      </c>
      <c r="T287" s="40">
        <v>0</v>
      </c>
      <c r="U287" s="40">
        <v>0</v>
      </c>
      <c r="V287" s="40">
        <v>0</v>
      </c>
      <c r="W287" s="40">
        <v>0</v>
      </c>
      <c r="X287" s="40">
        <v>0</v>
      </c>
      <c r="Y287" s="40">
        <v>0</v>
      </c>
      <c r="Z287" s="40">
        <v>0</v>
      </c>
      <c r="AA287" s="40">
        <v>0</v>
      </c>
      <c r="AB287" s="40">
        <v>0</v>
      </c>
      <c r="AC287" s="40">
        <v>0</v>
      </c>
      <c r="AD287" s="40">
        <v>0</v>
      </c>
      <c r="AE287" s="40">
        <v>0</v>
      </c>
      <c r="AF287" s="40">
        <v>0</v>
      </c>
      <c r="AG287" s="40">
        <v>0</v>
      </c>
      <c r="AH287" s="40">
        <v>0</v>
      </c>
      <c r="AI287" s="40">
        <v>0</v>
      </c>
      <c r="AJ287" s="40">
        <v>0</v>
      </c>
      <c r="AK287" s="40">
        <f t="shared" si="17"/>
        <v>1</v>
      </c>
      <c r="AL287" s="39">
        <v>0</v>
      </c>
      <c r="AM287" s="40">
        <v>1</v>
      </c>
      <c r="AN287" s="39">
        <v>0</v>
      </c>
      <c r="AO287" s="40">
        <v>0</v>
      </c>
      <c r="AP287" s="40">
        <v>0</v>
      </c>
      <c r="AQ287" s="40">
        <v>0</v>
      </c>
      <c r="AR287" s="40">
        <v>1</v>
      </c>
      <c r="AS287" s="36">
        <f t="shared" si="18"/>
        <v>1</v>
      </c>
      <c r="AT287" s="33" t="s">
        <v>195</v>
      </c>
      <c r="AV287" s="36">
        <f t="shared" si="19"/>
        <v>0</v>
      </c>
      <c r="AW287" s="64">
        <v>203816.00000000003</v>
      </c>
      <c r="AX287" s="32"/>
      <c r="AY287" s="32"/>
      <c r="AZ287" s="32"/>
      <c r="BA287" s="32"/>
      <c r="BB287" s="32"/>
      <c r="BC287" s="34"/>
      <c r="BD287" s="32"/>
    </row>
    <row r="288" spans="1:56" hidden="1">
      <c r="A288" t="s">
        <v>0</v>
      </c>
      <c r="B288" t="s">
        <v>20</v>
      </c>
      <c r="C288" t="s">
        <v>7</v>
      </c>
      <c r="D288" t="s">
        <v>25</v>
      </c>
      <c r="E288" s="59">
        <v>0</v>
      </c>
      <c r="F288" s="34">
        <v>0</v>
      </c>
      <c r="G288" s="34">
        <v>0</v>
      </c>
      <c r="H288" s="34"/>
      <c r="I288" s="34"/>
      <c r="J288" s="34"/>
      <c r="K288" s="34">
        <v>0</v>
      </c>
      <c r="L288" s="34">
        <v>0</v>
      </c>
      <c r="M288" s="34">
        <v>0</v>
      </c>
      <c r="N288" s="34">
        <v>0</v>
      </c>
      <c r="O288" s="40">
        <f t="shared" si="16"/>
        <v>1</v>
      </c>
      <c r="P288" s="39">
        <v>0</v>
      </c>
      <c r="Q288" s="40">
        <v>0</v>
      </c>
      <c r="R288" s="40">
        <v>0</v>
      </c>
      <c r="S288" s="40">
        <v>0</v>
      </c>
      <c r="T288" s="40">
        <v>0</v>
      </c>
      <c r="U288" s="40">
        <v>0</v>
      </c>
      <c r="V288" s="40">
        <v>0</v>
      </c>
      <c r="W288" s="40">
        <v>0</v>
      </c>
      <c r="X288" s="40">
        <v>0</v>
      </c>
      <c r="Y288" s="40">
        <v>0</v>
      </c>
      <c r="Z288" s="40">
        <v>0</v>
      </c>
      <c r="AA288" s="40">
        <v>0</v>
      </c>
      <c r="AB288" s="40">
        <v>0</v>
      </c>
      <c r="AC288" s="40">
        <v>0</v>
      </c>
      <c r="AD288" s="40">
        <v>0</v>
      </c>
      <c r="AE288" s="40">
        <v>0</v>
      </c>
      <c r="AF288" s="40">
        <v>0</v>
      </c>
      <c r="AG288" s="40">
        <v>0</v>
      </c>
      <c r="AH288" s="40">
        <v>0</v>
      </c>
      <c r="AI288" s="40">
        <v>0</v>
      </c>
      <c r="AJ288" s="40">
        <v>0</v>
      </c>
      <c r="AK288" s="40">
        <f t="shared" si="17"/>
        <v>1</v>
      </c>
      <c r="AL288" s="39">
        <v>0</v>
      </c>
      <c r="AM288" s="40">
        <v>1</v>
      </c>
      <c r="AN288" s="39">
        <v>0</v>
      </c>
      <c r="AO288" s="40">
        <v>0</v>
      </c>
      <c r="AP288" s="40">
        <v>0</v>
      </c>
      <c r="AQ288" s="40">
        <v>0</v>
      </c>
      <c r="AR288" s="40">
        <v>1</v>
      </c>
      <c r="AS288" s="36">
        <f t="shared" si="18"/>
        <v>1</v>
      </c>
      <c r="AT288" s="33" t="s">
        <v>195</v>
      </c>
      <c r="AV288" s="36">
        <f t="shared" si="19"/>
        <v>0</v>
      </c>
      <c r="AW288" s="64">
        <v>84935</v>
      </c>
      <c r="AX288" s="32"/>
      <c r="AY288" s="32"/>
      <c r="AZ288" s="32"/>
      <c r="BA288" s="32"/>
      <c r="BB288" s="32"/>
      <c r="BC288" s="34"/>
      <c r="BD288" s="32"/>
    </row>
    <row r="289" spans="1:56" hidden="1">
      <c r="A289" t="s">
        <v>1</v>
      </c>
      <c r="B289" t="s">
        <v>21</v>
      </c>
      <c r="C289" t="s">
        <v>7</v>
      </c>
      <c r="D289" t="s">
        <v>25</v>
      </c>
      <c r="E289" s="59">
        <v>0</v>
      </c>
      <c r="F289" s="34">
        <v>0</v>
      </c>
      <c r="G289" s="34">
        <v>0</v>
      </c>
      <c r="H289" s="34"/>
      <c r="I289" s="34"/>
      <c r="J289" s="34"/>
      <c r="K289" s="34">
        <v>0</v>
      </c>
      <c r="L289" s="34">
        <v>0</v>
      </c>
      <c r="M289" s="34">
        <v>0</v>
      </c>
      <c r="N289" s="34">
        <v>0</v>
      </c>
      <c r="O289" s="40">
        <f t="shared" si="16"/>
        <v>1</v>
      </c>
      <c r="P289" s="39">
        <v>0</v>
      </c>
      <c r="Q289" s="40">
        <v>0</v>
      </c>
      <c r="R289" s="40">
        <v>0</v>
      </c>
      <c r="S289" s="40">
        <v>0</v>
      </c>
      <c r="T289" s="40">
        <v>0</v>
      </c>
      <c r="U289" s="40">
        <v>0</v>
      </c>
      <c r="V289" s="40">
        <v>0</v>
      </c>
      <c r="W289" s="40">
        <v>0</v>
      </c>
      <c r="X289" s="40">
        <v>0</v>
      </c>
      <c r="Y289" s="40">
        <v>0</v>
      </c>
      <c r="Z289" s="40">
        <v>0</v>
      </c>
      <c r="AA289" s="40">
        <v>0</v>
      </c>
      <c r="AB289" s="40">
        <v>0</v>
      </c>
      <c r="AC289" s="40">
        <v>0</v>
      </c>
      <c r="AD289" s="40">
        <v>0</v>
      </c>
      <c r="AE289" s="40">
        <v>0</v>
      </c>
      <c r="AF289" s="40">
        <v>0</v>
      </c>
      <c r="AG289" s="40">
        <v>0</v>
      </c>
      <c r="AH289" s="40">
        <v>0</v>
      </c>
      <c r="AI289" s="40">
        <v>0</v>
      </c>
      <c r="AJ289" s="40">
        <v>0</v>
      </c>
      <c r="AK289" s="40">
        <f t="shared" si="17"/>
        <v>1</v>
      </c>
      <c r="AL289" s="39">
        <v>0</v>
      </c>
      <c r="AM289" s="40">
        <v>1</v>
      </c>
      <c r="AN289" s="39">
        <v>0</v>
      </c>
      <c r="AO289" s="40">
        <v>0</v>
      </c>
      <c r="AP289" s="40">
        <v>0</v>
      </c>
      <c r="AQ289" s="40">
        <v>0</v>
      </c>
      <c r="AR289" s="40">
        <v>1</v>
      </c>
      <c r="AS289" s="36">
        <f t="shared" si="18"/>
        <v>1</v>
      </c>
      <c r="AT289" s="33" t="s">
        <v>195</v>
      </c>
      <c r="AV289" s="36">
        <f t="shared" si="19"/>
        <v>0</v>
      </c>
      <c r="AW289" s="64">
        <v>99171</v>
      </c>
      <c r="AX289" s="32"/>
      <c r="AY289" s="32"/>
      <c r="AZ289" s="32"/>
      <c r="BA289" s="32"/>
      <c r="BB289" s="32"/>
      <c r="BC289" s="34"/>
      <c r="BD289" s="32"/>
    </row>
    <row r="290" spans="1:56" hidden="1">
      <c r="A290" t="s">
        <v>2</v>
      </c>
      <c r="B290" t="s">
        <v>22</v>
      </c>
      <c r="C290" t="s">
        <v>7</v>
      </c>
      <c r="D290" t="s">
        <v>25</v>
      </c>
      <c r="E290" s="59">
        <v>0</v>
      </c>
      <c r="F290" s="34">
        <v>0</v>
      </c>
      <c r="G290" s="34">
        <v>0</v>
      </c>
      <c r="H290" s="34"/>
      <c r="I290" s="34"/>
      <c r="J290" s="34"/>
      <c r="K290" s="34">
        <v>0</v>
      </c>
      <c r="L290" s="34">
        <v>0</v>
      </c>
      <c r="M290" s="34">
        <v>0</v>
      </c>
      <c r="N290" s="34">
        <v>0</v>
      </c>
      <c r="O290" s="40">
        <f t="shared" si="16"/>
        <v>1</v>
      </c>
      <c r="P290" s="39">
        <v>0</v>
      </c>
      <c r="Q290" s="40">
        <v>0</v>
      </c>
      <c r="R290" s="40">
        <v>0</v>
      </c>
      <c r="S290" s="40">
        <v>0</v>
      </c>
      <c r="T290" s="40">
        <v>0</v>
      </c>
      <c r="U290" s="40">
        <v>0</v>
      </c>
      <c r="V290" s="40">
        <v>0</v>
      </c>
      <c r="W290" s="40">
        <v>0</v>
      </c>
      <c r="X290" s="40">
        <v>0</v>
      </c>
      <c r="Y290" s="40">
        <v>0</v>
      </c>
      <c r="Z290" s="40">
        <v>0</v>
      </c>
      <c r="AA290" s="40">
        <v>0</v>
      </c>
      <c r="AB290" s="40">
        <v>0</v>
      </c>
      <c r="AC290" s="40">
        <v>0</v>
      </c>
      <c r="AD290" s="40">
        <v>0</v>
      </c>
      <c r="AE290" s="40">
        <v>0</v>
      </c>
      <c r="AF290" s="40">
        <v>0</v>
      </c>
      <c r="AG290" s="40">
        <v>0</v>
      </c>
      <c r="AH290" s="40">
        <v>0</v>
      </c>
      <c r="AI290" s="40">
        <v>0</v>
      </c>
      <c r="AJ290" s="40">
        <v>0</v>
      </c>
      <c r="AK290" s="40">
        <f t="shared" si="17"/>
        <v>1</v>
      </c>
      <c r="AL290" s="39">
        <v>0</v>
      </c>
      <c r="AM290" s="40">
        <v>1</v>
      </c>
      <c r="AN290" s="39">
        <v>0</v>
      </c>
      <c r="AO290" s="40">
        <v>0</v>
      </c>
      <c r="AP290" s="40">
        <v>0</v>
      </c>
      <c r="AQ290" s="40">
        <v>0</v>
      </c>
      <c r="AR290" s="40">
        <v>1</v>
      </c>
      <c r="AS290" s="36">
        <f t="shared" si="18"/>
        <v>1</v>
      </c>
      <c r="AT290" s="33" t="s">
        <v>195</v>
      </c>
      <c r="AV290" s="36">
        <f t="shared" si="19"/>
        <v>0</v>
      </c>
      <c r="AW290" s="64">
        <v>102067.99999999999</v>
      </c>
      <c r="AX290" s="32"/>
      <c r="AY290" s="32"/>
      <c r="AZ290" s="32"/>
      <c r="BA290" s="32"/>
      <c r="BB290" s="32"/>
      <c r="BC290" s="34"/>
      <c r="BD290" s="32"/>
    </row>
    <row r="291" spans="1:56">
      <c r="A291" t="s">
        <v>268</v>
      </c>
      <c r="B291" t="s">
        <v>11</v>
      </c>
      <c r="C291" t="s">
        <v>8</v>
      </c>
      <c r="D291" t="s">
        <v>119</v>
      </c>
      <c r="E291" s="39">
        <v>0.17006719618490013</v>
      </c>
      <c r="F291" s="40">
        <v>1.3789232123099869E-2</v>
      </c>
      <c r="G291" s="40">
        <v>0</v>
      </c>
      <c r="H291" s="40">
        <v>0</v>
      </c>
      <c r="I291" s="40">
        <v>0</v>
      </c>
      <c r="J291" s="40">
        <v>0</v>
      </c>
      <c r="K291" s="34">
        <v>0</v>
      </c>
      <c r="L291" s="34">
        <v>0</v>
      </c>
      <c r="M291" s="34">
        <v>0</v>
      </c>
      <c r="N291" s="81">
        <v>0</v>
      </c>
      <c r="O291" s="40">
        <f t="shared" si="16"/>
        <v>0.81614357169200002</v>
      </c>
      <c r="P291" s="39">
        <v>1.1902648043821673E-3</v>
      </c>
      <c r="Q291" s="40">
        <v>3.5329860017131953E-2</v>
      </c>
      <c r="R291" s="40">
        <v>0.77470835338399069</v>
      </c>
      <c r="S291" s="40">
        <v>4.9150934863310862E-3</v>
      </c>
      <c r="T291" s="40">
        <v>0</v>
      </c>
      <c r="U291" s="40">
        <v>0</v>
      </c>
      <c r="V291" s="40">
        <v>0</v>
      </c>
      <c r="W291" s="40">
        <v>0</v>
      </c>
      <c r="X291" s="40">
        <v>0</v>
      </c>
      <c r="Y291" s="40">
        <v>0</v>
      </c>
      <c r="Z291" s="40">
        <v>0</v>
      </c>
      <c r="AA291" s="40">
        <v>0</v>
      </c>
      <c r="AB291" s="40">
        <v>0</v>
      </c>
      <c r="AC291" s="40">
        <v>0</v>
      </c>
      <c r="AD291" s="40">
        <v>0</v>
      </c>
      <c r="AE291" s="40">
        <v>0</v>
      </c>
      <c r="AF291" s="40">
        <v>0</v>
      </c>
      <c r="AG291" s="40">
        <v>0</v>
      </c>
      <c r="AH291" s="40">
        <v>0</v>
      </c>
      <c r="AI291" s="40">
        <v>0</v>
      </c>
      <c r="AJ291" s="40">
        <v>0</v>
      </c>
      <c r="AK291" s="40">
        <f t="shared" si="17"/>
        <v>0.18385642830816407</v>
      </c>
      <c r="AL291" s="39">
        <v>0</v>
      </c>
      <c r="AM291" s="40">
        <v>1</v>
      </c>
      <c r="AN291" s="39">
        <v>0</v>
      </c>
      <c r="AO291" s="40">
        <v>0</v>
      </c>
      <c r="AP291" s="40">
        <v>0</v>
      </c>
      <c r="AQ291" s="40">
        <v>0</v>
      </c>
      <c r="AR291" s="40">
        <v>1</v>
      </c>
      <c r="AS291" s="36">
        <f t="shared" si="18"/>
        <v>1</v>
      </c>
      <c r="AT291" s="33" t="s">
        <v>195</v>
      </c>
      <c r="AV291" s="36">
        <f t="shared" si="19"/>
        <v>0.99999999999983591</v>
      </c>
      <c r="AW291" s="64">
        <v>102656.00000000001</v>
      </c>
      <c r="AX291" s="32"/>
      <c r="AY291" s="32"/>
      <c r="AZ291" s="32"/>
      <c r="BA291" s="32"/>
      <c r="BB291" s="32"/>
      <c r="BC291" s="34"/>
      <c r="BD291" s="32"/>
    </row>
    <row r="292" spans="1:56">
      <c r="A292" t="s">
        <v>260</v>
      </c>
      <c r="B292" t="s">
        <v>12</v>
      </c>
      <c r="C292" t="s">
        <v>8</v>
      </c>
      <c r="D292" t="s">
        <v>119</v>
      </c>
      <c r="E292" s="39">
        <v>0</v>
      </c>
      <c r="F292" s="40">
        <v>0</v>
      </c>
      <c r="G292" s="40">
        <v>0</v>
      </c>
      <c r="H292" s="40">
        <v>0</v>
      </c>
      <c r="I292" s="40">
        <v>0</v>
      </c>
      <c r="J292" s="40">
        <v>0</v>
      </c>
      <c r="K292" s="34">
        <v>0</v>
      </c>
      <c r="L292" s="34">
        <v>0</v>
      </c>
      <c r="M292" s="34">
        <v>0</v>
      </c>
      <c r="N292" s="81">
        <v>0</v>
      </c>
      <c r="O292" s="40">
        <f t="shared" si="16"/>
        <v>1</v>
      </c>
      <c r="P292" s="39">
        <v>0.10211321591854759</v>
      </c>
      <c r="Q292" s="40">
        <v>0.42209463570005562</v>
      </c>
      <c r="R292" s="40">
        <v>0.47458034562679513</v>
      </c>
      <c r="S292" s="40">
        <v>1.2118027543997778E-3</v>
      </c>
      <c r="T292" s="40">
        <v>0</v>
      </c>
      <c r="U292" s="40">
        <v>0</v>
      </c>
      <c r="V292" s="40">
        <v>0</v>
      </c>
      <c r="W292" s="40">
        <v>0</v>
      </c>
      <c r="X292" s="40">
        <v>0</v>
      </c>
      <c r="Y292" s="40">
        <v>0</v>
      </c>
      <c r="Z292" s="40">
        <v>0</v>
      </c>
      <c r="AA292" s="40">
        <v>0</v>
      </c>
      <c r="AB292" s="40">
        <v>0</v>
      </c>
      <c r="AC292" s="40">
        <v>0</v>
      </c>
      <c r="AD292" s="40">
        <v>0</v>
      </c>
      <c r="AE292" s="40">
        <v>0</v>
      </c>
      <c r="AF292" s="40">
        <v>0</v>
      </c>
      <c r="AG292" s="40">
        <v>0</v>
      </c>
      <c r="AH292" s="40">
        <v>0</v>
      </c>
      <c r="AI292" s="40">
        <v>0</v>
      </c>
      <c r="AJ292" s="40">
        <v>0</v>
      </c>
      <c r="AK292" s="40">
        <f t="shared" si="17"/>
        <v>2.0194956817931597E-13</v>
      </c>
      <c r="AL292" s="39">
        <v>0</v>
      </c>
      <c r="AM292" s="40">
        <v>1</v>
      </c>
      <c r="AN292" s="39">
        <v>0</v>
      </c>
      <c r="AO292" s="40">
        <v>0</v>
      </c>
      <c r="AP292" s="40">
        <v>0</v>
      </c>
      <c r="AQ292" s="40">
        <v>0</v>
      </c>
      <c r="AR292" s="40">
        <v>1</v>
      </c>
      <c r="AS292" s="36">
        <f t="shared" si="18"/>
        <v>1</v>
      </c>
      <c r="AT292" s="33" t="s">
        <v>195</v>
      </c>
      <c r="AV292" s="36">
        <f t="shared" si="19"/>
        <v>0.99999999999979805</v>
      </c>
      <c r="AW292" s="64">
        <v>124095</v>
      </c>
      <c r="AX292" s="32"/>
      <c r="AY292" s="32"/>
      <c r="AZ292" s="32"/>
      <c r="BA292" s="32"/>
      <c r="BB292" s="32"/>
      <c r="BC292" s="34"/>
      <c r="BD292" s="32"/>
    </row>
    <row r="293" spans="1:56">
      <c r="A293" t="s">
        <v>261</v>
      </c>
      <c r="B293" t="s">
        <v>13</v>
      </c>
      <c r="C293" t="s">
        <v>8</v>
      </c>
      <c r="D293" t="s">
        <v>119</v>
      </c>
      <c r="E293" s="39">
        <v>0.13909340163517511</v>
      </c>
      <c r="F293" s="40">
        <v>1.1277843375824893E-2</v>
      </c>
      <c r="G293" s="40">
        <v>0</v>
      </c>
      <c r="H293" s="40">
        <v>0</v>
      </c>
      <c r="I293" s="40">
        <v>0</v>
      </c>
      <c r="J293" s="40">
        <v>0</v>
      </c>
      <c r="K293" s="34">
        <v>0</v>
      </c>
      <c r="L293" s="34">
        <v>0</v>
      </c>
      <c r="M293" s="34">
        <v>0</v>
      </c>
      <c r="N293" s="81">
        <v>0</v>
      </c>
      <c r="O293" s="40">
        <f t="shared" si="16"/>
        <v>0.84962875498900003</v>
      </c>
      <c r="P293" s="39">
        <v>1.2415546699234071E-3</v>
      </c>
      <c r="Q293" s="40">
        <v>4.8962443552676801E-2</v>
      </c>
      <c r="R293" s="40">
        <v>0.70528159727428075</v>
      </c>
      <c r="S293" s="40">
        <v>2.1141806116063547E-2</v>
      </c>
      <c r="T293" s="40">
        <v>0</v>
      </c>
      <c r="U293" s="40">
        <v>0</v>
      </c>
      <c r="V293" s="40">
        <v>0</v>
      </c>
      <c r="W293" s="40">
        <v>0</v>
      </c>
      <c r="X293" s="40">
        <v>0</v>
      </c>
      <c r="Y293" s="40">
        <v>0</v>
      </c>
      <c r="Z293" s="40">
        <v>0</v>
      </c>
      <c r="AA293" s="40">
        <v>0</v>
      </c>
      <c r="AB293" s="40">
        <v>0</v>
      </c>
      <c r="AC293" s="40">
        <v>0</v>
      </c>
      <c r="AD293" s="40">
        <v>5.1100947363288858E-2</v>
      </c>
      <c r="AE293" s="40">
        <v>2.1900406012838155E-2</v>
      </c>
      <c r="AF293" s="40">
        <v>0</v>
      </c>
      <c r="AG293" s="40">
        <v>0</v>
      </c>
      <c r="AH293" s="40">
        <v>0</v>
      </c>
      <c r="AI293" s="40">
        <v>0</v>
      </c>
      <c r="AJ293" s="40">
        <v>0</v>
      </c>
      <c r="AK293" s="40">
        <f t="shared" si="17"/>
        <v>0.15037124501092847</v>
      </c>
      <c r="AL293" s="39">
        <v>0</v>
      </c>
      <c r="AM293" s="40">
        <v>1</v>
      </c>
      <c r="AN293" s="39">
        <v>0</v>
      </c>
      <c r="AO293" s="40">
        <v>0</v>
      </c>
      <c r="AP293" s="40">
        <v>0</v>
      </c>
      <c r="AQ293" s="40">
        <v>0</v>
      </c>
      <c r="AR293" s="40">
        <v>1</v>
      </c>
      <c r="AS293" s="36">
        <f t="shared" si="18"/>
        <v>1</v>
      </c>
      <c r="AT293" s="33" t="s">
        <v>195</v>
      </c>
      <c r="AV293" s="36">
        <f t="shared" si="19"/>
        <v>1.0000000000000715</v>
      </c>
      <c r="AW293" s="64">
        <v>82123</v>
      </c>
      <c r="AX293" s="32"/>
      <c r="AY293" s="32"/>
      <c r="AZ293" s="32"/>
      <c r="BA293" s="32"/>
      <c r="BB293" s="32"/>
      <c r="BC293" s="34"/>
      <c r="BD293" s="32"/>
    </row>
    <row r="294" spans="1:56">
      <c r="A294" t="s">
        <v>262</v>
      </c>
      <c r="B294" t="s">
        <v>14</v>
      </c>
      <c r="C294" t="s">
        <v>8</v>
      </c>
      <c r="D294" t="s">
        <v>119</v>
      </c>
      <c r="E294" s="39">
        <v>0.39335750700655031</v>
      </c>
      <c r="F294" s="40">
        <v>3.1893851919449698E-2</v>
      </c>
      <c r="G294" s="40">
        <v>0</v>
      </c>
      <c r="H294" s="40">
        <v>0</v>
      </c>
      <c r="I294" s="40">
        <v>0</v>
      </c>
      <c r="J294" s="40">
        <v>0</v>
      </c>
      <c r="K294" s="34">
        <v>0</v>
      </c>
      <c r="L294" s="34">
        <v>0</v>
      </c>
      <c r="M294" s="34">
        <v>0</v>
      </c>
      <c r="N294" s="81">
        <v>0</v>
      </c>
      <c r="O294" s="40">
        <f t="shared" si="16"/>
        <v>0.57474864107399992</v>
      </c>
      <c r="P294" s="39">
        <v>4.4872441017790435E-2</v>
      </c>
      <c r="Q294" s="40">
        <v>0.16805294702744911</v>
      </c>
      <c r="R294" s="40">
        <v>0.25130229634361045</v>
      </c>
      <c r="S294" s="40">
        <v>9.5065408110545178E-3</v>
      </c>
      <c r="T294" s="40">
        <v>0</v>
      </c>
      <c r="U294" s="40">
        <v>0</v>
      </c>
      <c r="V294" s="40">
        <v>0</v>
      </c>
      <c r="W294" s="40">
        <v>0</v>
      </c>
      <c r="X294" s="40">
        <v>0</v>
      </c>
      <c r="Y294" s="40">
        <v>0</v>
      </c>
      <c r="Z294" s="40">
        <v>0</v>
      </c>
      <c r="AA294" s="40">
        <v>0</v>
      </c>
      <c r="AB294" s="40">
        <v>0</v>
      </c>
      <c r="AC294" s="40">
        <v>0</v>
      </c>
      <c r="AD294" s="40">
        <v>7.0710091111729226E-2</v>
      </c>
      <c r="AE294" s="40">
        <v>3.0304324762169769E-2</v>
      </c>
      <c r="AF294" s="40">
        <v>0</v>
      </c>
      <c r="AG294" s="40">
        <v>0</v>
      </c>
      <c r="AH294" s="40">
        <v>0</v>
      </c>
      <c r="AI294" s="40">
        <v>0</v>
      </c>
      <c r="AJ294" s="40">
        <v>0</v>
      </c>
      <c r="AK294" s="40">
        <f t="shared" si="17"/>
        <v>0.42525135892619648</v>
      </c>
      <c r="AL294" s="39">
        <v>0</v>
      </c>
      <c r="AM294" s="40">
        <v>1</v>
      </c>
      <c r="AN294" s="39">
        <v>0</v>
      </c>
      <c r="AO294" s="40">
        <v>0</v>
      </c>
      <c r="AP294" s="40">
        <v>0</v>
      </c>
      <c r="AQ294" s="40">
        <v>0</v>
      </c>
      <c r="AR294" s="40">
        <v>1</v>
      </c>
      <c r="AS294" s="36">
        <f t="shared" si="18"/>
        <v>1</v>
      </c>
      <c r="AT294" s="33" t="s">
        <v>195</v>
      </c>
      <c r="AV294" s="36">
        <f t="shared" si="19"/>
        <v>0.9999999999998036</v>
      </c>
      <c r="AW294" s="64">
        <v>120519</v>
      </c>
      <c r="AX294" s="32"/>
      <c r="AY294" s="32"/>
      <c r="AZ294" s="32"/>
      <c r="BA294" s="32"/>
      <c r="BB294" s="32"/>
      <c r="BC294" s="34"/>
      <c r="BD294" s="32"/>
    </row>
    <row r="295" spans="1:56">
      <c r="A295" t="s">
        <v>263</v>
      </c>
      <c r="B295" t="s">
        <v>15</v>
      </c>
      <c r="C295" t="s">
        <v>8</v>
      </c>
      <c r="D295" t="s">
        <v>119</v>
      </c>
      <c r="E295" s="39">
        <v>0</v>
      </c>
      <c r="F295" s="40">
        <v>0</v>
      </c>
      <c r="G295" s="40">
        <v>0</v>
      </c>
      <c r="H295" s="40">
        <v>0</v>
      </c>
      <c r="I295" s="40">
        <v>0</v>
      </c>
      <c r="J295" s="40">
        <v>0</v>
      </c>
      <c r="K295" s="34">
        <v>0</v>
      </c>
      <c r="L295" s="34">
        <v>0</v>
      </c>
      <c r="M295" s="34">
        <v>0</v>
      </c>
      <c r="N295" s="81">
        <v>0</v>
      </c>
      <c r="O295" s="40">
        <f t="shared" si="16"/>
        <v>1</v>
      </c>
      <c r="P295" s="39">
        <v>1.2720999367804856E-2</v>
      </c>
      <c r="Q295" s="40">
        <v>0.21196548333599663</v>
      </c>
      <c r="R295" s="40">
        <v>0.76439725448685814</v>
      </c>
      <c r="S295" s="40">
        <v>1.0916262809139118E-2</v>
      </c>
      <c r="T295" s="40">
        <v>0</v>
      </c>
      <c r="U295" s="40">
        <v>0</v>
      </c>
      <c r="V295" s="40">
        <v>0</v>
      </c>
      <c r="W295" s="40">
        <v>0</v>
      </c>
      <c r="X295" s="40">
        <v>0</v>
      </c>
      <c r="Y295" s="40">
        <v>0</v>
      </c>
      <c r="Z295" s="40">
        <v>0</v>
      </c>
      <c r="AA295" s="40">
        <v>0</v>
      </c>
      <c r="AB295" s="40">
        <v>0</v>
      </c>
      <c r="AC295" s="40">
        <v>0</v>
      </c>
      <c r="AD295" s="40">
        <v>0</v>
      </c>
      <c r="AE295" s="40">
        <v>0</v>
      </c>
      <c r="AF295" s="40">
        <v>0</v>
      </c>
      <c r="AG295" s="40">
        <v>0</v>
      </c>
      <c r="AH295" s="40">
        <v>0</v>
      </c>
      <c r="AI295" s="40">
        <v>0</v>
      </c>
      <c r="AJ295" s="40">
        <v>0</v>
      </c>
      <c r="AK295" s="40">
        <f t="shared" si="17"/>
        <v>2.0128343436454088E-13</v>
      </c>
      <c r="AL295" s="39">
        <v>0</v>
      </c>
      <c r="AM295" s="40">
        <v>1</v>
      </c>
      <c r="AN295" s="39">
        <v>0</v>
      </c>
      <c r="AO295" s="40">
        <v>0</v>
      </c>
      <c r="AP295" s="40">
        <v>0</v>
      </c>
      <c r="AQ295" s="40">
        <v>0</v>
      </c>
      <c r="AR295" s="40">
        <v>1</v>
      </c>
      <c r="AS295" s="36">
        <f t="shared" si="18"/>
        <v>1</v>
      </c>
      <c r="AT295" s="33" t="s">
        <v>195</v>
      </c>
      <c r="AV295" s="36">
        <f t="shared" si="19"/>
        <v>0.99999999999979872</v>
      </c>
      <c r="AW295" s="64">
        <v>225439.99999999985</v>
      </c>
      <c r="AX295" s="32"/>
      <c r="AY295" s="32"/>
      <c r="AZ295" s="32"/>
      <c r="BA295" s="32"/>
      <c r="BB295" s="32"/>
      <c r="BC295" s="34"/>
      <c r="BD295" s="32"/>
    </row>
    <row r="296" spans="1:56">
      <c r="A296" t="s">
        <v>264</v>
      </c>
      <c r="B296" t="s">
        <v>16</v>
      </c>
      <c r="C296" t="s">
        <v>8</v>
      </c>
      <c r="D296" t="s">
        <v>119</v>
      </c>
      <c r="E296" s="39">
        <v>0</v>
      </c>
      <c r="F296" s="40">
        <v>0</v>
      </c>
      <c r="G296" s="40">
        <v>0</v>
      </c>
      <c r="H296" s="40">
        <v>0</v>
      </c>
      <c r="I296" s="40">
        <v>0</v>
      </c>
      <c r="J296" s="40">
        <v>0</v>
      </c>
      <c r="K296" s="34">
        <v>0</v>
      </c>
      <c r="L296" s="34">
        <v>0</v>
      </c>
      <c r="M296" s="34">
        <v>0</v>
      </c>
      <c r="N296" s="81">
        <v>0</v>
      </c>
      <c r="O296" s="40">
        <f t="shared" si="16"/>
        <v>1</v>
      </c>
      <c r="P296" s="39">
        <v>4.7922051195752819E-3</v>
      </c>
      <c r="Q296" s="40">
        <v>3.7433844268172811E-2</v>
      </c>
      <c r="R296" s="40">
        <v>0.9528293599682347</v>
      </c>
      <c r="S296" s="40">
        <v>4.9445906438165014E-3</v>
      </c>
      <c r="T296" s="40">
        <v>0</v>
      </c>
      <c r="U296" s="40">
        <v>0</v>
      </c>
      <c r="V296" s="40">
        <v>0</v>
      </c>
      <c r="W296" s="40">
        <v>0</v>
      </c>
      <c r="X296" s="40">
        <v>0</v>
      </c>
      <c r="Y296" s="40">
        <v>0</v>
      </c>
      <c r="Z296" s="40">
        <v>0</v>
      </c>
      <c r="AA296" s="40">
        <v>0</v>
      </c>
      <c r="AB296" s="40">
        <v>0</v>
      </c>
      <c r="AC296" s="40">
        <v>0</v>
      </c>
      <c r="AD296" s="40">
        <v>0</v>
      </c>
      <c r="AE296" s="40">
        <v>0</v>
      </c>
      <c r="AF296" s="40">
        <v>0</v>
      </c>
      <c r="AG296" s="40">
        <v>0</v>
      </c>
      <c r="AH296" s="40">
        <v>0</v>
      </c>
      <c r="AI296" s="40">
        <v>0</v>
      </c>
      <c r="AJ296" s="40">
        <v>0</v>
      </c>
      <c r="AK296" s="40">
        <f t="shared" si="17"/>
        <v>2.007283228522283E-13</v>
      </c>
      <c r="AL296" s="39">
        <v>0</v>
      </c>
      <c r="AM296" s="40">
        <v>1</v>
      </c>
      <c r="AN296" s="39">
        <v>0</v>
      </c>
      <c r="AO296" s="40">
        <v>0</v>
      </c>
      <c r="AP296" s="40">
        <v>0</v>
      </c>
      <c r="AQ296" s="40">
        <v>0</v>
      </c>
      <c r="AR296" s="40">
        <v>1</v>
      </c>
      <c r="AS296" s="36">
        <f t="shared" si="18"/>
        <v>1</v>
      </c>
      <c r="AT296" s="33" t="s">
        <v>195</v>
      </c>
      <c r="AV296" s="36">
        <f t="shared" si="19"/>
        <v>0.99999999999979927</v>
      </c>
      <c r="AW296" s="64">
        <v>187456.99999999997</v>
      </c>
      <c r="AX296" s="32"/>
      <c r="AY296" s="32"/>
      <c r="AZ296" s="32"/>
      <c r="BA296" s="32"/>
      <c r="BB296" s="32"/>
      <c r="BC296" s="34"/>
      <c r="BD296" s="32"/>
    </row>
    <row r="297" spans="1:56">
      <c r="A297" t="s">
        <v>265</v>
      </c>
      <c r="B297" t="s">
        <v>17</v>
      </c>
      <c r="C297" t="s">
        <v>8</v>
      </c>
      <c r="D297" t="s">
        <v>119</v>
      </c>
      <c r="E297" s="39">
        <v>0.10412996247462508</v>
      </c>
      <c r="F297" s="40">
        <v>8.442969930374921E-3</v>
      </c>
      <c r="G297" s="40">
        <v>0</v>
      </c>
      <c r="H297" s="40">
        <v>0</v>
      </c>
      <c r="I297" s="40">
        <v>0</v>
      </c>
      <c r="J297" s="40">
        <v>0</v>
      </c>
      <c r="K297" s="34">
        <v>0</v>
      </c>
      <c r="L297" s="34">
        <v>0</v>
      </c>
      <c r="M297" s="34">
        <v>0</v>
      </c>
      <c r="N297" s="81">
        <v>0</v>
      </c>
      <c r="O297" s="40">
        <f t="shared" si="16"/>
        <v>0.88742706759500001</v>
      </c>
      <c r="P297" s="39">
        <v>4.4458333417412614E-2</v>
      </c>
      <c r="Q297" s="40">
        <v>0.48416333565151104</v>
      </c>
      <c r="R297" s="40">
        <v>0.35880539852589871</v>
      </c>
      <c r="S297" s="40">
        <v>0</v>
      </c>
      <c r="T297" s="40">
        <v>0</v>
      </c>
      <c r="U297" s="40">
        <v>0</v>
      </c>
      <c r="V297" s="40">
        <v>0</v>
      </c>
      <c r="W297" s="40">
        <v>0</v>
      </c>
      <c r="X297" s="40">
        <v>0</v>
      </c>
      <c r="Y297" s="40">
        <v>0</v>
      </c>
      <c r="Z297" s="40">
        <v>0</v>
      </c>
      <c r="AA297" s="40">
        <v>0</v>
      </c>
      <c r="AB297" s="40">
        <v>0</v>
      </c>
      <c r="AC297" s="40">
        <v>0</v>
      </c>
      <c r="AD297" s="40">
        <v>0</v>
      </c>
      <c r="AE297" s="40">
        <v>0</v>
      </c>
      <c r="AF297" s="40">
        <v>0</v>
      </c>
      <c r="AG297" s="40">
        <v>0</v>
      </c>
      <c r="AH297" s="40">
        <v>0</v>
      </c>
      <c r="AI297" s="40">
        <v>0</v>
      </c>
      <c r="AJ297" s="40">
        <v>0</v>
      </c>
      <c r="AK297" s="40">
        <f t="shared" si="17"/>
        <v>0.11257293240517763</v>
      </c>
      <c r="AL297" s="39">
        <v>0</v>
      </c>
      <c r="AM297" s="40">
        <v>1</v>
      </c>
      <c r="AN297" s="39">
        <v>0</v>
      </c>
      <c r="AO297" s="40">
        <v>0</v>
      </c>
      <c r="AP297" s="40">
        <v>0</v>
      </c>
      <c r="AQ297" s="40">
        <v>0</v>
      </c>
      <c r="AR297" s="40">
        <v>1</v>
      </c>
      <c r="AS297" s="36">
        <f t="shared" si="18"/>
        <v>1</v>
      </c>
      <c r="AT297" s="33" t="s">
        <v>195</v>
      </c>
      <c r="AV297" s="36">
        <f t="shared" si="19"/>
        <v>0.99999999999982236</v>
      </c>
      <c r="AW297" s="64">
        <v>52271.000000000007</v>
      </c>
      <c r="AX297" s="32"/>
      <c r="AY297" s="32"/>
      <c r="AZ297" s="32"/>
      <c r="BA297" s="32"/>
      <c r="BB297" s="32"/>
      <c r="BC297" s="34"/>
      <c r="BD297" s="32"/>
    </row>
    <row r="298" spans="1:56">
      <c r="A298" t="s">
        <v>266</v>
      </c>
      <c r="B298" t="s">
        <v>18</v>
      </c>
      <c r="C298" t="s">
        <v>8</v>
      </c>
      <c r="D298" t="s">
        <v>119</v>
      </c>
      <c r="E298" s="39">
        <v>2.730495990474752E-3</v>
      </c>
      <c r="F298" s="40">
        <v>2.213915667952479E-4</v>
      </c>
      <c r="G298" s="40">
        <v>0</v>
      </c>
      <c r="H298" s="40">
        <v>0</v>
      </c>
      <c r="I298" s="40">
        <v>0</v>
      </c>
      <c r="J298" s="40">
        <v>0</v>
      </c>
      <c r="K298" s="34">
        <v>0</v>
      </c>
      <c r="L298" s="34">
        <v>0</v>
      </c>
      <c r="M298" s="34">
        <v>0</v>
      </c>
      <c r="N298" s="81">
        <v>0</v>
      </c>
      <c r="O298" s="40">
        <f t="shared" si="16"/>
        <v>0.99704811244272995</v>
      </c>
      <c r="P298" s="39">
        <v>2.1986237855045696E-2</v>
      </c>
      <c r="Q298" s="40">
        <v>0.36623792737245991</v>
      </c>
      <c r="R298" s="40">
        <v>0.58379713608113426</v>
      </c>
      <c r="S298" s="40">
        <v>1.2942075090661096E-2</v>
      </c>
      <c r="T298" s="40">
        <v>0</v>
      </c>
      <c r="U298" s="40">
        <v>0</v>
      </c>
      <c r="V298" s="40">
        <v>0</v>
      </c>
      <c r="W298" s="40">
        <v>0</v>
      </c>
      <c r="X298" s="40">
        <v>0</v>
      </c>
      <c r="Y298" s="40">
        <v>0</v>
      </c>
      <c r="Z298" s="40">
        <v>0</v>
      </c>
      <c r="AA298" s="40">
        <v>0</v>
      </c>
      <c r="AB298" s="40">
        <v>0</v>
      </c>
      <c r="AC298" s="40">
        <v>0</v>
      </c>
      <c r="AD298" s="40">
        <v>8.4593152298815342E-3</v>
      </c>
      <c r="AE298" s="40">
        <v>3.6254208128063833E-3</v>
      </c>
      <c r="AF298" s="40">
        <v>0</v>
      </c>
      <c r="AG298" s="40">
        <v>0</v>
      </c>
      <c r="AH298" s="40">
        <v>0</v>
      </c>
      <c r="AI298" s="40">
        <v>0</v>
      </c>
      <c r="AJ298" s="40">
        <v>0</v>
      </c>
      <c r="AK298" s="40">
        <f t="shared" si="17"/>
        <v>2.9518875580111237E-3</v>
      </c>
      <c r="AL298" s="39">
        <v>0</v>
      </c>
      <c r="AM298" s="40">
        <v>1</v>
      </c>
      <c r="AN298" s="39">
        <v>0</v>
      </c>
      <c r="AO298" s="40">
        <v>0</v>
      </c>
      <c r="AP298" s="40">
        <v>0</v>
      </c>
      <c r="AQ298" s="40">
        <v>0</v>
      </c>
      <c r="AR298" s="40">
        <v>1</v>
      </c>
      <c r="AS298" s="36">
        <f t="shared" si="18"/>
        <v>1</v>
      </c>
      <c r="AT298" s="33" t="s">
        <v>195</v>
      </c>
      <c r="AV298" s="36">
        <f t="shared" si="19"/>
        <v>0.99999999999925882</v>
      </c>
      <c r="AW298" s="64">
        <v>74578.000000000029</v>
      </c>
      <c r="AX298" s="32"/>
      <c r="AY298" s="32"/>
      <c r="AZ298" s="32"/>
      <c r="BA298" s="32"/>
      <c r="BB298" s="32"/>
      <c r="BC298" s="34"/>
      <c r="BD298" s="32"/>
    </row>
    <row r="299" spans="1:56">
      <c r="A299" t="s">
        <v>267</v>
      </c>
      <c r="B299" t="s">
        <v>19</v>
      </c>
      <c r="C299" t="s">
        <v>8</v>
      </c>
      <c r="D299" t="s">
        <v>119</v>
      </c>
      <c r="E299" s="39">
        <v>0</v>
      </c>
      <c r="F299" s="40">
        <v>0</v>
      </c>
      <c r="G299" s="40">
        <v>0</v>
      </c>
      <c r="H299" s="40">
        <v>0</v>
      </c>
      <c r="I299" s="40">
        <v>0</v>
      </c>
      <c r="J299" s="40">
        <v>0</v>
      </c>
      <c r="K299" s="34">
        <v>0</v>
      </c>
      <c r="L299" s="34">
        <v>0</v>
      </c>
      <c r="M299" s="34">
        <v>0</v>
      </c>
      <c r="N299" s="81">
        <v>0</v>
      </c>
      <c r="O299" s="40">
        <f t="shared" si="16"/>
        <v>1</v>
      </c>
      <c r="P299" s="39">
        <v>7.3304443090412341E-2</v>
      </c>
      <c r="Q299" s="40">
        <v>0.24245497366119598</v>
      </c>
      <c r="R299" s="40">
        <v>0.66398303339727027</v>
      </c>
      <c r="S299" s="40">
        <v>1.0741248179103055E-2</v>
      </c>
      <c r="T299" s="40">
        <v>0</v>
      </c>
      <c r="U299" s="40">
        <v>0</v>
      </c>
      <c r="V299" s="40">
        <v>0</v>
      </c>
      <c r="W299" s="40">
        <v>0</v>
      </c>
      <c r="X299" s="40">
        <v>0</v>
      </c>
      <c r="Y299" s="40">
        <v>0</v>
      </c>
      <c r="Z299" s="40">
        <v>0</v>
      </c>
      <c r="AA299" s="40">
        <v>0</v>
      </c>
      <c r="AB299" s="40">
        <v>0</v>
      </c>
      <c r="AC299" s="40">
        <v>0</v>
      </c>
      <c r="AD299" s="40">
        <v>6.6614111703303322E-3</v>
      </c>
      <c r="AE299" s="40">
        <v>2.8548905015701518E-3</v>
      </c>
      <c r="AF299" s="40">
        <v>0</v>
      </c>
      <c r="AG299" s="40">
        <v>0</v>
      </c>
      <c r="AH299" s="40">
        <v>0</v>
      </c>
      <c r="AI299" s="40">
        <v>0</v>
      </c>
      <c r="AJ299" s="40">
        <v>0</v>
      </c>
      <c r="AK299" s="40">
        <f t="shared" si="17"/>
        <v>1.1779466291272911E-13</v>
      </c>
      <c r="AL299" s="39">
        <v>0</v>
      </c>
      <c r="AM299" s="40">
        <v>1</v>
      </c>
      <c r="AN299" s="39">
        <v>0</v>
      </c>
      <c r="AO299" s="40">
        <v>0</v>
      </c>
      <c r="AP299" s="40">
        <v>0</v>
      </c>
      <c r="AQ299" s="40">
        <v>0</v>
      </c>
      <c r="AR299" s="40">
        <v>1</v>
      </c>
      <c r="AS299" s="36">
        <f t="shared" si="18"/>
        <v>1</v>
      </c>
      <c r="AT299" s="33" t="s">
        <v>195</v>
      </c>
      <c r="AV299" s="36">
        <f t="shared" si="19"/>
        <v>0.99999999999988221</v>
      </c>
      <c r="AW299" s="64">
        <v>138165</v>
      </c>
      <c r="AX299" s="32"/>
      <c r="AY299" s="32"/>
      <c r="AZ299" s="32"/>
      <c r="BA299" s="32"/>
      <c r="BB299" s="32"/>
      <c r="BC299" s="34"/>
      <c r="BD299" s="32"/>
    </row>
    <row r="300" spans="1:56">
      <c r="A300" t="s">
        <v>0</v>
      </c>
      <c r="B300" t="s">
        <v>20</v>
      </c>
      <c r="C300" t="s">
        <v>8</v>
      </c>
      <c r="D300" t="s">
        <v>119</v>
      </c>
      <c r="E300" s="39">
        <v>0</v>
      </c>
      <c r="F300" s="40">
        <v>0</v>
      </c>
      <c r="G300" s="40">
        <v>0</v>
      </c>
      <c r="H300" s="40">
        <v>0</v>
      </c>
      <c r="I300" s="40">
        <v>0</v>
      </c>
      <c r="J300" s="40">
        <v>0</v>
      </c>
      <c r="K300" s="34">
        <v>0</v>
      </c>
      <c r="L300" s="34">
        <v>0</v>
      </c>
      <c r="M300" s="34">
        <v>0</v>
      </c>
      <c r="N300" s="81">
        <v>0</v>
      </c>
      <c r="O300" s="40">
        <f t="shared" si="16"/>
        <v>1</v>
      </c>
      <c r="P300" s="39">
        <v>2.1498330646211625E-3</v>
      </c>
      <c r="Q300" s="40">
        <v>1.6691647381571358E-2</v>
      </c>
      <c r="R300" s="40">
        <v>0.92365584588925054</v>
      </c>
      <c r="S300" s="40">
        <v>3.7316805781859884E-2</v>
      </c>
      <c r="T300" s="40">
        <v>0</v>
      </c>
      <c r="U300" s="40">
        <v>0</v>
      </c>
      <c r="V300" s="40">
        <v>0</v>
      </c>
      <c r="W300" s="40">
        <v>0</v>
      </c>
      <c r="X300" s="40">
        <v>0</v>
      </c>
      <c r="Y300" s="40">
        <v>0</v>
      </c>
      <c r="Z300" s="40">
        <v>0</v>
      </c>
      <c r="AA300" s="40">
        <v>0</v>
      </c>
      <c r="AB300" s="40">
        <v>0</v>
      </c>
      <c r="AC300" s="40">
        <v>0</v>
      </c>
      <c r="AD300" s="40">
        <v>1.4130107517875858E-2</v>
      </c>
      <c r="AE300" s="40">
        <v>6.0557603648039591E-3</v>
      </c>
      <c r="AF300" s="40">
        <v>0</v>
      </c>
      <c r="AG300" s="40">
        <v>0</v>
      </c>
      <c r="AH300" s="40">
        <v>0</v>
      </c>
      <c r="AI300" s="40">
        <v>0</v>
      </c>
      <c r="AJ300" s="40">
        <v>0</v>
      </c>
      <c r="AK300" s="40">
        <f t="shared" si="17"/>
        <v>1.7208456881689926E-14</v>
      </c>
      <c r="AL300" s="39">
        <v>0</v>
      </c>
      <c r="AM300" s="40">
        <v>1</v>
      </c>
      <c r="AN300" s="39">
        <v>0</v>
      </c>
      <c r="AO300" s="40">
        <v>0</v>
      </c>
      <c r="AP300" s="40">
        <v>0</v>
      </c>
      <c r="AQ300" s="40">
        <v>0</v>
      </c>
      <c r="AR300" s="40">
        <v>1</v>
      </c>
      <c r="AS300" s="36">
        <f t="shared" si="18"/>
        <v>1</v>
      </c>
      <c r="AT300" s="33" t="s">
        <v>195</v>
      </c>
      <c r="AV300" s="36">
        <f t="shared" si="19"/>
        <v>0.99999999999998279</v>
      </c>
      <c r="AW300" s="64">
        <v>178754.00000000006</v>
      </c>
      <c r="AX300" s="32"/>
      <c r="AY300" s="32"/>
      <c r="AZ300" s="32"/>
      <c r="BA300" s="32"/>
      <c r="BB300" s="32"/>
      <c r="BC300" s="34"/>
      <c r="BD300" s="32"/>
    </row>
    <row r="301" spans="1:56">
      <c r="A301" t="s">
        <v>1</v>
      </c>
      <c r="B301" t="s">
        <v>21</v>
      </c>
      <c r="C301" t="s">
        <v>8</v>
      </c>
      <c r="D301" t="s">
        <v>119</v>
      </c>
      <c r="E301" s="39">
        <v>0</v>
      </c>
      <c r="F301" s="40">
        <v>0</v>
      </c>
      <c r="G301" s="40">
        <v>0</v>
      </c>
      <c r="H301" s="40">
        <v>0</v>
      </c>
      <c r="I301" s="40">
        <v>0</v>
      </c>
      <c r="J301" s="40">
        <v>0</v>
      </c>
      <c r="K301" s="34">
        <v>0</v>
      </c>
      <c r="L301" s="34">
        <v>0</v>
      </c>
      <c r="M301" s="34">
        <v>0</v>
      </c>
      <c r="N301" s="81">
        <v>0</v>
      </c>
      <c r="O301" s="40">
        <f t="shared" si="16"/>
        <v>1</v>
      </c>
      <c r="P301" s="39">
        <v>3.7777320687785332E-2</v>
      </c>
      <c r="Q301" s="40">
        <v>0.38998284397139282</v>
      </c>
      <c r="R301" s="40">
        <v>0.53262518505057199</v>
      </c>
      <c r="S301" s="40">
        <v>3.0649988460566295E-3</v>
      </c>
      <c r="T301" s="40">
        <v>0</v>
      </c>
      <c r="U301" s="40">
        <v>0</v>
      </c>
      <c r="V301" s="40">
        <v>0</v>
      </c>
      <c r="W301" s="40">
        <v>0</v>
      </c>
      <c r="X301" s="40">
        <v>0</v>
      </c>
      <c r="Y301" s="40">
        <v>0</v>
      </c>
      <c r="Z301" s="40">
        <v>0</v>
      </c>
      <c r="AA301" s="40">
        <v>0</v>
      </c>
      <c r="AB301" s="40">
        <v>0</v>
      </c>
      <c r="AC301" s="40">
        <v>0</v>
      </c>
      <c r="AD301" s="40">
        <v>2.5584756010494394E-2</v>
      </c>
      <c r="AE301" s="40">
        <v>1.0964895433069062E-2</v>
      </c>
      <c r="AF301" s="40">
        <v>0</v>
      </c>
      <c r="AG301" s="40">
        <v>0</v>
      </c>
      <c r="AH301" s="40">
        <v>0</v>
      </c>
      <c r="AI301" s="40">
        <v>0</v>
      </c>
      <c r="AJ301" s="40">
        <v>0</v>
      </c>
      <c r="AK301" s="40">
        <f t="shared" si="17"/>
        <v>6.2982952186985131E-13</v>
      </c>
      <c r="AL301" s="39">
        <v>0</v>
      </c>
      <c r="AM301" s="40">
        <v>1</v>
      </c>
      <c r="AN301" s="39">
        <v>0</v>
      </c>
      <c r="AO301" s="40">
        <v>0</v>
      </c>
      <c r="AP301" s="40">
        <v>0</v>
      </c>
      <c r="AQ301" s="40">
        <v>0</v>
      </c>
      <c r="AR301" s="40">
        <v>1</v>
      </c>
      <c r="AS301" s="36">
        <f t="shared" si="18"/>
        <v>1</v>
      </c>
      <c r="AT301" s="33" t="s">
        <v>195</v>
      </c>
      <c r="AV301" s="36">
        <f t="shared" si="19"/>
        <v>0.99999999999937017</v>
      </c>
      <c r="AW301" s="64">
        <v>78549</v>
      </c>
      <c r="AX301" s="32"/>
      <c r="AY301" s="32"/>
      <c r="AZ301" s="32"/>
      <c r="BA301" s="32"/>
      <c r="BB301" s="32"/>
      <c r="BC301" s="34"/>
      <c r="BD301" s="32"/>
    </row>
    <row r="302" spans="1:56">
      <c r="A302" t="s">
        <v>2</v>
      </c>
      <c r="B302" t="s">
        <v>22</v>
      </c>
      <c r="C302" t="s">
        <v>8</v>
      </c>
      <c r="D302" t="s">
        <v>119</v>
      </c>
      <c r="E302" s="39" t="s">
        <v>194</v>
      </c>
      <c r="F302" s="40" t="s">
        <v>194</v>
      </c>
      <c r="G302" s="40" t="s">
        <v>194</v>
      </c>
      <c r="H302" s="40">
        <v>0</v>
      </c>
      <c r="I302" s="40">
        <v>0</v>
      </c>
      <c r="J302" s="40">
        <v>0</v>
      </c>
      <c r="K302" s="34">
        <v>0</v>
      </c>
      <c r="L302" s="34">
        <v>0</v>
      </c>
      <c r="M302" s="34">
        <v>0</v>
      </c>
      <c r="N302" s="81">
        <v>0</v>
      </c>
      <c r="O302" s="40">
        <f t="shared" si="16"/>
        <v>1</v>
      </c>
      <c r="P302" s="39">
        <v>0</v>
      </c>
      <c r="Q302" s="40">
        <v>0</v>
      </c>
      <c r="R302" s="40">
        <v>0</v>
      </c>
      <c r="S302" s="40">
        <v>0</v>
      </c>
      <c r="T302" s="40">
        <v>0</v>
      </c>
      <c r="U302" s="40">
        <v>0</v>
      </c>
      <c r="V302" s="40">
        <v>0</v>
      </c>
      <c r="W302" s="40">
        <v>0</v>
      </c>
      <c r="X302" s="40">
        <v>0</v>
      </c>
      <c r="Y302" s="40">
        <v>0</v>
      </c>
      <c r="Z302" s="40">
        <v>0</v>
      </c>
      <c r="AA302" s="40">
        <v>0</v>
      </c>
      <c r="AB302" s="40">
        <v>0</v>
      </c>
      <c r="AC302" s="40">
        <v>0</v>
      </c>
      <c r="AD302" s="40" t="s">
        <v>194</v>
      </c>
      <c r="AE302" s="40" t="s">
        <v>194</v>
      </c>
      <c r="AF302" s="40">
        <v>0</v>
      </c>
      <c r="AG302" s="40">
        <v>0</v>
      </c>
      <c r="AH302" s="40">
        <v>0</v>
      </c>
      <c r="AI302" s="40">
        <v>0</v>
      </c>
      <c r="AJ302" s="40">
        <v>0</v>
      </c>
      <c r="AK302" s="40">
        <f t="shared" si="17"/>
        <v>1</v>
      </c>
      <c r="AL302" s="39">
        <v>0</v>
      </c>
      <c r="AM302" s="40">
        <v>1</v>
      </c>
      <c r="AN302" s="39">
        <v>0</v>
      </c>
      <c r="AO302" s="40">
        <v>0</v>
      </c>
      <c r="AP302" s="40">
        <v>0</v>
      </c>
      <c r="AQ302" s="40">
        <v>0</v>
      </c>
      <c r="AR302" s="40">
        <v>1</v>
      </c>
      <c r="AS302" s="36">
        <f t="shared" si="18"/>
        <v>1</v>
      </c>
      <c r="AT302" s="33" t="s">
        <v>195</v>
      </c>
      <c r="AV302" s="36">
        <f t="shared" si="19"/>
        <v>0</v>
      </c>
      <c r="AW302" s="64">
        <v>59494.000000000007</v>
      </c>
      <c r="AX302" s="32"/>
      <c r="AY302" s="32"/>
      <c r="AZ302" s="32"/>
      <c r="BA302" s="32"/>
      <c r="BB302" s="32"/>
      <c r="BC302" s="34"/>
      <c r="BD302" s="32"/>
    </row>
    <row r="303" spans="1:56">
      <c r="A303" t="s">
        <v>268</v>
      </c>
      <c r="B303" t="s">
        <v>11</v>
      </c>
      <c r="C303" t="s">
        <v>8</v>
      </c>
      <c r="D303" t="s">
        <v>120</v>
      </c>
      <c r="E303" s="39">
        <v>0</v>
      </c>
      <c r="F303" s="40">
        <v>0</v>
      </c>
      <c r="G303" s="40">
        <v>0</v>
      </c>
      <c r="H303" s="78">
        <v>0.17006719618490013</v>
      </c>
      <c r="I303" s="40">
        <v>1.3789232123099869E-2</v>
      </c>
      <c r="J303" s="40">
        <v>0</v>
      </c>
      <c r="K303" s="34">
        <v>0</v>
      </c>
      <c r="L303" s="34">
        <v>0</v>
      </c>
      <c r="M303" s="34">
        <v>0</v>
      </c>
      <c r="N303" s="81">
        <v>0</v>
      </c>
      <c r="O303" s="40">
        <f t="shared" si="16"/>
        <v>0.81614357169200002</v>
      </c>
      <c r="P303" s="39">
        <v>0</v>
      </c>
      <c r="Q303" s="40">
        <v>0</v>
      </c>
      <c r="R303" s="40">
        <v>0</v>
      </c>
      <c r="S303" s="40">
        <v>0</v>
      </c>
      <c r="T303" s="40">
        <v>0</v>
      </c>
      <c r="U303" s="39">
        <v>1.1902648043821673E-3</v>
      </c>
      <c r="V303" s="40">
        <v>3.5329860017131953E-2</v>
      </c>
      <c r="W303" s="40">
        <v>0.77470835338399069</v>
      </c>
      <c r="X303" s="40">
        <v>4.9150934863310862E-3</v>
      </c>
      <c r="Y303" s="40">
        <v>0</v>
      </c>
      <c r="Z303" s="40">
        <v>0</v>
      </c>
      <c r="AA303" s="40">
        <v>0</v>
      </c>
      <c r="AB303" s="40">
        <v>0</v>
      </c>
      <c r="AC303" s="40">
        <v>0</v>
      </c>
      <c r="AD303" s="40">
        <v>0</v>
      </c>
      <c r="AE303" s="40">
        <v>0</v>
      </c>
      <c r="AF303" s="40">
        <v>0</v>
      </c>
      <c r="AG303" s="40">
        <v>0</v>
      </c>
      <c r="AH303" s="40">
        <v>0</v>
      </c>
      <c r="AI303" s="40">
        <v>0</v>
      </c>
      <c r="AJ303" s="40">
        <v>0</v>
      </c>
      <c r="AK303" s="40">
        <f t="shared" si="17"/>
        <v>0.18385642830816407</v>
      </c>
      <c r="AL303" s="39">
        <v>0</v>
      </c>
      <c r="AM303" s="40">
        <v>1</v>
      </c>
      <c r="AN303" s="39">
        <v>0</v>
      </c>
      <c r="AO303" s="40">
        <v>0</v>
      </c>
      <c r="AP303" s="40">
        <v>0</v>
      </c>
      <c r="AQ303" s="40">
        <v>0</v>
      </c>
      <c r="AR303" s="40">
        <v>1</v>
      </c>
      <c r="AS303" s="36">
        <f t="shared" si="18"/>
        <v>1</v>
      </c>
      <c r="AT303" s="33" t="s">
        <v>195</v>
      </c>
      <c r="AV303" s="36">
        <f t="shared" si="19"/>
        <v>0.99999999999983591</v>
      </c>
      <c r="AW303" s="64">
        <v>91113</v>
      </c>
      <c r="AX303" s="32"/>
      <c r="AY303" s="32"/>
      <c r="AZ303" s="32"/>
      <c r="BA303" s="32"/>
      <c r="BB303" s="32"/>
      <c r="BC303" s="34"/>
      <c r="BD303" s="32"/>
    </row>
    <row r="304" spans="1:56">
      <c r="A304" t="s">
        <v>260</v>
      </c>
      <c r="B304" t="s">
        <v>12</v>
      </c>
      <c r="C304" t="s">
        <v>8</v>
      </c>
      <c r="D304" t="s">
        <v>120</v>
      </c>
      <c r="E304" s="39">
        <v>0</v>
      </c>
      <c r="F304" s="40">
        <v>0</v>
      </c>
      <c r="G304" s="40">
        <v>0</v>
      </c>
      <c r="H304" s="78">
        <v>0</v>
      </c>
      <c r="I304" s="40">
        <v>0</v>
      </c>
      <c r="J304" s="40">
        <v>0</v>
      </c>
      <c r="K304" s="34">
        <v>0</v>
      </c>
      <c r="L304" s="34">
        <v>0</v>
      </c>
      <c r="M304" s="34">
        <v>0</v>
      </c>
      <c r="N304" s="81">
        <v>0</v>
      </c>
      <c r="O304" s="40">
        <f t="shared" si="16"/>
        <v>1</v>
      </c>
      <c r="P304" s="39">
        <v>0</v>
      </c>
      <c r="Q304" s="40">
        <v>0</v>
      </c>
      <c r="R304" s="40">
        <v>0</v>
      </c>
      <c r="S304" s="40">
        <v>0</v>
      </c>
      <c r="T304" s="40">
        <v>0</v>
      </c>
      <c r="U304" s="39">
        <v>0.10211321591854759</v>
      </c>
      <c r="V304" s="40">
        <v>0.42209463570005562</v>
      </c>
      <c r="W304" s="40">
        <v>0.47458034562679513</v>
      </c>
      <c r="X304" s="40">
        <v>1.2118027543997778E-3</v>
      </c>
      <c r="Y304" s="40">
        <v>0</v>
      </c>
      <c r="Z304" s="40">
        <v>0</v>
      </c>
      <c r="AA304" s="40">
        <v>0</v>
      </c>
      <c r="AB304" s="40">
        <v>0</v>
      </c>
      <c r="AC304" s="40">
        <v>0</v>
      </c>
      <c r="AD304" s="40">
        <v>0</v>
      </c>
      <c r="AE304" s="40">
        <v>0</v>
      </c>
      <c r="AF304" s="40">
        <v>0</v>
      </c>
      <c r="AG304" s="40">
        <v>0</v>
      </c>
      <c r="AH304" s="40">
        <v>0</v>
      </c>
      <c r="AI304" s="40">
        <v>0</v>
      </c>
      <c r="AJ304" s="40">
        <v>0</v>
      </c>
      <c r="AK304" s="40">
        <f t="shared" si="17"/>
        <v>2.0194956817931597E-13</v>
      </c>
      <c r="AL304" s="39">
        <v>0</v>
      </c>
      <c r="AM304" s="40">
        <v>1</v>
      </c>
      <c r="AN304" s="39">
        <v>0</v>
      </c>
      <c r="AO304" s="40">
        <v>0</v>
      </c>
      <c r="AP304" s="40">
        <v>0</v>
      </c>
      <c r="AQ304" s="40">
        <v>0</v>
      </c>
      <c r="AR304" s="40">
        <v>1</v>
      </c>
      <c r="AS304" s="36">
        <f t="shared" si="18"/>
        <v>1</v>
      </c>
      <c r="AT304" s="33" t="s">
        <v>195</v>
      </c>
      <c r="AV304" s="36">
        <f t="shared" si="19"/>
        <v>0.99999999999979805</v>
      </c>
      <c r="AW304" s="64">
        <v>291173.99999999994</v>
      </c>
      <c r="AX304" s="32"/>
      <c r="AY304" s="32"/>
      <c r="AZ304" s="32"/>
      <c r="BA304" s="32"/>
      <c r="BB304" s="32"/>
      <c r="BC304" s="34"/>
      <c r="BD304" s="32"/>
    </row>
    <row r="305" spans="1:56">
      <c r="A305" t="s">
        <v>261</v>
      </c>
      <c r="B305" t="s">
        <v>13</v>
      </c>
      <c r="C305" t="s">
        <v>8</v>
      </c>
      <c r="D305" t="s">
        <v>120</v>
      </c>
      <c r="E305" s="39">
        <v>0</v>
      </c>
      <c r="F305" s="40">
        <v>0</v>
      </c>
      <c r="G305" s="40">
        <v>0</v>
      </c>
      <c r="H305" s="78">
        <v>0.13909340163517511</v>
      </c>
      <c r="I305" s="40">
        <v>1.1277843375824893E-2</v>
      </c>
      <c r="J305" s="40">
        <v>0</v>
      </c>
      <c r="K305" s="34">
        <v>0</v>
      </c>
      <c r="L305" s="34">
        <v>0</v>
      </c>
      <c r="M305" s="34">
        <v>0</v>
      </c>
      <c r="N305" s="81">
        <v>0</v>
      </c>
      <c r="O305" s="40">
        <f t="shared" si="16"/>
        <v>0.84962875498900003</v>
      </c>
      <c r="P305" s="39">
        <v>0</v>
      </c>
      <c r="Q305" s="40">
        <v>0</v>
      </c>
      <c r="R305" s="40">
        <v>0</v>
      </c>
      <c r="S305" s="40">
        <v>0</v>
      </c>
      <c r="T305" s="40">
        <v>0</v>
      </c>
      <c r="U305" s="39">
        <v>1.2415546699234071E-3</v>
      </c>
      <c r="V305" s="40">
        <v>4.8962443552676801E-2</v>
      </c>
      <c r="W305" s="40">
        <v>0.70528159727428075</v>
      </c>
      <c r="X305" s="40">
        <v>2.1141806116063547E-2</v>
      </c>
      <c r="Y305" s="40">
        <v>0</v>
      </c>
      <c r="Z305" s="40">
        <v>0</v>
      </c>
      <c r="AA305" s="40">
        <v>0</v>
      </c>
      <c r="AB305" s="40">
        <v>0</v>
      </c>
      <c r="AC305" s="40">
        <v>0</v>
      </c>
      <c r="AD305" s="40">
        <v>0</v>
      </c>
      <c r="AE305" s="40">
        <v>0</v>
      </c>
      <c r="AF305" s="40">
        <v>5.1100947363288858E-2</v>
      </c>
      <c r="AG305" s="40">
        <v>2.1900406012838155E-2</v>
      </c>
      <c r="AH305" s="40">
        <v>0</v>
      </c>
      <c r="AI305" s="40">
        <v>0</v>
      </c>
      <c r="AJ305" s="40">
        <v>0</v>
      </c>
      <c r="AK305" s="40">
        <f t="shared" si="17"/>
        <v>0.15037124501092847</v>
      </c>
      <c r="AL305" s="39">
        <v>0</v>
      </c>
      <c r="AM305" s="40">
        <v>1</v>
      </c>
      <c r="AN305" s="39">
        <v>0</v>
      </c>
      <c r="AO305" s="40">
        <v>0</v>
      </c>
      <c r="AP305" s="40">
        <v>0</v>
      </c>
      <c r="AQ305" s="40">
        <v>0</v>
      </c>
      <c r="AR305" s="40">
        <v>1</v>
      </c>
      <c r="AS305" s="36">
        <f t="shared" si="18"/>
        <v>1</v>
      </c>
      <c r="AT305" s="33" t="s">
        <v>195</v>
      </c>
      <c r="AV305" s="36">
        <f t="shared" si="19"/>
        <v>1.0000000000000715</v>
      </c>
      <c r="AW305" s="64">
        <v>324438.99999999994</v>
      </c>
      <c r="AX305" s="32"/>
      <c r="AY305" s="32"/>
      <c r="AZ305" s="32"/>
      <c r="BA305" s="32"/>
      <c r="BB305" s="32"/>
      <c r="BC305" s="34"/>
      <c r="BD305" s="32"/>
    </row>
    <row r="306" spans="1:56">
      <c r="A306" t="s">
        <v>262</v>
      </c>
      <c r="B306" t="s">
        <v>14</v>
      </c>
      <c r="C306" t="s">
        <v>8</v>
      </c>
      <c r="D306" t="s">
        <v>120</v>
      </c>
      <c r="E306" s="39">
        <v>0</v>
      </c>
      <c r="F306" s="40">
        <v>0</v>
      </c>
      <c r="G306" s="40">
        <v>0</v>
      </c>
      <c r="H306" s="78">
        <v>0.39335750700655031</v>
      </c>
      <c r="I306" s="40">
        <v>3.1893851919449698E-2</v>
      </c>
      <c r="J306" s="40">
        <v>0</v>
      </c>
      <c r="K306" s="34">
        <v>0</v>
      </c>
      <c r="L306" s="34">
        <v>0</v>
      </c>
      <c r="M306" s="34">
        <v>0</v>
      </c>
      <c r="N306" s="81">
        <v>0</v>
      </c>
      <c r="O306" s="40">
        <f t="shared" si="16"/>
        <v>0.57474864107399992</v>
      </c>
      <c r="P306" s="39">
        <v>0</v>
      </c>
      <c r="Q306" s="40">
        <v>0</v>
      </c>
      <c r="R306" s="40">
        <v>0</v>
      </c>
      <c r="S306" s="40">
        <v>0</v>
      </c>
      <c r="T306" s="40">
        <v>0</v>
      </c>
      <c r="U306" s="39">
        <v>4.4872441017790435E-2</v>
      </c>
      <c r="V306" s="40">
        <v>0.16805294702744911</v>
      </c>
      <c r="W306" s="40">
        <v>0.25130229634361045</v>
      </c>
      <c r="X306" s="40">
        <v>9.5065408110545178E-3</v>
      </c>
      <c r="Y306" s="40">
        <v>0</v>
      </c>
      <c r="Z306" s="40">
        <v>0</v>
      </c>
      <c r="AA306" s="40">
        <v>0</v>
      </c>
      <c r="AB306" s="40">
        <v>0</v>
      </c>
      <c r="AC306" s="40">
        <v>0</v>
      </c>
      <c r="AD306" s="40">
        <v>0</v>
      </c>
      <c r="AE306" s="40">
        <v>0</v>
      </c>
      <c r="AF306" s="40">
        <v>7.0710091111729226E-2</v>
      </c>
      <c r="AG306" s="40">
        <v>3.0304324762169769E-2</v>
      </c>
      <c r="AH306" s="40">
        <v>0</v>
      </c>
      <c r="AI306" s="40">
        <v>0</v>
      </c>
      <c r="AJ306" s="40">
        <v>0</v>
      </c>
      <c r="AK306" s="40">
        <f t="shared" si="17"/>
        <v>0.42525135892619648</v>
      </c>
      <c r="AL306" s="39">
        <v>0</v>
      </c>
      <c r="AM306" s="40">
        <v>1</v>
      </c>
      <c r="AN306" s="39">
        <v>0</v>
      </c>
      <c r="AO306" s="40">
        <v>0</v>
      </c>
      <c r="AP306" s="40">
        <v>0</v>
      </c>
      <c r="AQ306" s="40">
        <v>0</v>
      </c>
      <c r="AR306" s="40">
        <v>1</v>
      </c>
      <c r="AS306" s="36">
        <f t="shared" si="18"/>
        <v>1</v>
      </c>
      <c r="AT306" s="33" t="s">
        <v>195</v>
      </c>
      <c r="AV306" s="36">
        <f>SUM(AN306:AQ306,AL306,P306:AJ306,E306:N306)</f>
        <v>0.9999999999998036</v>
      </c>
      <c r="AW306" s="64">
        <v>409919.99999999988</v>
      </c>
      <c r="AX306" s="32"/>
      <c r="AY306" s="32"/>
      <c r="AZ306" s="32"/>
      <c r="BA306" s="32"/>
      <c r="BB306" s="32"/>
      <c r="BC306" s="34"/>
      <c r="BD306" s="32"/>
    </row>
    <row r="307" spans="1:56">
      <c r="A307" t="s">
        <v>263</v>
      </c>
      <c r="B307" t="s">
        <v>15</v>
      </c>
      <c r="C307" t="s">
        <v>8</v>
      </c>
      <c r="D307" t="s">
        <v>120</v>
      </c>
      <c r="E307" s="39">
        <v>0</v>
      </c>
      <c r="F307" s="40">
        <v>0</v>
      </c>
      <c r="G307" s="40">
        <v>0</v>
      </c>
      <c r="H307" s="78">
        <v>0</v>
      </c>
      <c r="I307" s="40">
        <v>0</v>
      </c>
      <c r="J307" s="40">
        <v>0</v>
      </c>
      <c r="K307" s="34">
        <v>0</v>
      </c>
      <c r="L307" s="34">
        <v>0</v>
      </c>
      <c r="M307" s="34">
        <v>0</v>
      </c>
      <c r="N307" s="81">
        <v>0</v>
      </c>
      <c r="O307" s="40">
        <f t="shared" si="16"/>
        <v>1</v>
      </c>
      <c r="P307" s="39">
        <v>0</v>
      </c>
      <c r="Q307" s="40">
        <v>0</v>
      </c>
      <c r="R307" s="40">
        <v>0</v>
      </c>
      <c r="S307" s="40">
        <v>0</v>
      </c>
      <c r="T307" s="40">
        <v>0</v>
      </c>
      <c r="U307" s="39">
        <v>1.2720999367804856E-2</v>
      </c>
      <c r="V307" s="40">
        <v>0.21196548333599663</v>
      </c>
      <c r="W307" s="40">
        <v>0.76439725448685814</v>
      </c>
      <c r="X307" s="40">
        <v>1.0916262809139118E-2</v>
      </c>
      <c r="Y307" s="40">
        <v>0</v>
      </c>
      <c r="Z307" s="40">
        <v>0</v>
      </c>
      <c r="AA307" s="40">
        <v>0</v>
      </c>
      <c r="AB307" s="40">
        <v>0</v>
      </c>
      <c r="AC307" s="40">
        <v>0</v>
      </c>
      <c r="AD307" s="40">
        <v>0</v>
      </c>
      <c r="AE307" s="40">
        <v>0</v>
      </c>
      <c r="AF307" s="40">
        <v>0</v>
      </c>
      <c r="AG307" s="40">
        <v>0</v>
      </c>
      <c r="AH307" s="40">
        <v>0</v>
      </c>
      <c r="AI307" s="40">
        <v>0</v>
      </c>
      <c r="AJ307" s="40">
        <v>0</v>
      </c>
      <c r="AK307" s="40">
        <f t="shared" si="17"/>
        <v>2.0128343436454088E-13</v>
      </c>
      <c r="AL307" s="39">
        <v>0</v>
      </c>
      <c r="AM307" s="40">
        <v>1</v>
      </c>
      <c r="AN307" s="39">
        <v>0</v>
      </c>
      <c r="AO307" s="40">
        <v>0</v>
      </c>
      <c r="AP307" s="40">
        <v>0</v>
      </c>
      <c r="AQ307" s="40">
        <v>0</v>
      </c>
      <c r="AR307" s="40">
        <v>1</v>
      </c>
      <c r="AS307" s="36">
        <f t="shared" si="18"/>
        <v>1</v>
      </c>
      <c r="AT307" s="33" t="s">
        <v>195</v>
      </c>
      <c r="AV307" s="36">
        <f t="shared" si="19"/>
        <v>0.99999999999979872</v>
      </c>
      <c r="AW307" s="64">
        <v>536769.99999999977</v>
      </c>
      <c r="AX307" s="32"/>
      <c r="AY307" s="32"/>
      <c r="AZ307" s="32"/>
      <c r="BA307" s="32"/>
      <c r="BB307" s="32"/>
      <c r="BC307" s="34"/>
      <c r="BD307" s="32"/>
    </row>
    <row r="308" spans="1:56">
      <c r="A308" t="s">
        <v>264</v>
      </c>
      <c r="B308" t="s">
        <v>16</v>
      </c>
      <c r="C308" t="s">
        <v>8</v>
      </c>
      <c r="D308" t="s">
        <v>120</v>
      </c>
      <c r="E308" s="39">
        <v>0</v>
      </c>
      <c r="F308" s="40">
        <v>0</v>
      </c>
      <c r="G308" s="40">
        <v>0</v>
      </c>
      <c r="H308" s="78">
        <v>0</v>
      </c>
      <c r="I308" s="40">
        <v>0</v>
      </c>
      <c r="J308" s="40">
        <v>0</v>
      </c>
      <c r="K308" s="34">
        <v>0</v>
      </c>
      <c r="L308" s="34">
        <v>0</v>
      </c>
      <c r="M308" s="34">
        <v>0</v>
      </c>
      <c r="N308" s="81">
        <v>0</v>
      </c>
      <c r="O308" s="40">
        <f t="shared" si="16"/>
        <v>1</v>
      </c>
      <c r="P308" s="39">
        <v>0</v>
      </c>
      <c r="Q308" s="40">
        <v>0</v>
      </c>
      <c r="R308" s="40">
        <v>0</v>
      </c>
      <c r="S308" s="40">
        <v>0</v>
      </c>
      <c r="T308" s="40">
        <v>0</v>
      </c>
      <c r="U308" s="39">
        <v>4.7922051195752819E-3</v>
      </c>
      <c r="V308" s="40">
        <v>3.7433844268172811E-2</v>
      </c>
      <c r="W308" s="40">
        <v>0.9528293599682347</v>
      </c>
      <c r="X308" s="40">
        <v>4.9445906438165014E-3</v>
      </c>
      <c r="Y308" s="40">
        <v>0</v>
      </c>
      <c r="Z308" s="40">
        <v>0</v>
      </c>
      <c r="AA308" s="40">
        <v>0</v>
      </c>
      <c r="AB308" s="40">
        <v>0</v>
      </c>
      <c r="AC308" s="40">
        <v>0</v>
      </c>
      <c r="AD308" s="40">
        <v>0</v>
      </c>
      <c r="AE308" s="40">
        <v>0</v>
      </c>
      <c r="AF308" s="40">
        <v>0</v>
      </c>
      <c r="AG308" s="40">
        <v>0</v>
      </c>
      <c r="AH308" s="40">
        <v>0</v>
      </c>
      <c r="AI308" s="40">
        <v>0</v>
      </c>
      <c r="AJ308" s="40">
        <v>0</v>
      </c>
      <c r="AK308" s="40">
        <f t="shared" si="17"/>
        <v>2.007283228522283E-13</v>
      </c>
      <c r="AL308" s="39">
        <v>0</v>
      </c>
      <c r="AM308" s="40">
        <v>1</v>
      </c>
      <c r="AN308" s="39">
        <v>0</v>
      </c>
      <c r="AO308" s="40">
        <v>0</v>
      </c>
      <c r="AP308" s="40">
        <v>0</v>
      </c>
      <c r="AQ308" s="40">
        <v>0</v>
      </c>
      <c r="AR308" s="40">
        <v>1</v>
      </c>
      <c r="AS308" s="36">
        <f t="shared" si="18"/>
        <v>1</v>
      </c>
      <c r="AT308" s="33" t="s">
        <v>195</v>
      </c>
      <c r="AV308" s="36">
        <f t="shared" si="19"/>
        <v>0.99999999999979927</v>
      </c>
      <c r="AW308" s="64">
        <v>625709.00000000012</v>
      </c>
      <c r="AX308" s="32"/>
      <c r="AY308" s="32"/>
      <c r="AZ308" s="32"/>
      <c r="BA308" s="32"/>
      <c r="BB308" s="32"/>
      <c r="BC308" s="34"/>
      <c r="BD308" s="32"/>
    </row>
    <row r="309" spans="1:56">
      <c r="A309" t="s">
        <v>265</v>
      </c>
      <c r="B309" t="s">
        <v>17</v>
      </c>
      <c r="C309" t="s">
        <v>8</v>
      </c>
      <c r="D309" t="s">
        <v>120</v>
      </c>
      <c r="E309" s="39">
        <v>0</v>
      </c>
      <c r="F309" s="40">
        <v>0</v>
      </c>
      <c r="G309" s="40">
        <v>0</v>
      </c>
      <c r="H309" s="78">
        <v>0.10412996247462508</v>
      </c>
      <c r="I309" s="40">
        <v>8.442969930374921E-3</v>
      </c>
      <c r="J309" s="40">
        <v>0</v>
      </c>
      <c r="K309" s="34">
        <v>0</v>
      </c>
      <c r="L309" s="34">
        <v>0</v>
      </c>
      <c r="M309" s="34">
        <v>0</v>
      </c>
      <c r="N309" s="81">
        <v>0</v>
      </c>
      <c r="O309" s="40">
        <f t="shared" si="16"/>
        <v>0.88742706759500001</v>
      </c>
      <c r="P309" s="39">
        <v>0</v>
      </c>
      <c r="Q309" s="40">
        <v>0</v>
      </c>
      <c r="R309" s="40">
        <v>0</v>
      </c>
      <c r="S309" s="40">
        <v>0</v>
      </c>
      <c r="T309" s="40">
        <v>0</v>
      </c>
      <c r="U309" s="39">
        <v>4.4458333417412614E-2</v>
      </c>
      <c r="V309" s="40">
        <v>0.48416333565151104</v>
      </c>
      <c r="W309" s="40">
        <v>0.35880539852589871</v>
      </c>
      <c r="X309" s="40">
        <v>0</v>
      </c>
      <c r="Y309" s="40">
        <v>0</v>
      </c>
      <c r="Z309" s="40">
        <v>0</v>
      </c>
      <c r="AA309" s="40">
        <v>0</v>
      </c>
      <c r="AB309" s="40">
        <v>0</v>
      </c>
      <c r="AC309" s="40">
        <v>0</v>
      </c>
      <c r="AD309" s="40">
        <v>0</v>
      </c>
      <c r="AE309" s="40">
        <v>0</v>
      </c>
      <c r="AF309" s="40">
        <v>0</v>
      </c>
      <c r="AG309" s="40">
        <v>0</v>
      </c>
      <c r="AH309" s="40">
        <v>0</v>
      </c>
      <c r="AI309" s="40">
        <v>0</v>
      </c>
      <c r="AJ309" s="40">
        <v>0</v>
      </c>
      <c r="AK309" s="40">
        <f t="shared" si="17"/>
        <v>0.11257293240517763</v>
      </c>
      <c r="AL309" s="39">
        <v>0</v>
      </c>
      <c r="AM309" s="40">
        <v>1</v>
      </c>
      <c r="AN309" s="39">
        <v>0</v>
      </c>
      <c r="AO309" s="40">
        <v>0</v>
      </c>
      <c r="AP309" s="40">
        <v>0</v>
      </c>
      <c r="AQ309" s="40">
        <v>0</v>
      </c>
      <c r="AR309" s="40">
        <v>1</v>
      </c>
      <c r="AS309" s="36">
        <f t="shared" si="18"/>
        <v>1</v>
      </c>
      <c r="AT309" s="33" t="s">
        <v>195</v>
      </c>
      <c r="AV309" s="36">
        <f t="shared" si="19"/>
        <v>0.99999999999982236</v>
      </c>
      <c r="AW309" s="64">
        <v>645109.99999999988</v>
      </c>
      <c r="AX309" s="32"/>
      <c r="AY309" s="32"/>
      <c r="AZ309" s="32"/>
      <c r="BA309" s="32"/>
      <c r="BB309" s="32"/>
      <c r="BC309" s="34"/>
      <c r="BD309" s="32"/>
    </row>
    <row r="310" spans="1:56">
      <c r="A310" t="s">
        <v>266</v>
      </c>
      <c r="B310" t="s">
        <v>18</v>
      </c>
      <c r="C310" t="s">
        <v>8</v>
      </c>
      <c r="D310" t="s">
        <v>120</v>
      </c>
      <c r="E310" s="39">
        <v>0</v>
      </c>
      <c r="F310" s="40">
        <v>0</v>
      </c>
      <c r="G310" s="40">
        <v>0</v>
      </c>
      <c r="H310" s="78">
        <v>2.730495990474752E-3</v>
      </c>
      <c r="I310" s="40">
        <v>2.213915667952479E-4</v>
      </c>
      <c r="J310" s="40">
        <v>0</v>
      </c>
      <c r="K310" s="34">
        <v>0</v>
      </c>
      <c r="L310" s="34">
        <v>0</v>
      </c>
      <c r="M310" s="34">
        <v>0</v>
      </c>
      <c r="N310" s="81">
        <v>0</v>
      </c>
      <c r="O310" s="40">
        <f t="shared" si="16"/>
        <v>0.99704811244272995</v>
      </c>
      <c r="P310" s="39">
        <v>0</v>
      </c>
      <c r="Q310" s="40">
        <v>0</v>
      </c>
      <c r="R310" s="40">
        <v>0</v>
      </c>
      <c r="S310" s="40">
        <v>0</v>
      </c>
      <c r="T310" s="40">
        <v>0</v>
      </c>
      <c r="U310" s="39">
        <v>2.1986237855045696E-2</v>
      </c>
      <c r="V310" s="40">
        <v>0.36623792737245991</v>
      </c>
      <c r="W310" s="40">
        <v>0.58379713608113426</v>
      </c>
      <c r="X310" s="40">
        <v>1.2942075090661096E-2</v>
      </c>
      <c r="Y310" s="40">
        <v>0</v>
      </c>
      <c r="Z310" s="40">
        <v>0</v>
      </c>
      <c r="AA310" s="40">
        <v>0</v>
      </c>
      <c r="AB310" s="40">
        <v>0</v>
      </c>
      <c r="AC310" s="40">
        <v>0</v>
      </c>
      <c r="AD310" s="40">
        <v>0</v>
      </c>
      <c r="AE310" s="40">
        <v>0</v>
      </c>
      <c r="AF310" s="40">
        <v>8.4593152298815342E-3</v>
      </c>
      <c r="AG310" s="40">
        <v>3.6254208128063833E-3</v>
      </c>
      <c r="AH310" s="40">
        <v>0</v>
      </c>
      <c r="AI310" s="40">
        <v>0</v>
      </c>
      <c r="AJ310" s="40">
        <v>0</v>
      </c>
      <c r="AK310" s="40">
        <f t="shared" si="17"/>
        <v>2.9518875580111237E-3</v>
      </c>
      <c r="AL310" s="39">
        <v>0</v>
      </c>
      <c r="AM310" s="40">
        <v>1</v>
      </c>
      <c r="AN310" s="39">
        <v>0</v>
      </c>
      <c r="AO310" s="40">
        <v>0</v>
      </c>
      <c r="AP310" s="40">
        <v>0</v>
      </c>
      <c r="AQ310" s="40">
        <v>0</v>
      </c>
      <c r="AR310" s="40">
        <v>1</v>
      </c>
      <c r="AS310" s="36">
        <f t="shared" si="18"/>
        <v>1</v>
      </c>
      <c r="AT310" s="33" t="s">
        <v>195</v>
      </c>
      <c r="AV310" s="36">
        <f t="shared" si="19"/>
        <v>0.99999999999925882</v>
      </c>
      <c r="AW310" s="64">
        <v>620250.00000000012</v>
      </c>
      <c r="AX310" s="32"/>
      <c r="AY310" s="32"/>
      <c r="AZ310" s="32"/>
      <c r="BA310" s="32"/>
      <c r="BB310" s="32"/>
      <c r="BC310" s="34"/>
      <c r="BD310" s="32"/>
    </row>
    <row r="311" spans="1:56">
      <c r="A311" t="s">
        <v>267</v>
      </c>
      <c r="B311" t="s">
        <v>19</v>
      </c>
      <c r="C311" t="s">
        <v>8</v>
      </c>
      <c r="D311" t="s">
        <v>120</v>
      </c>
      <c r="E311" s="39">
        <v>0</v>
      </c>
      <c r="F311" s="40">
        <v>0</v>
      </c>
      <c r="G311" s="40">
        <v>0</v>
      </c>
      <c r="H311" s="40">
        <v>0</v>
      </c>
      <c r="I311" s="40">
        <v>0</v>
      </c>
      <c r="J311" s="40">
        <v>0</v>
      </c>
      <c r="K311" s="34">
        <v>0</v>
      </c>
      <c r="L311" s="34">
        <v>0</v>
      </c>
      <c r="M311" s="34">
        <v>0</v>
      </c>
      <c r="N311" s="81">
        <v>0</v>
      </c>
      <c r="O311" s="40">
        <f t="shared" si="16"/>
        <v>1</v>
      </c>
      <c r="P311" s="39">
        <v>0</v>
      </c>
      <c r="Q311" s="40">
        <v>0</v>
      </c>
      <c r="R311" s="40">
        <v>0</v>
      </c>
      <c r="S311" s="40">
        <v>0</v>
      </c>
      <c r="T311" s="40">
        <v>0</v>
      </c>
      <c r="U311" s="39">
        <v>7.3304443090412341E-2</v>
      </c>
      <c r="V311" s="40">
        <v>0.24245497366119598</v>
      </c>
      <c r="W311" s="40">
        <v>0.66398303339727027</v>
      </c>
      <c r="X311" s="40">
        <v>1.0741248179103055E-2</v>
      </c>
      <c r="Y311" s="40">
        <v>0</v>
      </c>
      <c r="Z311" s="40">
        <v>0</v>
      </c>
      <c r="AA311" s="40">
        <v>0</v>
      </c>
      <c r="AB311" s="40">
        <v>0</v>
      </c>
      <c r="AC311" s="40">
        <v>0</v>
      </c>
      <c r="AD311" s="40">
        <v>0</v>
      </c>
      <c r="AE311" s="40">
        <v>0</v>
      </c>
      <c r="AF311" s="40">
        <v>6.6614111703303322E-3</v>
      </c>
      <c r="AG311" s="40">
        <v>2.8548905015701518E-3</v>
      </c>
      <c r="AH311" s="40">
        <v>0</v>
      </c>
      <c r="AI311" s="40">
        <v>0</v>
      </c>
      <c r="AJ311" s="40">
        <v>0</v>
      </c>
      <c r="AK311" s="40">
        <f t="shared" si="17"/>
        <v>1.1779466291272911E-13</v>
      </c>
      <c r="AL311" s="39">
        <v>0</v>
      </c>
      <c r="AM311" s="40">
        <v>1</v>
      </c>
      <c r="AN311" s="39">
        <v>0</v>
      </c>
      <c r="AO311" s="40">
        <v>0</v>
      </c>
      <c r="AP311" s="40">
        <v>0</v>
      </c>
      <c r="AQ311" s="40">
        <v>0</v>
      </c>
      <c r="AR311" s="40">
        <v>1</v>
      </c>
      <c r="AS311" s="36">
        <f t="shared" si="18"/>
        <v>1</v>
      </c>
      <c r="AT311" s="33" t="s">
        <v>195</v>
      </c>
      <c r="AV311" s="36">
        <f t="shared" si="19"/>
        <v>0.99999999999988221</v>
      </c>
      <c r="AW311" s="64">
        <v>656185.00000000023</v>
      </c>
      <c r="AX311" s="32"/>
      <c r="AY311" s="32"/>
      <c r="AZ311" s="32"/>
      <c r="BA311" s="32"/>
      <c r="BB311" s="32"/>
      <c r="BC311" s="34"/>
      <c r="BD311" s="32"/>
    </row>
    <row r="312" spans="1:56">
      <c r="A312" t="s">
        <v>0</v>
      </c>
      <c r="B312" t="s">
        <v>20</v>
      </c>
      <c r="C312" t="s">
        <v>8</v>
      </c>
      <c r="D312" t="s">
        <v>120</v>
      </c>
      <c r="E312" s="39">
        <v>0</v>
      </c>
      <c r="F312" s="40">
        <v>0</v>
      </c>
      <c r="G312" s="40">
        <v>0</v>
      </c>
      <c r="H312" s="40">
        <v>0</v>
      </c>
      <c r="I312" s="40">
        <v>0</v>
      </c>
      <c r="J312" s="40">
        <v>0</v>
      </c>
      <c r="K312" s="34">
        <v>0</v>
      </c>
      <c r="L312" s="34">
        <v>0</v>
      </c>
      <c r="M312" s="34">
        <v>0</v>
      </c>
      <c r="N312" s="81">
        <v>0</v>
      </c>
      <c r="O312" s="40">
        <f t="shared" si="16"/>
        <v>1</v>
      </c>
      <c r="P312" s="39">
        <v>0</v>
      </c>
      <c r="Q312" s="40">
        <v>0</v>
      </c>
      <c r="R312" s="40">
        <v>0</v>
      </c>
      <c r="S312" s="40">
        <v>0</v>
      </c>
      <c r="T312" s="40">
        <v>0</v>
      </c>
      <c r="U312" s="39">
        <v>2.1498330646211625E-3</v>
      </c>
      <c r="V312" s="40">
        <v>1.6691647381571358E-2</v>
      </c>
      <c r="W312" s="40">
        <v>0.92365584588925054</v>
      </c>
      <c r="X312" s="40">
        <v>3.7316805781859884E-2</v>
      </c>
      <c r="Y312" s="40">
        <v>0</v>
      </c>
      <c r="Z312" s="40">
        <v>0</v>
      </c>
      <c r="AA312" s="40">
        <v>0</v>
      </c>
      <c r="AB312" s="40">
        <v>0</v>
      </c>
      <c r="AC312" s="40">
        <v>0</v>
      </c>
      <c r="AD312" s="40">
        <v>0</v>
      </c>
      <c r="AE312" s="40">
        <v>0</v>
      </c>
      <c r="AF312" s="40">
        <v>1.4130107517875858E-2</v>
      </c>
      <c r="AG312" s="40">
        <v>6.0557603648039591E-3</v>
      </c>
      <c r="AH312" s="40">
        <v>0</v>
      </c>
      <c r="AI312" s="40">
        <v>0</v>
      </c>
      <c r="AJ312" s="40">
        <v>0</v>
      </c>
      <c r="AK312" s="40">
        <f t="shared" si="17"/>
        <v>1.7208456881689926E-14</v>
      </c>
      <c r="AL312" s="39">
        <v>0</v>
      </c>
      <c r="AM312" s="40">
        <v>1</v>
      </c>
      <c r="AN312" s="39">
        <v>0</v>
      </c>
      <c r="AO312" s="40">
        <v>0</v>
      </c>
      <c r="AP312" s="40">
        <v>0</v>
      </c>
      <c r="AQ312" s="40">
        <v>0</v>
      </c>
      <c r="AR312" s="40">
        <v>1</v>
      </c>
      <c r="AS312" s="36">
        <f t="shared" si="18"/>
        <v>1</v>
      </c>
      <c r="AT312" s="33" t="s">
        <v>195</v>
      </c>
      <c r="AV312" s="36">
        <f t="shared" si="19"/>
        <v>0.99999999999998279</v>
      </c>
      <c r="AW312" s="64">
        <v>970974.99999999953</v>
      </c>
      <c r="AX312" s="32"/>
      <c r="AY312" s="32"/>
      <c r="AZ312" s="32"/>
      <c r="BA312" s="32"/>
      <c r="BB312" s="32"/>
      <c r="BC312" s="34"/>
      <c r="BD312" s="32"/>
    </row>
    <row r="313" spans="1:56">
      <c r="A313" t="s">
        <v>1</v>
      </c>
      <c r="B313" t="s">
        <v>21</v>
      </c>
      <c r="C313" t="s">
        <v>8</v>
      </c>
      <c r="D313" t="s">
        <v>120</v>
      </c>
      <c r="E313" s="39">
        <v>0</v>
      </c>
      <c r="F313" s="40">
        <v>0</v>
      </c>
      <c r="G313" s="40">
        <v>0</v>
      </c>
      <c r="H313" s="78">
        <v>0</v>
      </c>
      <c r="I313" s="40">
        <v>0</v>
      </c>
      <c r="J313" s="40">
        <v>0</v>
      </c>
      <c r="K313" s="34">
        <v>0</v>
      </c>
      <c r="L313" s="34">
        <v>0</v>
      </c>
      <c r="M313" s="34">
        <v>0</v>
      </c>
      <c r="N313" s="81">
        <v>0</v>
      </c>
      <c r="O313" s="40">
        <f t="shared" si="16"/>
        <v>1</v>
      </c>
      <c r="P313" s="39">
        <v>0</v>
      </c>
      <c r="Q313" s="40">
        <v>0</v>
      </c>
      <c r="R313" s="40">
        <v>0</v>
      </c>
      <c r="S313" s="40">
        <v>0</v>
      </c>
      <c r="T313" s="40">
        <v>0</v>
      </c>
      <c r="U313" s="39">
        <v>3.7777320687785332E-2</v>
      </c>
      <c r="V313" s="40">
        <v>0.38998284397139282</v>
      </c>
      <c r="W313" s="40">
        <v>0.53262518505057199</v>
      </c>
      <c r="X313" s="40">
        <v>3.0649988460566295E-3</v>
      </c>
      <c r="Y313" s="40">
        <v>0</v>
      </c>
      <c r="Z313" s="40">
        <v>0</v>
      </c>
      <c r="AA313" s="40">
        <v>0</v>
      </c>
      <c r="AB313" s="40">
        <v>0</v>
      </c>
      <c r="AC313" s="40">
        <v>0</v>
      </c>
      <c r="AD313" s="40">
        <v>0</v>
      </c>
      <c r="AE313" s="40">
        <v>0</v>
      </c>
      <c r="AF313" s="40">
        <v>2.5584756010494394E-2</v>
      </c>
      <c r="AG313" s="40">
        <v>1.0964895433069062E-2</v>
      </c>
      <c r="AH313" s="40">
        <v>0</v>
      </c>
      <c r="AI313" s="40">
        <v>0</v>
      </c>
      <c r="AJ313" s="40">
        <v>0</v>
      </c>
      <c r="AK313" s="40">
        <f t="shared" si="17"/>
        <v>6.2982952186985131E-13</v>
      </c>
      <c r="AL313" s="39">
        <v>0</v>
      </c>
      <c r="AM313" s="40">
        <v>1</v>
      </c>
      <c r="AN313" s="39">
        <v>0</v>
      </c>
      <c r="AO313" s="40">
        <v>0</v>
      </c>
      <c r="AP313" s="40">
        <v>0</v>
      </c>
      <c r="AQ313" s="40">
        <v>0</v>
      </c>
      <c r="AR313" s="40">
        <v>1</v>
      </c>
      <c r="AS313" s="36">
        <f t="shared" si="18"/>
        <v>1</v>
      </c>
      <c r="AT313" s="33" t="s">
        <v>195</v>
      </c>
      <c r="AV313" s="36">
        <f t="shared" si="19"/>
        <v>0.99999999999937017</v>
      </c>
      <c r="AW313" s="64">
        <v>992538.00000000012</v>
      </c>
      <c r="AX313" s="32"/>
      <c r="AY313" s="32"/>
      <c r="AZ313" s="32"/>
      <c r="BA313" s="32"/>
      <c r="BB313" s="32"/>
      <c r="BC313" s="34"/>
      <c r="BD313" s="32"/>
    </row>
    <row r="314" spans="1:56">
      <c r="A314" t="s">
        <v>2</v>
      </c>
      <c r="B314" t="s">
        <v>22</v>
      </c>
      <c r="C314" t="s">
        <v>8</v>
      </c>
      <c r="D314" t="s">
        <v>120</v>
      </c>
      <c r="E314" s="39">
        <v>0</v>
      </c>
      <c r="F314" s="40">
        <v>0</v>
      </c>
      <c r="G314" s="40">
        <v>0</v>
      </c>
      <c r="H314" s="78" t="s">
        <v>194</v>
      </c>
      <c r="I314" s="40" t="s">
        <v>194</v>
      </c>
      <c r="J314" s="40" t="s">
        <v>194</v>
      </c>
      <c r="K314" s="34">
        <v>0</v>
      </c>
      <c r="L314" s="34">
        <v>0</v>
      </c>
      <c r="M314" s="34">
        <v>0</v>
      </c>
      <c r="N314" s="81">
        <v>0</v>
      </c>
      <c r="O314" s="40">
        <f t="shared" si="16"/>
        <v>1</v>
      </c>
      <c r="P314" s="39">
        <v>0</v>
      </c>
      <c r="Q314" s="40">
        <v>0</v>
      </c>
      <c r="R314" s="40">
        <v>0</v>
      </c>
      <c r="S314" s="40">
        <v>0</v>
      </c>
      <c r="T314" s="40">
        <v>0</v>
      </c>
      <c r="U314" s="39">
        <v>0</v>
      </c>
      <c r="V314" s="40">
        <v>0</v>
      </c>
      <c r="W314" s="40">
        <v>0</v>
      </c>
      <c r="X314" s="40">
        <v>0</v>
      </c>
      <c r="Y314" s="40">
        <v>0</v>
      </c>
      <c r="Z314" s="40">
        <v>0</v>
      </c>
      <c r="AA314" s="40">
        <v>0</v>
      </c>
      <c r="AB314" s="40">
        <v>0</v>
      </c>
      <c r="AC314" s="40">
        <v>0</v>
      </c>
      <c r="AD314" s="40">
        <v>0</v>
      </c>
      <c r="AE314" s="40">
        <v>0</v>
      </c>
      <c r="AF314" s="40" t="s">
        <v>194</v>
      </c>
      <c r="AG314" s="40" t="s">
        <v>194</v>
      </c>
      <c r="AH314" s="40">
        <v>0</v>
      </c>
      <c r="AI314" s="40">
        <v>0</v>
      </c>
      <c r="AJ314" s="40">
        <v>0</v>
      </c>
      <c r="AK314" s="40">
        <f t="shared" si="17"/>
        <v>1</v>
      </c>
      <c r="AL314" s="39">
        <v>0</v>
      </c>
      <c r="AM314" s="40">
        <v>1</v>
      </c>
      <c r="AN314" s="39">
        <v>0</v>
      </c>
      <c r="AO314" s="40">
        <v>0</v>
      </c>
      <c r="AP314" s="40">
        <v>0</v>
      </c>
      <c r="AQ314" s="40">
        <v>0</v>
      </c>
      <c r="AR314" s="40">
        <v>1</v>
      </c>
      <c r="AS314" s="36">
        <f t="shared" si="18"/>
        <v>1</v>
      </c>
      <c r="AT314" s="33" t="s">
        <v>195</v>
      </c>
      <c r="AV314" s="36">
        <f t="shared" si="19"/>
        <v>0</v>
      </c>
      <c r="AW314" s="64">
        <v>1571758.0000000002</v>
      </c>
      <c r="AX314" s="32"/>
      <c r="AY314" s="32"/>
      <c r="AZ314" s="32"/>
      <c r="BA314" s="32"/>
      <c r="BB314" s="32"/>
      <c r="BC314" s="34"/>
      <c r="BD314" s="32"/>
    </row>
    <row r="315" spans="1:56">
      <c r="A315" t="s">
        <v>268</v>
      </c>
      <c r="B315" t="s">
        <v>11</v>
      </c>
      <c r="C315" t="s">
        <v>8</v>
      </c>
      <c r="D315" t="s">
        <v>121</v>
      </c>
      <c r="E315" s="59">
        <v>0</v>
      </c>
      <c r="F315" s="34">
        <v>0</v>
      </c>
      <c r="G315" s="34">
        <v>0</v>
      </c>
      <c r="H315" s="34"/>
      <c r="I315" s="34"/>
      <c r="J315" s="34"/>
      <c r="K315" s="40" t="s">
        <v>194</v>
      </c>
      <c r="L315" s="40" t="s">
        <v>194</v>
      </c>
      <c r="M315" s="40" t="s">
        <v>194</v>
      </c>
      <c r="N315" s="81">
        <v>0</v>
      </c>
      <c r="O315" s="40">
        <f t="shared" si="16"/>
        <v>1</v>
      </c>
      <c r="P315" s="39">
        <v>0</v>
      </c>
      <c r="Q315" s="40">
        <v>0</v>
      </c>
      <c r="R315" s="40">
        <v>0</v>
      </c>
      <c r="S315" s="40">
        <v>0</v>
      </c>
      <c r="T315" s="40">
        <v>0</v>
      </c>
      <c r="U315" s="40">
        <v>0</v>
      </c>
      <c r="V315" s="40">
        <v>0</v>
      </c>
      <c r="W315" s="40">
        <v>0</v>
      </c>
      <c r="X315" s="40">
        <v>0</v>
      </c>
      <c r="Y315" s="40">
        <v>0</v>
      </c>
      <c r="Z315" s="39">
        <v>0</v>
      </c>
      <c r="AA315" s="40">
        <v>0</v>
      </c>
      <c r="AB315" s="40">
        <v>0</v>
      </c>
      <c r="AC315" s="40">
        <v>0</v>
      </c>
      <c r="AD315" s="40">
        <v>0</v>
      </c>
      <c r="AE315" s="40">
        <v>0</v>
      </c>
      <c r="AF315" s="40">
        <v>0</v>
      </c>
      <c r="AG315" s="40">
        <v>0</v>
      </c>
      <c r="AH315" s="40" t="s">
        <v>194</v>
      </c>
      <c r="AI315" s="40" t="s">
        <v>194</v>
      </c>
      <c r="AJ315" s="40">
        <v>0</v>
      </c>
      <c r="AK315" s="40">
        <f t="shared" si="17"/>
        <v>1</v>
      </c>
      <c r="AL315" s="39">
        <v>0</v>
      </c>
      <c r="AM315" s="40">
        <v>1</v>
      </c>
      <c r="AN315" s="39">
        <v>0</v>
      </c>
      <c r="AO315" s="40">
        <v>0</v>
      </c>
      <c r="AP315" s="40">
        <v>0</v>
      </c>
      <c r="AQ315" s="40">
        <v>0</v>
      </c>
      <c r="AR315" s="40">
        <v>1</v>
      </c>
      <c r="AS315" s="36">
        <f t="shared" si="18"/>
        <v>1</v>
      </c>
      <c r="AT315" s="33" t="s">
        <v>195</v>
      </c>
      <c r="AV315" s="36">
        <f t="shared" si="19"/>
        <v>0</v>
      </c>
      <c r="AW315" s="64">
        <v>1799531.9999999993</v>
      </c>
      <c r="AX315" s="32"/>
      <c r="AY315" s="32"/>
      <c r="AZ315" s="32"/>
      <c r="BA315" s="32"/>
      <c r="BB315" s="32"/>
      <c r="BC315" s="34"/>
      <c r="BD315" s="32"/>
    </row>
    <row r="316" spans="1:56">
      <c r="A316" t="s">
        <v>260</v>
      </c>
      <c r="B316" t="s">
        <v>12</v>
      </c>
      <c r="C316" t="s">
        <v>8</v>
      </c>
      <c r="D316" t="s">
        <v>121</v>
      </c>
      <c r="E316" s="59">
        <v>0</v>
      </c>
      <c r="F316" s="34">
        <v>0</v>
      </c>
      <c r="G316" s="34">
        <v>0</v>
      </c>
      <c r="H316" s="34"/>
      <c r="I316" s="34"/>
      <c r="J316" s="34"/>
      <c r="K316" s="40" t="s">
        <v>194</v>
      </c>
      <c r="L316" s="40" t="s">
        <v>194</v>
      </c>
      <c r="M316" s="40" t="s">
        <v>194</v>
      </c>
      <c r="N316" s="81">
        <v>0</v>
      </c>
      <c r="O316" s="40">
        <f t="shared" si="16"/>
        <v>1</v>
      </c>
      <c r="P316" s="39">
        <v>0</v>
      </c>
      <c r="Q316" s="40">
        <v>0</v>
      </c>
      <c r="R316" s="40">
        <v>0</v>
      </c>
      <c r="S316" s="40">
        <v>0</v>
      </c>
      <c r="T316" s="40">
        <v>0</v>
      </c>
      <c r="U316" s="40">
        <v>0</v>
      </c>
      <c r="V316" s="40">
        <v>0</v>
      </c>
      <c r="W316" s="40">
        <v>0</v>
      </c>
      <c r="X316" s="40">
        <v>0</v>
      </c>
      <c r="Y316" s="40">
        <v>0</v>
      </c>
      <c r="Z316" s="39">
        <v>0</v>
      </c>
      <c r="AA316" s="40">
        <v>0</v>
      </c>
      <c r="AB316" s="40">
        <v>0</v>
      </c>
      <c r="AC316" s="40">
        <v>0</v>
      </c>
      <c r="AD316" s="40">
        <v>0</v>
      </c>
      <c r="AE316" s="40">
        <v>0</v>
      </c>
      <c r="AF316" s="40">
        <v>0</v>
      </c>
      <c r="AG316" s="40">
        <v>0</v>
      </c>
      <c r="AH316" s="40" t="s">
        <v>194</v>
      </c>
      <c r="AI316" s="40" t="s">
        <v>194</v>
      </c>
      <c r="AJ316" s="40">
        <v>0</v>
      </c>
      <c r="AK316" s="40">
        <f t="shared" si="17"/>
        <v>1</v>
      </c>
      <c r="AL316" s="39">
        <v>0</v>
      </c>
      <c r="AM316" s="40">
        <v>1</v>
      </c>
      <c r="AN316" s="39">
        <v>0</v>
      </c>
      <c r="AO316" s="40">
        <v>0</v>
      </c>
      <c r="AP316" s="40">
        <v>0</v>
      </c>
      <c r="AQ316" s="40">
        <v>0</v>
      </c>
      <c r="AR316" s="40">
        <v>1</v>
      </c>
      <c r="AS316" s="36">
        <f t="shared" si="18"/>
        <v>1</v>
      </c>
      <c r="AT316" s="33" t="s">
        <v>195</v>
      </c>
      <c r="AV316" s="36">
        <f t="shared" si="19"/>
        <v>0</v>
      </c>
      <c r="AW316" s="64">
        <v>2345234.0000000005</v>
      </c>
      <c r="AX316" s="32"/>
      <c r="AY316" s="32"/>
      <c r="AZ316" s="32"/>
      <c r="BA316" s="32"/>
      <c r="BB316" s="32"/>
      <c r="BC316" s="34"/>
      <c r="BD316" s="32"/>
    </row>
    <row r="317" spans="1:56">
      <c r="A317" t="s">
        <v>261</v>
      </c>
      <c r="B317" t="s">
        <v>13</v>
      </c>
      <c r="C317" t="s">
        <v>8</v>
      </c>
      <c r="D317" t="s">
        <v>121</v>
      </c>
      <c r="E317" s="59">
        <v>0</v>
      </c>
      <c r="F317" s="34">
        <v>0</v>
      </c>
      <c r="G317" s="34">
        <v>0</v>
      </c>
      <c r="H317" s="34"/>
      <c r="I317" s="34"/>
      <c r="J317" s="34"/>
      <c r="K317" s="40" t="s">
        <v>194</v>
      </c>
      <c r="L317" s="40" t="s">
        <v>194</v>
      </c>
      <c r="M317" s="40" t="s">
        <v>194</v>
      </c>
      <c r="N317" s="81">
        <v>0</v>
      </c>
      <c r="O317" s="40">
        <f t="shared" si="16"/>
        <v>1</v>
      </c>
      <c r="P317" s="39">
        <v>0</v>
      </c>
      <c r="Q317" s="40">
        <v>0</v>
      </c>
      <c r="R317" s="40">
        <v>0</v>
      </c>
      <c r="S317" s="40">
        <v>0</v>
      </c>
      <c r="T317" s="40">
        <v>0</v>
      </c>
      <c r="U317" s="40">
        <v>0</v>
      </c>
      <c r="V317" s="40">
        <v>0</v>
      </c>
      <c r="W317" s="40">
        <v>0</v>
      </c>
      <c r="X317" s="40">
        <v>0</v>
      </c>
      <c r="Y317" s="40">
        <v>0</v>
      </c>
      <c r="Z317" s="39">
        <v>0</v>
      </c>
      <c r="AA317" s="40">
        <v>0</v>
      </c>
      <c r="AB317" s="40">
        <v>0</v>
      </c>
      <c r="AC317" s="40">
        <v>0</v>
      </c>
      <c r="AD317" s="40">
        <v>0</v>
      </c>
      <c r="AE317" s="40">
        <v>0</v>
      </c>
      <c r="AF317" s="40">
        <v>0</v>
      </c>
      <c r="AG317" s="40">
        <v>0</v>
      </c>
      <c r="AH317" s="40" t="s">
        <v>194</v>
      </c>
      <c r="AI317" s="40" t="s">
        <v>194</v>
      </c>
      <c r="AJ317" s="40">
        <v>0</v>
      </c>
      <c r="AK317" s="40">
        <f t="shared" si="17"/>
        <v>1</v>
      </c>
      <c r="AL317" s="39">
        <v>0</v>
      </c>
      <c r="AM317" s="40">
        <v>1</v>
      </c>
      <c r="AN317" s="39">
        <v>0</v>
      </c>
      <c r="AO317" s="40">
        <v>0</v>
      </c>
      <c r="AP317" s="40">
        <v>0</v>
      </c>
      <c r="AQ317" s="40">
        <v>0</v>
      </c>
      <c r="AR317" s="40">
        <v>1</v>
      </c>
      <c r="AS317" s="36">
        <f t="shared" si="18"/>
        <v>1</v>
      </c>
      <c r="AT317" s="33" t="s">
        <v>195</v>
      </c>
      <c r="AV317" s="36">
        <f t="shared" si="19"/>
        <v>0</v>
      </c>
      <c r="AW317" s="64">
        <v>2674645</v>
      </c>
      <c r="AX317" s="32"/>
      <c r="AY317" s="32"/>
      <c r="AZ317" s="32"/>
      <c r="BA317" s="32"/>
      <c r="BB317" s="32"/>
      <c r="BC317" s="34"/>
      <c r="BD317" s="32"/>
    </row>
    <row r="318" spans="1:56">
      <c r="A318" t="s">
        <v>262</v>
      </c>
      <c r="B318" t="s">
        <v>14</v>
      </c>
      <c r="C318" t="s">
        <v>8</v>
      </c>
      <c r="D318" t="s">
        <v>121</v>
      </c>
      <c r="E318" s="59">
        <v>0</v>
      </c>
      <c r="F318" s="34">
        <v>0</v>
      </c>
      <c r="G318" s="34">
        <v>0</v>
      </c>
      <c r="H318" s="34"/>
      <c r="I318" s="34"/>
      <c r="J318" s="34"/>
      <c r="K318" s="40">
        <v>0.19208472403964916</v>
      </c>
      <c r="L318" s="40">
        <v>0.42738808819181301</v>
      </c>
      <c r="M318" s="40">
        <v>1.2491721007853914E-2</v>
      </c>
      <c r="N318" s="81">
        <v>0</v>
      </c>
      <c r="O318" s="40">
        <f t="shared" si="16"/>
        <v>0.36803546676068399</v>
      </c>
      <c r="P318" s="39">
        <v>0</v>
      </c>
      <c r="Q318" s="40">
        <v>0</v>
      </c>
      <c r="R318" s="40">
        <v>0</v>
      </c>
      <c r="S318" s="40">
        <v>0</v>
      </c>
      <c r="T318" s="40">
        <v>0</v>
      </c>
      <c r="U318" s="40">
        <v>0</v>
      </c>
      <c r="V318" s="40">
        <v>0</v>
      </c>
      <c r="W318" s="40">
        <v>0</v>
      </c>
      <c r="X318" s="40">
        <v>0</v>
      </c>
      <c r="Y318" s="40">
        <v>0</v>
      </c>
      <c r="Z318" s="39">
        <v>3.4860579827678338E-2</v>
      </c>
      <c r="AA318" s="40">
        <v>0.13055726504391232</v>
      </c>
      <c r="AB318" s="40">
        <v>0.19523216397102278</v>
      </c>
      <c r="AC318" s="40">
        <v>7.3854579183124337E-3</v>
      </c>
      <c r="AD318" s="40">
        <v>0</v>
      </c>
      <c r="AE318" s="40">
        <v>0</v>
      </c>
      <c r="AF318" s="40">
        <v>0</v>
      </c>
      <c r="AG318" s="40">
        <v>0</v>
      </c>
      <c r="AH318" s="40">
        <v>0</v>
      </c>
      <c r="AI318" s="40">
        <v>0</v>
      </c>
      <c r="AJ318" s="40">
        <v>0</v>
      </c>
      <c r="AK318" s="40">
        <f t="shared" si="17"/>
        <v>0.6319645332390742</v>
      </c>
      <c r="AL318" s="39">
        <v>0</v>
      </c>
      <c r="AM318" s="40">
        <v>1</v>
      </c>
      <c r="AN318" s="39">
        <v>0</v>
      </c>
      <c r="AO318" s="40">
        <v>0</v>
      </c>
      <c r="AP318" s="40">
        <v>0</v>
      </c>
      <c r="AQ318" s="40">
        <v>0</v>
      </c>
      <c r="AR318" s="40">
        <v>1</v>
      </c>
      <c r="AS318" s="36">
        <f t="shared" si="18"/>
        <v>1</v>
      </c>
      <c r="AT318" s="33" t="s">
        <v>195</v>
      </c>
      <c r="AV318" s="36">
        <f t="shared" si="19"/>
        <v>1.000000000000242</v>
      </c>
      <c r="AW318" s="64">
        <v>18708.999999999996</v>
      </c>
      <c r="AX318" s="32"/>
      <c r="AY318" s="32"/>
      <c r="AZ318" s="32"/>
      <c r="BA318" s="32"/>
      <c r="BB318" s="32"/>
      <c r="BC318" s="34"/>
      <c r="BD318" s="32"/>
    </row>
    <row r="319" spans="1:56">
      <c r="A319" t="s">
        <v>263</v>
      </c>
      <c r="B319" t="s">
        <v>15</v>
      </c>
      <c r="C319" t="s">
        <v>8</v>
      </c>
      <c r="D319" t="s">
        <v>121</v>
      </c>
      <c r="E319" s="59">
        <v>0</v>
      </c>
      <c r="F319" s="34">
        <v>0</v>
      </c>
      <c r="G319" s="34">
        <v>0</v>
      </c>
      <c r="H319" s="34"/>
      <c r="I319" s="34"/>
      <c r="J319" s="34"/>
      <c r="K319" s="40" t="s">
        <v>194</v>
      </c>
      <c r="L319" s="40" t="s">
        <v>194</v>
      </c>
      <c r="M319" s="40" t="s">
        <v>194</v>
      </c>
      <c r="N319" s="81">
        <v>0</v>
      </c>
      <c r="O319" s="40">
        <f t="shared" si="16"/>
        <v>1</v>
      </c>
      <c r="P319" s="39">
        <v>0</v>
      </c>
      <c r="Q319" s="40">
        <v>0</v>
      </c>
      <c r="R319" s="40">
        <v>0</v>
      </c>
      <c r="S319" s="40">
        <v>0</v>
      </c>
      <c r="T319" s="40">
        <v>0</v>
      </c>
      <c r="U319" s="40">
        <v>0</v>
      </c>
      <c r="V319" s="40">
        <v>0</v>
      </c>
      <c r="W319" s="40">
        <v>0</v>
      </c>
      <c r="X319" s="40">
        <v>0</v>
      </c>
      <c r="Y319" s="40">
        <v>0</v>
      </c>
      <c r="Z319" s="39">
        <v>0</v>
      </c>
      <c r="AA319" s="40">
        <v>0</v>
      </c>
      <c r="AB319" s="40">
        <v>0</v>
      </c>
      <c r="AC319" s="40">
        <v>0</v>
      </c>
      <c r="AD319" s="40">
        <v>0</v>
      </c>
      <c r="AE319" s="40">
        <v>0</v>
      </c>
      <c r="AF319" s="40">
        <v>0</v>
      </c>
      <c r="AG319" s="40">
        <v>0</v>
      </c>
      <c r="AH319" s="40" t="s">
        <v>194</v>
      </c>
      <c r="AI319" s="40" t="s">
        <v>194</v>
      </c>
      <c r="AJ319" s="40">
        <v>0</v>
      </c>
      <c r="AK319" s="40">
        <f t="shared" si="17"/>
        <v>1</v>
      </c>
      <c r="AL319" s="39">
        <v>0</v>
      </c>
      <c r="AM319" s="40">
        <v>1</v>
      </c>
      <c r="AN319" s="39">
        <v>0</v>
      </c>
      <c r="AO319" s="40">
        <v>0</v>
      </c>
      <c r="AP319" s="40">
        <v>0</v>
      </c>
      <c r="AQ319" s="40">
        <v>0</v>
      </c>
      <c r="AR319" s="40">
        <v>1</v>
      </c>
      <c r="AS319" s="36">
        <f t="shared" si="18"/>
        <v>1</v>
      </c>
      <c r="AT319" s="33" t="s">
        <v>195</v>
      </c>
      <c r="AV319" s="36">
        <f t="shared" si="19"/>
        <v>0</v>
      </c>
      <c r="AW319" s="64">
        <v>0</v>
      </c>
      <c r="AX319" s="32"/>
      <c r="AY319" s="32"/>
      <c r="AZ319" s="32"/>
      <c r="BA319" s="32"/>
      <c r="BB319" s="32"/>
      <c r="BC319" s="34"/>
      <c r="BD319" s="32"/>
    </row>
    <row r="320" spans="1:56">
      <c r="A320" t="s">
        <v>264</v>
      </c>
      <c r="B320" t="s">
        <v>16</v>
      </c>
      <c r="C320" t="s">
        <v>8</v>
      </c>
      <c r="D320" t="s">
        <v>121</v>
      </c>
      <c r="E320" s="59">
        <v>0</v>
      </c>
      <c r="F320" s="34">
        <v>0</v>
      </c>
      <c r="G320" s="34">
        <v>0</v>
      </c>
      <c r="H320" s="34"/>
      <c r="I320" s="34"/>
      <c r="J320" s="34"/>
      <c r="K320" s="40" t="s">
        <v>194</v>
      </c>
      <c r="L320" s="40" t="s">
        <v>194</v>
      </c>
      <c r="M320" s="40" t="s">
        <v>194</v>
      </c>
      <c r="N320" s="81">
        <v>0</v>
      </c>
      <c r="O320" s="40">
        <f t="shared" si="16"/>
        <v>1</v>
      </c>
      <c r="P320" s="39">
        <v>0</v>
      </c>
      <c r="Q320" s="40">
        <v>0</v>
      </c>
      <c r="R320" s="40">
        <v>0</v>
      </c>
      <c r="S320" s="40">
        <v>0</v>
      </c>
      <c r="T320" s="40">
        <v>0</v>
      </c>
      <c r="U320" s="40">
        <v>0</v>
      </c>
      <c r="V320" s="40">
        <v>0</v>
      </c>
      <c r="W320" s="40">
        <v>0</v>
      </c>
      <c r="X320" s="40">
        <v>0</v>
      </c>
      <c r="Y320" s="40">
        <v>0</v>
      </c>
      <c r="Z320" s="39">
        <v>0</v>
      </c>
      <c r="AA320" s="40">
        <v>0</v>
      </c>
      <c r="AB320" s="40">
        <v>0</v>
      </c>
      <c r="AC320" s="40">
        <v>0</v>
      </c>
      <c r="AD320" s="40">
        <v>0</v>
      </c>
      <c r="AE320" s="40">
        <v>0</v>
      </c>
      <c r="AF320" s="40">
        <v>0</v>
      </c>
      <c r="AG320" s="40">
        <v>0</v>
      </c>
      <c r="AH320" s="40" t="s">
        <v>194</v>
      </c>
      <c r="AI320" s="40" t="s">
        <v>194</v>
      </c>
      <c r="AJ320" s="40">
        <v>0</v>
      </c>
      <c r="AK320" s="40">
        <f t="shared" si="17"/>
        <v>1</v>
      </c>
      <c r="AL320" s="39">
        <v>0</v>
      </c>
      <c r="AM320" s="40">
        <v>1</v>
      </c>
      <c r="AN320" s="39">
        <v>0</v>
      </c>
      <c r="AO320" s="40">
        <v>0</v>
      </c>
      <c r="AP320" s="40">
        <v>0</v>
      </c>
      <c r="AQ320" s="40">
        <v>0</v>
      </c>
      <c r="AR320" s="40">
        <v>1</v>
      </c>
      <c r="AS320" s="36">
        <f t="shared" si="18"/>
        <v>1</v>
      </c>
      <c r="AT320" s="33" t="s">
        <v>195</v>
      </c>
      <c r="AV320" s="36">
        <f t="shared" si="19"/>
        <v>0</v>
      </c>
      <c r="AW320" s="64">
        <v>98337.999999999985</v>
      </c>
      <c r="AX320" s="32"/>
      <c r="AY320" s="32"/>
      <c r="AZ320" s="32"/>
      <c r="BA320" s="32"/>
      <c r="BB320" s="32"/>
      <c r="BC320" s="34"/>
      <c r="BD320" s="32"/>
    </row>
    <row r="321" spans="1:56">
      <c r="A321" t="s">
        <v>265</v>
      </c>
      <c r="B321" t="s">
        <v>17</v>
      </c>
      <c r="C321" t="s">
        <v>8</v>
      </c>
      <c r="D321" t="s">
        <v>121</v>
      </c>
      <c r="E321" s="59">
        <v>0</v>
      </c>
      <c r="F321" s="34">
        <v>0</v>
      </c>
      <c r="G321" s="34">
        <v>0</v>
      </c>
      <c r="H321" s="34"/>
      <c r="I321" s="34"/>
      <c r="J321" s="34"/>
      <c r="K321" s="40">
        <v>8.1325181175061254E-2</v>
      </c>
      <c r="L321" s="40">
        <v>0.1809483491101968</v>
      </c>
      <c r="M321" s="40">
        <v>5.2887676478757528E-3</v>
      </c>
      <c r="N321" s="81">
        <v>0</v>
      </c>
      <c r="O321" s="40">
        <f t="shared" si="16"/>
        <v>0.7324377020668662</v>
      </c>
      <c r="P321" s="39">
        <v>0</v>
      </c>
      <c r="Q321" s="40">
        <v>0</v>
      </c>
      <c r="R321" s="40">
        <v>0</v>
      </c>
      <c r="S321" s="40">
        <v>0</v>
      </c>
      <c r="T321" s="40">
        <v>0</v>
      </c>
      <c r="U321" s="40">
        <v>0</v>
      </c>
      <c r="V321" s="40">
        <v>0</v>
      </c>
      <c r="W321" s="40">
        <v>0</v>
      </c>
      <c r="X321" s="40">
        <v>0</v>
      </c>
      <c r="Y321" s="40">
        <v>0</v>
      </c>
      <c r="Z321" s="39">
        <v>2.9755197087013321E-2</v>
      </c>
      <c r="AA321" s="40">
        <v>0.32404218438323357</v>
      </c>
      <c r="AB321" s="40">
        <v>0.24014227543763414</v>
      </c>
      <c r="AC321" s="40">
        <v>0</v>
      </c>
      <c r="AD321" s="40">
        <v>0</v>
      </c>
      <c r="AE321" s="40">
        <v>0</v>
      </c>
      <c r="AF321" s="40">
        <v>0</v>
      </c>
      <c r="AG321" s="40">
        <v>0</v>
      </c>
      <c r="AH321" s="40">
        <v>9.6948631611299893E-2</v>
      </c>
      <c r="AI321" s="40">
        <v>4.1549413547700094E-2</v>
      </c>
      <c r="AJ321" s="40">
        <v>0</v>
      </c>
      <c r="AK321" s="40">
        <f t="shared" si="17"/>
        <v>0.26756229793311903</v>
      </c>
      <c r="AL321" s="39">
        <v>0</v>
      </c>
      <c r="AM321" s="40">
        <v>1</v>
      </c>
      <c r="AN321" s="39">
        <v>0</v>
      </c>
      <c r="AO321" s="40">
        <v>0</v>
      </c>
      <c r="AP321" s="40">
        <v>0</v>
      </c>
      <c r="AQ321" s="40">
        <v>0</v>
      </c>
      <c r="AR321" s="40">
        <v>1</v>
      </c>
      <c r="AS321" s="36">
        <f t="shared" si="18"/>
        <v>1</v>
      </c>
      <c r="AT321" s="33" t="s">
        <v>195</v>
      </c>
      <c r="AV321" s="36">
        <f t="shared" si="19"/>
        <v>1.0000000000000147</v>
      </c>
      <c r="AW321" s="64">
        <v>122222.99999999996</v>
      </c>
      <c r="AX321" s="32"/>
      <c r="AY321" s="32"/>
      <c r="AZ321" s="32"/>
      <c r="BA321" s="32"/>
      <c r="BB321" s="32"/>
      <c r="BC321" s="34"/>
      <c r="BD321" s="32"/>
    </row>
    <row r="322" spans="1:56">
      <c r="A322" t="s">
        <v>266</v>
      </c>
      <c r="B322" t="s">
        <v>18</v>
      </c>
      <c r="C322" t="s">
        <v>8</v>
      </c>
      <c r="D322" t="s">
        <v>121</v>
      </c>
      <c r="E322" s="59">
        <v>0</v>
      </c>
      <c r="F322" s="34">
        <v>0</v>
      </c>
      <c r="G322" s="34">
        <v>0</v>
      </c>
      <c r="H322" s="34"/>
      <c r="I322" s="34"/>
      <c r="J322" s="34"/>
      <c r="K322" s="40">
        <v>0</v>
      </c>
      <c r="L322" s="40">
        <v>0</v>
      </c>
      <c r="M322" s="40">
        <v>0</v>
      </c>
      <c r="N322" s="81">
        <v>0</v>
      </c>
      <c r="O322" s="40">
        <f t="shared" si="16"/>
        <v>1</v>
      </c>
      <c r="P322" s="39">
        <v>0</v>
      </c>
      <c r="Q322" s="40">
        <v>0</v>
      </c>
      <c r="R322" s="40">
        <v>0</v>
      </c>
      <c r="S322" s="40">
        <v>0</v>
      </c>
      <c r="T322" s="40">
        <v>0</v>
      </c>
      <c r="U322" s="40">
        <v>0</v>
      </c>
      <c r="V322" s="40">
        <v>0</v>
      </c>
      <c r="W322" s="40">
        <v>0</v>
      </c>
      <c r="X322" s="40">
        <v>0</v>
      </c>
      <c r="Y322" s="40">
        <v>0</v>
      </c>
      <c r="Z322" s="39">
        <v>2.232188361704944E-2</v>
      </c>
      <c r="AA322" s="40">
        <v>0.37182897978524865</v>
      </c>
      <c r="AB322" s="40">
        <v>0.59270948551933456</v>
      </c>
      <c r="AC322" s="40">
        <v>1.3139651078165372E-2</v>
      </c>
      <c r="AD322" s="40">
        <v>0</v>
      </c>
      <c r="AE322" s="40">
        <v>0</v>
      </c>
      <c r="AF322" s="40">
        <v>0</v>
      </c>
      <c r="AG322" s="40">
        <v>0</v>
      </c>
      <c r="AH322" s="40">
        <v>0</v>
      </c>
      <c r="AI322" s="40">
        <v>0</v>
      </c>
      <c r="AJ322" s="40">
        <v>0</v>
      </c>
      <c r="AK322" s="40">
        <f t="shared" si="17"/>
        <v>2.0194956817931597E-13</v>
      </c>
      <c r="AL322" s="39">
        <v>0</v>
      </c>
      <c r="AM322" s="40">
        <v>1</v>
      </c>
      <c r="AN322" s="39">
        <v>0</v>
      </c>
      <c r="AO322" s="40">
        <v>0</v>
      </c>
      <c r="AP322" s="40">
        <v>0</v>
      </c>
      <c r="AQ322" s="40">
        <v>0</v>
      </c>
      <c r="AR322" s="40">
        <v>1</v>
      </c>
      <c r="AS322" s="36">
        <f t="shared" si="18"/>
        <v>1</v>
      </c>
      <c r="AT322" s="33" t="s">
        <v>195</v>
      </c>
      <c r="AV322" s="36">
        <f t="shared" si="19"/>
        <v>0.99999999999979805</v>
      </c>
      <c r="AW322" s="64">
        <v>231431.99999999994</v>
      </c>
      <c r="AX322" s="32"/>
      <c r="AY322" s="32"/>
      <c r="AZ322" s="32"/>
      <c r="BA322" s="32"/>
      <c r="BB322" s="32"/>
      <c r="BC322" s="34"/>
      <c r="BD322" s="32"/>
    </row>
    <row r="323" spans="1:56">
      <c r="A323" t="s">
        <v>267</v>
      </c>
      <c r="B323" t="s">
        <v>19</v>
      </c>
      <c r="C323" t="s">
        <v>8</v>
      </c>
      <c r="D323" t="s">
        <v>121</v>
      </c>
      <c r="E323" s="59">
        <v>0</v>
      </c>
      <c r="F323" s="34">
        <v>0</v>
      </c>
      <c r="G323" s="34">
        <v>0</v>
      </c>
      <c r="H323" s="34"/>
      <c r="I323" s="34"/>
      <c r="J323" s="34"/>
      <c r="K323" s="40" t="s">
        <v>194</v>
      </c>
      <c r="L323" s="40" t="s">
        <v>194</v>
      </c>
      <c r="M323" s="40" t="s">
        <v>194</v>
      </c>
      <c r="N323" s="81">
        <v>0</v>
      </c>
      <c r="O323" s="40">
        <f t="shared" ref="O323:O386" si="20">1-SUM(E323:N323)</f>
        <v>1</v>
      </c>
      <c r="P323" s="39">
        <v>0</v>
      </c>
      <c r="Q323" s="40">
        <v>0</v>
      </c>
      <c r="R323" s="40">
        <v>0</v>
      </c>
      <c r="S323" s="40">
        <v>0</v>
      </c>
      <c r="T323" s="40">
        <v>0</v>
      </c>
      <c r="U323" s="40">
        <v>0</v>
      </c>
      <c r="V323" s="40">
        <v>0</v>
      </c>
      <c r="W323" s="40">
        <v>0</v>
      </c>
      <c r="X323" s="40">
        <v>0</v>
      </c>
      <c r="Y323" s="40">
        <v>0</v>
      </c>
      <c r="Z323" s="39">
        <v>0</v>
      </c>
      <c r="AA323" s="40">
        <v>0</v>
      </c>
      <c r="AB323" s="40">
        <v>0</v>
      </c>
      <c r="AC323" s="40">
        <v>0</v>
      </c>
      <c r="AD323" s="40">
        <v>0</v>
      </c>
      <c r="AE323" s="40">
        <v>0</v>
      </c>
      <c r="AF323" s="40">
        <v>0</v>
      </c>
      <c r="AG323" s="40">
        <v>0</v>
      </c>
      <c r="AH323" s="40" t="s">
        <v>194</v>
      </c>
      <c r="AI323" s="40" t="s">
        <v>194</v>
      </c>
      <c r="AJ323" s="40">
        <v>0</v>
      </c>
      <c r="AK323" s="40">
        <f t="shared" ref="AK323:AK386" si="21">1-SUM(P323:AJ323)</f>
        <v>1</v>
      </c>
      <c r="AL323" s="39">
        <v>0</v>
      </c>
      <c r="AM323" s="40">
        <v>1</v>
      </c>
      <c r="AN323" s="39">
        <v>0</v>
      </c>
      <c r="AO323" s="40">
        <v>0</v>
      </c>
      <c r="AP323" s="40">
        <v>0</v>
      </c>
      <c r="AQ323" s="40">
        <v>0</v>
      </c>
      <c r="AR323" s="40">
        <v>1</v>
      </c>
      <c r="AS323" s="36">
        <f t="shared" ref="AS323:AS386" si="22">SUM(E323:AR323)/4</f>
        <v>1</v>
      </c>
      <c r="AT323" s="33" t="s">
        <v>195</v>
      </c>
      <c r="AV323" s="36">
        <f t="shared" si="19"/>
        <v>0</v>
      </c>
      <c r="AW323" s="64">
        <v>224957.99999999991</v>
      </c>
      <c r="AX323" s="32"/>
      <c r="AY323" s="32"/>
      <c r="AZ323" s="32"/>
      <c r="BA323" s="32"/>
      <c r="BB323" s="32"/>
      <c r="BC323" s="34"/>
      <c r="BD323" s="32"/>
    </row>
    <row r="324" spans="1:56">
      <c r="A324" t="s">
        <v>0</v>
      </c>
      <c r="B324" t="s">
        <v>20</v>
      </c>
      <c r="C324" t="s">
        <v>8</v>
      </c>
      <c r="D324" t="s">
        <v>121</v>
      </c>
      <c r="E324" s="59">
        <v>0</v>
      </c>
      <c r="F324" s="34">
        <v>0</v>
      </c>
      <c r="G324" s="34">
        <v>0</v>
      </c>
      <c r="H324" s="34"/>
      <c r="I324" s="34"/>
      <c r="J324" s="34"/>
      <c r="K324" s="40" t="s">
        <v>194</v>
      </c>
      <c r="L324" s="40" t="s">
        <v>194</v>
      </c>
      <c r="M324" s="40" t="s">
        <v>194</v>
      </c>
      <c r="N324" s="81">
        <v>0</v>
      </c>
      <c r="O324" s="40">
        <f t="shared" si="20"/>
        <v>1</v>
      </c>
      <c r="P324" s="39">
        <v>0</v>
      </c>
      <c r="Q324" s="40">
        <v>0</v>
      </c>
      <c r="R324" s="40">
        <v>0</v>
      </c>
      <c r="S324" s="40">
        <v>0</v>
      </c>
      <c r="T324" s="40">
        <v>0</v>
      </c>
      <c r="U324" s="40">
        <v>0</v>
      </c>
      <c r="V324" s="40">
        <v>0</v>
      </c>
      <c r="W324" s="40">
        <v>0</v>
      </c>
      <c r="X324" s="40">
        <v>0</v>
      </c>
      <c r="Y324" s="40">
        <v>0</v>
      </c>
      <c r="Z324" s="39">
        <v>0</v>
      </c>
      <c r="AA324" s="40">
        <v>0</v>
      </c>
      <c r="AB324" s="40">
        <v>0</v>
      </c>
      <c r="AC324" s="40">
        <v>0</v>
      </c>
      <c r="AD324" s="40">
        <v>0</v>
      </c>
      <c r="AE324" s="40">
        <v>0</v>
      </c>
      <c r="AF324" s="40">
        <v>0</v>
      </c>
      <c r="AG324" s="40">
        <v>0</v>
      </c>
      <c r="AH324" s="40" t="s">
        <v>194</v>
      </c>
      <c r="AI324" s="40" t="s">
        <v>194</v>
      </c>
      <c r="AJ324" s="40">
        <v>0</v>
      </c>
      <c r="AK324" s="40">
        <f t="shared" si="21"/>
        <v>1</v>
      </c>
      <c r="AL324" s="39">
        <v>0</v>
      </c>
      <c r="AM324" s="40">
        <v>1</v>
      </c>
      <c r="AN324" s="39">
        <v>0</v>
      </c>
      <c r="AO324" s="40">
        <v>0</v>
      </c>
      <c r="AP324" s="40">
        <v>0</v>
      </c>
      <c r="AQ324" s="40">
        <v>0</v>
      </c>
      <c r="AR324" s="40">
        <v>1</v>
      </c>
      <c r="AS324" s="36">
        <f t="shared" si="22"/>
        <v>1</v>
      </c>
      <c r="AT324" s="33" t="s">
        <v>195</v>
      </c>
      <c r="AV324" s="36">
        <f t="shared" ref="AV324:AV387" si="23">SUM(AN324:AQ324,AL324,P324:AJ324,E324:N324)</f>
        <v>0</v>
      </c>
      <c r="AW324" s="64">
        <v>165141.99999999997</v>
      </c>
      <c r="AX324" s="32"/>
      <c r="AY324" s="32"/>
      <c r="AZ324" s="32"/>
      <c r="BA324" s="32"/>
      <c r="BB324" s="32"/>
      <c r="BC324" s="34"/>
      <c r="BD324" s="32"/>
    </row>
    <row r="325" spans="1:56">
      <c r="A325" t="s">
        <v>1</v>
      </c>
      <c r="B325" t="s">
        <v>21</v>
      </c>
      <c r="C325" t="s">
        <v>8</v>
      </c>
      <c r="D325" t="s">
        <v>121</v>
      </c>
      <c r="E325" s="59">
        <v>0</v>
      </c>
      <c r="F325" s="34">
        <v>0</v>
      </c>
      <c r="G325" s="34">
        <v>0</v>
      </c>
      <c r="H325" s="34"/>
      <c r="I325" s="34"/>
      <c r="J325" s="34"/>
      <c r="K325" s="40">
        <v>0</v>
      </c>
      <c r="L325" s="40">
        <v>0</v>
      </c>
      <c r="M325" s="40">
        <v>0</v>
      </c>
      <c r="N325" s="81">
        <v>0</v>
      </c>
      <c r="O325" s="40">
        <f t="shared" si="20"/>
        <v>1</v>
      </c>
      <c r="P325" s="39">
        <v>0</v>
      </c>
      <c r="Q325" s="40">
        <v>0</v>
      </c>
      <c r="R325" s="40">
        <v>0</v>
      </c>
      <c r="S325" s="40">
        <v>0</v>
      </c>
      <c r="T325" s="40">
        <v>0</v>
      </c>
      <c r="U325" s="40">
        <v>0</v>
      </c>
      <c r="V325" s="40">
        <v>0</v>
      </c>
      <c r="W325" s="40">
        <v>0</v>
      </c>
      <c r="X325" s="40">
        <v>0</v>
      </c>
      <c r="Y325" s="40">
        <v>0</v>
      </c>
      <c r="Z325" s="39">
        <v>3.921044892910696E-2</v>
      </c>
      <c r="AA325" s="40">
        <v>0.40477731369955006</v>
      </c>
      <c r="AB325" s="40">
        <v>0.55283096409572108</v>
      </c>
      <c r="AC325" s="40">
        <v>3.1812732754213937E-3</v>
      </c>
      <c r="AD325" s="40">
        <v>0</v>
      </c>
      <c r="AE325" s="40">
        <v>0</v>
      </c>
      <c r="AF325" s="40">
        <v>0</v>
      </c>
      <c r="AG325" s="40">
        <v>0</v>
      </c>
      <c r="AH325" s="40">
        <v>0</v>
      </c>
      <c r="AI325" s="40">
        <v>0</v>
      </c>
      <c r="AJ325" s="40">
        <v>0</v>
      </c>
      <c r="AK325" s="40">
        <f t="shared" si="21"/>
        <v>2.0050627824730327E-13</v>
      </c>
      <c r="AL325" s="39">
        <v>0</v>
      </c>
      <c r="AM325" s="40">
        <v>1</v>
      </c>
      <c r="AN325" s="39">
        <v>0</v>
      </c>
      <c r="AO325" s="40">
        <v>0</v>
      </c>
      <c r="AP325" s="40">
        <v>0</v>
      </c>
      <c r="AQ325" s="40">
        <v>0</v>
      </c>
      <c r="AR325" s="40">
        <v>1</v>
      </c>
      <c r="AS325" s="36">
        <f t="shared" si="22"/>
        <v>1</v>
      </c>
      <c r="AT325" s="33" t="s">
        <v>195</v>
      </c>
      <c r="AV325" s="36">
        <f t="shared" si="23"/>
        <v>0.99999999999979949</v>
      </c>
      <c r="AW325" s="64">
        <v>108499.99999999999</v>
      </c>
      <c r="AX325" s="32"/>
      <c r="AY325" s="32"/>
      <c r="AZ325" s="32"/>
      <c r="BA325" s="32"/>
      <c r="BB325" s="32"/>
      <c r="BC325" s="34"/>
      <c r="BD325" s="32"/>
    </row>
    <row r="326" spans="1:56">
      <c r="A326" t="s">
        <v>2</v>
      </c>
      <c r="B326" t="s">
        <v>22</v>
      </c>
      <c r="C326" t="s">
        <v>8</v>
      </c>
      <c r="D326" t="s">
        <v>121</v>
      </c>
      <c r="E326" s="59">
        <v>0</v>
      </c>
      <c r="F326" s="34">
        <v>0</v>
      </c>
      <c r="G326" s="34">
        <v>0</v>
      </c>
      <c r="H326" s="34"/>
      <c r="I326" s="34"/>
      <c r="J326" s="34"/>
      <c r="K326" s="40" t="s">
        <v>194</v>
      </c>
      <c r="L326" s="40" t="s">
        <v>194</v>
      </c>
      <c r="M326" s="40" t="s">
        <v>194</v>
      </c>
      <c r="N326" s="81">
        <v>0</v>
      </c>
      <c r="O326" s="40">
        <f t="shared" si="20"/>
        <v>1</v>
      </c>
      <c r="P326" s="39">
        <v>0</v>
      </c>
      <c r="Q326" s="40">
        <v>0</v>
      </c>
      <c r="R326" s="40">
        <v>0</v>
      </c>
      <c r="S326" s="40">
        <v>0</v>
      </c>
      <c r="T326" s="40">
        <v>0</v>
      </c>
      <c r="U326" s="40">
        <v>0</v>
      </c>
      <c r="V326" s="40">
        <v>0</v>
      </c>
      <c r="W326" s="40">
        <v>0</v>
      </c>
      <c r="X326" s="40">
        <v>0</v>
      </c>
      <c r="Y326" s="40">
        <v>0</v>
      </c>
      <c r="Z326" s="39">
        <v>0</v>
      </c>
      <c r="AA326" s="40">
        <v>0</v>
      </c>
      <c r="AB326" s="40">
        <v>0</v>
      </c>
      <c r="AC326" s="40">
        <v>0</v>
      </c>
      <c r="AD326" s="40">
        <v>0</v>
      </c>
      <c r="AE326" s="40">
        <v>0</v>
      </c>
      <c r="AF326" s="40">
        <v>0</v>
      </c>
      <c r="AG326" s="40">
        <v>0</v>
      </c>
      <c r="AH326" s="40" t="s">
        <v>194</v>
      </c>
      <c r="AI326" s="40" t="s">
        <v>194</v>
      </c>
      <c r="AJ326" s="40">
        <v>0</v>
      </c>
      <c r="AK326" s="40">
        <f t="shared" si="21"/>
        <v>1</v>
      </c>
      <c r="AL326" s="39">
        <v>0</v>
      </c>
      <c r="AM326" s="40">
        <v>1</v>
      </c>
      <c r="AN326" s="39">
        <v>0</v>
      </c>
      <c r="AO326" s="40">
        <v>0</v>
      </c>
      <c r="AP326" s="40">
        <v>0</v>
      </c>
      <c r="AQ326" s="40">
        <v>0</v>
      </c>
      <c r="AR326" s="40">
        <v>1</v>
      </c>
      <c r="AS326" s="36">
        <f t="shared" si="22"/>
        <v>1</v>
      </c>
      <c r="AT326" s="33" t="s">
        <v>195</v>
      </c>
      <c r="AV326" s="36">
        <f t="shared" si="23"/>
        <v>0</v>
      </c>
      <c r="AW326" s="64">
        <v>158258</v>
      </c>
      <c r="AX326" s="32"/>
      <c r="AY326" s="32"/>
      <c r="AZ326" s="32"/>
      <c r="BA326" s="32"/>
      <c r="BB326" s="32"/>
      <c r="BC326" s="34"/>
      <c r="BD326" s="32"/>
    </row>
    <row r="327" spans="1:56">
      <c r="A327" t="s">
        <v>268</v>
      </c>
      <c r="B327" t="s">
        <v>11</v>
      </c>
      <c r="C327" t="s">
        <v>8</v>
      </c>
      <c r="D327" t="s">
        <v>122</v>
      </c>
      <c r="E327" s="59">
        <v>0</v>
      </c>
      <c r="F327" s="34">
        <v>0</v>
      </c>
      <c r="G327" s="34">
        <v>0</v>
      </c>
      <c r="H327" s="34"/>
      <c r="I327" s="34"/>
      <c r="J327" s="34"/>
      <c r="K327" s="34">
        <v>0</v>
      </c>
      <c r="L327" s="34">
        <v>0</v>
      </c>
      <c r="M327" s="34">
        <v>0</v>
      </c>
      <c r="N327" s="41" t="s">
        <v>194</v>
      </c>
      <c r="O327" s="40">
        <f t="shared" si="20"/>
        <v>1</v>
      </c>
      <c r="P327" s="39">
        <v>0</v>
      </c>
      <c r="Q327" s="40">
        <v>0</v>
      </c>
      <c r="R327" s="40">
        <v>0</v>
      </c>
      <c r="S327" s="40">
        <v>0</v>
      </c>
      <c r="T327" s="40">
        <v>0</v>
      </c>
      <c r="U327" s="40">
        <v>0</v>
      </c>
      <c r="V327" s="40">
        <v>0</v>
      </c>
      <c r="W327" s="40">
        <v>0</v>
      </c>
      <c r="X327" s="40">
        <v>0</v>
      </c>
      <c r="Y327" s="40">
        <v>0</v>
      </c>
      <c r="Z327" s="40">
        <v>0</v>
      </c>
      <c r="AA327" s="40">
        <v>0</v>
      </c>
      <c r="AB327" s="40">
        <v>0</v>
      </c>
      <c r="AC327" s="40">
        <v>0</v>
      </c>
      <c r="AD327" s="40">
        <v>0</v>
      </c>
      <c r="AE327" s="40">
        <v>0</v>
      </c>
      <c r="AF327" s="40">
        <v>0</v>
      </c>
      <c r="AG327" s="40">
        <v>0</v>
      </c>
      <c r="AH327" s="40">
        <v>0</v>
      </c>
      <c r="AI327" s="40">
        <v>0</v>
      </c>
      <c r="AJ327" s="40" t="s">
        <v>194</v>
      </c>
      <c r="AK327" s="40">
        <f t="shared" si="21"/>
        <v>1</v>
      </c>
      <c r="AL327" s="39" t="s">
        <v>194</v>
      </c>
      <c r="AM327" s="40">
        <v>1</v>
      </c>
      <c r="AN327" s="39" t="s">
        <v>194</v>
      </c>
      <c r="AO327" s="40" t="s">
        <v>194</v>
      </c>
      <c r="AP327" s="40" t="s">
        <v>194</v>
      </c>
      <c r="AQ327" s="40" t="s">
        <v>194</v>
      </c>
      <c r="AR327" s="40">
        <v>1</v>
      </c>
      <c r="AS327" s="36">
        <f t="shared" si="22"/>
        <v>1</v>
      </c>
      <c r="AT327" s="33" t="s">
        <v>195</v>
      </c>
      <c r="AV327" s="36">
        <f t="shared" si="23"/>
        <v>0</v>
      </c>
      <c r="AW327" s="64">
        <v>134398.99999999994</v>
      </c>
      <c r="AX327" s="32"/>
      <c r="AY327" s="32"/>
      <c r="AZ327" s="32"/>
      <c r="BA327" s="32"/>
      <c r="BB327" s="32"/>
      <c r="BC327" s="34"/>
      <c r="BD327" s="32"/>
    </row>
    <row r="328" spans="1:56">
      <c r="A328" t="s">
        <v>260</v>
      </c>
      <c r="B328" t="s">
        <v>12</v>
      </c>
      <c r="C328" t="s">
        <v>8</v>
      </c>
      <c r="D328" t="s">
        <v>122</v>
      </c>
      <c r="E328" s="59">
        <v>0</v>
      </c>
      <c r="F328" s="34">
        <v>0</v>
      </c>
      <c r="G328" s="34">
        <v>0</v>
      </c>
      <c r="H328" s="34"/>
      <c r="I328" s="34"/>
      <c r="J328" s="34"/>
      <c r="K328" s="34">
        <v>0</v>
      </c>
      <c r="L328" s="34">
        <v>0</v>
      </c>
      <c r="M328" s="34">
        <v>0</v>
      </c>
      <c r="N328" s="41">
        <v>0</v>
      </c>
      <c r="O328" s="40">
        <f t="shared" si="20"/>
        <v>1</v>
      </c>
      <c r="P328" s="39">
        <v>0</v>
      </c>
      <c r="Q328" s="40">
        <v>0</v>
      </c>
      <c r="R328" s="40">
        <v>0</v>
      </c>
      <c r="S328" s="40">
        <v>0</v>
      </c>
      <c r="T328" s="40">
        <v>0</v>
      </c>
      <c r="U328" s="40">
        <v>0</v>
      </c>
      <c r="V328" s="40">
        <v>0</v>
      </c>
      <c r="W328" s="40">
        <v>0</v>
      </c>
      <c r="X328" s="40">
        <v>0</v>
      </c>
      <c r="Y328" s="40">
        <v>0</v>
      </c>
      <c r="Z328" s="40">
        <v>0</v>
      </c>
      <c r="AA328" s="40">
        <v>0</v>
      </c>
      <c r="AB328" s="40">
        <v>0</v>
      </c>
      <c r="AC328" s="40">
        <v>0</v>
      </c>
      <c r="AD328" s="40">
        <v>0</v>
      </c>
      <c r="AE328" s="40">
        <v>0</v>
      </c>
      <c r="AF328" s="40">
        <v>0</v>
      </c>
      <c r="AG328" s="40">
        <v>0</v>
      </c>
      <c r="AH328" s="40">
        <v>0</v>
      </c>
      <c r="AI328" s="40">
        <v>0</v>
      </c>
      <c r="AJ328" s="40">
        <v>0.59328117766400001</v>
      </c>
      <c r="AK328" s="40">
        <f t="shared" si="21"/>
        <v>0.40671882233599999</v>
      </c>
      <c r="AL328" s="39">
        <v>0.40671882233599999</v>
      </c>
      <c r="AM328" s="40">
        <v>0.59328117766400001</v>
      </c>
      <c r="AN328" s="39">
        <v>0</v>
      </c>
      <c r="AO328" s="40">
        <v>0</v>
      </c>
      <c r="AP328" s="40">
        <v>0</v>
      </c>
      <c r="AQ328" s="40">
        <v>0</v>
      </c>
      <c r="AR328" s="40">
        <v>1</v>
      </c>
      <c r="AS328" s="36">
        <f t="shared" si="22"/>
        <v>1</v>
      </c>
      <c r="AT328" s="33" t="s">
        <v>195</v>
      </c>
      <c r="AV328" s="36">
        <f t="shared" si="23"/>
        <v>1</v>
      </c>
      <c r="AW328" s="64">
        <v>209009</v>
      </c>
      <c r="AX328" s="32"/>
      <c r="AY328" s="32"/>
      <c r="AZ328" s="32"/>
      <c r="BA328" s="32"/>
      <c r="BB328" s="32"/>
      <c r="BC328" s="34"/>
      <c r="BD328" s="32"/>
    </row>
    <row r="329" spans="1:56">
      <c r="A329" t="s">
        <v>261</v>
      </c>
      <c r="B329" t="s">
        <v>13</v>
      </c>
      <c r="C329" t="s">
        <v>8</v>
      </c>
      <c r="D329" t="s">
        <v>122</v>
      </c>
      <c r="E329" s="59">
        <v>0</v>
      </c>
      <c r="F329" s="34">
        <v>0</v>
      </c>
      <c r="G329" s="34">
        <v>0</v>
      </c>
      <c r="H329" s="34"/>
      <c r="I329" s="34"/>
      <c r="J329" s="34"/>
      <c r="K329" s="34">
        <v>0</v>
      </c>
      <c r="L329" s="34">
        <v>0</v>
      </c>
      <c r="M329" s="34">
        <v>0</v>
      </c>
      <c r="N329" s="41">
        <v>0</v>
      </c>
      <c r="O329" s="40">
        <f t="shared" si="20"/>
        <v>1</v>
      </c>
      <c r="P329" s="39">
        <v>0</v>
      </c>
      <c r="Q329" s="40">
        <v>0</v>
      </c>
      <c r="R329" s="40">
        <v>0</v>
      </c>
      <c r="S329" s="40">
        <v>0</v>
      </c>
      <c r="T329" s="40">
        <v>0</v>
      </c>
      <c r="U329" s="40">
        <v>0</v>
      </c>
      <c r="V329" s="40">
        <v>0</v>
      </c>
      <c r="W329" s="40">
        <v>0</v>
      </c>
      <c r="X329" s="40">
        <v>0</v>
      </c>
      <c r="Y329" s="40">
        <v>0</v>
      </c>
      <c r="Z329" s="40">
        <v>0</v>
      </c>
      <c r="AA329" s="40">
        <v>0</v>
      </c>
      <c r="AB329" s="40">
        <v>0</v>
      </c>
      <c r="AC329" s="40">
        <v>0</v>
      </c>
      <c r="AD329" s="40">
        <v>0</v>
      </c>
      <c r="AE329" s="40">
        <v>0</v>
      </c>
      <c r="AF329" s="40">
        <v>0</v>
      </c>
      <c r="AG329" s="40">
        <v>0</v>
      </c>
      <c r="AH329" s="40">
        <v>0</v>
      </c>
      <c r="AI329" s="40">
        <v>0</v>
      </c>
      <c r="AJ329" s="40">
        <v>0.34037743733300002</v>
      </c>
      <c r="AK329" s="40">
        <f t="shared" si="21"/>
        <v>0.65962256266700003</v>
      </c>
      <c r="AL329" s="39">
        <v>0.65962256266700003</v>
      </c>
      <c r="AM329" s="40">
        <v>0.34037743733299997</v>
      </c>
      <c r="AN329" s="39">
        <v>0</v>
      </c>
      <c r="AO329" s="40">
        <v>0</v>
      </c>
      <c r="AP329" s="40">
        <v>0</v>
      </c>
      <c r="AQ329" s="40">
        <v>0</v>
      </c>
      <c r="AR329" s="40">
        <v>1</v>
      </c>
      <c r="AS329" s="36">
        <f t="shared" si="22"/>
        <v>1</v>
      </c>
      <c r="AT329" s="33" t="s">
        <v>195</v>
      </c>
      <c r="AV329" s="36">
        <f t="shared" si="23"/>
        <v>1</v>
      </c>
      <c r="AW329" s="64">
        <v>121244</v>
      </c>
      <c r="AX329" s="32"/>
      <c r="AY329" s="32"/>
      <c r="AZ329" s="32"/>
      <c r="BA329" s="32"/>
      <c r="BB329" s="32"/>
      <c r="BC329" s="34"/>
      <c r="BD329" s="32"/>
    </row>
    <row r="330" spans="1:56">
      <c r="A330" t="s">
        <v>262</v>
      </c>
      <c r="B330" t="s">
        <v>14</v>
      </c>
      <c r="C330" t="s">
        <v>8</v>
      </c>
      <c r="D330" t="s">
        <v>122</v>
      </c>
      <c r="E330" s="59">
        <v>0</v>
      </c>
      <c r="F330" s="34">
        <v>0</v>
      </c>
      <c r="G330" s="34">
        <v>0</v>
      </c>
      <c r="H330" s="34"/>
      <c r="I330" s="34"/>
      <c r="J330" s="34"/>
      <c r="K330" s="34">
        <v>0</v>
      </c>
      <c r="L330" s="34">
        <v>0</v>
      </c>
      <c r="M330" s="34">
        <v>0</v>
      </c>
      <c r="N330" s="41">
        <v>0.33689546825700001</v>
      </c>
      <c r="O330" s="40">
        <f t="shared" si="20"/>
        <v>0.66310453174299999</v>
      </c>
      <c r="P330" s="39">
        <v>0</v>
      </c>
      <c r="Q330" s="40">
        <v>0</v>
      </c>
      <c r="R330" s="40">
        <v>0</v>
      </c>
      <c r="S330" s="40">
        <v>0</v>
      </c>
      <c r="T330" s="40">
        <v>0</v>
      </c>
      <c r="U330" s="40">
        <v>0</v>
      </c>
      <c r="V330" s="40">
        <v>0</v>
      </c>
      <c r="W330" s="40">
        <v>0</v>
      </c>
      <c r="X330" s="40">
        <v>0</v>
      </c>
      <c r="Y330" s="40">
        <v>0</v>
      </c>
      <c r="Z330" s="40">
        <v>0</v>
      </c>
      <c r="AA330" s="40">
        <v>0</v>
      </c>
      <c r="AB330" s="40">
        <v>0</v>
      </c>
      <c r="AC330" s="40">
        <v>0</v>
      </c>
      <c r="AD330" s="40">
        <v>0</v>
      </c>
      <c r="AE330" s="40">
        <v>0</v>
      </c>
      <c r="AF330" s="40">
        <v>0</v>
      </c>
      <c r="AG330" s="40">
        <v>0</v>
      </c>
      <c r="AH330" s="40">
        <v>0</v>
      </c>
      <c r="AI330" s="40">
        <v>0</v>
      </c>
      <c r="AJ330" s="40">
        <v>0.34064524117700001</v>
      </c>
      <c r="AK330" s="40">
        <f t="shared" si="21"/>
        <v>0.65935475882299999</v>
      </c>
      <c r="AL330" s="39">
        <v>0.322459290565</v>
      </c>
      <c r="AM330" s="40">
        <v>0.677540709435</v>
      </c>
      <c r="AN330" s="39">
        <v>0</v>
      </c>
      <c r="AO330" s="40">
        <v>0</v>
      </c>
      <c r="AP330" s="40">
        <v>0</v>
      </c>
      <c r="AQ330" s="40">
        <v>0</v>
      </c>
      <c r="AR330" s="40">
        <v>1</v>
      </c>
      <c r="AS330" s="36">
        <f t="shared" si="22"/>
        <v>1</v>
      </c>
      <c r="AT330" s="33" t="s">
        <v>195</v>
      </c>
      <c r="AV330" s="36">
        <f t="shared" si="23"/>
        <v>0.99999999999900002</v>
      </c>
      <c r="AW330" s="64">
        <v>160064</v>
      </c>
      <c r="AX330" s="32"/>
      <c r="AY330" s="32"/>
      <c r="AZ330" s="32"/>
      <c r="BA330" s="32"/>
      <c r="BB330" s="32"/>
      <c r="BC330" s="34"/>
      <c r="BD330" s="32"/>
    </row>
    <row r="331" spans="1:56">
      <c r="A331" t="s">
        <v>263</v>
      </c>
      <c r="B331" t="s">
        <v>15</v>
      </c>
      <c r="C331" t="s">
        <v>8</v>
      </c>
      <c r="D331" t="s">
        <v>122</v>
      </c>
      <c r="E331" s="59">
        <v>0</v>
      </c>
      <c r="F331" s="34">
        <v>0</v>
      </c>
      <c r="G331" s="34">
        <v>0</v>
      </c>
      <c r="H331" s="34"/>
      <c r="I331" s="34"/>
      <c r="J331" s="34"/>
      <c r="K331" s="34">
        <v>0</v>
      </c>
      <c r="L331" s="34">
        <v>0</v>
      </c>
      <c r="M331" s="34">
        <v>0</v>
      </c>
      <c r="N331" s="41">
        <v>0</v>
      </c>
      <c r="O331" s="40">
        <f t="shared" si="20"/>
        <v>1</v>
      </c>
      <c r="P331" s="39">
        <v>0</v>
      </c>
      <c r="Q331" s="40">
        <v>0</v>
      </c>
      <c r="R331" s="40">
        <v>0</v>
      </c>
      <c r="S331" s="40">
        <v>0</v>
      </c>
      <c r="T331" s="40">
        <v>0</v>
      </c>
      <c r="U331" s="40">
        <v>0</v>
      </c>
      <c r="V331" s="40">
        <v>0</v>
      </c>
      <c r="W331" s="40">
        <v>0</v>
      </c>
      <c r="X331" s="40">
        <v>0</v>
      </c>
      <c r="Y331" s="40">
        <v>0</v>
      </c>
      <c r="Z331" s="40">
        <v>0</v>
      </c>
      <c r="AA331" s="40">
        <v>0</v>
      </c>
      <c r="AB331" s="40">
        <v>0</v>
      </c>
      <c r="AC331" s="40">
        <v>0</v>
      </c>
      <c r="AD331" s="40">
        <v>0</v>
      </c>
      <c r="AE331" s="40">
        <v>0</v>
      </c>
      <c r="AF331" s="40">
        <v>0</v>
      </c>
      <c r="AG331" s="40">
        <v>0</v>
      </c>
      <c r="AH331" s="40">
        <v>0</v>
      </c>
      <c r="AI331" s="40">
        <v>0</v>
      </c>
      <c r="AJ331" s="40">
        <v>0.67943834819899995</v>
      </c>
      <c r="AK331" s="40">
        <f t="shared" si="21"/>
        <v>0.32056165180100005</v>
      </c>
      <c r="AL331" s="39">
        <v>0.16550483943300001</v>
      </c>
      <c r="AM331" s="40">
        <v>0.83449516056700002</v>
      </c>
      <c r="AN331" s="39">
        <v>1.2986012195753592E-2</v>
      </c>
      <c r="AO331" s="40">
        <v>0.10783219497980889</v>
      </c>
      <c r="AP331" s="40">
        <v>3.4238605193437535E-2</v>
      </c>
      <c r="AQ331" s="40">
        <v>0</v>
      </c>
      <c r="AR331" s="40">
        <v>0.84494318763099996</v>
      </c>
      <c r="AS331" s="36">
        <f t="shared" si="22"/>
        <v>0.99999999999999989</v>
      </c>
      <c r="AT331" s="33" t="s">
        <v>195</v>
      </c>
      <c r="AV331" s="36">
        <f t="shared" si="23"/>
        <v>1.0000000000010001</v>
      </c>
      <c r="AW331" s="64">
        <v>105727.99999999999</v>
      </c>
      <c r="AX331" s="32"/>
      <c r="AY331" s="32"/>
      <c r="AZ331" s="32"/>
      <c r="BA331" s="32"/>
      <c r="BB331" s="32"/>
      <c r="BC331" s="34"/>
      <c r="BD331" s="32"/>
    </row>
    <row r="332" spans="1:56">
      <c r="A332" t="s">
        <v>264</v>
      </c>
      <c r="B332" t="s">
        <v>16</v>
      </c>
      <c r="C332" t="s">
        <v>8</v>
      </c>
      <c r="D332" t="s">
        <v>122</v>
      </c>
      <c r="E332" s="59">
        <v>0</v>
      </c>
      <c r="F332" s="34">
        <v>0</v>
      </c>
      <c r="G332" s="34">
        <v>0</v>
      </c>
      <c r="H332" s="34"/>
      <c r="I332" s="34"/>
      <c r="J332" s="34"/>
      <c r="K332" s="34">
        <v>0</v>
      </c>
      <c r="L332" s="34">
        <v>0</v>
      </c>
      <c r="M332" s="34">
        <v>0</v>
      </c>
      <c r="N332" s="41">
        <v>0</v>
      </c>
      <c r="O332" s="40">
        <f t="shared" si="20"/>
        <v>1</v>
      </c>
      <c r="P332" s="39">
        <v>0</v>
      </c>
      <c r="Q332" s="40">
        <v>0</v>
      </c>
      <c r="R332" s="40">
        <v>0</v>
      </c>
      <c r="S332" s="40">
        <v>0</v>
      </c>
      <c r="T332" s="40">
        <v>0</v>
      </c>
      <c r="U332" s="40">
        <v>0</v>
      </c>
      <c r="V332" s="40">
        <v>0</v>
      </c>
      <c r="W332" s="40">
        <v>0</v>
      </c>
      <c r="X332" s="40">
        <v>0</v>
      </c>
      <c r="Y332" s="40">
        <v>0</v>
      </c>
      <c r="Z332" s="40">
        <v>0</v>
      </c>
      <c r="AA332" s="40">
        <v>0</v>
      </c>
      <c r="AB332" s="40">
        <v>0</v>
      </c>
      <c r="AC332" s="40">
        <v>0</v>
      </c>
      <c r="AD332" s="40">
        <v>0</v>
      </c>
      <c r="AE332" s="40">
        <v>0</v>
      </c>
      <c r="AF332" s="40">
        <v>0</v>
      </c>
      <c r="AG332" s="40">
        <v>0</v>
      </c>
      <c r="AH332" s="40">
        <v>0</v>
      </c>
      <c r="AI332" s="40">
        <v>0</v>
      </c>
      <c r="AJ332" s="40">
        <v>0.34383364033899999</v>
      </c>
      <c r="AK332" s="40">
        <f t="shared" si="21"/>
        <v>0.65616635966100001</v>
      </c>
      <c r="AL332" s="39">
        <v>0.12460034392200001</v>
      </c>
      <c r="AM332" s="40">
        <v>0.87539965607799997</v>
      </c>
      <c r="AN332" s="39">
        <v>4.4518668078945223E-2</v>
      </c>
      <c r="AO332" s="40">
        <v>0.36967050578467708</v>
      </c>
      <c r="AP332" s="40">
        <v>0.1173768418753777</v>
      </c>
      <c r="AQ332" s="40">
        <v>0</v>
      </c>
      <c r="AR332" s="40">
        <v>0.46843398426100002</v>
      </c>
      <c r="AS332" s="36">
        <f t="shared" si="22"/>
        <v>0.99999999999999989</v>
      </c>
      <c r="AT332" s="33" t="s">
        <v>195</v>
      </c>
      <c r="AV332" s="36">
        <f t="shared" si="23"/>
        <v>1</v>
      </c>
      <c r="AW332" s="64">
        <v>0</v>
      </c>
      <c r="AX332" s="32"/>
      <c r="AY332" s="32"/>
      <c r="AZ332" s="32"/>
      <c r="BA332" s="32"/>
      <c r="BB332" s="32"/>
      <c r="BC332" s="34"/>
      <c r="BD332" s="32"/>
    </row>
    <row r="333" spans="1:56">
      <c r="A333" t="s">
        <v>265</v>
      </c>
      <c r="B333" t="s">
        <v>17</v>
      </c>
      <c r="C333" t="s">
        <v>8</v>
      </c>
      <c r="D333" t="s">
        <v>122</v>
      </c>
      <c r="E333" s="59">
        <v>0</v>
      </c>
      <c r="F333" s="34">
        <v>0</v>
      </c>
      <c r="G333" s="34">
        <v>0</v>
      </c>
      <c r="H333" s="34"/>
      <c r="I333" s="34"/>
      <c r="J333" s="34"/>
      <c r="K333" s="34">
        <v>0</v>
      </c>
      <c r="L333" s="34">
        <v>0</v>
      </c>
      <c r="M333" s="34">
        <v>0</v>
      </c>
      <c r="N333" s="41">
        <v>0</v>
      </c>
      <c r="O333" s="40">
        <f t="shared" si="20"/>
        <v>1</v>
      </c>
      <c r="P333" s="39">
        <v>0</v>
      </c>
      <c r="Q333" s="40">
        <v>0</v>
      </c>
      <c r="R333" s="40">
        <v>0</v>
      </c>
      <c r="S333" s="40">
        <v>0</v>
      </c>
      <c r="T333" s="40">
        <v>0</v>
      </c>
      <c r="U333" s="40">
        <v>0</v>
      </c>
      <c r="V333" s="40">
        <v>0</v>
      </c>
      <c r="W333" s="40">
        <v>0</v>
      </c>
      <c r="X333" s="40">
        <v>0</v>
      </c>
      <c r="Y333" s="40">
        <v>0</v>
      </c>
      <c r="Z333" s="40">
        <v>0</v>
      </c>
      <c r="AA333" s="40">
        <v>0</v>
      </c>
      <c r="AB333" s="40">
        <v>0</v>
      </c>
      <c r="AC333" s="40">
        <v>0</v>
      </c>
      <c r="AD333" s="40">
        <v>0</v>
      </c>
      <c r="AE333" s="40">
        <v>0</v>
      </c>
      <c r="AF333" s="40">
        <v>0</v>
      </c>
      <c r="AG333" s="40">
        <v>0</v>
      </c>
      <c r="AH333" s="40">
        <v>0</v>
      </c>
      <c r="AI333" s="40">
        <v>0</v>
      </c>
      <c r="AJ333" s="40">
        <v>0</v>
      </c>
      <c r="AK333" s="40">
        <f t="shared" si="21"/>
        <v>1</v>
      </c>
      <c r="AL333" s="39">
        <v>0.86678639742100005</v>
      </c>
      <c r="AM333" s="40">
        <v>0.13321360257899995</v>
      </c>
      <c r="AN333" s="39">
        <v>1.1156642789833476E-2</v>
      </c>
      <c r="AO333" s="40">
        <v>9.2641625658321541E-2</v>
      </c>
      <c r="AP333" s="40">
        <v>2.9415334130844985E-2</v>
      </c>
      <c r="AQ333" s="40">
        <v>0</v>
      </c>
      <c r="AR333" s="40">
        <v>0.86678639742099994</v>
      </c>
      <c r="AS333" s="36">
        <f t="shared" si="22"/>
        <v>1</v>
      </c>
      <c r="AT333" s="33" t="s">
        <v>195</v>
      </c>
      <c r="AV333" s="36">
        <f t="shared" si="23"/>
        <v>1</v>
      </c>
      <c r="AW333" s="64">
        <v>0</v>
      </c>
      <c r="AX333" s="32"/>
      <c r="AY333" s="32"/>
      <c r="AZ333" s="32"/>
      <c r="BA333" s="32"/>
      <c r="BB333" s="32"/>
      <c r="BC333" s="34"/>
      <c r="BD333" s="32"/>
    </row>
    <row r="334" spans="1:56">
      <c r="A334" t="s">
        <v>266</v>
      </c>
      <c r="B334" t="s">
        <v>18</v>
      </c>
      <c r="C334" t="s">
        <v>8</v>
      </c>
      <c r="D334" t="s">
        <v>122</v>
      </c>
      <c r="E334" s="59">
        <v>0</v>
      </c>
      <c r="F334" s="34">
        <v>0</v>
      </c>
      <c r="G334" s="34">
        <v>0</v>
      </c>
      <c r="H334" s="34"/>
      <c r="I334" s="34"/>
      <c r="J334" s="34"/>
      <c r="K334" s="34">
        <v>0</v>
      </c>
      <c r="L334" s="34">
        <v>0</v>
      </c>
      <c r="M334" s="34">
        <v>0</v>
      </c>
      <c r="N334" s="41">
        <v>0</v>
      </c>
      <c r="O334" s="40">
        <f t="shared" si="20"/>
        <v>1</v>
      </c>
      <c r="P334" s="39">
        <v>0</v>
      </c>
      <c r="Q334" s="40">
        <v>0</v>
      </c>
      <c r="R334" s="40">
        <v>0</v>
      </c>
      <c r="S334" s="40">
        <v>0</v>
      </c>
      <c r="T334" s="40">
        <v>0</v>
      </c>
      <c r="U334" s="40">
        <v>0</v>
      </c>
      <c r="V334" s="40">
        <v>0</v>
      </c>
      <c r="W334" s="40">
        <v>0</v>
      </c>
      <c r="X334" s="40">
        <v>0</v>
      </c>
      <c r="Y334" s="40">
        <v>0</v>
      </c>
      <c r="Z334" s="40">
        <v>0</v>
      </c>
      <c r="AA334" s="40">
        <v>0</v>
      </c>
      <c r="AB334" s="40">
        <v>0</v>
      </c>
      <c r="AC334" s="40">
        <v>0</v>
      </c>
      <c r="AD334" s="40">
        <v>0</v>
      </c>
      <c r="AE334" s="40">
        <v>0</v>
      </c>
      <c r="AF334" s="40">
        <v>0</v>
      </c>
      <c r="AG334" s="40">
        <v>0</v>
      </c>
      <c r="AH334" s="40">
        <v>0</v>
      </c>
      <c r="AI334" s="40">
        <v>0</v>
      </c>
      <c r="AJ334" s="40">
        <v>0.33307022572099998</v>
      </c>
      <c r="AK334" s="40">
        <f t="shared" si="21"/>
        <v>0.66692977427900002</v>
      </c>
      <c r="AL334" s="39">
        <v>7.9169313050300005E-2</v>
      </c>
      <c r="AM334" s="40">
        <v>0.92083068694970005</v>
      </c>
      <c r="AN334" s="39">
        <v>4.9224954396312123E-2</v>
      </c>
      <c r="AO334" s="40">
        <v>0.40875018445393496</v>
      </c>
      <c r="AP334" s="40">
        <v>0.12978532237875298</v>
      </c>
      <c r="AQ334" s="40">
        <v>0</v>
      </c>
      <c r="AR334" s="40">
        <v>0.41223953877099995</v>
      </c>
      <c r="AS334" s="36">
        <f t="shared" si="22"/>
        <v>1</v>
      </c>
      <c r="AT334" s="33" t="s">
        <v>195</v>
      </c>
      <c r="AV334" s="36">
        <f t="shared" si="23"/>
        <v>1.0000000000003002</v>
      </c>
      <c r="AW334" s="64">
        <v>0</v>
      </c>
      <c r="AX334" s="32"/>
      <c r="AY334" s="32"/>
      <c r="AZ334" s="32"/>
      <c r="BA334" s="32"/>
      <c r="BB334" s="32"/>
      <c r="BC334" s="34"/>
      <c r="BD334" s="32"/>
    </row>
    <row r="335" spans="1:56">
      <c r="A335" t="s">
        <v>267</v>
      </c>
      <c r="B335" t="s">
        <v>19</v>
      </c>
      <c r="C335" t="s">
        <v>8</v>
      </c>
      <c r="D335" t="s">
        <v>122</v>
      </c>
      <c r="E335" s="59">
        <v>0</v>
      </c>
      <c r="F335" s="34">
        <v>0</v>
      </c>
      <c r="G335" s="34">
        <v>0</v>
      </c>
      <c r="H335" s="34"/>
      <c r="I335" s="34"/>
      <c r="J335" s="34"/>
      <c r="K335" s="34">
        <v>0</v>
      </c>
      <c r="L335" s="34">
        <v>0</v>
      </c>
      <c r="M335" s="34">
        <v>0</v>
      </c>
      <c r="N335" s="41">
        <v>0</v>
      </c>
      <c r="O335" s="40">
        <f t="shared" si="20"/>
        <v>1</v>
      </c>
      <c r="P335" s="39">
        <v>0</v>
      </c>
      <c r="Q335" s="40">
        <v>0</v>
      </c>
      <c r="R335" s="40">
        <v>0</v>
      </c>
      <c r="S335" s="40">
        <v>0</v>
      </c>
      <c r="T335" s="40">
        <v>0</v>
      </c>
      <c r="U335" s="40">
        <v>0</v>
      </c>
      <c r="V335" s="40">
        <v>0</v>
      </c>
      <c r="W335" s="40">
        <v>0</v>
      </c>
      <c r="X335" s="40">
        <v>0</v>
      </c>
      <c r="Y335" s="40">
        <v>0</v>
      </c>
      <c r="Z335" s="40">
        <v>0</v>
      </c>
      <c r="AA335" s="40">
        <v>0</v>
      </c>
      <c r="AB335" s="40">
        <v>0</v>
      </c>
      <c r="AC335" s="40">
        <v>0</v>
      </c>
      <c r="AD335" s="40">
        <v>0</v>
      </c>
      <c r="AE335" s="40">
        <v>0</v>
      </c>
      <c r="AF335" s="40">
        <v>0</v>
      </c>
      <c r="AG335" s="40">
        <v>0</v>
      </c>
      <c r="AH335" s="40">
        <v>0</v>
      </c>
      <c r="AI335" s="40">
        <v>0</v>
      </c>
      <c r="AJ335" s="40">
        <v>0.56867812191486</v>
      </c>
      <c r="AK335" s="40">
        <f t="shared" si="21"/>
        <v>0.43132187808514</v>
      </c>
      <c r="AL335" s="39">
        <v>4.3883735242400003E-2</v>
      </c>
      <c r="AM335" s="40">
        <v>0.95611626475760003</v>
      </c>
      <c r="AN335" s="39">
        <v>3.2447954857172209E-2</v>
      </c>
      <c r="AO335" s="40">
        <v>0.26943869619949823</v>
      </c>
      <c r="AP335" s="40">
        <v>8.5551491785329586E-2</v>
      </c>
      <c r="AQ335" s="40">
        <v>0</v>
      </c>
      <c r="AR335" s="40">
        <v>0.61256185715799993</v>
      </c>
      <c r="AS335" s="36">
        <f t="shared" si="22"/>
        <v>1</v>
      </c>
      <c r="AT335" s="33" t="s">
        <v>195</v>
      </c>
      <c r="AV335" s="36">
        <f t="shared" si="23"/>
        <v>0.99999999999926015</v>
      </c>
      <c r="AW335" s="64">
        <v>0</v>
      </c>
      <c r="AX335" s="32"/>
      <c r="AY335" s="32"/>
      <c r="AZ335" s="32"/>
      <c r="BA335" s="32"/>
      <c r="BB335" s="32"/>
      <c r="BC335" s="34"/>
      <c r="BD335" s="32"/>
    </row>
    <row r="336" spans="1:56">
      <c r="A336" t="s">
        <v>0</v>
      </c>
      <c r="B336" t="s">
        <v>20</v>
      </c>
      <c r="C336" t="s">
        <v>8</v>
      </c>
      <c r="D336" t="s">
        <v>122</v>
      </c>
      <c r="E336" s="59">
        <v>0</v>
      </c>
      <c r="F336" s="34">
        <v>0</v>
      </c>
      <c r="G336" s="34">
        <v>0</v>
      </c>
      <c r="H336" s="34"/>
      <c r="I336" s="34"/>
      <c r="J336" s="34"/>
      <c r="K336" s="34">
        <v>0</v>
      </c>
      <c r="L336" s="34">
        <v>0</v>
      </c>
      <c r="M336" s="34">
        <v>0</v>
      </c>
      <c r="N336" s="41">
        <v>0</v>
      </c>
      <c r="O336" s="40">
        <f t="shared" si="20"/>
        <v>1</v>
      </c>
      <c r="P336" s="39">
        <v>0</v>
      </c>
      <c r="Q336" s="40">
        <v>0</v>
      </c>
      <c r="R336" s="40">
        <v>0</v>
      </c>
      <c r="S336" s="40">
        <v>0</v>
      </c>
      <c r="T336" s="40">
        <v>0</v>
      </c>
      <c r="U336" s="40">
        <v>0</v>
      </c>
      <c r="V336" s="40">
        <v>0</v>
      </c>
      <c r="W336" s="40">
        <v>0</v>
      </c>
      <c r="X336" s="40">
        <v>0</v>
      </c>
      <c r="Y336" s="40">
        <v>0</v>
      </c>
      <c r="Z336" s="40">
        <v>0</v>
      </c>
      <c r="AA336" s="40">
        <v>0</v>
      </c>
      <c r="AB336" s="40">
        <v>0</v>
      </c>
      <c r="AC336" s="40">
        <v>0</v>
      </c>
      <c r="AD336" s="40">
        <v>0</v>
      </c>
      <c r="AE336" s="40">
        <v>0</v>
      </c>
      <c r="AF336" s="40">
        <v>0</v>
      </c>
      <c r="AG336" s="40">
        <v>0</v>
      </c>
      <c r="AH336" s="40">
        <v>0</v>
      </c>
      <c r="AI336" s="40">
        <v>0</v>
      </c>
      <c r="AJ336" s="40">
        <v>0.34574423277999999</v>
      </c>
      <c r="AK336" s="40">
        <f t="shared" si="21"/>
        <v>0.65425576722000001</v>
      </c>
      <c r="AL336" s="39">
        <v>0</v>
      </c>
      <c r="AM336" s="40">
        <v>1</v>
      </c>
      <c r="AN336" s="39">
        <v>5.4793938056988296E-2</v>
      </c>
      <c r="AO336" s="40">
        <v>0.45499345936274577</v>
      </c>
      <c r="AP336" s="40">
        <v>0.14446836980026598</v>
      </c>
      <c r="AQ336" s="40">
        <v>0</v>
      </c>
      <c r="AR336" s="40">
        <v>0.34574423277999988</v>
      </c>
      <c r="AS336" s="36">
        <f t="shared" si="22"/>
        <v>0.99999999999999989</v>
      </c>
      <c r="AT336" s="33" t="s">
        <v>195</v>
      </c>
      <c r="AV336" s="36">
        <f t="shared" si="23"/>
        <v>1</v>
      </c>
      <c r="AW336" s="64">
        <v>0</v>
      </c>
      <c r="AX336" s="32"/>
      <c r="AY336" s="32"/>
      <c r="AZ336" s="32"/>
      <c r="BA336" s="32"/>
      <c r="BB336" s="32"/>
      <c r="BC336" s="34"/>
      <c r="BD336" s="32"/>
    </row>
    <row r="337" spans="1:56">
      <c r="A337" t="s">
        <v>1</v>
      </c>
      <c r="B337" t="s">
        <v>21</v>
      </c>
      <c r="C337" t="s">
        <v>8</v>
      </c>
      <c r="D337" t="s">
        <v>122</v>
      </c>
      <c r="E337" s="59">
        <v>0</v>
      </c>
      <c r="F337" s="34">
        <v>0</v>
      </c>
      <c r="G337" s="34">
        <v>0</v>
      </c>
      <c r="H337" s="34"/>
      <c r="I337" s="34"/>
      <c r="J337" s="34"/>
      <c r="K337" s="34">
        <v>0</v>
      </c>
      <c r="L337" s="34">
        <v>0</v>
      </c>
      <c r="M337" s="34">
        <v>0</v>
      </c>
      <c r="N337" s="41">
        <v>0</v>
      </c>
      <c r="O337" s="40">
        <f t="shared" si="20"/>
        <v>1</v>
      </c>
      <c r="P337" s="39">
        <v>0</v>
      </c>
      <c r="Q337" s="40">
        <v>0</v>
      </c>
      <c r="R337" s="40">
        <v>0</v>
      </c>
      <c r="S337" s="40">
        <v>0</v>
      </c>
      <c r="T337" s="40">
        <v>0</v>
      </c>
      <c r="U337" s="40">
        <v>0</v>
      </c>
      <c r="V337" s="40">
        <v>0</v>
      </c>
      <c r="W337" s="40">
        <v>0</v>
      </c>
      <c r="X337" s="40">
        <v>0</v>
      </c>
      <c r="Y337" s="40">
        <v>0</v>
      </c>
      <c r="Z337" s="40">
        <v>0</v>
      </c>
      <c r="AA337" s="40">
        <v>0</v>
      </c>
      <c r="AB337" s="40">
        <v>0</v>
      </c>
      <c r="AC337" s="40">
        <v>0</v>
      </c>
      <c r="AD337" s="40">
        <v>0</v>
      </c>
      <c r="AE337" s="40">
        <v>0</v>
      </c>
      <c r="AF337" s="40">
        <v>0</v>
      </c>
      <c r="AG337" s="40">
        <v>0</v>
      </c>
      <c r="AH337" s="40">
        <v>0</v>
      </c>
      <c r="AI337" s="40">
        <v>0</v>
      </c>
      <c r="AJ337" s="40">
        <v>0.769936365214</v>
      </c>
      <c r="AK337" s="40">
        <f t="shared" si="21"/>
        <v>0.230063634786</v>
      </c>
      <c r="AL337" s="39">
        <v>0.1888968800103</v>
      </c>
      <c r="AM337" s="40">
        <v>0.81110311998969997</v>
      </c>
      <c r="AN337" s="39">
        <v>3.4477168168995194E-3</v>
      </c>
      <c r="AO337" s="40">
        <v>2.8628871314062446E-2</v>
      </c>
      <c r="AP337" s="40">
        <v>9.0901666449380338E-3</v>
      </c>
      <c r="AQ337" s="40">
        <v>0</v>
      </c>
      <c r="AR337" s="40">
        <v>0.95883324522409996</v>
      </c>
      <c r="AS337" s="36">
        <f t="shared" si="22"/>
        <v>1</v>
      </c>
      <c r="AT337" s="33" t="s">
        <v>195</v>
      </c>
      <c r="AV337" s="36">
        <f t="shared" si="23"/>
        <v>1.0000000000002001</v>
      </c>
      <c r="AW337" s="64">
        <v>0</v>
      </c>
      <c r="AX337" s="32"/>
      <c r="AY337" s="32"/>
      <c r="AZ337" s="32"/>
      <c r="BA337" s="32"/>
      <c r="BB337" s="32"/>
      <c r="BC337" s="34"/>
      <c r="BD337" s="32"/>
    </row>
    <row r="338" spans="1:56">
      <c r="A338" t="s">
        <v>2</v>
      </c>
      <c r="B338" t="s">
        <v>22</v>
      </c>
      <c r="C338" t="s">
        <v>8</v>
      </c>
      <c r="D338" t="s">
        <v>122</v>
      </c>
      <c r="E338" s="59">
        <v>0</v>
      </c>
      <c r="F338" s="34">
        <v>0</v>
      </c>
      <c r="G338" s="34">
        <v>0</v>
      </c>
      <c r="H338" s="34"/>
      <c r="I338" s="34"/>
      <c r="J338" s="34"/>
      <c r="K338" s="34">
        <v>0</v>
      </c>
      <c r="L338" s="34">
        <v>0</v>
      </c>
      <c r="M338" s="34">
        <v>0</v>
      </c>
      <c r="N338" s="41" t="s">
        <v>194</v>
      </c>
      <c r="O338" s="40">
        <f t="shared" si="20"/>
        <v>1</v>
      </c>
      <c r="P338" s="39">
        <v>0</v>
      </c>
      <c r="Q338" s="40">
        <v>0</v>
      </c>
      <c r="R338" s="40">
        <v>0</v>
      </c>
      <c r="S338" s="40">
        <v>0</v>
      </c>
      <c r="T338" s="40">
        <v>0</v>
      </c>
      <c r="U338" s="40">
        <v>0</v>
      </c>
      <c r="V338" s="40">
        <v>0</v>
      </c>
      <c r="W338" s="40">
        <v>0</v>
      </c>
      <c r="X338" s="40">
        <v>0</v>
      </c>
      <c r="Y338" s="40">
        <v>0</v>
      </c>
      <c r="Z338" s="40">
        <v>0</v>
      </c>
      <c r="AA338" s="40">
        <v>0</v>
      </c>
      <c r="AB338" s="40">
        <v>0</v>
      </c>
      <c r="AC338" s="40">
        <v>0</v>
      </c>
      <c r="AD338" s="40">
        <v>0</v>
      </c>
      <c r="AE338" s="40">
        <v>0</v>
      </c>
      <c r="AF338" s="40">
        <v>0</v>
      </c>
      <c r="AG338" s="40">
        <v>0</v>
      </c>
      <c r="AH338" s="40">
        <v>0</v>
      </c>
      <c r="AI338" s="40">
        <v>0</v>
      </c>
      <c r="AJ338" s="40" t="s">
        <v>194</v>
      </c>
      <c r="AK338" s="40">
        <f t="shared" si="21"/>
        <v>1</v>
      </c>
      <c r="AL338" s="39" t="s">
        <v>194</v>
      </c>
      <c r="AM338" s="40">
        <v>1</v>
      </c>
      <c r="AN338" s="39" t="s">
        <v>194</v>
      </c>
      <c r="AO338" s="40" t="s">
        <v>194</v>
      </c>
      <c r="AP338" s="40" t="s">
        <v>194</v>
      </c>
      <c r="AQ338" s="40" t="s">
        <v>194</v>
      </c>
      <c r="AR338" s="40">
        <v>1</v>
      </c>
      <c r="AS338" s="36">
        <f t="shared" si="22"/>
        <v>1</v>
      </c>
      <c r="AT338" s="33" t="s">
        <v>195</v>
      </c>
      <c r="AV338" s="36">
        <f t="shared" si="23"/>
        <v>0</v>
      </c>
      <c r="AW338" s="64">
        <v>0</v>
      </c>
      <c r="AX338" s="32"/>
      <c r="AY338" s="32"/>
      <c r="AZ338" s="32"/>
      <c r="BA338" s="32"/>
      <c r="BB338" s="32"/>
      <c r="BC338" s="34"/>
      <c r="BD338" s="32"/>
    </row>
    <row r="339" spans="1:56">
      <c r="A339" t="s">
        <v>268</v>
      </c>
      <c r="B339" t="s">
        <v>11</v>
      </c>
      <c r="C339" t="s">
        <v>8</v>
      </c>
      <c r="D339" t="s">
        <v>123</v>
      </c>
      <c r="E339" s="59">
        <v>0</v>
      </c>
      <c r="F339" s="34">
        <v>0</v>
      </c>
      <c r="G339" s="34">
        <v>0</v>
      </c>
      <c r="H339" s="34"/>
      <c r="I339" s="34"/>
      <c r="J339" s="34"/>
      <c r="K339" s="34">
        <v>0</v>
      </c>
      <c r="L339" s="34">
        <v>0</v>
      </c>
      <c r="M339" s="34">
        <v>0</v>
      </c>
      <c r="N339" s="81">
        <v>0</v>
      </c>
      <c r="O339" s="40">
        <f t="shared" si="20"/>
        <v>1</v>
      </c>
      <c r="P339" s="39">
        <v>0</v>
      </c>
      <c r="Q339" s="40">
        <v>0</v>
      </c>
      <c r="R339" s="40">
        <v>0</v>
      </c>
      <c r="S339" s="40">
        <v>0</v>
      </c>
      <c r="T339" s="40">
        <v>0</v>
      </c>
      <c r="U339" s="40">
        <v>0</v>
      </c>
      <c r="V339" s="40">
        <v>0</v>
      </c>
      <c r="W339" s="40">
        <v>0</v>
      </c>
      <c r="X339" s="40">
        <v>0</v>
      </c>
      <c r="Y339" s="40">
        <v>0</v>
      </c>
      <c r="Z339" s="40">
        <v>0</v>
      </c>
      <c r="AA339" s="40">
        <v>0</v>
      </c>
      <c r="AB339" s="40">
        <v>0</v>
      </c>
      <c r="AC339" s="40">
        <v>0</v>
      </c>
      <c r="AD339" s="40">
        <v>0</v>
      </c>
      <c r="AE339" s="40">
        <v>0</v>
      </c>
      <c r="AF339" s="40">
        <v>0</v>
      </c>
      <c r="AG339" s="40">
        <v>0</v>
      </c>
      <c r="AH339" s="40">
        <v>0</v>
      </c>
      <c r="AI339" s="40">
        <v>0</v>
      </c>
      <c r="AJ339" s="40">
        <v>0</v>
      </c>
      <c r="AK339" s="40">
        <f t="shared" si="21"/>
        <v>1</v>
      </c>
      <c r="AL339" s="39">
        <v>0</v>
      </c>
      <c r="AM339" s="40">
        <v>1</v>
      </c>
      <c r="AN339" s="39">
        <v>0</v>
      </c>
      <c r="AO339" s="40">
        <v>0</v>
      </c>
      <c r="AP339" s="40">
        <v>0</v>
      </c>
      <c r="AQ339" s="40">
        <v>0</v>
      </c>
      <c r="AR339" s="40">
        <v>1</v>
      </c>
      <c r="AS339" s="36">
        <f t="shared" si="22"/>
        <v>1</v>
      </c>
      <c r="AT339" s="33" t="s">
        <v>195</v>
      </c>
      <c r="AV339" s="36">
        <f t="shared" si="23"/>
        <v>0</v>
      </c>
      <c r="AW339" s="64">
        <v>8725</v>
      </c>
    </row>
    <row r="340" spans="1:56">
      <c r="A340" t="s">
        <v>260</v>
      </c>
      <c r="B340" t="s">
        <v>12</v>
      </c>
      <c r="C340" t="s">
        <v>8</v>
      </c>
      <c r="D340" t="s">
        <v>123</v>
      </c>
      <c r="E340" s="59">
        <v>0</v>
      </c>
      <c r="F340" s="34">
        <v>0</v>
      </c>
      <c r="G340" s="34">
        <v>0</v>
      </c>
      <c r="H340" s="34"/>
      <c r="I340" s="34"/>
      <c r="J340" s="34"/>
      <c r="K340" s="34">
        <v>0</v>
      </c>
      <c r="L340" s="34">
        <v>0</v>
      </c>
      <c r="M340" s="34">
        <v>0</v>
      </c>
      <c r="N340" s="81">
        <v>0</v>
      </c>
      <c r="O340" s="40">
        <f t="shared" si="20"/>
        <v>1</v>
      </c>
      <c r="P340" s="39">
        <v>0</v>
      </c>
      <c r="Q340" s="40">
        <v>0</v>
      </c>
      <c r="R340" s="40">
        <v>0</v>
      </c>
      <c r="S340" s="40">
        <v>0</v>
      </c>
      <c r="T340" s="40">
        <v>0</v>
      </c>
      <c r="U340" s="40">
        <v>0</v>
      </c>
      <c r="V340" s="40">
        <v>0</v>
      </c>
      <c r="W340" s="40">
        <v>0</v>
      </c>
      <c r="X340" s="40">
        <v>0</v>
      </c>
      <c r="Y340" s="40">
        <v>0</v>
      </c>
      <c r="Z340" s="40">
        <v>0</v>
      </c>
      <c r="AA340" s="40">
        <v>0</v>
      </c>
      <c r="AB340" s="40">
        <v>0</v>
      </c>
      <c r="AC340" s="40">
        <v>0</v>
      </c>
      <c r="AD340" s="40">
        <v>0</v>
      </c>
      <c r="AE340" s="40">
        <v>0</v>
      </c>
      <c r="AF340" s="40">
        <v>0</v>
      </c>
      <c r="AG340" s="40">
        <v>0</v>
      </c>
      <c r="AH340" s="40">
        <v>0</v>
      </c>
      <c r="AI340" s="40">
        <v>0</v>
      </c>
      <c r="AJ340" s="40">
        <v>0</v>
      </c>
      <c r="AK340" s="40">
        <f t="shared" si="21"/>
        <v>1</v>
      </c>
      <c r="AL340" s="39">
        <v>0</v>
      </c>
      <c r="AM340" s="40">
        <v>1</v>
      </c>
      <c r="AN340" s="39">
        <v>0</v>
      </c>
      <c r="AO340" s="40">
        <v>0</v>
      </c>
      <c r="AP340" s="40">
        <v>0</v>
      </c>
      <c r="AQ340" s="40">
        <v>0</v>
      </c>
      <c r="AR340" s="40">
        <v>1</v>
      </c>
      <c r="AS340" s="36">
        <f t="shared" si="22"/>
        <v>1</v>
      </c>
      <c r="AT340" s="33" t="s">
        <v>195</v>
      </c>
      <c r="AV340" s="36">
        <f t="shared" si="23"/>
        <v>0</v>
      </c>
      <c r="AW340" s="64">
        <v>0</v>
      </c>
    </row>
    <row r="341" spans="1:56">
      <c r="A341" t="s">
        <v>261</v>
      </c>
      <c r="B341" t="s">
        <v>13</v>
      </c>
      <c r="C341" t="s">
        <v>8</v>
      </c>
      <c r="D341" t="s">
        <v>123</v>
      </c>
      <c r="E341" s="59">
        <v>0</v>
      </c>
      <c r="F341" s="34">
        <v>0</v>
      </c>
      <c r="G341" s="34">
        <v>0</v>
      </c>
      <c r="H341" s="34"/>
      <c r="I341" s="34"/>
      <c r="J341" s="34"/>
      <c r="K341" s="34">
        <v>0</v>
      </c>
      <c r="L341" s="34">
        <v>0</v>
      </c>
      <c r="M341" s="34">
        <v>0</v>
      </c>
      <c r="N341" s="81">
        <v>0</v>
      </c>
      <c r="O341" s="40">
        <f t="shared" si="20"/>
        <v>1</v>
      </c>
      <c r="P341" s="39">
        <v>0</v>
      </c>
      <c r="Q341" s="40">
        <v>0</v>
      </c>
      <c r="R341" s="40">
        <v>0</v>
      </c>
      <c r="S341" s="40">
        <v>0</v>
      </c>
      <c r="T341" s="40">
        <v>0</v>
      </c>
      <c r="U341" s="40">
        <v>0</v>
      </c>
      <c r="V341" s="40">
        <v>0</v>
      </c>
      <c r="W341" s="40">
        <v>0</v>
      </c>
      <c r="X341" s="40">
        <v>0</v>
      </c>
      <c r="Y341" s="40">
        <v>0</v>
      </c>
      <c r="Z341" s="40">
        <v>0</v>
      </c>
      <c r="AA341" s="40">
        <v>0</v>
      </c>
      <c r="AB341" s="40">
        <v>0</v>
      </c>
      <c r="AC341" s="40">
        <v>0</v>
      </c>
      <c r="AD341" s="40">
        <v>0</v>
      </c>
      <c r="AE341" s="40">
        <v>0</v>
      </c>
      <c r="AF341" s="40">
        <v>0</v>
      </c>
      <c r="AG341" s="40">
        <v>0</v>
      </c>
      <c r="AH341" s="40">
        <v>0</v>
      </c>
      <c r="AI341" s="40">
        <v>0</v>
      </c>
      <c r="AJ341" s="40">
        <v>0</v>
      </c>
      <c r="AK341" s="40">
        <f t="shared" si="21"/>
        <v>1</v>
      </c>
      <c r="AL341" s="39">
        <v>0</v>
      </c>
      <c r="AM341" s="40">
        <v>1</v>
      </c>
      <c r="AN341" s="39">
        <v>0</v>
      </c>
      <c r="AO341" s="40">
        <v>0</v>
      </c>
      <c r="AP341" s="40">
        <v>0</v>
      </c>
      <c r="AQ341" s="40">
        <v>0</v>
      </c>
      <c r="AR341" s="40">
        <v>1</v>
      </c>
      <c r="AS341" s="36">
        <f t="shared" si="22"/>
        <v>1</v>
      </c>
      <c r="AT341" s="33" t="s">
        <v>195</v>
      </c>
      <c r="AV341" s="36">
        <f t="shared" si="23"/>
        <v>0</v>
      </c>
      <c r="AW341" s="64">
        <v>0</v>
      </c>
    </row>
    <row r="342" spans="1:56">
      <c r="A342" t="s">
        <v>262</v>
      </c>
      <c r="B342" t="s">
        <v>14</v>
      </c>
      <c r="C342" t="s">
        <v>8</v>
      </c>
      <c r="D342" t="s">
        <v>123</v>
      </c>
      <c r="E342" s="59">
        <v>0</v>
      </c>
      <c r="F342" s="34">
        <v>0</v>
      </c>
      <c r="G342" s="34">
        <v>0</v>
      </c>
      <c r="H342" s="34"/>
      <c r="I342" s="34"/>
      <c r="J342" s="34"/>
      <c r="K342" s="34">
        <v>0</v>
      </c>
      <c r="L342" s="34">
        <v>0</v>
      </c>
      <c r="M342" s="34">
        <v>0</v>
      </c>
      <c r="N342" s="81">
        <v>0</v>
      </c>
      <c r="O342" s="40">
        <f t="shared" si="20"/>
        <v>1</v>
      </c>
      <c r="P342" s="39">
        <v>0</v>
      </c>
      <c r="Q342" s="40">
        <v>0</v>
      </c>
      <c r="R342" s="40">
        <v>0</v>
      </c>
      <c r="S342" s="40">
        <v>0</v>
      </c>
      <c r="T342" s="40">
        <v>0</v>
      </c>
      <c r="U342" s="40">
        <v>0</v>
      </c>
      <c r="V342" s="40">
        <v>0</v>
      </c>
      <c r="W342" s="40">
        <v>0</v>
      </c>
      <c r="X342" s="40">
        <v>0</v>
      </c>
      <c r="Y342" s="40">
        <v>0</v>
      </c>
      <c r="Z342" s="40">
        <v>0</v>
      </c>
      <c r="AA342" s="40">
        <v>0</v>
      </c>
      <c r="AB342" s="40">
        <v>0</v>
      </c>
      <c r="AC342" s="40">
        <v>0</v>
      </c>
      <c r="AD342" s="40">
        <v>0</v>
      </c>
      <c r="AE342" s="40">
        <v>0</v>
      </c>
      <c r="AF342" s="40">
        <v>0</v>
      </c>
      <c r="AG342" s="40">
        <v>0</v>
      </c>
      <c r="AH342" s="40">
        <v>0</v>
      </c>
      <c r="AI342" s="40">
        <v>0</v>
      </c>
      <c r="AJ342" s="40">
        <v>0</v>
      </c>
      <c r="AK342" s="40">
        <f t="shared" si="21"/>
        <v>1</v>
      </c>
      <c r="AL342" s="39">
        <v>0</v>
      </c>
      <c r="AM342" s="40">
        <v>1</v>
      </c>
      <c r="AN342" s="39">
        <v>0</v>
      </c>
      <c r="AO342" s="40">
        <v>0</v>
      </c>
      <c r="AP342" s="40">
        <v>0</v>
      </c>
      <c r="AQ342" s="40">
        <v>0</v>
      </c>
      <c r="AR342" s="40">
        <v>1</v>
      </c>
      <c r="AS342" s="36">
        <f t="shared" si="22"/>
        <v>1</v>
      </c>
      <c r="AT342" s="33" t="s">
        <v>195</v>
      </c>
      <c r="AV342" s="36">
        <f t="shared" si="23"/>
        <v>0</v>
      </c>
      <c r="AW342" s="64">
        <v>0</v>
      </c>
    </row>
    <row r="343" spans="1:56">
      <c r="A343" t="s">
        <v>263</v>
      </c>
      <c r="B343" t="s">
        <v>15</v>
      </c>
      <c r="C343" t="s">
        <v>8</v>
      </c>
      <c r="D343" t="s">
        <v>123</v>
      </c>
      <c r="E343" s="59">
        <v>0</v>
      </c>
      <c r="F343" s="34">
        <v>0</v>
      </c>
      <c r="G343" s="34">
        <v>0</v>
      </c>
      <c r="H343" s="34"/>
      <c r="I343" s="34"/>
      <c r="J343" s="34"/>
      <c r="K343" s="34">
        <v>0</v>
      </c>
      <c r="L343" s="34">
        <v>0</v>
      </c>
      <c r="M343" s="34">
        <v>0</v>
      </c>
      <c r="N343" s="81">
        <v>0</v>
      </c>
      <c r="O343" s="40">
        <f t="shared" si="20"/>
        <v>1</v>
      </c>
      <c r="P343" s="39">
        <v>0</v>
      </c>
      <c r="Q343" s="40">
        <v>0</v>
      </c>
      <c r="R343" s="40">
        <v>0</v>
      </c>
      <c r="S343" s="40">
        <v>0</v>
      </c>
      <c r="T343" s="40">
        <v>0</v>
      </c>
      <c r="U343" s="40">
        <v>0</v>
      </c>
      <c r="V343" s="40">
        <v>0</v>
      </c>
      <c r="W343" s="40">
        <v>0</v>
      </c>
      <c r="X343" s="40">
        <v>0</v>
      </c>
      <c r="Y343" s="40">
        <v>0</v>
      </c>
      <c r="Z343" s="40">
        <v>0</v>
      </c>
      <c r="AA343" s="40">
        <v>0</v>
      </c>
      <c r="AB343" s="40">
        <v>0</v>
      </c>
      <c r="AC343" s="40">
        <v>0</v>
      </c>
      <c r="AD343" s="40">
        <v>0</v>
      </c>
      <c r="AE343" s="40">
        <v>0</v>
      </c>
      <c r="AF343" s="40">
        <v>0</v>
      </c>
      <c r="AG343" s="40">
        <v>0</v>
      </c>
      <c r="AH343" s="40">
        <v>0</v>
      </c>
      <c r="AI343" s="40">
        <v>0</v>
      </c>
      <c r="AJ343" s="40">
        <v>0</v>
      </c>
      <c r="AK343" s="40">
        <f t="shared" si="21"/>
        <v>1</v>
      </c>
      <c r="AL343" s="39">
        <v>0</v>
      </c>
      <c r="AM343" s="40">
        <v>1</v>
      </c>
      <c r="AN343" s="39">
        <v>0</v>
      </c>
      <c r="AO343" s="40">
        <v>0</v>
      </c>
      <c r="AP343" s="40">
        <v>0</v>
      </c>
      <c r="AQ343" s="40">
        <v>0</v>
      </c>
      <c r="AR343" s="40">
        <v>1</v>
      </c>
      <c r="AS343" s="36">
        <f t="shared" si="22"/>
        <v>1</v>
      </c>
      <c r="AT343" s="33" t="s">
        <v>195</v>
      </c>
      <c r="AV343" s="36">
        <f t="shared" si="23"/>
        <v>0</v>
      </c>
      <c r="AW343" s="64">
        <v>26091.999999999989</v>
      </c>
    </row>
    <row r="344" spans="1:56">
      <c r="A344" t="s">
        <v>264</v>
      </c>
      <c r="B344" t="s">
        <v>16</v>
      </c>
      <c r="C344" t="s">
        <v>8</v>
      </c>
      <c r="D344" t="s">
        <v>123</v>
      </c>
      <c r="E344" s="59">
        <v>0</v>
      </c>
      <c r="F344" s="34">
        <v>0</v>
      </c>
      <c r="G344" s="34">
        <v>0</v>
      </c>
      <c r="H344" s="34"/>
      <c r="I344" s="34"/>
      <c r="J344" s="34"/>
      <c r="K344" s="34">
        <v>0</v>
      </c>
      <c r="L344" s="34">
        <v>0</v>
      </c>
      <c r="M344" s="34">
        <v>0</v>
      </c>
      <c r="N344" s="81">
        <v>0</v>
      </c>
      <c r="O344" s="40">
        <f t="shared" si="20"/>
        <v>1</v>
      </c>
      <c r="P344" s="39">
        <v>0</v>
      </c>
      <c r="Q344" s="40">
        <v>0</v>
      </c>
      <c r="R344" s="40">
        <v>0</v>
      </c>
      <c r="S344" s="40">
        <v>0</v>
      </c>
      <c r="T344" s="40">
        <v>0</v>
      </c>
      <c r="U344" s="40">
        <v>0</v>
      </c>
      <c r="V344" s="40">
        <v>0</v>
      </c>
      <c r="W344" s="40">
        <v>0</v>
      </c>
      <c r="X344" s="40">
        <v>0</v>
      </c>
      <c r="Y344" s="40">
        <v>0</v>
      </c>
      <c r="Z344" s="40">
        <v>0</v>
      </c>
      <c r="AA344" s="40">
        <v>0</v>
      </c>
      <c r="AB344" s="40">
        <v>0</v>
      </c>
      <c r="AC344" s="40">
        <v>0</v>
      </c>
      <c r="AD344" s="40">
        <v>0</v>
      </c>
      <c r="AE344" s="40">
        <v>0</v>
      </c>
      <c r="AF344" s="40">
        <v>0</v>
      </c>
      <c r="AG344" s="40">
        <v>0</v>
      </c>
      <c r="AH344" s="40">
        <v>0</v>
      </c>
      <c r="AI344" s="40">
        <v>0</v>
      </c>
      <c r="AJ344" s="40">
        <v>0</v>
      </c>
      <c r="AK344" s="40">
        <f t="shared" si="21"/>
        <v>1</v>
      </c>
      <c r="AL344" s="39">
        <v>0</v>
      </c>
      <c r="AM344" s="40">
        <v>1</v>
      </c>
      <c r="AN344" s="39">
        <v>0</v>
      </c>
      <c r="AO344" s="40">
        <v>0</v>
      </c>
      <c r="AP344" s="40">
        <v>0</v>
      </c>
      <c r="AQ344" s="40">
        <v>0</v>
      </c>
      <c r="AR344" s="40">
        <v>1</v>
      </c>
      <c r="AS344" s="36">
        <f t="shared" si="22"/>
        <v>1</v>
      </c>
      <c r="AT344" s="33" t="s">
        <v>195</v>
      </c>
      <c r="AV344" s="36">
        <f t="shared" si="23"/>
        <v>0</v>
      </c>
      <c r="AW344" s="64">
        <v>0</v>
      </c>
    </row>
    <row r="345" spans="1:56">
      <c r="A345" t="s">
        <v>265</v>
      </c>
      <c r="B345" t="s">
        <v>17</v>
      </c>
      <c r="C345" t="s">
        <v>8</v>
      </c>
      <c r="D345" t="s">
        <v>123</v>
      </c>
      <c r="E345" s="59">
        <v>0</v>
      </c>
      <c r="F345" s="34">
        <v>0</v>
      </c>
      <c r="G345" s="34">
        <v>0</v>
      </c>
      <c r="H345" s="34"/>
      <c r="I345" s="34"/>
      <c r="J345" s="34"/>
      <c r="K345" s="34">
        <v>0</v>
      </c>
      <c r="L345" s="34">
        <v>0</v>
      </c>
      <c r="M345" s="34">
        <v>0</v>
      </c>
      <c r="N345" s="81">
        <v>0</v>
      </c>
      <c r="O345" s="40">
        <f t="shared" si="20"/>
        <v>1</v>
      </c>
      <c r="P345" s="39">
        <v>0</v>
      </c>
      <c r="Q345" s="40">
        <v>0</v>
      </c>
      <c r="R345" s="40">
        <v>0</v>
      </c>
      <c r="S345" s="40">
        <v>0</v>
      </c>
      <c r="T345" s="40">
        <v>0</v>
      </c>
      <c r="U345" s="40">
        <v>0</v>
      </c>
      <c r="V345" s="40">
        <v>0</v>
      </c>
      <c r="W345" s="40">
        <v>0</v>
      </c>
      <c r="X345" s="40">
        <v>0</v>
      </c>
      <c r="Y345" s="40">
        <v>0</v>
      </c>
      <c r="Z345" s="40">
        <v>0</v>
      </c>
      <c r="AA345" s="40">
        <v>0</v>
      </c>
      <c r="AB345" s="40">
        <v>0</v>
      </c>
      <c r="AC345" s="40">
        <v>0</v>
      </c>
      <c r="AD345" s="40">
        <v>0</v>
      </c>
      <c r="AE345" s="40">
        <v>0</v>
      </c>
      <c r="AF345" s="40">
        <v>0</v>
      </c>
      <c r="AG345" s="40">
        <v>0</v>
      </c>
      <c r="AH345" s="40">
        <v>0</v>
      </c>
      <c r="AI345" s="40">
        <v>0</v>
      </c>
      <c r="AJ345" s="40">
        <v>0</v>
      </c>
      <c r="AK345" s="40">
        <f t="shared" si="21"/>
        <v>1</v>
      </c>
      <c r="AL345" s="39">
        <v>0</v>
      </c>
      <c r="AM345" s="40">
        <v>1</v>
      </c>
      <c r="AN345" s="39">
        <v>0</v>
      </c>
      <c r="AO345" s="40">
        <v>0</v>
      </c>
      <c r="AP345" s="40">
        <v>0</v>
      </c>
      <c r="AQ345" s="40">
        <v>0</v>
      </c>
      <c r="AR345" s="40">
        <v>1</v>
      </c>
      <c r="AS345" s="36">
        <f t="shared" si="22"/>
        <v>1</v>
      </c>
      <c r="AT345" s="33" t="s">
        <v>195</v>
      </c>
      <c r="AV345" s="36">
        <f t="shared" si="23"/>
        <v>0</v>
      </c>
      <c r="AW345" s="64">
        <v>0</v>
      </c>
    </row>
    <row r="346" spans="1:56">
      <c r="A346" t="s">
        <v>266</v>
      </c>
      <c r="B346" t="s">
        <v>18</v>
      </c>
      <c r="C346" t="s">
        <v>8</v>
      </c>
      <c r="D346" t="s">
        <v>123</v>
      </c>
      <c r="E346" s="59">
        <v>0</v>
      </c>
      <c r="F346" s="34">
        <v>0</v>
      </c>
      <c r="G346" s="34">
        <v>0</v>
      </c>
      <c r="H346" s="34"/>
      <c r="I346" s="34"/>
      <c r="J346" s="34"/>
      <c r="K346" s="34">
        <v>0</v>
      </c>
      <c r="L346" s="34">
        <v>0</v>
      </c>
      <c r="M346" s="34">
        <v>0</v>
      </c>
      <c r="N346" s="81">
        <v>0</v>
      </c>
      <c r="O346" s="40">
        <f t="shared" si="20"/>
        <v>1</v>
      </c>
      <c r="P346" s="39">
        <v>0</v>
      </c>
      <c r="Q346" s="40">
        <v>0</v>
      </c>
      <c r="R346" s="40">
        <v>0</v>
      </c>
      <c r="S346" s="40">
        <v>0</v>
      </c>
      <c r="T346" s="40">
        <v>0</v>
      </c>
      <c r="U346" s="40">
        <v>0</v>
      </c>
      <c r="V346" s="40">
        <v>0</v>
      </c>
      <c r="W346" s="40">
        <v>0</v>
      </c>
      <c r="X346" s="40">
        <v>0</v>
      </c>
      <c r="Y346" s="40">
        <v>0</v>
      </c>
      <c r="Z346" s="40">
        <v>0</v>
      </c>
      <c r="AA346" s="40">
        <v>0</v>
      </c>
      <c r="AB346" s="40">
        <v>0</v>
      </c>
      <c r="AC346" s="40">
        <v>0</v>
      </c>
      <c r="AD346" s="40">
        <v>0</v>
      </c>
      <c r="AE346" s="40">
        <v>0</v>
      </c>
      <c r="AF346" s="40">
        <v>0</v>
      </c>
      <c r="AG346" s="40">
        <v>0</v>
      </c>
      <c r="AH346" s="40">
        <v>0</v>
      </c>
      <c r="AI346" s="40">
        <v>0</v>
      </c>
      <c r="AJ346" s="40">
        <v>0</v>
      </c>
      <c r="AK346" s="40">
        <f t="shared" si="21"/>
        <v>1</v>
      </c>
      <c r="AL346" s="39">
        <v>0</v>
      </c>
      <c r="AM346" s="40">
        <v>1</v>
      </c>
      <c r="AN346" s="39">
        <v>0</v>
      </c>
      <c r="AO346" s="40">
        <v>0</v>
      </c>
      <c r="AP346" s="40">
        <v>0</v>
      </c>
      <c r="AQ346" s="40">
        <v>0</v>
      </c>
      <c r="AR346" s="40">
        <v>1</v>
      </c>
      <c r="AS346" s="36">
        <f t="shared" si="22"/>
        <v>1</v>
      </c>
      <c r="AT346" s="33" t="s">
        <v>195</v>
      </c>
      <c r="AV346" s="36">
        <f t="shared" si="23"/>
        <v>0</v>
      </c>
      <c r="AW346" s="64">
        <v>127415.99999999996</v>
      </c>
    </row>
    <row r="347" spans="1:56">
      <c r="A347" t="s">
        <v>267</v>
      </c>
      <c r="B347" t="s">
        <v>19</v>
      </c>
      <c r="C347" t="s">
        <v>8</v>
      </c>
      <c r="D347" t="s">
        <v>123</v>
      </c>
      <c r="E347" s="59">
        <v>0</v>
      </c>
      <c r="F347" s="34">
        <v>0</v>
      </c>
      <c r="G347" s="34">
        <v>0</v>
      </c>
      <c r="H347" s="34"/>
      <c r="I347" s="34"/>
      <c r="J347" s="34"/>
      <c r="K347" s="34">
        <v>0</v>
      </c>
      <c r="L347" s="34">
        <v>0</v>
      </c>
      <c r="M347" s="34">
        <v>0</v>
      </c>
      <c r="N347" s="81">
        <v>0</v>
      </c>
      <c r="O347" s="40">
        <f t="shared" si="20"/>
        <v>1</v>
      </c>
      <c r="P347" s="39">
        <v>0</v>
      </c>
      <c r="Q347" s="40">
        <v>0</v>
      </c>
      <c r="R347" s="40">
        <v>0</v>
      </c>
      <c r="S347" s="40">
        <v>0</v>
      </c>
      <c r="T347" s="40">
        <v>0</v>
      </c>
      <c r="U347" s="40">
        <v>0</v>
      </c>
      <c r="V347" s="40">
        <v>0</v>
      </c>
      <c r="W347" s="40">
        <v>0</v>
      </c>
      <c r="X347" s="40">
        <v>0</v>
      </c>
      <c r="Y347" s="40">
        <v>0</v>
      </c>
      <c r="Z347" s="40">
        <v>0</v>
      </c>
      <c r="AA347" s="40">
        <v>0</v>
      </c>
      <c r="AB347" s="40">
        <v>0</v>
      </c>
      <c r="AC347" s="40">
        <v>0</v>
      </c>
      <c r="AD347" s="40">
        <v>0</v>
      </c>
      <c r="AE347" s="40">
        <v>0</v>
      </c>
      <c r="AF347" s="40">
        <v>0</v>
      </c>
      <c r="AG347" s="40">
        <v>0</v>
      </c>
      <c r="AH347" s="40">
        <v>0</v>
      </c>
      <c r="AI347" s="40">
        <v>0</v>
      </c>
      <c r="AJ347" s="40">
        <v>0</v>
      </c>
      <c r="AK347" s="40">
        <f t="shared" si="21"/>
        <v>1</v>
      </c>
      <c r="AL347" s="39">
        <v>0</v>
      </c>
      <c r="AM347" s="40">
        <v>1</v>
      </c>
      <c r="AN347" s="39">
        <v>0</v>
      </c>
      <c r="AO347" s="40">
        <v>0</v>
      </c>
      <c r="AP347" s="40">
        <v>0</v>
      </c>
      <c r="AQ347" s="40">
        <v>0</v>
      </c>
      <c r="AR347" s="40">
        <v>1</v>
      </c>
      <c r="AS347" s="36">
        <f t="shared" si="22"/>
        <v>1</v>
      </c>
      <c r="AT347" s="33" t="s">
        <v>195</v>
      </c>
      <c r="AV347" s="36">
        <f t="shared" si="23"/>
        <v>0</v>
      </c>
      <c r="AW347" s="64">
        <v>10505</v>
      </c>
    </row>
    <row r="348" spans="1:56">
      <c r="A348" t="s">
        <v>0</v>
      </c>
      <c r="B348" t="s">
        <v>20</v>
      </c>
      <c r="C348" t="s">
        <v>8</v>
      </c>
      <c r="D348" t="s">
        <v>123</v>
      </c>
      <c r="E348" s="59">
        <v>0</v>
      </c>
      <c r="F348" s="34">
        <v>0</v>
      </c>
      <c r="G348" s="34">
        <v>0</v>
      </c>
      <c r="H348" s="34"/>
      <c r="I348" s="34"/>
      <c r="J348" s="34"/>
      <c r="K348" s="34">
        <v>0</v>
      </c>
      <c r="L348" s="34">
        <v>0</v>
      </c>
      <c r="M348" s="34">
        <v>0</v>
      </c>
      <c r="N348" s="81">
        <v>0</v>
      </c>
      <c r="O348" s="40">
        <f t="shared" si="20"/>
        <v>1</v>
      </c>
      <c r="P348" s="39">
        <v>0</v>
      </c>
      <c r="Q348" s="40">
        <v>0</v>
      </c>
      <c r="R348" s="40">
        <v>0</v>
      </c>
      <c r="S348" s="40">
        <v>0</v>
      </c>
      <c r="T348" s="40">
        <v>0</v>
      </c>
      <c r="U348" s="40">
        <v>0</v>
      </c>
      <c r="V348" s="40">
        <v>0</v>
      </c>
      <c r="W348" s="40">
        <v>0</v>
      </c>
      <c r="X348" s="40">
        <v>0</v>
      </c>
      <c r="Y348" s="40">
        <v>0</v>
      </c>
      <c r="Z348" s="40">
        <v>0</v>
      </c>
      <c r="AA348" s="40">
        <v>0</v>
      </c>
      <c r="AB348" s="40">
        <v>0</v>
      </c>
      <c r="AC348" s="40">
        <v>0</v>
      </c>
      <c r="AD348" s="40">
        <v>0</v>
      </c>
      <c r="AE348" s="40">
        <v>0</v>
      </c>
      <c r="AF348" s="40">
        <v>0</v>
      </c>
      <c r="AG348" s="40">
        <v>0</v>
      </c>
      <c r="AH348" s="40">
        <v>0</v>
      </c>
      <c r="AI348" s="40">
        <v>0</v>
      </c>
      <c r="AJ348" s="40">
        <v>0</v>
      </c>
      <c r="AK348" s="40">
        <f t="shared" si="21"/>
        <v>1</v>
      </c>
      <c r="AL348" s="39">
        <v>0</v>
      </c>
      <c r="AM348" s="40">
        <v>1</v>
      </c>
      <c r="AN348" s="39">
        <v>0</v>
      </c>
      <c r="AO348" s="40">
        <v>0</v>
      </c>
      <c r="AP348" s="40">
        <v>0</v>
      </c>
      <c r="AQ348" s="40">
        <v>0</v>
      </c>
      <c r="AR348" s="40">
        <v>1</v>
      </c>
      <c r="AS348" s="36">
        <f t="shared" si="22"/>
        <v>1</v>
      </c>
      <c r="AT348" s="33" t="s">
        <v>195</v>
      </c>
      <c r="AV348" s="36">
        <f t="shared" si="23"/>
        <v>0</v>
      </c>
      <c r="AW348" s="64">
        <v>8466.0000000000018</v>
      </c>
    </row>
    <row r="349" spans="1:56">
      <c r="A349" t="s">
        <v>1</v>
      </c>
      <c r="B349" t="s">
        <v>21</v>
      </c>
      <c r="C349" t="s">
        <v>8</v>
      </c>
      <c r="D349" t="s">
        <v>123</v>
      </c>
      <c r="E349" s="59">
        <v>0</v>
      </c>
      <c r="F349" s="34">
        <v>0</v>
      </c>
      <c r="G349" s="34">
        <v>0</v>
      </c>
      <c r="H349" s="34"/>
      <c r="I349" s="34"/>
      <c r="J349" s="34"/>
      <c r="K349" s="34">
        <v>0</v>
      </c>
      <c r="L349" s="34">
        <v>0</v>
      </c>
      <c r="M349" s="34">
        <v>0</v>
      </c>
      <c r="N349" s="81">
        <v>0</v>
      </c>
      <c r="O349" s="40">
        <f t="shared" si="20"/>
        <v>1</v>
      </c>
      <c r="P349" s="39">
        <v>0</v>
      </c>
      <c r="Q349" s="40">
        <v>0</v>
      </c>
      <c r="R349" s="40">
        <v>0</v>
      </c>
      <c r="S349" s="40">
        <v>0</v>
      </c>
      <c r="T349" s="40">
        <v>0</v>
      </c>
      <c r="U349" s="40">
        <v>0</v>
      </c>
      <c r="V349" s="40">
        <v>0</v>
      </c>
      <c r="W349" s="40">
        <v>0</v>
      </c>
      <c r="X349" s="40">
        <v>0</v>
      </c>
      <c r="Y349" s="40">
        <v>0</v>
      </c>
      <c r="Z349" s="40">
        <v>0</v>
      </c>
      <c r="AA349" s="40">
        <v>0</v>
      </c>
      <c r="AB349" s="40">
        <v>0</v>
      </c>
      <c r="AC349" s="40">
        <v>0</v>
      </c>
      <c r="AD349" s="40">
        <v>0</v>
      </c>
      <c r="AE349" s="40">
        <v>0</v>
      </c>
      <c r="AF349" s="40">
        <v>0</v>
      </c>
      <c r="AG349" s="40">
        <v>0</v>
      </c>
      <c r="AH349" s="40">
        <v>0</v>
      </c>
      <c r="AI349" s="40">
        <v>0</v>
      </c>
      <c r="AJ349" s="40">
        <v>0</v>
      </c>
      <c r="AK349" s="40">
        <f t="shared" si="21"/>
        <v>1</v>
      </c>
      <c r="AL349" s="39">
        <v>0</v>
      </c>
      <c r="AM349" s="40">
        <v>1</v>
      </c>
      <c r="AN349" s="39">
        <v>0</v>
      </c>
      <c r="AO349" s="40">
        <v>0</v>
      </c>
      <c r="AP349" s="40">
        <v>0</v>
      </c>
      <c r="AQ349" s="40">
        <v>0</v>
      </c>
      <c r="AR349" s="40">
        <v>1</v>
      </c>
      <c r="AS349" s="36">
        <f t="shared" si="22"/>
        <v>1</v>
      </c>
      <c r="AT349" s="33" t="s">
        <v>195</v>
      </c>
      <c r="AV349" s="36">
        <f t="shared" si="23"/>
        <v>0</v>
      </c>
      <c r="AW349" s="64">
        <v>34182</v>
      </c>
    </row>
    <row r="350" spans="1:56">
      <c r="A350" t="s">
        <v>2</v>
      </c>
      <c r="B350" t="s">
        <v>22</v>
      </c>
      <c r="C350" t="s">
        <v>8</v>
      </c>
      <c r="D350" t="s">
        <v>123</v>
      </c>
      <c r="E350" s="59">
        <v>0</v>
      </c>
      <c r="F350" s="34">
        <v>0</v>
      </c>
      <c r="G350" s="34">
        <v>0</v>
      </c>
      <c r="H350" s="34"/>
      <c r="I350" s="34"/>
      <c r="J350" s="34"/>
      <c r="K350" s="34">
        <v>0</v>
      </c>
      <c r="L350" s="34">
        <v>0</v>
      </c>
      <c r="M350" s="34">
        <v>0</v>
      </c>
      <c r="N350" s="81">
        <v>0</v>
      </c>
      <c r="O350" s="40">
        <f t="shared" si="20"/>
        <v>1</v>
      </c>
      <c r="P350" s="39">
        <v>0</v>
      </c>
      <c r="Q350" s="40">
        <v>0</v>
      </c>
      <c r="R350" s="40">
        <v>0</v>
      </c>
      <c r="S350" s="40">
        <v>0</v>
      </c>
      <c r="T350" s="40">
        <v>0</v>
      </c>
      <c r="U350" s="40">
        <v>0</v>
      </c>
      <c r="V350" s="40">
        <v>0</v>
      </c>
      <c r="W350" s="40">
        <v>0</v>
      </c>
      <c r="X350" s="40">
        <v>0</v>
      </c>
      <c r="Y350" s="40">
        <v>0</v>
      </c>
      <c r="Z350" s="40">
        <v>0</v>
      </c>
      <c r="AA350" s="40">
        <v>0</v>
      </c>
      <c r="AB350" s="40">
        <v>0</v>
      </c>
      <c r="AC350" s="40">
        <v>0</v>
      </c>
      <c r="AD350" s="40">
        <v>0</v>
      </c>
      <c r="AE350" s="40">
        <v>0</v>
      </c>
      <c r="AF350" s="40">
        <v>0</v>
      </c>
      <c r="AG350" s="40">
        <v>0</v>
      </c>
      <c r="AH350" s="40">
        <v>0</v>
      </c>
      <c r="AI350" s="40">
        <v>0</v>
      </c>
      <c r="AJ350" s="40">
        <v>0</v>
      </c>
      <c r="AK350" s="40">
        <f t="shared" si="21"/>
        <v>1</v>
      </c>
      <c r="AL350" s="39">
        <v>0</v>
      </c>
      <c r="AM350" s="40">
        <v>1</v>
      </c>
      <c r="AN350" s="39">
        <v>0</v>
      </c>
      <c r="AO350" s="40">
        <v>0</v>
      </c>
      <c r="AP350" s="40">
        <v>0</v>
      </c>
      <c r="AQ350" s="40">
        <v>0</v>
      </c>
      <c r="AR350" s="40">
        <v>1</v>
      </c>
      <c r="AS350" s="36">
        <f t="shared" si="22"/>
        <v>1</v>
      </c>
      <c r="AT350" s="33" t="s">
        <v>195</v>
      </c>
      <c r="AV350" s="36">
        <f t="shared" si="23"/>
        <v>0</v>
      </c>
      <c r="AW350" s="64">
        <v>23014.999999999989</v>
      </c>
    </row>
    <row r="351" spans="1:56" hidden="1">
      <c r="A351" t="s">
        <v>268</v>
      </c>
      <c r="B351" t="s">
        <v>11</v>
      </c>
      <c r="C351" t="s">
        <v>8</v>
      </c>
      <c r="D351" t="s">
        <v>25</v>
      </c>
      <c r="E351" s="59">
        <v>0</v>
      </c>
      <c r="F351" s="34">
        <v>0</v>
      </c>
      <c r="G351" s="34">
        <v>0</v>
      </c>
      <c r="H351" s="34"/>
      <c r="I351" s="34"/>
      <c r="J351" s="34"/>
      <c r="K351" s="34">
        <v>0</v>
      </c>
      <c r="L351" s="34">
        <v>0</v>
      </c>
      <c r="M351" s="34">
        <v>0</v>
      </c>
      <c r="N351" s="34">
        <v>0</v>
      </c>
      <c r="O351" s="40">
        <f t="shared" si="20"/>
        <v>1</v>
      </c>
      <c r="P351" s="39">
        <v>0</v>
      </c>
      <c r="Q351" s="40">
        <v>0</v>
      </c>
      <c r="R351" s="40">
        <v>0</v>
      </c>
      <c r="S351" s="40">
        <v>0</v>
      </c>
      <c r="T351" s="40">
        <v>0</v>
      </c>
      <c r="U351" s="40">
        <v>0</v>
      </c>
      <c r="V351" s="40">
        <v>0</v>
      </c>
      <c r="W351" s="40">
        <v>0</v>
      </c>
      <c r="X351" s="40">
        <v>0</v>
      </c>
      <c r="Y351" s="40">
        <v>0</v>
      </c>
      <c r="Z351" s="40">
        <v>0</v>
      </c>
      <c r="AA351" s="40">
        <v>0</v>
      </c>
      <c r="AB351" s="40">
        <v>0</v>
      </c>
      <c r="AC351" s="40">
        <v>0</v>
      </c>
      <c r="AD351" s="40">
        <v>0</v>
      </c>
      <c r="AE351" s="40">
        <v>0</v>
      </c>
      <c r="AF351" s="40">
        <v>0</v>
      </c>
      <c r="AG351" s="40">
        <v>0</v>
      </c>
      <c r="AH351" s="40">
        <v>0</v>
      </c>
      <c r="AI351" s="40">
        <v>0</v>
      </c>
      <c r="AJ351" s="40">
        <v>0</v>
      </c>
      <c r="AK351" s="40">
        <f t="shared" si="21"/>
        <v>1</v>
      </c>
      <c r="AL351" s="39">
        <v>0</v>
      </c>
      <c r="AM351" s="40">
        <v>1</v>
      </c>
      <c r="AN351" s="39">
        <v>0</v>
      </c>
      <c r="AO351" s="40">
        <v>0</v>
      </c>
      <c r="AP351" s="40">
        <v>0</v>
      </c>
      <c r="AQ351" s="40">
        <v>0</v>
      </c>
      <c r="AR351" s="40">
        <v>1</v>
      </c>
      <c r="AS351" s="36">
        <f t="shared" si="22"/>
        <v>1</v>
      </c>
      <c r="AT351" s="33" t="s">
        <v>195</v>
      </c>
      <c r="AV351" s="36">
        <f t="shared" si="23"/>
        <v>0</v>
      </c>
      <c r="AW351" s="64">
        <v>13519.000000000002</v>
      </c>
    </row>
    <row r="352" spans="1:56" hidden="1">
      <c r="A352" t="s">
        <v>260</v>
      </c>
      <c r="B352" t="s">
        <v>12</v>
      </c>
      <c r="C352" t="s">
        <v>8</v>
      </c>
      <c r="D352" t="s">
        <v>25</v>
      </c>
      <c r="E352" s="59">
        <v>0</v>
      </c>
      <c r="F352" s="34">
        <v>0</v>
      </c>
      <c r="G352" s="34">
        <v>0</v>
      </c>
      <c r="H352" s="34"/>
      <c r="I352" s="34"/>
      <c r="J352" s="34"/>
      <c r="K352" s="34">
        <v>0</v>
      </c>
      <c r="L352" s="34">
        <v>0</v>
      </c>
      <c r="M352" s="34">
        <v>0</v>
      </c>
      <c r="N352" s="34">
        <v>0</v>
      </c>
      <c r="O352" s="40">
        <f t="shared" si="20"/>
        <v>1</v>
      </c>
      <c r="P352" s="39">
        <v>0</v>
      </c>
      <c r="Q352" s="40">
        <v>0</v>
      </c>
      <c r="R352" s="40">
        <v>0</v>
      </c>
      <c r="S352" s="40">
        <v>0</v>
      </c>
      <c r="T352" s="40">
        <v>0</v>
      </c>
      <c r="U352" s="40">
        <v>0</v>
      </c>
      <c r="V352" s="40">
        <v>0</v>
      </c>
      <c r="W352" s="40">
        <v>0</v>
      </c>
      <c r="X352" s="40">
        <v>0</v>
      </c>
      <c r="Y352" s="40">
        <v>0</v>
      </c>
      <c r="Z352" s="40">
        <v>0</v>
      </c>
      <c r="AA352" s="40">
        <v>0</v>
      </c>
      <c r="AB352" s="40">
        <v>0</v>
      </c>
      <c r="AC352" s="40">
        <v>0</v>
      </c>
      <c r="AD352" s="40">
        <v>0</v>
      </c>
      <c r="AE352" s="40">
        <v>0</v>
      </c>
      <c r="AF352" s="40">
        <v>0</v>
      </c>
      <c r="AG352" s="40">
        <v>0</v>
      </c>
      <c r="AH352" s="40">
        <v>0</v>
      </c>
      <c r="AI352" s="40">
        <v>0</v>
      </c>
      <c r="AJ352" s="40">
        <v>0</v>
      </c>
      <c r="AK352" s="40">
        <f t="shared" si="21"/>
        <v>1</v>
      </c>
      <c r="AL352" s="39">
        <v>0</v>
      </c>
      <c r="AM352" s="40">
        <v>1</v>
      </c>
      <c r="AN352" s="39">
        <v>0</v>
      </c>
      <c r="AO352" s="40">
        <v>0</v>
      </c>
      <c r="AP352" s="40">
        <v>0</v>
      </c>
      <c r="AQ352" s="40">
        <v>0</v>
      </c>
      <c r="AR352" s="40">
        <v>1</v>
      </c>
      <c r="AS352" s="36">
        <f t="shared" si="22"/>
        <v>1</v>
      </c>
      <c r="AT352" s="33" t="s">
        <v>195</v>
      </c>
      <c r="AV352" s="36">
        <f t="shared" si="23"/>
        <v>0</v>
      </c>
      <c r="AW352" s="64">
        <v>4501</v>
      </c>
    </row>
    <row r="353" spans="1:49" hidden="1">
      <c r="A353" t="s">
        <v>261</v>
      </c>
      <c r="B353" t="s">
        <v>13</v>
      </c>
      <c r="C353" t="s">
        <v>8</v>
      </c>
      <c r="D353" t="s">
        <v>25</v>
      </c>
      <c r="E353" s="59">
        <v>0</v>
      </c>
      <c r="F353" s="34">
        <v>0</v>
      </c>
      <c r="G353" s="34">
        <v>0</v>
      </c>
      <c r="H353" s="34"/>
      <c r="I353" s="34"/>
      <c r="J353" s="34"/>
      <c r="K353" s="34">
        <v>0</v>
      </c>
      <c r="L353" s="34">
        <v>0</v>
      </c>
      <c r="M353" s="34">
        <v>0</v>
      </c>
      <c r="N353" s="34">
        <v>0</v>
      </c>
      <c r="O353" s="40">
        <f t="shared" si="20"/>
        <v>1</v>
      </c>
      <c r="P353" s="39">
        <v>0</v>
      </c>
      <c r="Q353" s="40">
        <v>0</v>
      </c>
      <c r="R353" s="40">
        <v>0</v>
      </c>
      <c r="S353" s="40">
        <v>0</v>
      </c>
      <c r="T353" s="40">
        <v>0</v>
      </c>
      <c r="U353" s="40">
        <v>0</v>
      </c>
      <c r="V353" s="40">
        <v>0</v>
      </c>
      <c r="W353" s="40">
        <v>0</v>
      </c>
      <c r="X353" s="40">
        <v>0</v>
      </c>
      <c r="Y353" s="40">
        <v>0</v>
      </c>
      <c r="Z353" s="40">
        <v>0</v>
      </c>
      <c r="AA353" s="40">
        <v>0</v>
      </c>
      <c r="AB353" s="40">
        <v>0</v>
      </c>
      <c r="AC353" s="40">
        <v>0</v>
      </c>
      <c r="AD353" s="40">
        <v>0</v>
      </c>
      <c r="AE353" s="40">
        <v>0</v>
      </c>
      <c r="AF353" s="40">
        <v>0</v>
      </c>
      <c r="AG353" s="40">
        <v>0</v>
      </c>
      <c r="AH353" s="40">
        <v>0</v>
      </c>
      <c r="AI353" s="40">
        <v>0</v>
      </c>
      <c r="AJ353" s="40">
        <v>0</v>
      </c>
      <c r="AK353" s="40">
        <f t="shared" si="21"/>
        <v>1</v>
      </c>
      <c r="AL353" s="39">
        <v>0</v>
      </c>
      <c r="AM353" s="40">
        <v>1</v>
      </c>
      <c r="AN353" s="39">
        <v>0</v>
      </c>
      <c r="AO353" s="40">
        <v>0</v>
      </c>
      <c r="AP353" s="40">
        <v>0</v>
      </c>
      <c r="AQ353" s="40">
        <v>0</v>
      </c>
      <c r="AR353" s="40">
        <v>1</v>
      </c>
      <c r="AS353" s="36">
        <f t="shared" si="22"/>
        <v>1</v>
      </c>
      <c r="AT353" s="33" t="s">
        <v>195</v>
      </c>
      <c r="AV353" s="36">
        <f t="shared" si="23"/>
        <v>0</v>
      </c>
      <c r="AW353" s="64">
        <v>0</v>
      </c>
    </row>
    <row r="354" spans="1:49" hidden="1">
      <c r="A354" t="s">
        <v>262</v>
      </c>
      <c r="B354" t="s">
        <v>14</v>
      </c>
      <c r="C354" t="s">
        <v>8</v>
      </c>
      <c r="D354" t="s">
        <v>25</v>
      </c>
      <c r="E354" s="59">
        <v>0</v>
      </c>
      <c r="F354" s="34">
        <v>0</v>
      </c>
      <c r="G354" s="34">
        <v>0</v>
      </c>
      <c r="H354" s="34"/>
      <c r="I354" s="34"/>
      <c r="J354" s="34"/>
      <c r="K354" s="34">
        <v>0</v>
      </c>
      <c r="L354" s="34">
        <v>0</v>
      </c>
      <c r="M354" s="34">
        <v>0</v>
      </c>
      <c r="N354" s="34">
        <v>0</v>
      </c>
      <c r="O354" s="40">
        <f t="shared" si="20"/>
        <v>1</v>
      </c>
      <c r="P354" s="39">
        <v>0</v>
      </c>
      <c r="Q354" s="40">
        <v>0</v>
      </c>
      <c r="R354" s="40">
        <v>0</v>
      </c>
      <c r="S354" s="40">
        <v>0</v>
      </c>
      <c r="T354" s="40">
        <v>0</v>
      </c>
      <c r="U354" s="40">
        <v>0</v>
      </c>
      <c r="V354" s="40">
        <v>0</v>
      </c>
      <c r="W354" s="40">
        <v>0</v>
      </c>
      <c r="X354" s="40">
        <v>0</v>
      </c>
      <c r="Y354" s="40">
        <v>0</v>
      </c>
      <c r="Z354" s="40">
        <v>0</v>
      </c>
      <c r="AA354" s="40">
        <v>0</v>
      </c>
      <c r="AB354" s="40">
        <v>0</v>
      </c>
      <c r="AC354" s="40">
        <v>0</v>
      </c>
      <c r="AD354" s="40">
        <v>0</v>
      </c>
      <c r="AE354" s="40">
        <v>0</v>
      </c>
      <c r="AF354" s="40">
        <v>0</v>
      </c>
      <c r="AG354" s="40">
        <v>0</v>
      </c>
      <c r="AH354" s="40">
        <v>0</v>
      </c>
      <c r="AI354" s="40">
        <v>0</v>
      </c>
      <c r="AJ354" s="40">
        <v>0</v>
      </c>
      <c r="AK354" s="40">
        <f t="shared" si="21"/>
        <v>1</v>
      </c>
      <c r="AL354" s="39">
        <v>0</v>
      </c>
      <c r="AM354" s="40">
        <v>1</v>
      </c>
      <c r="AN354" s="39">
        <v>0</v>
      </c>
      <c r="AO354" s="40">
        <v>0</v>
      </c>
      <c r="AP354" s="40">
        <v>0</v>
      </c>
      <c r="AQ354" s="40">
        <v>0</v>
      </c>
      <c r="AR354" s="40">
        <v>1</v>
      </c>
      <c r="AS354" s="36">
        <f t="shared" si="22"/>
        <v>1</v>
      </c>
      <c r="AT354" s="33" t="s">
        <v>195</v>
      </c>
      <c r="AV354" s="36">
        <f t="shared" si="23"/>
        <v>0</v>
      </c>
      <c r="AW354" s="64">
        <v>33453</v>
      </c>
    </row>
    <row r="355" spans="1:49" hidden="1">
      <c r="A355" t="s">
        <v>263</v>
      </c>
      <c r="B355" t="s">
        <v>15</v>
      </c>
      <c r="C355" t="s">
        <v>8</v>
      </c>
      <c r="D355" t="s">
        <v>25</v>
      </c>
      <c r="E355" s="59">
        <v>0</v>
      </c>
      <c r="F355" s="34">
        <v>0</v>
      </c>
      <c r="G355" s="34">
        <v>0</v>
      </c>
      <c r="H355" s="34"/>
      <c r="I355" s="34"/>
      <c r="J355" s="34"/>
      <c r="K355" s="34">
        <v>0</v>
      </c>
      <c r="L355" s="34">
        <v>0</v>
      </c>
      <c r="M355" s="34">
        <v>0</v>
      </c>
      <c r="N355" s="34">
        <v>0</v>
      </c>
      <c r="O355" s="40">
        <f t="shared" si="20"/>
        <v>1</v>
      </c>
      <c r="P355" s="39">
        <v>0</v>
      </c>
      <c r="Q355" s="40">
        <v>0</v>
      </c>
      <c r="R355" s="40">
        <v>0</v>
      </c>
      <c r="S355" s="40">
        <v>0</v>
      </c>
      <c r="T355" s="40">
        <v>0</v>
      </c>
      <c r="U355" s="40">
        <v>0</v>
      </c>
      <c r="V355" s="40">
        <v>0</v>
      </c>
      <c r="W355" s="40">
        <v>0</v>
      </c>
      <c r="X355" s="40">
        <v>0</v>
      </c>
      <c r="Y355" s="40">
        <v>0</v>
      </c>
      <c r="Z355" s="40">
        <v>0</v>
      </c>
      <c r="AA355" s="40">
        <v>0</v>
      </c>
      <c r="AB355" s="40">
        <v>0</v>
      </c>
      <c r="AC355" s="40">
        <v>0</v>
      </c>
      <c r="AD355" s="40">
        <v>0</v>
      </c>
      <c r="AE355" s="40">
        <v>0</v>
      </c>
      <c r="AF355" s="40">
        <v>0</v>
      </c>
      <c r="AG355" s="40">
        <v>0</v>
      </c>
      <c r="AH355" s="40">
        <v>0</v>
      </c>
      <c r="AI355" s="40">
        <v>0</v>
      </c>
      <c r="AJ355" s="40">
        <v>0</v>
      </c>
      <c r="AK355" s="40">
        <f t="shared" si="21"/>
        <v>1</v>
      </c>
      <c r="AL355" s="39">
        <v>0</v>
      </c>
      <c r="AM355" s="40">
        <v>1</v>
      </c>
      <c r="AN355" s="39">
        <v>0</v>
      </c>
      <c r="AO355" s="40">
        <v>0</v>
      </c>
      <c r="AP355" s="40">
        <v>0</v>
      </c>
      <c r="AQ355" s="40">
        <v>0</v>
      </c>
      <c r="AR355" s="40">
        <v>1</v>
      </c>
      <c r="AS355" s="36">
        <f t="shared" si="22"/>
        <v>1</v>
      </c>
      <c r="AT355" s="33" t="s">
        <v>195</v>
      </c>
      <c r="AV355" s="36">
        <f t="shared" si="23"/>
        <v>0</v>
      </c>
      <c r="AW355" s="64">
        <v>0</v>
      </c>
    </row>
    <row r="356" spans="1:49" hidden="1">
      <c r="A356" t="s">
        <v>264</v>
      </c>
      <c r="B356" t="s">
        <v>16</v>
      </c>
      <c r="C356" t="s">
        <v>8</v>
      </c>
      <c r="D356" t="s">
        <v>25</v>
      </c>
      <c r="E356" s="59">
        <v>0</v>
      </c>
      <c r="F356" s="34">
        <v>0</v>
      </c>
      <c r="G356" s="34">
        <v>0</v>
      </c>
      <c r="H356" s="34"/>
      <c r="I356" s="34"/>
      <c r="J356" s="34"/>
      <c r="K356" s="34">
        <v>0</v>
      </c>
      <c r="L356" s="34">
        <v>0</v>
      </c>
      <c r="M356" s="34">
        <v>0</v>
      </c>
      <c r="N356" s="34">
        <v>0</v>
      </c>
      <c r="O356" s="40">
        <f t="shared" si="20"/>
        <v>1</v>
      </c>
      <c r="P356" s="39">
        <v>0</v>
      </c>
      <c r="Q356" s="40">
        <v>0</v>
      </c>
      <c r="R356" s="40">
        <v>0</v>
      </c>
      <c r="S356" s="40">
        <v>0</v>
      </c>
      <c r="T356" s="40">
        <v>0</v>
      </c>
      <c r="U356" s="40">
        <v>0</v>
      </c>
      <c r="V356" s="40">
        <v>0</v>
      </c>
      <c r="W356" s="40">
        <v>0</v>
      </c>
      <c r="X356" s="40">
        <v>0</v>
      </c>
      <c r="Y356" s="40">
        <v>0</v>
      </c>
      <c r="Z356" s="40">
        <v>0</v>
      </c>
      <c r="AA356" s="40">
        <v>0</v>
      </c>
      <c r="AB356" s="40">
        <v>0</v>
      </c>
      <c r="AC356" s="40">
        <v>0</v>
      </c>
      <c r="AD356" s="40">
        <v>0</v>
      </c>
      <c r="AE356" s="40">
        <v>0</v>
      </c>
      <c r="AF356" s="40">
        <v>0</v>
      </c>
      <c r="AG356" s="40">
        <v>0</v>
      </c>
      <c r="AH356" s="40">
        <v>0</v>
      </c>
      <c r="AI356" s="40">
        <v>0</v>
      </c>
      <c r="AJ356" s="40">
        <v>0</v>
      </c>
      <c r="AK356" s="40">
        <f t="shared" si="21"/>
        <v>1</v>
      </c>
      <c r="AL356" s="39">
        <v>0</v>
      </c>
      <c r="AM356" s="40">
        <v>1</v>
      </c>
      <c r="AN356" s="39">
        <v>0</v>
      </c>
      <c r="AO356" s="40">
        <v>0</v>
      </c>
      <c r="AP356" s="40">
        <v>0</v>
      </c>
      <c r="AQ356" s="40">
        <v>0</v>
      </c>
      <c r="AR356" s="40">
        <v>1</v>
      </c>
      <c r="AS356" s="36">
        <f t="shared" si="22"/>
        <v>1</v>
      </c>
      <c r="AT356" s="33" t="s">
        <v>195</v>
      </c>
      <c r="AV356" s="36">
        <f t="shared" si="23"/>
        <v>0</v>
      </c>
      <c r="AW356" s="64">
        <v>17427.999999999993</v>
      </c>
    </row>
    <row r="357" spans="1:49" hidden="1">
      <c r="A357" t="s">
        <v>265</v>
      </c>
      <c r="B357" t="s">
        <v>17</v>
      </c>
      <c r="C357" t="s">
        <v>8</v>
      </c>
      <c r="D357" t="s">
        <v>25</v>
      </c>
      <c r="E357" s="59">
        <v>0</v>
      </c>
      <c r="F357" s="34">
        <v>0</v>
      </c>
      <c r="G357" s="34">
        <v>0</v>
      </c>
      <c r="H357" s="34"/>
      <c r="I357" s="34"/>
      <c r="J357" s="34"/>
      <c r="K357" s="34">
        <v>0</v>
      </c>
      <c r="L357" s="34">
        <v>0</v>
      </c>
      <c r="M357" s="34">
        <v>0</v>
      </c>
      <c r="N357" s="34">
        <v>0</v>
      </c>
      <c r="O357" s="40">
        <f t="shared" si="20"/>
        <v>1</v>
      </c>
      <c r="P357" s="39">
        <v>0</v>
      </c>
      <c r="Q357" s="40">
        <v>0</v>
      </c>
      <c r="R357" s="40">
        <v>0</v>
      </c>
      <c r="S357" s="40">
        <v>0</v>
      </c>
      <c r="T357" s="40">
        <v>0</v>
      </c>
      <c r="U357" s="40">
        <v>0</v>
      </c>
      <c r="V357" s="40">
        <v>0</v>
      </c>
      <c r="W357" s="40">
        <v>0</v>
      </c>
      <c r="X357" s="40">
        <v>0</v>
      </c>
      <c r="Y357" s="40">
        <v>0</v>
      </c>
      <c r="Z357" s="40">
        <v>0</v>
      </c>
      <c r="AA357" s="40">
        <v>0</v>
      </c>
      <c r="AB357" s="40">
        <v>0</v>
      </c>
      <c r="AC357" s="40">
        <v>0</v>
      </c>
      <c r="AD357" s="40">
        <v>0</v>
      </c>
      <c r="AE357" s="40">
        <v>0</v>
      </c>
      <c r="AF357" s="40">
        <v>0</v>
      </c>
      <c r="AG357" s="40">
        <v>0</v>
      </c>
      <c r="AH357" s="40">
        <v>0</v>
      </c>
      <c r="AI357" s="40">
        <v>0</v>
      </c>
      <c r="AJ357" s="40">
        <v>0</v>
      </c>
      <c r="AK357" s="40">
        <f t="shared" si="21"/>
        <v>1</v>
      </c>
      <c r="AL357" s="39">
        <v>0</v>
      </c>
      <c r="AM357" s="40">
        <v>1</v>
      </c>
      <c r="AN357" s="39">
        <v>0</v>
      </c>
      <c r="AO357" s="40">
        <v>0</v>
      </c>
      <c r="AP357" s="40">
        <v>0</v>
      </c>
      <c r="AQ357" s="40">
        <v>0</v>
      </c>
      <c r="AR357" s="40">
        <v>1</v>
      </c>
      <c r="AS357" s="36">
        <f t="shared" si="22"/>
        <v>1</v>
      </c>
      <c r="AT357" s="33" t="s">
        <v>195</v>
      </c>
      <c r="AV357" s="36">
        <f t="shared" si="23"/>
        <v>0</v>
      </c>
      <c r="AW357" s="64">
        <v>9624.9999999999964</v>
      </c>
    </row>
    <row r="358" spans="1:49" hidden="1">
      <c r="A358" t="s">
        <v>266</v>
      </c>
      <c r="B358" t="s">
        <v>18</v>
      </c>
      <c r="C358" t="s">
        <v>8</v>
      </c>
      <c r="D358" t="s">
        <v>25</v>
      </c>
      <c r="E358" s="59">
        <v>0</v>
      </c>
      <c r="F358" s="34">
        <v>0</v>
      </c>
      <c r="G358" s="34">
        <v>0</v>
      </c>
      <c r="H358" s="34"/>
      <c r="I358" s="34"/>
      <c r="J358" s="34"/>
      <c r="K358" s="34">
        <v>0</v>
      </c>
      <c r="L358" s="34">
        <v>0</v>
      </c>
      <c r="M358" s="34">
        <v>0</v>
      </c>
      <c r="N358" s="34">
        <v>0</v>
      </c>
      <c r="O358" s="40">
        <f t="shared" si="20"/>
        <v>1</v>
      </c>
      <c r="P358" s="39">
        <v>0</v>
      </c>
      <c r="Q358" s="40">
        <v>0</v>
      </c>
      <c r="R358" s="40">
        <v>0</v>
      </c>
      <c r="S358" s="40">
        <v>0</v>
      </c>
      <c r="T358" s="40">
        <v>0</v>
      </c>
      <c r="U358" s="40">
        <v>0</v>
      </c>
      <c r="V358" s="40">
        <v>0</v>
      </c>
      <c r="W358" s="40">
        <v>0</v>
      </c>
      <c r="X358" s="40">
        <v>0</v>
      </c>
      <c r="Y358" s="40">
        <v>0</v>
      </c>
      <c r="Z358" s="40">
        <v>0</v>
      </c>
      <c r="AA358" s="40">
        <v>0</v>
      </c>
      <c r="AB358" s="40">
        <v>0</v>
      </c>
      <c r="AC358" s="40">
        <v>0</v>
      </c>
      <c r="AD358" s="40">
        <v>0</v>
      </c>
      <c r="AE358" s="40">
        <v>0</v>
      </c>
      <c r="AF358" s="40">
        <v>0</v>
      </c>
      <c r="AG358" s="40">
        <v>0</v>
      </c>
      <c r="AH358" s="40">
        <v>0</v>
      </c>
      <c r="AI358" s="40">
        <v>0</v>
      </c>
      <c r="AJ358" s="40">
        <v>0</v>
      </c>
      <c r="AK358" s="40">
        <f t="shared" si="21"/>
        <v>1</v>
      </c>
      <c r="AL358" s="39">
        <v>0</v>
      </c>
      <c r="AM358" s="40">
        <v>1</v>
      </c>
      <c r="AN358" s="39">
        <v>0</v>
      </c>
      <c r="AO358" s="40">
        <v>0</v>
      </c>
      <c r="AP358" s="40">
        <v>0</v>
      </c>
      <c r="AQ358" s="40">
        <v>0</v>
      </c>
      <c r="AR358" s="40">
        <v>1</v>
      </c>
      <c r="AS358" s="36">
        <f t="shared" si="22"/>
        <v>1</v>
      </c>
      <c r="AT358" s="33" t="s">
        <v>195</v>
      </c>
      <c r="AV358" s="36">
        <f t="shared" si="23"/>
        <v>0</v>
      </c>
      <c r="AW358" s="64">
        <v>4356.9999999999991</v>
      </c>
    </row>
    <row r="359" spans="1:49" hidden="1">
      <c r="A359" t="s">
        <v>267</v>
      </c>
      <c r="B359" t="s">
        <v>19</v>
      </c>
      <c r="C359" t="s">
        <v>8</v>
      </c>
      <c r="D359" t="s">
        <v>25</v>
      </c>
      <c r="E359" s="59">
        <v>0</v>
      </c>
      <c r="F359" s="34">
        <v>0</v>
      </c>
      <c r="G359" s="34">
        <v>0</v>
      </c>
      <c r="H359" s="34"/>
      <c r="I359" s="34"/>
      <c r="J359" s="34"/>
      <c r="K359" s="34">
        <v>0</v>
      </c>
      <c r="L359" s="34">
        <v>0</v>
      </c>
      <c r="M359" s="34">
        <v>0</v>
      </c>
      <c r="N359" s="34">
        <v>0</v>
      </c>
      <c r="O359" s="40">
        <f t="shared" si="20"/>
        <v>1</v>
      </c>
      <c r="P359" s="39">
        <v>0</v>
      </c>
      <c r="Q359" s="40">
        <v>0</v>
      </c>
      <c r="R359" s="40">
        <v>0</v>
      </c>
      <c r="S359" s="40">
        <v>0</v>
      </c>
      <c r="T359" s="40">
        <v>0</v>
      </c>
      <c r="U359" s="40">
        <v>0</v>
      </c>
      <c r="V359" s="40">
        <v>0</v>
      </c>
      <c r="W359" s="40">
        <v>0</v>
      </c>
      <c r="X359" s="40">
        <v>0</v>
      </c>
      <c r="Y359" s="40">
        <v>0</v>
      </c>
      <c r="Z359" s="40">
        <v>0</v>
      </c>
      <c r="AA359" s="40">
        <v>0</v>
      </c>
      <c r="AB359" s="40">
        <v>0</v>
      </c>
      <c r="AC359" s="40">
        <v>0</v>
      </c>
      <c r="AD359" s="40">
        <v>0</v>
      </c>
      <c r="AE359" s="40">
        <v>0</v>
      </c>
      <c r="AF359" s="40">
        <v>0</v>
      </c>
      <c r="AG359" s="40">
        <v>0</v>
      </c>
      <c r="AH359" s="40">
        <v>0</v>
      </c>
      <c r="AI359" s="40">
        <v>0</v>
      </c>
      <c r="AJ359" s="40">
        <v>0</v>
      </c>
      <c r="AK359" s="40">
        <f t="shared" si="21"/>
        <v>1</v>
      </c>
      <c r="AL359" s="39">
        <v>0</v>
      </c>
      <c r="AM359" s="40">
        <v>1</v>
      </c>
      <c r="AN359" s="39">
        <v>0</v>
      </c>
      <c r="AO359" s="40">
        <v>0</v>
      </c>
      <c r="AP359" s="40">
        <v>0</v>
      </c>
      <c r="AQ359" s="40">
        <v>0</v>
      </c>
      <c r="AR359" s="40">
        <v>1</v>
      </c>
      <c r="AS359" s="36">
        <f t="shared" si="22"/>
        <v>1</v>
      </c>
      <c r="AT359" s="33" t="s">
        <v>195</v>
      </c>
      <c r="AV359" s="36">
        <f t="shared" si="23"/>
        <v>0</v>
      </c>
      <c r="AW359" s="64">
        <v>25891.999999999985</v>
      </c>
    </row>
    <row r="360" spans="1:49" hidden="1">
      <c r="A360" t="s">
        <v>0</v>
      </c>
      <c r="B360" t="s">
        <v>20</v>
      </c>
      <c r="C360" t="s">
        <v>8</v>
      </c>
      <c r="D360" t="s">
        <v>25</v>
      </c>
      <c r="E360" s="59">
        <v>0</v>
      </c>
      <c r="F360" s="34">
        <v>0</v>
      </c>
      <c r="G360" s="34">
        <v>0</v>
      </c>
      <c r="H360" s="34"/>
      <c r="I360" s="34"/>
      <c r="J360" s="34"/>
      <c r="K360" s="34">
        <v>0</v>
      </c>
      <c r="L360" s="34">
        <v>0</v>
      </c>
      <c r="M360" s="34">
        <v>0</v>
      </c>
      <c r="N360" s="34">
        <v>0</v>
      </c>
      <c r="O360" s="40">
        <f t="shared" si="20"/>
        <v>1</v>
      </c>
      <c r="P360" s="39">
        <v>0</v>
      </c>
      <c r="Q360" s="40">
        <v>0</v>
      </c>
      <c r="R360" s="40">
        <v>0</v>
      </c>
      <c r="S360" s="40">
        <v>0</v>
      </c>
      <c r="T360" s="40">
        <v>0</v>
      </c>
      <c r="U360" s="40">
        <v>0</v>
      </c>
      <c r="V360" s="40">
        <v>0</v>
      </c>
      <c r="W360" s="40">
        <v>0</v>
      </c>
      <c r="X360" s="40">
        <v>0</v>
      </c>
      <c r="Y360" s="40">
        <v>0</v>
      </c>
      <c r="Z360" s="40">
        <v>0</v>
      </c>
      <c r="AA360" s="40">
        <v>0</v>
      </c>
      <c r="AB360" s="40">
        <v>0</v>
      </c>
      <c r="AC360" s="40">
        <v>0</v>
      </c>
      <c r="AD360" s="40">
        <v>0</v>
      </c>
      <c r="AE360" s="40">
        <v>0</v>
      </c>
      <c r="AF360" s="40">
        <v>0</v>
      </c>
      <c r="AG360" s="40">
        <v>0</v>
      </c>
      <c r="AH360" s="40">
        <v>0</v>
      </c>
      <c r="AI360" s="40">
        <v>0</v>
      </c>
      <c r="AJ360" s="40">
        <v>0</v>
      </c>
      <c r="AK360" s="40">
        <f t="shared" si="21"/>
        <v>1</v>
      </c>
      <c r="AL360" s="39">
        <v>0</v>
      </c>
      <c r="AM360" s="40">
        <v>1</v>
      </c>
      <c r="AN360" s="39">
        <v>0</v>
      </c>
      <c r="AO360" s="40">
        <v>0</v>
      </c>
      <c r="AP360" s="40">
        <v>0</v>
      </c>
      <c r="AQ360" s="40">
        <v>0</v>
      </c>
      <c r="AR360" s="40">
        <v>1</v>
      </c>
      <c r="AS360" s="36">
        <f t="shared" si="22"/>
        <v>1</v>
      </c>
      <c r="AT360" s="33" t="s">
        <v>195</v>
      </c>
      <c r="AV360" s="36">
        <f t="shared" si="23"/>
        <v>0</v>
      </c>
      <c r="AW360" s="64">
        <v>55673</v>
      </c>
    </row>
    <row r="361" spans="1:49" hidden="1">
      <c r="A361" t="s">
        <v>1</v>
      </c>
      <c r="B361" t="s">
        <v>21</v>
      </c>
      <c r="C361" t="s">
        <v>8</v>
      </c>
      <c r="D361" t="s">
        <v>25</v>
      </c>
      <c r="E361" s="59">
        <v>0</v>
      </c>
      <c r="F361" s="34">
        <v>0</v>
      </c>
      <c r="G361" s="34">
        <v>0</v>
      </c>
      <c r="H361" s="34"/>
      <c r="I361" s="34"/>
      <c r="J361" s="34"/>
      <c r="K361" s="34">
        <v>0</v>
      </c>
      <c r="L361" s="34">
        <v>0</v>
      </c>
      <c r="M361" s="34">
        <v>0</v>
      </c>
      <c r="N361" s="34">
        <v>0</v>
      </c>
      <c r="O361" s="40">
        <f t="shared" si="20"/>
        <v>1</v>
      </c>
      <c r="P361" s="39">
        <v>0</v>
      </c>
      <c r="Q361" s="40">
        <v>0</v>
      </c>
      <c r="R361" s="40">
        <v>0</v>
      </c>
      <c r="S361" s="40">
        <v>0</v>
      </c>
      <c r="T361" s="40">
        <v>0</v>
      </c>
      <c r="U361" s="40">
        <v>0</v>
      </c>
      <c r="V361" s="40">
        <v>0</v>
      </c>
      <c r="W361" s="40">
        <v>0</v>
      </c>
      <c r="X361" s="40">
        <v>0</v>
      </c>
      <c r="Y361" s="40">
        <v>0</v>
      </c>
      <c r="Z361" s="40">
        <v>0</v>
      </c>
      <c r="AA361" s="40">
        <v>0</v>
      </c>
      <c r="AB361" s="40">
        <v>0</v>
      </c>
      <c r="AC361" s="40">
        <v>0</v>
      </c>
      <c r="AD361" s="40">
        <v>0</v>
      </c>
      <c r="AE361" s="40">
        <v>0</v>
      </c>
      <c r="AF361" s="40">
        <v>0</v>
      </c>
      <c r="AG361" s="40">
        <v>0</v>
      </c>
      <c r="AH361" s="40">
        <v>0</v>
      </c>
      <c r="AI361" s="40">
        <v>0</v>
      </c>
      <c r="AJ361" s="40">
        <v>0</v>
      </c>
      <c r="AK361" s="40">
        <f t="shared" si="21"/>
        <v>1</v>
      </c>
      <c r="AL361" s="39">
        <v>0</v>
      </c>
      <c r="AM361" s="40">
        <v>1</v>
      </c>
      <c r="AN361" s="39">
        <v>0</v>
      </c>
      <c r="AO361" s="40">
        <v>0</v>
      </c>
      <c r="AP361" s="40">
        <v>0</v>
      </c>
      <c r="AQ361" s="40">
        <v>0</v>
      </c>
      <c r="AR361" s="40">
        <v>1</v>
      </c>
      <c r="AS361" s="36">
        <f t="shared" si="22"/>
        <v>1</v>
      </c>
      <c r="AT361" s="33" t="s">
        <v>195</v>
      </c>
      <c r="AV361" s="36">
        <f t="shared" si="23"/>
        <v>0</v>
      </c>
      <c r="AW361" s="64">
        <v>36197</v>
      </c>
    </row>
    <row r="362" spans="1:49" hidden="1">
      <c r="A362" t="s">
        <v>2</v>
      </c>
      <c r="B362" t="s">
        <v>22</v>
      </c>
      <c r="C362" t="s">
        <v>8</v>
      </c>
      <c r="D362" t="s">
        <v>25</v>
      </c>
      <c r="E362" s="59">
        <v>0</v>
      </c>
      <c r="F362" s="34">
        <v>0</v>
      </c>
      <c r="G362" s="34">
        <v>0</v>
      </c>
      <c r="H362" s="34"/>
      <c r="I362" s="34"/>
      <c r="J362" s="34"/>
      <c r="K362" s="34">
        <v>0</v>
      </c>
      <c r="L362" s="34">
        <v>0</v>
      </c>
      <c r="M362" s="34">
        <v>0</v>
      </c>
      <c r="N362" s="34">
        <v>0</v>
      </c>
      <c r="O362" s="40">
        <f t="shared" si="20"/>
        <v>1</v>
      </c>
      <c r="P362" s="39">
        <v>0</v>
      </c>
      <c r="Q362" s="40">
        <v>0</v>
      </c>
      <c r="R362" s="40">
        <v>0</v>
      </c>
      <c r="S362" s="40">
        <v>0</v>
      </c>
      <c r="T362" s="40">
        <v>0</v>
      </c>
      <c r="U362" s="40">
        <v>0</v>
      </c>
      <c r="V362" s="40">
        <v>0</v>
      </c>
      <c r="W362" s="40">
        <v>0</v>
      </c>
      <c r="X362" s="40">
        <v>0</v>
      </c>
      <c r="Y362" s="40">
        <v>0</v>
      </c>
      <c r="Z362" s="40">
        <v>0</v>
      </c>
      <c r="AA362" s="40">
        <v>0</v>
      </c>
      <c r="AB362" s="40">
        <v>0</v>
      </c>
      <c r="AC362" s="40">
        <v>0</v>
      </c>
      <c r="AD362" s="40">
        <v>0</v>
      </c>
      <c r="AE362" s="40">
        <v>0</v>
      </c>
      <c r="AF362" s="40">
        <v>0</v>
      </c>
      <c r="AG362" s="40">
        <v>0</v>
      </c>
      <c r="AH362" s="40">
        <v>0</v>
      </c>
      <c r="AI362" s="40">
        <v>0</v>
      </c>
      <c r="AJ362" s="40">
        <v>0</v>
      </c>
      <c r="AK362" s="40">
        <f t="shared" si="21"/>
        <v>1</v>
      </c>
      <c r="AL362" s="39">
        <v>0</v>
      </c>
      <c r="AM362" s="40">
        <v>1</v>
      </c>
      <c r="AN362" s="39">
        <v>0</v>
      </c>
      <c r="AO362" s="40">
        <v>0</v>
      </c>
      <c r="AP362" s="40">
        <v>0</v>
      </c>
      <c r="AQ362" s="40">
        <v>0</v>
      </c>
      <c r="AR362" s="40">
        <v>1</v>
      </c>
      <c r="AS362" s="36">
        <f t="shared" si="22"/>
        <v>1</v>
      </c>
      <c r="AT362" s="33" t="s">
        <v>195</v>
      </c>
      <c r="AV362" s="36">
        <f t="shared" si="23"/>
        <v>0</v>
      </c>
      <c r="AW362" s="64">
        <v>28188</v>
      </c>
    </row>
    <row r="363" spans="1:49">
      <c r="A363" t="s">
        <v>268</v>
      </c>
      <c r="B363" t="s">
        <v>11</v>
      </c>
      <c r="C363" t="s">
        <v>9</v>
      </c>
      <c r="D363" t="s">
        <v>119</v>
      </c>
      <c r="E363" s="39">
        <v>0</v>
      </c>
      <c r="F363" s="40">
        <v>0</v>
      </c>
      <c r="G363" s="40">
        <v>0</v>
      </c>
      <c r="H363" s="40">
        <v>0</v>
      </c>
      <c r="I363" s="40">
        <v>0</v>
      </c>
      <c r="J363" s="40">
        <v>0</v>
      </c>
      <c r="K363" s="34">
        <v>0</v>
      </c>
      <c r="L363" s="34">
        <v>0</v>
      </c>
      <c r="M363" s="34">
        <v>0</v>
      </c>
      <c r="N363" s="81">
        <v>0</v>
      </c>
      <c r="O363" s="40">
        <f t="shared" si="20"/>
        <v>1</v>
      </c>
      <c r="P363" s="39">
        <v>1.9832357672592435E-2</v>
      </c>
      <c r="Q363" s="40">
        <v>0.25239041885660635</v>
      </c>
      <c r="R363" s="40">
        <v>0.72466551090086773</v>
      </c>
      <c r="S363" s="40">
        <v>3.1117125696327186E-3</v>
      </c>
      <c r="T363" s="40">
        <v>0</v>
      </c>
      <c r="U363" s="40">
        <v>0</v>
      </c>
      <c r="V363" s="40">
        <v>0</v>
      </c>
      <c r="W363" s="40">
        <v>0</v>
      </c>
      <c r="X363" s="40">
        <v>0</v>
      </c>
      <c r="Y363" s="40">
        <v>0</v>
      </c>
      <c r="Z363" s="40">
        <v>0</v>
      </c>
      <c r="AA363" s="40">
        <v>0</v>
      </c>
      <c r="AB363" s="40">
        <v>0</v>
      </c>
      <c r="AC363" s="40">
        <v>0</v>
      </c>
      <c r="AD363" s="40">
        <v>0</v>
      </c>
      <c r="AE363" s="40">
        <v>0</v>
      </c>
      <c r="AF363" s="40">
        <v>0</v>
      </c>
      <c r="AG363" s="40">
        <v>0</v>
      </c>
      <c r="AH363" s="40">
        <v>0</v>
      </c>
      <c r="AI363" s="40">
        <v>0</v>
      </c>
      <c r="AJ363" s="40">
        <v>0</v>
      </c>
      <c r="AK363" s="40">
        <f t="shared" si="21"/>
        <v>3.0075941737095491E-13</v>
      </c>
      <c r="AL363" s="39">
        <v>0</v>
      </c>
      <c r="AM363" s="40">
        <v>1</v>
      </c>
      <c r="AN363" s="39">
        <v>0</v>
      </c>
      <c r="AO363" s="40">
        <v>0</v>
      </c>
      <c r="AP363" s="40">
        <v>0</v>
      </c>
      <c r="AQ363" s="40">
        <v>0</v>
      </c>
      <c r="AR363" s="40">
        <v>1</v>
      </c>
      <c r="AS363" s="36">
        <f t="shared" si="22"/>
        <v>1</v>
      </c>
      <c r="AT363" s="33" t="s">
        <v>195</v>
      </c>
      <c r="AV363" s="36">
        <f t="shared" si="23"/>
        <v>0.99999999999969924</v>
      </c>
      <c r="AW363" s="64">
        <v>88659</v>
      </c>
    </row>
    <row r="364" spans="1:49">
      <c r="A364" t="s">
        <v>260</v>
      </c>
      <c r="B364" t="s">
        <v>12</v>
      </c>
      <c r="C364" t="s">
        <v>9</v>
      </c>
      <c r="D364" t="s">
        <v>119</v>
      </c>
      <c r="E364" s="39">
        <v>0</v>
      </c>
      <c r="F364" s="40">
        <v>0</v>
      </c>
      <c r="G364" s="40">
        <v>0</v>
      </c>
      <c r="H364" s="40">
        <v>0</v>
      </c>
      <c r="I364" s="40">
        <v>0</v>
      </c>
      <c r="J364" s="40">
        <v>0</v>
      </c>
      <c r="K364" s="34">
        <v>0</v>
      </c>
      <c r="L364" s="34">
        <v>0</v>
      </c>
      <c r="M364" s="34">
        <v>0</v>
      </c>
      <c r="N364" s="81">
        <v>0</v>
      </c>
      <c r="O364" s="40">
        <f t="shared" si="20"/>
        <v>1</v>
      </c>
      <c r="P364" s="39">
        <v>0.12964601413521212</v>
      </c>
      <c r="Q364" s="40">
        <v>0.59983926388305653</v>
      </c>
      <c r="R364" s="40">
        <v>0.26989034443643384</v>
      </c>
      <c r="S364" s="40">
        <v>6.2437754499627279E-4</v>
      </c>
      <c r="T364" s="40">
        <v>0</v>
      </c>
      <c r="U364" s="40">
        <v>0</v>
      </c>
      <c r="V364" s="40">
        <v>0</v>
      </c>
      <c r="W364" s="40">
        <v>0</v>
      </c>
      <c r="X364" s="40">
        <v>0</v>
      </c>
      <c r="Y364" s="40">
        <v>0</v>
      </c>
      <c r="Z364" s="40">
        <v>0</v>
      </c>
      <c r="AA364" s="40">
        <v>0</v>
      </c>
      <c r="AB364" s="40">
        <v>0</v>
      </c>
      <c r="AC364" s="40">
        <v>0</v>
      </c>
      <c r="AD364" s="40">
        <v>0</v>
      </c>
      <c r="AE364" s="40">
        <v>0</v>
      </c>
      <c r="AF364" s="40">
        <v>0</v>
      </c>
      <c r="AG364" s="40">
        <v>0</v>
      </c>
      <c r="AH364" s="40">
        <v>0</v>
      </c>
      <c r="AI364" s="40">
        <v>0</v>
      </c>
      <c r="AJ364" s="40">
        <v>0</v>
      </c>
      <c r="AK364" s="40">
        <f t="shared" si="21"/>
        <v>3.0120350658080497E-13</v>
      </c>
      <c r="AL364" s="39">
        <v>0</v>
      </c>
      <c r="AM364" s="40">
        <v>1</v>
      </c>
      <c r="AN364" s="39">
        <v>0</v>
      </c>
      <c r="AO364" s="40">
        <v>0</v>
      </c>
      <c r="AP364" s="40">
        <v>0</v>
      </c>
      <c r="AQ364" s="40">
        <v>0</v>
      </c>
      <c r="AR364" s="40">
        <v>1</v>
      </c>
      <c r="AS364" s="36">
        <f t="shared" si="22"/>
        <v>1</v>
      </c>
      <c r="AT364" s="33" t="s">
        <v>195</v>
      </c>
      <c r="AV364" s="36">
        <f t="shared" si="23"/>
        <v>0.9999999999996988</v>
      </c>
      <c r="AW364" s="64">
        <v>38890.000000000007</v>
      </c>
    </row>
    <row r="365" spans="1:49">
      <c r="A365" t="s">
        <v>261</v>
      </c>
      <c r="B365" t="s">
        <v>13</v>
      </c>
      <c r="C365" t="s">
        <v>9</v>
      </c>
      <c r="D365" t="s">
        <v>119</v>
      </c>
      <c r="E365" s="39">
        <v>0.13040770004690008</v>
      </c>
      <c r="F365" s="40">
        <v>1.0573597301099899E-2</v>
      </c>
      <c r="G365" s="40">
        <v>0</v>
      </c>
      <c r="H365" s="40">
        <v>0</v>
      </c>
      <c r="I365" s="40">
        <v>0</v>
      </c>
      <c r="J365" s="40">
        <v>0</v>
      </c>
      <c r="K365" s="34">
        <v>0</v>
      </c>
      <c r="L365" s="34">
        <v>0</v>
      </c>
      <c r="M365" s="34">
        <v>0</v>
      </c>
      <c r="N365" s="81">
        <v>0</v>
      </c>
      <c r="O365" s="40">
        <f t="shared" si="20"/>
        <v>0.85901870265199998</v>
      </c>
      <c r="P365" s="39">
        <v>2.7673262129668204E-2</v>
      </c>
      <c r="Q365" s="40">
        <v>0.19008372842253027</v>
      </c>
      <c r="R365" s="40">
        <v>0.62940906353573833</v>
      </c>
      <c r="S365" s="40">
        <v>1.1852648564205225E-2</v>
      </c>
      <c r="T365" s="40">
        <v>0</v>
      </c>
      <c r="U365" s="40">
        <v>0</v>
      </c>
      <c r="V365" s="40">
        <v>0</v>
      </c>
      <c r="W365" s="40">
        <v>0</v>
      </c>
      <c r="X365" s="40">
        <v>0</v>
      </c>
      <c r="Y365" s="40">
        <v>0</v>
      </c>
      <c r="Z365" s="40">
        <v>0</v>
      </c>
      <c r="AA365" s="40">
        <v>0</v>
      </c>
      <c r="AB365" s="40">
        <v>0</v>
      </c>
      <c r="AC365" s="40">
        <v>0</v>
      </c>
      <c r="AD365" s="40">
        <v>0</v>
      </c>
      <c r="AE365" s="40">
        <v>0</v>
      </c>
      <c r="AF365" s="40">
        <v>0</v>
      </c>
      <c r="AG365" s="40">
        <v>0</v>
      </c>
      <c r="AH365" s="40">
        <v>0</v>
      </c>
      <c r="AI365" s="40">
        <v>0</v>
      </c>
      <c r="AJ365" s="40">
        <v>0</v>
      </c>
      <c r="AK365" s="40">
        <f t="shared" si="21"/>
        <v>0.14098129734785803</v>
      </c>
      <c r="AL365" s="39">
        <v>0</v>
      </c>
      <c r="AM365" s="40">
        <v>1</v>
      </c>
      <c r="AN365" s="39">
        <v>0</v>
      </c>
      <c r="AO365" s="40">
        <v>0</v>
      </c>
      <c r="AP365" s="40">
        <v>0</v>
      </c>
      <c r="AQ365" s="40">
        <v>0</v>
      </c>
      <c r="AR365" s="40">
        <v>1</v>
      </c>
      <c r="AS365" s="36">
        <f t="shared" si="22"/>
        <v>1</v>
      </c>
      <c r="AT365" s="33" t="s">
        <v>195</v>
      </c>
      <c r="AV365" s="36">
        <f t="shared" si="23"/>
        <v>1.0000000000001419</v>
      </c>
      <c r="AW365" s="64">
        <v>34751.000000000007</v>
      </c>
    </row>
    <row r="366" spans="1:49">
      <c r="A366" t="s">
        <v>262</v>
      </c>
      <c r="B366" t="s">
        <v>14</v>
      </c>
      <c r="C366" t="s">
        <v>9</v>
      </c>
      <c r="D366" t="s">
        <v>119</v>
      </c>
      <c r="E366" s="39">
        <v>0.13796804193340009</v>
      </c>
      <c r="F366" s="40">
        <v>1.1186597994599893E-2</v>
      </c>
      <c r="G366" s="40">
        <v>0</v>
      </c>
      <c r="H366" s="40">
        <v>0</v>
      </c>
      <c r="I366" s="40">
        <v>0</v>
      </c>
      <c r="J366" s="40">
        <v>0</v>
      </c>
      <c r="K366" s="34">
        <v>0</v>
      </c>
      <c r="L366" s="34">
        <v>0</v>
      </c>
      <c r="M366" s="34">
        <v>0</v>
      </c>
      <c r="N366" s="81">
        <v>0</v>
      </c>
      <c r="O366" s="40">
        <f t="shared" si="20"/>
        <v>0.85084536007200007</v>
      </c>
      <c r="P366" s="39">
        <v>6.397147200093177E-2</v>
      </c>
      <c r="Q366" s="40">
        <v>0.37819793765055243</v>
      </c>
      <c r="R366" s="40">
        <v>0.27248926913825267</v>
      </c>
      <c r="S366" s="40">
        <v>7.790589885045664E-3</v>
      </c>
      <c r="T366" s="40">
        <v>0</v>
      </c>
      <c r="U366" s="40">
        <v>0</v>
      </c>
      <c r="V366" s="40">
        <v>0</v>
      </c>
      <c r="W366" s="40">
        <v>0</v>
      </c>
      <c r="X366" s="40">
        <v>0</v>
      </c>
      <c r="Y366" s="40">
        <v>0</v>
      </c>
      <c r="Z366" s="40">
        <v>0</v>
      </c>
      <c r="AA366" s="40">
        <v>0</v>
      </c>
      <c r="AB366" s="40">
        <v>0</v>
      </c>
      <c r="AC366" s="40">
        <v>0</v>
      </c>
      <c r="AD366" s="40">
        <v>8.9877263978599922E-2</v>
      </c>
      <c r="AE366" s="40">
        <v>3.8518827419400097E-2</v>
      </c>
      <c r="AF366" s="40">
        <v>0</v>
      </c>
      <c r="AG366" s="40">
        <v>0</v>
      </c>
      <c r="AH366" s="40">
        <v>0</v>
      </c>
      <c r="AI366" s="40">
        <v>0</v>
      </c>
      <c r="AJ366" s="40">
        <v>0</v>
      </c>
      <c r="AK366" s="40">
        <f t="shared" si="21"/>
        <v>0.14915463992721745</v>
      </c>
      <c r="AL366" s="39">
        <v>0</v>
      </c>
      <c r="AM366" s="40">
        <v>1</v>
      </c>
      <c r="AN366" s="39">
        <v>0</v>
      </c>
      <c r="AO366" s="40">
        <v>0</v>
      </c>
      <c r="AP366" s="40">
        <v>0</v>
      </c>
      <c r="AQ366" s="40">
        <v>0</v>
      </c>
      <c r="AR366" s="40">
        <v>1</v>
      </c>
      <c r="AS366" s="36">
        <f t="shared" si="22"/>
        <v>1</v>
      </c>
      <c r="AT366" s="33" t="s">
        <v>195</v>
      </c>
      <c r="AV366" s="36">
        <f t="shared" si="23"/>
        <v>1.0000000000007825</v>
      </c>
      <c r="AW366" s="64">
        <v>41134.000000000007</v>
      </c>
    </row>
    <row r="367" spans="1:49">
      <c r="A367" t="s">
        <v>263</v>
      </c>
      <c r="B367" t="s">
        <v>15</v>
      </c>
      <c r="C367" t="s">
        <v>9</v>
      </c>
      <c r="D367" t="s">
        <v>119</v>
      </c>
      <c r="E367" s="39">
        <v>0</v>
      </c>
      <c r="F367" s="40">
        <v>0</v>
      </c>
      <c r="G367" s="40">
        <v>0</v>
      </c>
      <c r="H367" s="40">
        <v>0</v>
      </c>
      <c r="I367" s="40">
        <v>0</v>
      </c>
      <c r="J367" s="40">
        <v>0</v>
      </c>
      <c r="K367" s="34">
        <v>0</v>
      </c>
      <c r="L367" s="34">
        <v>0</v>
      </c>
      <c r="M367" s="34">
        <v>0</v>
      </c>
      <c r="N367" s="81">
        <v>0</v>
      </c>
      <c r="O367" s="40">
        <f t="shared" si="20"/>
        <v>1</v>
      </c>
      <c r="P367" s="39">
        <v>4.3508590906222895E-2</v>
      </c>
      <c r="Q367" s="40">
        <v>0.50388273855071342</v>
      </c>
      <c r="R367" s="40">
        <v>0.44616623760863017</v>
      </c>
      <c r="S367" s="40">
        <v>6.4424329341325279E-3</v>
      </c>
      <c r="T367" s="40">
        <v>0</v>
      </c>
      <c r="U367" s="40">
        <v>0</v>
      </c>
      <c r="V367" s="40">
        <v>0</v>
      </c>
      <c r="W367" s="40">
        <v>0</v>
      </c>
      <c r="X367" s="40">
        <v>0</v>
      </c>
      <c r="Y367" s="40">
        <v>0</v>
      </c>
      <c r="Z367" s="40">
        <v>0</v>
      </c>
      <c r="AA367" s="40">
        <v>0</v>
      </c>
      <c r="AB367" s="40">
        <v>0</v>
      </c>
      <c r="AC367" s="40">
        <v>0</v>
      </c>
      <c r="AD367" s="40">
        <v>0</v>
      </c>
      <c r="AE367" s="40">
        <v>0</v>
      </c>
      <c r="AF367" s="40">
        <v>0</v>
      </c>
      <c r="AG367" s="40">
        <v>0</v>
      </c>
      <c r="AH367" s="40">
        <v>0</v>
      </c>
      <c r="AI367" s="40">
        <v>0</v>
      </c>
      <c r="AJ367" s="40">
        <v>0</v>
      </c>
      <c r="AK367" s="40">
        <f t="shared" si="21"/>
        <v>3.0098146197587994E-13</v>
      </c>
      <c r="AL367" s="39">
        <v>0</v>
      </c>
      <c r="AM367" s="40">
        <v>1</v>
      </c>
      <c r="AN367" s="39">
        <v>0</v>
      </c>
      <c r="AO367" s="40">
        <v>0</v>
      </c>
      <c r="AP367" s="40">
        <v>0</v>
      </c>
      <c r="AQ367" s="40">
        <v>0</v>
      </c>
      <c r="AR367" s="40">
        <v>1</v>
      </c>
      <c r="AS367" s="36">
        <f t="shared" si="22"/>
        <v>1</v>
      </c>
      <c r="AT367" s="33" t="s">
        <v>195</v>
      </c>
      <c r="AV367" s="36">
        <f t="shared" si="23"/>
        <v>0.99999999999969902</v>
      </c>
      <c r="AW367" s="64">
        <v>123333.00000000003</v>
      </c>
    </row>
    <row r="368" spans="1:49">
      <c r="A368" t="s">
        <v>264</v>
      </c>
      <c r="B368" t="s">
        <v>16</v>
      </c>
      <c r="C368" t="s">
        <v>9</v>
      </c>
      <c r="D368" t="s">
        <v>119</v>
      </c>
      <c r="E368" s="39">
        <v>0</v>
      </c>
      <c r="F368" s="40">
        <v>0</v>
      </c>
      <c r="G368" s="40">
        <v>0</v>
      </c>
      <c r="H368" s="40">
        <v>0</v>
      </c>
      <c r="I368" s="40">
        <v>0</v>
      </c>
      <c r="J368" s="40">
        <v>0</v>
      </c>
      <c r="K368" s="34">
        <v>0</v>
      </c>
      <c r="L368" s="34">
        <v>0</v>
      </c>
      <c r="M368" s="34">
        <v>0</v>
      </c>
      <c r="N368" s="81">
        <v>0</v>
      </c>
      <c r="O368" s="40">
        <f t="shared" si="20"/>
        <v>1</v>
      </c>
      <c r="P368" s="39">
        <v>2.024422198810337E-2</v>
      </c>
      <c r="Q368" s="40">
        <v>0.24029935973434272</v>
      </c>
      <c r="R368" s="40">
        <v>0.73690926191664818</v>
      </c>
      <c r="S368" s="40">
        <v>2.5471563611052469E-3</v>
      </c>
      <c r="T368" s="40">
        <v>0</v>
      </c>
      <c r="U368" s="40">
        <v>0</v>
      </c>
      <c r="V368" s="40">
        <v>0</v>
      </c>
      <c r="W368" s="40">
        <v>0</v>
      </c>
      <c r="X368" s="40">
        <v>0</v>
      </c>
      <c r="Y368" s="40">
        <v>0</v>
      </c>
      <c r="Z368" s="40">
        <v>0</v>
      </c>
      <c r="AA368" s="40">
        <v>0</v>
      </c>
      <c r="AB368" s="40">
        <v>0</v>
      </c>
      <c r="AC368" s="40">
        <v>0</v>
      </c>
      <c r="AD368" s="40">
        <v>0</v>
      </c>
      <c r="AE368" s="40">
        <v>0</v>
      </c>
      <c r="AF368" s="40">
        <v>0</v>
      </c>
      <c r="AG368" s="40">
        <v>0</v>
      </c>
      <c r="AH368" s="40">
        <v>0</v>
      </c>
      <c r="AI368" s="40">
        <v>0</v>
      </c>
      <c r="AJ368" s="40">
        <v>0</v>
      </c>
      <c r="AK368" s="40">
        <f t="shared" si="21"/>
        <v>-1.9939605522267811E-13</v>
      </c>
      <c r="AL368" s="39">
        <v>0</v>
      </c>
      <c r="AM368" s="40">
        <v>1</v>
      </c>
      <c r="AN368" s="39">
        <v>0</v>
      </c>
      <c r="AO368" s="40">
        <v>0</v>
      </c>
      <c r="AP368" s="40">
        <v>0</v>
      </c>
      <c r="AQ368" s="40">
        <v>0</v>
      </c>
      <c r="AR368" s="40">
        <v>1</v>
      </c>
      <c r="AS368" s="36">
        <f t="shared" si="22"/>
        <v>1</v>
      </c>
      <c r="AT368" s="33" t="s">
        <v>195</v>
      </c>
      <c r="AV368" s="36">
        <f t="shared" si="23"/>
        <v>1.0000000000001994</v>
      </c>
      <c r="AW368" s="64">
        <v>57792.999999999985</v>
      </c>
    </row>
    <row r="369" spans="1:49">
      <c r="A369" t="s">
        <v>265</v>
      </c>
      <c r="B369" t="s">
        <v>17</v>
      </c>
      <c r="C369" t="s">
        <v>9</v>
      </c>
      <c r="D369" t="s">
        <v>119</v>
      </c>
      <c r="E369" s="39">
        <v>5.7273761078570039E-2</v>
      </c>
      <c r="F369" s="40">
        <v>4.6438184658299554E-3</v>
      </c>
      <c r="G369" s="40">
        <v>0</v>
      </c>
      <c r="H369" s="40">
        <v>0</v>
      </c>
      <c r="I369" s="40">
        <v>0</v>
      </c>
      <c r="J369" s="40">
        <v>0</v>
      </c>
      <c r="K369" s="34">
        <v>0</v>
      </c>
      <c r="L369" s="34">
        <v>0</v>
      </c>
      <c r="M369" s="34">
        <v>0</v>
      </c>
      <c r="N369" s="81">
        <v>0</v>
      </c>
      <c r="O369" s="40">
        <f t="shared" si="20"/>
        <v>0.93808242045559997</v>
      </c>
      <c r="P369" s="39">
        <v>7.4002567733789965E-2</v>
      </c>
      <c r="Q369" s="40">
        <v>0.61895804329767568</v>
      </c>
      <c r="R369" s="40">
        <v>0.24175911669799821</v>
      </c>
      <c r="S369" s="40">
        <v>3.362692726254092E-3</v>
      </c>
      <c r="T369" s="40">
        <v>0</v>
      </c>
      <c r="U369" s="40">
        <v>0</v>
      </c>
      <c r="V369" s="40">
        <v>0</v>
      </c>
      <c r="W369" s="40">
        <v>0</v>
      </c>
      <c r="X369" s="40">
        <v>0</v>
      </c>
      <c r="Y369" s="40">
        <v>0</v>
      </c>
      <c r="Z369" s="40">
        <v>0</v>
      </c>
      <c r="AA369" s="40">
        <v>0</v>
      </c>
      <c r="AB369" s="40">
        <v>0</v>
      </c>
      <c r="AC369" s="40">
        <v>0</v>
      </c>
      <c r="AD369" s="40">
        <v>0</v>
      </c>
      <c r="AE369" s="40">
        <v>0</v>
      </c>
      <c r="AF369" s="40">
        <v>0</v>
      </c>
      <c r="AG369" s="40">
        <v>0</v>
      </c>
      <c r="AH369" s="40">
        <v>0</v>
      </c>
      <c r="AI369" s="40">
        <v>0</v>
      </c>
      <c r="AJ369" s="40">
        <v>0</v>
      </c>
      <c r="AK369" s="40">
        <f t="shared" si="21"/>
        <v>6.1917579544282009E-2</v>
      </c>
      <c r="AL369" s="39">
        <v>0</v>
      </c>
      <c r="AM369" s="40">
        <v>1</v>
      </c>
      <c r="AN369" s="39">
        <v>0</v>
      </c>
      <c r="AO369" s="40">
        <v>0</v>
      </c>
      <c r="AP369" s="40">
        <v>0</v>
      </c>
      <c r="AQ369" s="40">
        <v>0</v>
      </c>
      <c r="AR369" s="40">
        <v>1</v>
      </c>
      <c r="AS369" s="36">
        <f t="shared" si="22"/>
        <v>1</v>
      </c>
      <c r="AT369" s="33" t="s">
        <v>195</v>
      </c>
      <c r="AV369" s="36">
        <f t="shared" si="23"/>
        <v>1.0000000000001181</v>
      </c>
      <c r="AW369" s="64">
        <v>13948.999999999998</v>
      </c>
    </row>
    <row r="370" spans="1:49">
      <c r="A370" t="s">
        <v>266</v>
      </c>
      <c r="B370" t="s">
        <v>18</v>
      </c>
      <c r="C370" t="s">
        <v>9</v>
      </c>
      <c r="D370" t="s">
        <v>119</v>
      </c>
      <c r="E370" s="39">
        <v>0</v>
      </c>
      <c r="F370" s="40">
        <v>0</v>
      </c>
      <c r="G370" s="40">
        <v>0</v>
      </c>
      <c r="H370" s="40">
        <v>0</v>
      </c>
      <c r="I370" s="40">
        <v>0</v>
      </c>
      <c r="J370" s="40">
        <v>0</v>
      </c>
      <c r="K370" s="34">
        <v>0</v>
      </c>
      <c r="L370" s="34">
        <v>0</v>
      </c>
      <c r="M370" s="34">
        <v>0</v>
      </c>
      <c r="N370" s="81">
        <v>0</v>
      </c>
      <c r="O370" s="40">
        <f t="shared" si="20"/>
        <v>1</v>
      </c>
      <c r="P370" s="39">
        <v>3.5075224220625277E-2</v>
      </c>
      <c r="Q370" s="40">
        <v>0.45882146710008048</v>
      </c>
      <c r="R370" s="40">
        <v>0.49902634332863932</v>
      </c>
      <c r="S370" s="40">
        <v>7.0769653502537845E-3</v>
      </c>
      <c r="T370" s="40">
        <v>0</v>
      </c>
      <c r="U370" s="40">
        <v>0</v>
      </c>
      <c r="V370" s="40">
        <v>0</v>
      </c>
      <c r="W370" s="40">
        <v>0</v>
      </c>
      <c r="X370" s="40">
        <v>0</v>
      </c>
      <c r="Y370" s="40">
        <v>0</v>
      </c>
      <c r="Z370" s="40">
        <v>0</v>
      </c>
      <c r="AA370" s="40">
        <v>0</v>
      </c>
      <c r="AB370" s="40">
        <v>0</v>
      </c>
      <c r="AC370" s="40">
        <v>0</v>
      </c>
      <c r="AD370" s="40">
        <v>0</v>
      </c>
      <c r="AE370" s="40">
        <v>0</v>
      </c>
      <c r="AF370" s="40">
        <v>0</v>
      </c>
      <c r="AG370" s="40">
        <v>0</v>
      </c>
      <c r="AH370" s="40">
        <v>0</v>
      </c>
      <c r="AI370" s="40">
        <v>0</v>
      </c>
      <c r="AJ370" s="40">
        <v>0</v>
      </c>
      <c r="AK370" s="40">
        <f t="shared" si="21"/>
        <v>4.0112357879706906E-13</v>
      </c>
      <c r="AL370" s="39">
        <v>0</v>
      </c>
      <c r="AM370" s="40">
        <v>1</v>
      </c>
      <c r="AN370" s="39">
        <v>0</v>
      </c>
      <c r="AO370" s="40">
        <v>0</v>
      </c>
      <c r="AP370" s="40">
        <v>0</v>
      </c>
      <c r="AQ370" s="40">
        <v>0</v>
      </c>
      <c r="AR370" s="40">
        <v>1</v>
      </c>
      <c r="AS370" s="36">
        <f t="shared" si="22"/>
        <v>1</v>
      </c>
      <c r="AT370" s="33" t="s">
        <v>195</v>
      </c>
      <c r="AV370" s="36">
        <f t="shared" si="23"/>
        <v>0.99999999999959888</v>
      </c>
      <c r="AW370" s="64">
        <v>12809.999999999998</v>
      </c>
    </row>
    <row r="371" spans="1:49">
      <c r="A371" t="s">
        <v>267</v>
      </c>
      <c r="B371" t="s">
        <v>19</v>
      </c>
      <c r="C371" t="s">
        <v>9</v>
      </c>
      <c r="D371" t="s">
        <v>119</v>
      </c>
      <c r="E371" s="39">
        <v>0</v>
      </c>
      <c r="F371" s="40">
        <v>0</v>
      </c>
      <c r="G371" s="40">
        <v>0</v>
      </c>
      <c r="H371" s="40">
        <v>0</v>
      </c>
      <c r="I371" s="40">
        <v>0</v>
      </c>
      <c r="J371" s="40">
        <v>0</v>
      </c>
      <c r="K371" s="34">
        <v>0</v>
      </c>
      <c r="L371" s="34">
        <v>0</v>
      </c>
      <c r="M371" s="34">
        <v>0</v>
      </c>
      <c r="N371" s="81">
        <v>0</v>
      </c>
      <c r="O371" s="40">
        <f t="shared" si="20"/>
        <v>1</v>
      </c>
      <c r="P371" s="39">
        <v>6.7516401042752153E-2</v>
      </c>
      <c r="Q371" s="40">
        <v>0.26770405155685562</v>
      </c>
      <c r="R371" s="40">
        <v>0.64741825929973784</v>
      </c>
      <c r="S371" s="40">
        <v>7.1351762715767056E-3</v>
      </c>
      <c r="T371" s="40">
        <v>0</v>
      </c>
      <c r="U371" s="40">
        <v>0</v>
      </c>
      <c r="V371" s="40">
        <v>0</v>
      </c>
      <c r="W371" s="40">
        <v>0</v>
      </c>
      <c r="X371" s="40">
        <v>0</v>
      </c>
      <c r="Y371" s="40">
        <v>0</v>
      </c>
      <c r="Z371" s="40">
        <v>0</v>
      </c>
      <c r="AA371" s="40">
        <v>0</v>
      </c>
      <c r="AB371" s="40">
        <v>0</v>
      </c>
      <c r="AC371" s="40">
        <v>0</v>
      </c>
      <c r="AD371" s="40">
        <v>7.1582782800899934E-3</v>
      </c>
      <c r="AE371" s="40">
        <v>3.0678335486100075E-3</v>
      </c>
      <c r="AF371" s="40">
        <v>0</v>
      </c>
      <c r="AG371" s="40">
        <v>0</v>
      </c>
      <c r="AH371" s="40">
        <v>0</v>
      </c>
      <c r="AI371" s="40">
        <v>0</v>
      </c>
      <c r="AJ371" s="40">
        <v>0</v>
      </c>
      <c r="AK371" s="40">
        <f t="shared" si="21"/>
        <v>3.7780889527994077E-13</v>
      </c>
      <c r="AL371" s="39">
        <v>0</v>
      </c>
      <c r="AM371" s="40">
        <v>1</v>
      </c>
      <c r="AN371" s="39">
        <v>0</v>
      </c>
      <c r="AO371" s="40">
        <v>0</v>
      </c>
      <c r="AP371" s="40">
        <v>0</v>
      </c>
      <c r="AQ371" s="40">
        <v>0</v>
      </c>
      <c r="AR371" s="40">
        <v>1</v>
      </c>
      <c r="AS371" s="36">
        <f t="shared" si="22"/>
        <v>1</v>
      </c>
      <c r="AT371" s="33" t="s">
        <v>195</v>
      </c>
      <c r="AV371" s="36">
        <f t="shared" si="23"/>
        <v>0.99999999999962219</v>
      </c>
      <c r="AW371" s="64">
        <v>46737.000000000015</v>
      </c>
    </row>
    <row r="372" spans="1:49">
      <c r="A372" t="s">
        <v>0</v>
      </c>
      <c r="B372" t="s">
        <v>20</v>
      </c>
      <c r="C372" t="s">
        <v>9</v>
      </c>
      <c r="D372" t="s">
        <v>119</v>
      </c>
      <c r="E372" s="39">
        <v>2.7850711785735019E-2</v>
      </c>
      <c r="F372" s="40">
        <v>2.2581658204649784E-3</v>
      </c>
      <c r="G372" s="40">
        <v>0</v>
      </c>
      <c r="H372" s="40">
        <v>0</v>
      </c>
      <c r="I372" s="40">
        <v>0</v>
      </c>
      <c r="J372" s="40">
        <v>0</v>
      </c>
      <c r="K372" s="34">
        <v>0</v>
      </c>
      <c r="L372" s="34">
        <v>0</v>
      </c>
      <c r="M372" s="34">
        <v>0</v>
      </c>
      <c r="N372" s="81">
        <v>0</v>
      </c>
      <c r="O372" s="40">
        <f t="shared" si="20"/>
        <v>0.96989112239380004</v>
      </c>
      <c r="P372" s="39">
        <v>6.2283389424785195E-2</v>
      </c>
      <c r="Q372" s="40">
        <v>0.22463837353734128</v>
      </c>
      <c r="R372" s="40">
        <v>0.66413165425233422</v>
      </c>
      <c r="S372" s="40">
        <v>1.8837705179247061E-2</v>
      </c>
      <c r="T372" s="40">
        <v>0</v>
      </c>
      <c r="U372" s="40">
        <v>0</v>
      </c>
      <c r="V372" s="40">
        <v>0</v>
      </c>
      <c r="W372" s="40">
        <v>0</v>
      </c>
      <c r="X372" s="40">
        <v>0</v>
      </c>
      <c r="Y372" s="40">
        <v>0</v>
      </c>
      <c r="Z372" s="40">
        <v>0</v>
      </c>
      <c r="AA372" s="40">
        <v>0</v>
      </c>
      <c r="AB372" s="40">
        <v>0</v>
      </c>
      <c r="AC372" s="40">
        <v>0</v>
      </c>
      <c r="AD372" s="40">
        <v>0</v>
      </c>
      <c r="AE372" s="40">
        <v>0</v>
      </c>
      <c r="AF372" s="40">
        <v>0</v>
      </c>
      <c r="AG372" s="40">
        <v>0</v>
      </c>
      <c r="AH372" s="40">
        <v>0</v>
      </c>
      <c r="AI372" s="40">
        <v>0</v>
      </c>
      <c r="AJ372" s="40">
        <v>0</v>
      </c>
      <c r="AK372" s="40">
        <f t="shared" si="21"/>
        <v>3.0108877606292217E-2</v>
      </c>
      <c r="AL372" s="39">
        <v>0</v>
      </c>
      <c r="AM372" s="40">
        <v>1</v>
      </c>
      <c r="AN372" s="39">
        <v>0</v>
      </c>
      <c r="AO372" s="40">
        <v>0</v>
      </c>
      <c r="AP372" s="40">
        <v>0</v>
      </c>
      <c r="AQ372" s="40">
        <v>0</v>
      </c>
      <c r="AR372" s="40">
        <v>1</v>
      </c>
      <c r="AS372" s="36">
        <f t="shared" si="22"/>
        <v>1</v>
      </c>
      <c r="AT372" s="33" t="s">
        <v>195</v>
      </c>
      <c r="AV372" s="36">
        <f t="shared" si="23"/>
        <v>0.99999999999990785</v>
      </c>
      <c r="AW372" s="64">
        <v>12809.999999999996</v>
      </c>
    </row>
    <row r="373" spans="1:49">
      <c r="A373" t="s">
        <v>1</v>
      </c>
      <c r="B373" t="s">
        <v>21</v>
      </c>
      <c r="C373" t="s">
        <v>9</v>
      </c>
      <c r="D373" t="s">
        <v>119</v>
      </c>
      <c r="E373" s="39">
        <v>0</v>
      </c>
      <c r="F373" s="40">
        <v>0</v>
      </c>
      <c r="G373" s="40">
        <v>0</v>
      </c>
      <c r="H373" s="40">
        <v>0</v>
      </c>
      <c r="I373" s="40">
        <v>0</v>
      </c>
      <c r="J373" s="40">
        <v>0</v>
      </c>
      <c r="K373" s="34">
        <v>0</v>
      </c>
      <c r="L373" s="34">
        <v>0</v>
      </c>
      <c r="M373" s="34">
        <v>0</v>
      </c>
      <c r="N373" s="81">
        <v>0</v>
      </c>
      <c r="O373" s="40">
        <f t="shared" si="20"/>
        <v>1</v>
      </c>
      <c r="P373" s="39">
        <v>5.3422817082573064E-2</v>
      </c>
      <c r="Q373" s="40">
        <v>0.43592338345840043</v>
      </c>
      <c r="R373" s="40">
        <v>0.50667665250896377</v>
      </c>
      <c r="S373" s="40">
        <v>3.9771469499617325E-3</v>
      </c>
      <c r="T373" s="40">
        <v>0</v>
      </c>
      <c r="U373" s="40">
        <v>0</v>
      </c>
      <c r="V373" s="40">
        <v>0</v>
      </c>
      <c r="W373" s="40">
        <v>0</v>
      </c>
      <c r="X373" s="40">
        <v>0</v>
      </c>
      <c r="Y373" s="40">
        <v>0</v>
      </c>
      <c r="Z373" s="40">
        <v>0</v>
      </c>
      <c r="AA373" s="40">
        <v>0</v>
      </c>
      <c r="AB373" s="40">
        <v>0</v>
      </c>
      <c r="AC373" s="40">
        <v>0</v>
      </c>
      <c r="AD373" s="40">
        <v>0</v>
      </c>
      <c r="AE373" s="40">
        <v>0</v>
      </c>
      <c r="AF373" s="40">
        <v>0</v>
      </c>
      <c r="AG373" s="40">
        <v>0</v>
      </c>
      <c r="AH373" s="40">
        <v>0</v>
      </c>
      <c r="AI373" s="40">
        <v>0</v>
      </c>
      <c r="AJ373" s="40">
        <v>0</v>
      </c>
      <c r="AK373" s="40">
        <f t="shared" si="21"/>
        <v>1.0091927293842673E-13</v>
      </c>
      <c r="AL373" s="39">
        <v>0</v>
      </c>
      <c r="AM373" s="40">
        <v>1</v>
      </c>
      <c r="AN373" s="39">
        <v>0</v>
      </c>
      <c r="AO373" s="40">
        <v>0</v>
      </c>
      <c r="AP373" s="40">
        <v>0</v>
      </c>
      <c r="AQ373" s="40">
        <v>0</v>
      </c>
      <c r="AR373" s="40">
        <v>1</v>
      </c>
      <c r="AS373" s="36">
        <f t="shared" si="22"/>
        <v>1</v>
      </c>
      <c r="AT373" s="33" t="s">
        <v>195</v>
      </c>
      <c r="AV373" s="36">
        <f t="shared" si="23"/>
        <v>0.99999999999989908</v>
      </c>
      <c r="AW373" s="64">
        <v>0</v>
      </c>
    </row>
    <row r="374" spans="1:49">
      <c r="A374" t="s">
        <v>2</v>
      </c>
      <c r="B374" t="s">
        <v>22</v>
      </c>
      <c r="C374" t="s">
        <v>9</v>
      </c>
      <c r="D374" t="s">
        <v>119</v>
      </c>
      <c r="E374" s="39" t="s">
        <v>194</v>
      </c>
      <c r="F374" s="40" t="s">
        <v>194</v>
      </c>
      <c r="G374" s="40" t="s">
        <v>194</v>
      </c>
      <c r="H374" s="40">
        <v>0</v>
      </c>
      <c r="I374" s="40">
        <v>0</v>
      </c>
      <c r="J374" s="40">
        <v>0</v>
      </c>
      <c r="K374" s="34">
        <v>0</v>
      </c>
      <c r="L374" s="34">
        <v>0</v>
      </c>
      <c r="M374" s="34">
        <v>0</v>
      </c>
      <c r="N374" s="81">
        <v>0</v>
      </c>
      <c r="O374" s="40">
        <f t="shared" si="20"/>
        <v>1</v>
      </c>
      <c r="P374" s="39">
        <v>0</v>
      </c>
      <c r="Q374" s="40">
        <v>0</v>
      </c>
      <c r="R374" s="40">
        <v>0</v>
      </c>
      <c r="S374" s="40">
        <v>0</v>
      </c>
      <c r="T374" s="40">
        <v>0</v>
      </c>
      <c r="U374" s="40">
        <v>0</v>
      </c>
      <c r="V374" s="40">
        <v>0</v>
      </c>
      <c r="W374" s="40">
        <v>0</v>
      </c>
      <c r="X374" s="40">
        <v>0</v>
      </c>
      <c r="Y374" s="40">
        <v>0</v>
      </c>
      <c r="Z374" s="40">
        <v>0</v>
      </c>
      <c r="AA374" s="40">
        <v>0</v>
      </c>
      <c r="AB374" s="40">
        <v>0</v>
      </c>
      <c r="AC374" s="40">
        <v>0</v>
      </c>
      <c r="AD374" s="40" t="s">
        <v>194</v>
      </c>
      <c r="AE374" s="40" t="s">
        <v>194</v>
      </c>
      <c r="AF374" s="40">
        <v>0</v>
      </c>
      <c r="AG374" s="40">
        <v>0</v>
      </c>
      <c r="AH374" s="40">
        <v>0</v>
      </c>
      <c r="AI374" s="40">
        <v>0</v>
      </c>
      <c r="AJ374" s="40">
        <v>0</v>
      </c>
      <c r="AK374" s="40">
        <f t="shared" si="21"/>
        <v>1</v>
      </c>
      <c r="AL374" s="39">
        <v>0</v>
      </c>
      <c r="AM374" s="40">
        <v>1</v>
      </c>
      <c r="AN374" s="39">
        <v>0</v>
      </c>
      <c r="AO374" s="40">
        <v>0</v>
      </c>
      <c r="AP374" s="40">
        <v>0</v>
      </c>
      <c r="AQ374" s="40">
        <v>0</v>
      </c>
      <c r="AR374" s="40">
        <v>1</v>
      </c>
      <c r="AS374" s="36">
        <f t="shared" si="22"/>
        <v>1</v>
      </c>
      <c r="AT374" s="33" t="s">
        <v>195</v>
      </c>
      <c r="AV374" s="36">
        <f t="shared" si="23"/>
        <v>0</v>
      </c>
      <c r="AW374" s="64">
        <v>43150.000000000007</v>
      </c>
    </row>
    <row r="375" spans="1:49">
      <c r="A375" t="s">
        <v>268</v>
      </c>
      <c r="B375" t="s">
        <v>11</v>
      </c>
      <c r="C375" t="s">
        <v>9</v>
      </c>
      <c r="D375" t="s">
        <v>120</v>
      </c>
      <c r="E375" s="39">
        <v>0</v>
      </c>
      <c r="F375" s="40">
        <v>0</v>
      </c>
      <c r="G375" s="40">
        <v>0</v>
      </c>
      <c r="H375" s="78">
        <v>0</v>
      </c>
      <c r="I375" s="40">
        <v>0</v>
      </c>
      <c r="J375" s="40">
        <v>0</v>
      </c>
      <c r="K375" s="34">
        <v>0</v>
      </c>
      <c r="L375" s="34">
        <v>0</v>
      </c>
      <c r="M375" s="34">
        <v>0</v>
      </c>
      <c r="N375" s="81">
        <v>0</v>
      </c>
      <c r="O375" s="40">
        <f t="shared" si="20"/>
        <v>1</v>
      </c>
      <c r="P375" s="39">
        <v>0</v>
      </c>
      <c r="Q375" s="40">
        <v>0</v>
      </c>
      <c r="R375" s="40">
        <v>0</v>
      </c>
      <c r="S375" s="40">
        <v>0</v>
      </c>
      <c r="T375" s="40">
        <v>0</v>
      </c>
      <c r="U375" s="39">
        <v>1.9832357672592435E-2</v>
      </c>
      <c r="V375" s="40">
        <v>0.25239041885660635</v>
      </c>
      <c r="W375" s="40">
        <v>0.72466551090086773</v>
      </c>
      <c r="X375" s="40">
        <v>3.1117125696327186E-3</v>
      </c>
      <c r="Y375" s="40">
        <v>0</v>
      </c>
      <c r="Z375" s="40">
        <v>0</v>
      </c>
      <c r="AA375" s="40">
        <v>0</v>
      </c>
      <c r="AB375" s="40">
        <v>0</v>
      </c>
      <c r="AC375" s="40">
        <v>0</v>
      </c>
      <c r="AD375" s="40">
        <v>0</v>
      </c>
      <c r="AE375" s="40">
        <v>0</v>
      </c>
      <c r="AF375" s="40">
        <v>0</v>
      </c>
      <c r="AG375" s="40">
        <v>0</v>
      </c>
      <c r="AH375" s="40">
        <v>0</v>
      </c>
      <c r="AI375" s="40">
        <v>0</v>
      </c>
      <c r="AJ375" s="40">
        <v>0</v>
      </c>
      <c r="AK375" s="40">
        <f t="shared" si="21"/>
        <v>3.0075941737095491E-13</v>
      </c>
      <c r="AL375" s="39">
        <v>0</v>
      </c>
      <c r="AM375" s="40">
        <v>1</v>
      </c>
      <c r="AN375" s="39">
        <v>0</v>
      </c>
      <c r="AO375" s="40">
        <v>0</v>
      </c>
      <c r="AP375" s="40">
        <v>0</v>
      </c>
      <c r="AQ375" s="40">
        <v>0</v>
      </c>
      <c r="AR375" s="40">
        <v>1</v>
      </c>
      <c r="AS375" s="36">
        <f t="shared" si="22"/>
        <v>1</v>
      </c>
      <c r="AT375" s="33" t="s">
        <v>195</v>
      </c>
      <c r="AV375" s="36">
        <f t="shared" si="23"/>
        <v>0.99999999999969924</v>
      </c>
      <c r="AW375" s="64">
        <v>20433.000000000004</v>
      </c>
    </row>
    <row r="376" spans="1:49">
      <c r="A376" t="s">
        <v>260</v>
      </c>
      <c r="B376" t="s">
        <v>12</v>
      </c>
      <c r="C376" t="s">
        <v>9</v>
      </c>
      <c r="D376" t="s">
        <v>120</v>
      </c>
      <c r="E376" s="39">
        <v>0</v>
      </c>
      <c r="F376" s="40">
        <v>0</v>
      </c>
      <c r="G376" s="40">
        <v>0</v>
      </c>
      <c r="H376" s="78">
        <v>0</v>
      </c>
      <c r="I376" s="40">
        <v>0</v>
      </c>
      <c r="J376" s="40">
        <v>0</v>
      </c>
      <c r="K376" s="34">
        <v>0</v>
      </c>
      <c r="L376" s="34">
        <v>0</v>
      </c>
      <c r="M376" s="34">
        <v>0</v>
      </c>
      <c r="N376" s="81">
        <v>0</v>
      </c>
      <c r="O376" s="40">
        <f t="shared" si="20"/>
        <v>1</v>
      </c>
      <c r="P376" s="39">
        <v>0</v>
      </c>
      <c r="Q376" s="40">
        <v>0</v>
      </c>
      <c r="R376" s="40">
        <v>0</v>
      </c>
      <c r="S376" s="40">
        <v>0</v>
      </c>
      <c r="T376" s="40">
        <v>0</v>
      </c>
      <c r="U376" s="39">
        <v>0.12964601413521212</v>
      </c>
      <c r="V376" s="40">
        <v>0.59983926388305653</v>
      </c>
      <c r="W376" s="40">
        <v>0.26989034443643384</v>
      </c>
      <c r="X376" s="40">
        <v>6.2437754499627279E-4</v>
      </c>
      <c r="Y376" s="40">
        <v>0</v>
      </c>
      <c r="Z376" s="40">
        <v>0</v>
      </c>
      <c r="AA376" s="40">
        <v>0</v>
      </c>
      <c r="AB376" s="40">
        <v>0</v>
      </c>
      <c r="AC376" s="40">
        <v>0</v>
      </c>
      <c r="AD376" s="40">
        <v>0</v>
      </c>
      <c r="AE376" s="40">
        <v>0</v>
      </c>
      <c r="AF376" s="40">
        <v>0</v>
      </c>
      <c r="AG376" s="40">
        <v>0</v>
      </c>
      <c r="AH376" s="40">
        <v>0</v>
      </c>
      <c r="AI376" s="40">
        <v>0</v>
      </c>
      <c r="AJ376" s="40">
        <v>0</v>
      </c>
      <c r="AK376" s="40">
        <f t="shared" si="21"/>
        <v>3.0120350658080497E-13</v>
      </c>
      <c r="AL376" s="39">
        <v>0</v>
      </c>
      <c r="AM376" s="40">
        <v>1</v>
      </c>
      <c r="AN376" s="39">
        <v>0</v>
      </c>
      <c r="AO376" s="40">
        <v>0</v>
      </c>
      <c r="AP376" s="40">
        <v>0</v>
      </c>
      <c r="AQ376" s="40">
        <v>0</v>
      </c>
      <c r="AR376" s="40">
        <v>1</v>
      </c>
      <c r="AS376" s="36">
        <f t="shared" si="22"/>
        <v>1</v>
      </c>
      <c r="AT376" s="33" t="s">
        <v>195</v>
      </c>
      <c r="AV376" s="36">
        <f t="shared" si="23"/>
        <v>0.9999999999996988</v>
      </c>
      <c r="AW376" s="64">
        <v>16483.000000000004</v>
      </c>
    </row>
    <row r="377" spans="1:49">
      <c r="A377" t="s">
        <v>261</v>
      </c>
      <c r="B377" t="s">
        <v>13</v>
      </c>
      <c r="C377" t="s">
        <v>9</v>
      </c>
      <c r="D377" t="s">
        <v>120</v>
      </c>
      <c r="E377" s="39">
        <v>0</v>
      </c>
      <c r="F377" s="40">
        <v>0</v>
      </c>
      <c r="G377" s="40">
        <v>0</v>
      </c>
      <c r="H377" s="78">
        <v>0.13040770004690008</v>
      </c>
      <c r="I377" s="40">
        <v>1.0573597301099899E-2</v>
      </c>
      <c r="J377" s="40">
        <v>0</v>
      </c>
      <c r="K377" s="34">
        <v>0</v>
      </c>
      <c r="L377" s="34">
        <v>0</v>
      </c>
      <c r="M377" s="34">
        <v>0</v>
      </c>
      <c r="N377" s="81">
        <v>0</v>
      </c>
      <c r="O377" s="40">
        <f t="shared" si="20"/>
        <v>0.85901870265199998</v>
      </c>
      <c r="P377" s="39">
        <v>0</v>
      </c>
      <c r="Q377" s="40">
        <v>0</v>
      </c>
      <c r="R377" s="40">
        <v>0</v>
      </c>
      <c r="S377" s="40">
        <v>0</v>
      </c>
      <c r="T377" s="40">
        <v>0</v>
      </c>
      <c r="U377" s="39">
        <v>2.7673262129668204E-2</v>
      </c>
      <c r="V377" s="40">
        <v>0.19008372842253027</v>
      </c>
      <c r="W377" s="40">
        <v>0.62940906353573833</v>
      </c>
      <c r="X377" s="40">
        <v>1.1852648564205225E-2</v>
      </c>
      <c r="Y377" s="40">
        <v>0</v>
      </c>
      <c r="Z377" s="40">
        <v>0</v>
      </c>
      <c r="AA377" s="40">
        <v>0</v>
      </c>
      <c r="AB377" s="40">
        <v>0</v>
      </c>
      <c r="AC377" s="40">
        <v>0</v>
      </c>
      <c r="AD377" s="40">
        <v>0</v>
      </c>
      <c r="AE377" s="40">
        <v>0</v>
      </c>
      <c r="AF377" s="40">
        <v>0</v>
      </c>
      <c r="AG377" s="40">
        <v>0</v>
      </c>
      <c r="AH377" s="40">
        <v>0</v>
      </c>
      <c r="AI377" s="40">
        <v>0</v>
      </c>
      <c r="AJ377" s="40">
        <v>0</v>
      </c>
      <c r="AK377" s="40">
        <f t="shared" si="21"/>
        <v>0.14098129734785803</v>
      </c>
      <c r="AL377" s="39">
        <v>0</v>
      </c>
      <c r="AM377" s="40">
        <v>1</v>
      </c>
      <c r="AN377" s="39">
        <v>0</v>
      </c>
      <c r="AO377" s="40">
        <v>0</v>
      </c>
      <c r="AP377" s="40">
        <v>0</v>
      </c>
      <c r="AQ377" s="40">
        <v>0</v>
      </c>
      <c r="AR377" s="40">
        <v>1</v>
      </c>
      <c r="AS377" s="36">
        <f t="shared" si="22"/>
        <v>1</v>
      </c>
      <c r="AT377" s="33" t="s">
        <v>195</v>
      </c>
      <c r="AV377" s="36">
        <f t="shared" si="23"/>
        <v>1.0000000000001419</v>
      </c>
      <c r="AW377" s="64">
        <v>30297.999999999996</v>
      </c>
    </row>
    <row r="378" spans="1:49">
      <c r="A378" t="s">
        <v>262</v>
      </c>
      <c r="B378" t="s">
        <v>14</v>
      </c>
      <c r="C378" t="s">
        <v>9</v>
      </c>
      <c r="D378" t="s">
        <v>120</v>
      </c>
      <c r="E378" s="39">
        <v>0</v>
      </c>
      <c r="F378" s="40">
        <v>0</v>
      </c>
      <c r="G378" s="40">
        <v>0</v>
      </c>
      <c r="H378" s="78">
        <v>0.13796804193340009</v>
      </c>
      <c r="I378" s="40">
        <v>1.1186597994599893E-2</v>
      </c>
      <c r="J378" s="40">
        <v>0</v>
      </c>
      <c r="K378" s="34">
        <v>0</v>
      </c>
      <c r="L378" s="34">
        <v>0</v>
      </c>
      <c r="M378" s="34">
        <v>0</v>
      </c>
      <c r="N378" s="81">
        <v>0</v>
      </c>
      <c r="O378" s="40">
        <f t="shared" si="20"/>
        <v>0.85084536007200007</v>
      </c>
      <c r="P378" s="39">
        <v>0</v>
      </c>
      <c r="Q378" s="40">
        <v>0</v>
      </c>
      <c r="R378" s="40">
        <v>0</v>
      </c>
      <c r="S378" s="40">
        <v>0</v>
      </c>
      <c r="T378" s="40">
        <v>0</v>
      </c>
      <c r="U378" s="39">
        <v>6.397147200093177E-2</v>
      </c>
      <c r="V378" s="40">
        <v>0.37819793765055243</v>
      </c>
      <c r="W378" s="40">
        <v>0.27248926913825267</v>
      </c>
      <c r="X378" s="40">
        <v>7.790589885045664E-3</v>
      </c>
      <c r="Y378" s="40">
        <v>0</v>
      </c>
      <c r="Z378" s="40">
        <v>0</v>
      </c>
      <c r="AA378" s="40">
        <v>0</v>
      </c>
      <c r="AB378" s="40">
        <v>0</v>
      </c>
      <c r="AC378" s="40">
        <v>0</v>
      </c>
      <c r="AD378" s="40">
        <v>0</v>
      </c>
      <c r="AE378" s="40">
        <v>0</v>
      </c>
      <c r="AF378" s="40">
        <v>8.9877263978599922E-2</v>
      </c>
      <c r="AG378" s="40">
        <v>3.8518827419400097E-2</v>
      </c>
      <c r="AH378" s="40">
        <v>0</v>
      </c>
      <c r="AI378" s="40">
        <v>0</v>
      </c>
      <c r="AJ378" s="40">
        <v>0</v>
      </c>
      <c r="AK378" s="40">
        <f t="shared" si="21"/>
        <v>0.14915463992721745</v>
      </c>
      <c r="AL378" s="39">
        <v>0</v>
      </c>
      <c r="AM378" s="40">
        <v>1</v>
      </c>
      <c r="AN378" s="39">
        <v>0</v>
      </c>
      <c r="AO378" s="40">
        <v>0</v>
      </c>
      <c r="AP378" s="40">
        <v>0</v>
      </c>
      <c r="AQ378" s="40">
        <v>0</v>
      </c>
      <c r="AR378" s="40">
        <v>1</v>
      </c>
      <c r="AS378" s="36">
        <f t="shared" si="22"/>
        <v>1</v>
      </c>
      <c r="AT378" s="33" t="s">
        <v>195</v>
      </c>
      <c r="AV378" s="36">
        <f t="shared" si="23"/>
        <v>1.0000000000007825</v>
      </c>
      <c r="AW378" s="64">
        <v>16613</v>
      </c>
    </row>
    <row r="379" spans="1:49">
      <c r="A379" t="s">
        <v>263</v>
      </c>
      <c r="B379" t="s">
        <v>15</v>
      </c>
      <c r="C379" t="s">
        <v>9</v>
      </c>
      <c r="D379" t="s">
        <v>120</v>
      </c>
      <c r="E379" s="39">
        <v>0</v>
      </c>
      <c r="F379" s="40">
        <v>0</v>
      </c>
      <c r="G379" s="40">
        <v>0</v>
      </c>
      <c r="H379" s="78">
        <v>0</v>
      </c>
      <c r="I379" s="40">
        <v>0</v>
      </c>
      <c r="J379" s="40">
        <v>0</v>
      </c>
      <c r="K379" s="34">
        <v>0</v>
      </c>
      <c r="L379" s="34">
        <v>0</v>
      </c>
      <c r="M379" s="34">
        <v>0</v>
      </c>
      <c r="N379" s="81">
        <v>0</v>
      </c>
      <c r="O379" s="40">
        <f t="shared" si="20"/>
        <v>1</v>
      </c>
      <c r="P379" s="39">
        <v>0</v>
      </c>
      <c r="Q379" s="40">
        <v>0</v>
      </c>
      <c r="R379" s="40">
        <v>0</v>
      </c>
      <c r="S379" s="40">
        <v>0</v>
      </c>
      <c r="T379" s="40">
        <v>0</v>
      </c>
      <c r="U379" s="39">
        <v>4.3508590906222895E-2</v>
      </c>
      <c r="V379" s="40">
        <v>0.50388273855071342</v>
      </c>
      <c r="W379" s="40">
        <v>0.44616623760863017</v>
      </c>
      <c r="X379" s="40">
        <v>6.4424329341325279E-3</v>
      </c>
      <c r="Y379" s="40">
        <v>0</v>
      </c>
      <c r="Z379" s="40">
        <v>0</v>
      </c>
      <c r="AA379" s="40">
        <v>0</v>
      </c>
      <c r="AB379" s="40">
        <v>0</v>
      </c>
      <c r="AC379" s="40">
        <v>0</v>
      </c>
      <c r="AD379" s="40">
        <v>0</v>
      </c>
      <c r="AE379" s="40">
        <v>0</v>
      </c>
      <c r="AF379" s="40">
        <v>0</v>
      </c>
      <c r="AG379" s="40">
        <v>0</v>
      </c>
      <c r="AH379" s="40">
        <v>0</v>
      </c>
      <c r="AI379" s="40">
        <v>0</v>
      </c>
      <c r="AJ379" s="40">
        <v>0</v>
      </c>
      <c r="AK379" s="40">
        <f t="shared" si="21"/>
        <v>3.0098146197587994E-13</v>
      </c>
      <c r="AL379" s="39">
        <v>0</v>
      </c>
      <c r="AM379" s="40">
        <v>1</v>
      </c>
      <c r="AN379" s="39">
        <v>0</v>
      </c>
      <c r="AO379" s="40">
        <v>0</v>
      </c>
      <c r="AP379" s="40">
        <v>0</v>
      </c>
      <c r="AQ379" s="40">
        <v>0</v>
      </c>
      <c r="AR379" s="40">
        <v>1</v>
      </c>
      <c r="AS379" s="36">
        <f t="shared" si="22"/>
        <v>1</v>
      </c>
      <c r="AT379" s="33" t="s">
        <v>195</v>
      </c>
      <c r="AV379" s="36">
        <f t="shared" si="23"/>
        <v>0.99999999999969902</v>
      </c>
      <c r="AW379" s="64">
        <v>9007.9999999999964</v>
      </c>
    </row>
    <row r="380" spans="1:49">
      <c r="A380" t="s">
        <v>264</v>
      </c>
      <c r="B380" t="s">
        <v>16</v>
      </c>
      <c r="C380" t="s">
        <v>9</v>
      </c>
      <c r="D380" t="s">
        <v>120</v>
      </c>
      <c r="E380" s="39">
        <v>0</v>
      </c>
      <c r="F380" s="40">
        <v>0</v>
      </c>
      <c r="G380" s="40">
        <v>0</v>
      </c>
      <c r="H380" s="78">
        <v>0</v>
      </c>
      <c r="I380" s="40">
        <v>0</v>
      </c>
      <c r="J380" s="40">
        <v>0</v>
      </c>
      <c r="K380" s="34">
        <v>0</v>
      </c>
      <c r="L380" s="34">
        <v>0</v>
      </c>
      <c r="M380" s="34">
        <v>0</v>
      </c>
      <c r="N380" s="81">
        <v>0</v>
      </c>
      <c r="O380" s="40">
        <f t="shared" si="20"/>
        <v>1</v>
      </c>
      <c r="P380" s="39">
        <v>0</v>
      </c>
      <c r="Q380" s="40">
        <v>0</v>
      </c>
      <c r="R380" s="40">
        <v>0</v>
      </c>
      <c r="S380" s="40">
        <v>0</v>
      </c>
      <c r="T380" s="40">
        <v>0</v>
      </c>
      <c r="U380" s="39">
        <v>2.024422198810337E-2</v>
      </c>
      <c r="V380" s="40">
        <v>0.24029935973434272</v>
      </c>
      <c r="W380" s="40">
        <v>0.73690926191664818</v>
      </c>
      <c r="X380" s="40">
        <v>2.5471563611052469E-3</v>
      </c>
      <c r="Y380" s="40">
        <v>0</v>
      </c>
      <c r="Z380" s="40">
        <v>0</v>
      </c>
      <c r="AA380" s="40">
        <v>0</v>
      </c>
      <c r="AB380" s="40">
        <v>0</v>
      </c>
      <c r="AC380" s="40">
        <v>0</v>
      </c>
      <c r="AD380" s="40">
        <v>0</v>
      </c>
      <c r="AE380" s="40">
        <v>0</v>
      </c>
      <c r="AF380" s="40">
        <v>0</v>
      </c>
      <c r="AG380" s="40">
        <v>0</v>
      </c>
      <c r="AH380" s="40">
        <v>0</v>
      </c>
      <c r="AI380" s="40">
        <v>0</v>
      </c>
      <c r="AJ380" s="40">
        <v>0</v>
      </c>
      <c r="AK380" s="40">
        <f t="shared" si="21"/>
        <v>-1.9939605522267811E-13</v>
      </c>
      <c r="AL380" s="39">
        <v>0</v>
      </c>
      <c r="AM380" s="40">
        <v>1</v>
      </c>
      <c r="AN380" s="39">
        <v>0</v>
      </c>
      <c r="AO380" s="40">
        <v>0</v>
      </c>
      <c r="AP380" s="40">
        <v>0</v>
      </c>
      <c r="AQ380" s="40">
        <v>0</v>
      </c>
      <c r="AR380" s="40">
        <v>1</v>
      </c>
      <c r="AS380" s="36">
        <f t="shared" si="22"/>
        <v>1</v>
      </c>
      <c r="AT380" s="33" t="s">
        <v>195</v>
      </c>
      <c r="AV380" s="36">
        <f t="shared" si="23"/>
        <v>1.0000000000001994</v>
      </c>
      <c r="AW380" s="64">
        <v>33933</v>
      </c>
    </row>
    <row r="381" spans="1:49">
      <c r="A381" t="s">
        <v>265</v>
      </c>
      <c r="B381" t="s">
        <v>17</v>
      </c>
      <c r="C381" t="s">
        <v>9</v>
      </c>
      <c r="D381" t="s">
        <v>120</v>
      </c>
      <c r="E381" s="39">
        <v>0</v>
      </c>
      <c r="F381" s="40">
        <v>0</v>
      </c>
      <c r="G381" s="40">
        <v>0</v>
      </c>
      <c r="H381" s="78">
        <v>5.7273761078570039E-2</v>
      </c>
      <c r="I381" s="40">
        <v>4.6438184658299554E-3</v>
      </c>
      <c r="J381" s="40">
        <v>0</v>
      </c>
      <c r="K381" s="34">
        <v>0</v>
      </c>
      <c r="L381" s="34">
        <v>0</v>
      </c>
      <c r="M381" s="34">
        <v>0</v>
      </c>
      <c r="N381" s="81">
        <v>0</v>
      </c>
      <c r="O381" s="40">
        <f t="shared" si="20"/>
        <v>0.93808242045559997</v>
      </c>
      <c r="P381" s="39">
        <v>0</v>
      </c>
      <c r="Q381" s="40">
        <v>0</v>
      </c>
      <c r="R381" s="40">
        <v>0</v>
      </c>
      <c r="S381" s="40">
        <v>0</v>
      </c>
      <c r="T381" s="40">
        <v>0</v>
      </c>
      <c r="U381" s="39">
        <v>7.4002567733789965E-2</v>
      </c>
      <c r="V381" s="40">
        <v>0.61895804329767568</v>
      </c>
      <c r="W381" s="40">
        <v>0.24175911669799821</v>
      </c>
      <c r="X381" s="40">
        <v>3.362692726254092E-3</v>
      </c>
      <c r="Y381" s="40">
        <v>0</v>
      </c>
      <c r="Z381" s="40">
        <v>0</v>
      </c>
      <c r="AA381" s="40">
        <v>0</v>
      </c>
      <c r="AB381" s="40">
        <v>0</v>
      </c>
      <c r="AC381" s="40">
        <v>0</v>
      </c>
      <c r="AD381" s="40">
        <v>0</v>
      </c>
      <c r="AE381" s="40">
        <v>0</v>
      </c>
      <c r="AF381" s="40">
        <v>0</v>
      </c>
      <c r="AG381" s="40">
        <v>0</v>
      </c>
      <c r="AH381" s="40">
        <v>0</v>
      </c>
      <c r="AI381" s="40">
        <v>0</v>
      </c>
      <c r="AJ381" s="40">
        <v>0</v>
      </c>
      <c r="AK381" s="40">
        <f t="shared" si="21"/>
        <v>6.1917579544282009E-2</v>
      </c>
      <c r="AL381" s="39">
        <v>0</v>
      </c>
      <c r="AM381" s="40">
        <v>1</v>
      </c>
      <c r="AN381" s="39">
        <v>0</v>
      </c>
      <c r="AO381" s="40">
        <v>0</v>
      </c>
      <c r="AP381" s="40">
        <v>0</v>
      </c>
      <c r="AQ381" s="40">
        <v>0</v>
      </c>
      <c r="AR381" s="40">
        <v>1</v>
      </c>
      <c r="AS381" s="36">
        <f t="shared" si="22"/>
        <v>1</v>
      </c>
      <c r="AT381" s="33" t="s">
        <v>195</v>
      </c>
      <c r="AV381" s="36">
        <f t="shared" si="23"/>
        <v>1.0000000000001181</v>
      </c>
      <c r="AW381" s="64">
        <v>116850.99999999999</v>
      </c>
    </row>
    <row r="382" spans="1:49">
      <c r="A382" t="s">
        <v>266</v>
      </c>
      <c r="B382" t="s">
        <v>18</v>
      </c>
      <c r="C382" t="s">
        <v>9</v>
      </c>
      <c r="D382" t="s">
        <v>120</v>
      </c>
      <c r="E382" s="39">
        <v>0</v>
      </c>
      <c r="F382" s="40">
        <v>0</v>
      </c>
      <c r="G382" s="40">
        <v>0</v>
      </c>
      <c r="H382" s="78">
        <v>0</v>
      </c>
      <c r="I382" s="40">
        <v>0</v>
      </c>
      <c r="J382" s="40">
        <v>0</v>
      </c>
      <c r="K382" s="34">
        <v>0</v>
      </c>
      <c r="L382" s="34">
        <v>0</v>
      </c>
      <c r="M382" s="34">
        <v>0</v>
      </c>
      <c r="N382" s="81">
        <v>0</v>
      </c>
      <c r="O382" s="40">
        <f t="shared" si="20"/>
        <v>1</v>
      </c>
      <c r="P382" s="39">
        <v>0</v>
      </c>
      <c r="Q382" s="40">
        <v>0</v>
      </c>
      <c r="R382" s="40">
        <v>0</v>
      </c>
      <c r="S382" s="40">
        <v>0</v>
      </c>
      <c r="T382" s="40">
        <v>0</v>
      </c>
      <c r="U382" s="39">
        <v>3.5075224220625277E-2</v>
      </c>
      <c r="V382" s="40">
        <v>0.45882146710008048</v>
      </c>
      <c r="W382" s="40">
        <v>0.49902634332863932</v>
      </c>
      <c r="X382" s="40">
        <v>7.0769653502537845E-3</v>
      </c>
      <c r="Y382" s="40">
        <v>0</v>
      </c>
      <c r="Z382" s="40">
        <v>0</v>
      </c>
      <c r="AA382" s="40">
        <v>0</v>
      </c>
      <c r="AB382" s="40">
        <v>0</v>
      </c>
      <c r="AC382" s="40">
        <v>0</v>
      </c>
      <c r="AD382" s="40">
        <v>0</v>
      </c>
      <c r="AE382" s="40">
        <v>0</v>
      </c>
      <c r="AF382" s="40">
        <v>0</v>
      </c>
      <c r="AG382" s="40">
        <v>0</v>
      </c>
      <c r="AH382" s="40">
        <v>0</v>
      </c>
      <c r="AI382" s="40">
        <v>0</v>
      </c>
      <c r="AJ382" s="40">
        <v>0</v>
      </c>
      <c r="AK382" s="40">
        <f t="shared" si="21"/>
        <v>4.0112357879706906E-13</v>
      </c>
      <c r="AL382" s="39">
        <v>0</v>
      </c>
      <c r="AM382" s="40">
        <v>1</v>
      </c>
      <c r="AN382" s="39">
        <v>0</v>
      </c>
      <c r="AO382" s="40">
        <v>0</v>
      </c>
      <c r="AP382" s="40">
        <v>0</v>
      </c>
      <c r="AQ382" s="40">
        <v>0</v>
      </c>
      <c r="AR382" s="40">
        <v>1</v>
      </c>
      <c r="AS382" s="36">
        <f t="shared" si="22"/>
        <v>1</v>
      </c>
      <c r="AT382" s="33" t="s">
        <v>195</v>
      </c>
      <c r="AV382" s="36">
        <f t="shared" si="23"/>
        <v>0.99999999999959888</v>
      </c>
      <c r="AW382" s="64">
        <v>26221.999999999993</v>
      </c>
    </row>
    <row r="383" spans="1:49">
      <c r="A383" t="s">
        <v>267</v>
      </c>
      <c r="B383" t="s">
        <v>19</v>
      </c>
      <c r="C383" t="s">
        <v>9</v>
      </c>
      <c r="D383" t="s">
        <v>120</v>
      </c>
      <c r="E383" s="39">
        <v>0</v>
      </c>
      <c r="F383" s="40">
        <v>0</v>
      </c>
      <c r="G383" s="40">
        <v>0</v>
      </c>
      <c r="H383" s="40">
        <v>0</v>
      </c>
      <c r="I383" s="40">
        <v>0</v>
      </c>
      <c r="J383" s="40">
        <v>0</v>
      </c>
      <c r="K383" s="34">
        <v>0</v>
      </c>
      <c r="L383" s="34">
        <v>0</v>
      </c>
      <c r="M383" s="34">
        <v>0</v>
      </c>
      <c r="N383" s="81">
        <v>0</v>
      </c>
      <c r="O383" s="40">
        <f t="shared" si="20"/>
        <v>1</v>
      </c>
      <c r="P383" s="39">
        <v>0</v>
      </c>
      <c r="Q383" s="40">
        <v>0</v>
      </c>
      <c r="R383" s="40">
        <v>0</v>
      </c>
      <c r="S383" s="40">
        <v>0</v>
      </c>
      <c r="T383" s="40">
        <v>0</v>
      </c>
      <c r="U383" s="39">
        <v>6.7516401042752153E-2</v>
      </c>
      <c r="V383" s="40">
        <v>0.26770405155685562</v>
      </c>
      <c r="W383" s="40">
        <v>0.64741825929973784</v>
      </c>
      <c r="X383" s="40">
        <v>7.1351762715767056E-3</v>
      </c>
      <c r="Y383" s="40">
        <v>0</v>
      </c>
      <c r="Z383" s="40">
        <v>0</v>
      </c>
      <c r="AA383" s="40">
        <v>0</v>
      </c>
      <c r="AB383" s="40">
        <v>0</v>
      </c>
      <c r="AC383" s="40">
        <v>0</v>
      </c>
      <c r="AD383" s="40">
        <v>0</v>
      </c>
      <c r="AE383" s="40">
        <v>0</v>
      </c>
      <c r="AF383" s="40">
        <v>7.1582782800899934E-3</v>
      </c>
      <c r="AG383" s="40">
        <v>3.0678335486100075E-3</v>
      </c>
      <c r="AH383" s="40">
        <v>0</v>
      </c>
      <c r="AI383" s="40">
        <v>0</v>
      </c>
      <c r="AJ383" s="40">
        <v>0</v>
      </c>
      <c r="AK383" s="40">
        <f t="shared" si="21"/>
        <v>3.7780889527994077E-13</v>
      </c>
      <c r="AL383" s="39">
        <v>0</v>
      </c>
      <c r="AM383" s="40">
        <v>1</v>
      </c>
      <c r="AN383" s="39">
        <v>0</v>
      </c>
      <c r="AO383" s="40">
        <v>0</v>
      </c>
      <c r="AP383" s="40">
        <v>0</v>
      </c>
      <c r="AQ383" s="40">
        <v>0</v>
      </c>
      <c r="AR383" s="40">
        <v>1</v>
      </c>
      <c r="AS383" s="36">
        <f t="shared" si="22"/>
        <v>1</v>
      </c>
      <c r="AT383" s="33" t="s">
        <v>195</v>
      </c>
      <c r="AV383" s="36">
        <f t="shared" si="23"/>
        <v>0.99999999999962219</v>
      </c>
      <c r="AW383" s="64">
        <v>91492.000000000029</v>
      </c>
    </row>
    <row r="384" spans="1:49">
      <c r="A384" t="s">
        <v>0</v>
      </c>
      <c r="B384" t="s">
        <v>20</v>
      </c>
      <c r="C384" t="s">
        <v>9</v>
      </c>
      <c r="D384" t="s">
        <v>120</v>
      </c>
      <c r="E384" s="39">
        <v>0</v>
      </c>
      <c r="F384" s="40">
        <v>0</v>
      </c>
      <c r="G384" s="40">
        <v>0</v>
      </c>
      <c r="H384" s="40">
        <v>2.7850711785735019E-2</v>
      </c>
      <c r="I384" s="40">
        <v>2.2581658204649784E-3</v>
      </c>
      <c r="J384" s="40">
        <v>0</v>
      </c>
      <c r="K384" s="34">
        <v>0</v>
      </c>
      <c r="L384" s="34">
        <v>0</v>
      </c>
      <c r="M384" s="34">
        <v>0</v>
      </c>
      <c r="N384" s="81">
        <v>0</v>
      </c>
      <c r="O384" s="40">
        <f t="shared" si="20"/>
        <v>0.96989112239380004</v>
      </c>
      <c r="P384" s="39">
        <v>0</v>
      </c>
      <c r="Q384" s="40">
        <v>0</v>
      </c>
      <c r="R384" s="40">
        <v>0</v>
      </c>
      <c r="S384" s="40">
        <v>0</v>
      </c>
      <c r="T384" s="40">
        <v>0</v>
      </c>
      <c r="U384" s="39">
        <v>6.2283389424785195E-2</v>
      </c>
      <c r="V384" s="40">
        <v>0.22463837353734128</v>
      </c>
      <c r="W384" s="40">
        <v>0.66413165425233422</v>
      </c>
      <c r="X384" s="40">
        <v>1.8837705179247061E-2</v>
      </c>
      <c r="Y384" s="40">
        <v>0</v>
      </c>
      <c r="Z384" s="40">
        <v>0</v>
      </c>
      <c r="AA384" s="40">
        <v>0</v>
      </c>
      <c r="AB384" s="40">
        <v>0</v>
      </c>
      <c r="AC384" s="40">
        <v>0</v>
      </c>
      <c r="AD384" s="40">
        <v>0</v>
      </c>
      <c r="AE384" s="40">
        <v>0</v>
      </c>
      <c r="AF384" s="40">
        <v>0</v>
      </c>
      <c r="AG384" s="40">
        <v>0</v>
      </c>
      <c r="AH384" s="40">
        <v>0</v>
      </c>
      <c r="AI384" s="40">
        <v>0</v>
      </c>
      <c r="AJ384" s="40">
        <v>0</v>
      </c>
      <c r="AK384" s="40">
        <f t="shared" si="21"/>
        <v>3.0108877606292217E-2</v>
      </c>
      <c r="AL384" s="39">
        <v>0</v>
      </c>
      <c r="AM384" s="40">
        <v>1</v>
      </c>
      <c r="AN384" s="39">
        <v>0</v>
      </c>
      <c r="AO384" s="40">
        <v>0</v>
      </c>
      <c r="AP384" s="40">
        <v>0</v>
      </c>
      <c r="AQ384" s="40">
        <v>0</v>
      </c>
      <c r="AR384" s="40">
        <v>1</v>
      </c>
      <c r="AS384" s="36">
        <f t="shared" si="22"/>
        <v>1</v>
      </c>
      <c r="AT384" s="33" t="s">
        <v>195</v>
      </c>
      <c r="AV384" s="36">
        <f t="shared" si="23"/>
        <v>0.99999999999990785</v>
      </c>
      <c r="AW384" s="64">
        <v>104066</v>
      </c>
    </row>
    <row r="385" spans="1:49">
      <c r="A385" t="s">
        <v>1</v>
      </c>
      <c r="B385" t="s">
        <v>21</v>
      </c>
      <c r="C385" t="s">
        <v>9</v>
      </c>
      <c r="D385" t="s">
        <v>120</v>
      </c>
      <c r="E385" s="39">
        <v>0</v>
      </c>
      <c r="F385" s="40">
        <v>0</v>
      </c>
      <c r="G385" s="40">
        <v>0</v>
      </c>
      <c r="H385" s="78">
        <v>0</v>
      </c>
      <c r="I385" s="40">
        <v>0</v>
      </c>
      <c r="J385" s="40">
        <v>0</v>
      </c>
      <c r="K385" s="34">
        <v>0</v>
      </c>
      <c r="L385" s="34">
        <v>0</v>
      </c>
      <c r="M385" s="34">
        <v>0</v>
      </c>
      <c r="N385" s="81">
        <v>0</v>
      </c>
      <c r="O385" s="40">
        <f t="shared" si="20"/>
        <v>1</v>
      </c>
      <c r="P385" s="39">
        <v>0</v>
      </c>
      <c r="Q385" s="40">
        <v>0</v>
      </c>
      <c r="R385" s="40">
        <v>0</v>
      </c>
      <c r="S385" s="40">
        <v>0</v>
      </c>
      <c r="T385" s="40">
        <v>0</v>
      </c>
      <c r="U385" s="39">
        <v>5.3422817082573064E-2</v>
      </c>
      <c r="V385" s="40">
        <v>0.43592338345840043</v>
      </c>
      <c r="W385" s="40">
        <v>0.50667665250896377</v>
      </c>
      <c r="X385" s="40">
        <v>3.9771469499617325E-3</v>
      </c>
      <c r="Y385" s="40">
        <v>0</v>
      </c>
      <c r="Z385" s="40">
        <v>0</v>
      </c>
      <c r="AA385" s="40">
        <v>0</v>
      </c>
      <c r="AB385" s="40">
        <v>0</v>
      </c>
      <c r="AC385" s="40">
        <v>0</v>
      </c>
      <c r="AD385" s="40">
        <v>0</v>
      </c>
      <c r="AE385" s="40">
        <v>0</v>
      </c>
      <c r="AF385" s="40">
        <v>0</v>
      </c>
      <c r="AG385" s="40">
        <v>0</v>
      </c>
      <c r="AH385" s="40">
        <v>0</v>
      </c>
      <c r="AI385" s="40">
        <v>0</v>
      </c>
      <c r="AJ385" s="40">
        <v>0</v>
      </c>
      <c r="AK385" s="40">
        <f t="shared" si="21"/>
        <v>1.0091927293842673E-13</v>
      </c>
      <c r="AL385" s="39">
        <v>0</v>
      </c>
      <c r="AM385" s="40">
        <v>1</v>
      </c>
      <c r="AN385" s="39">
        <v>0</v>
      </c>
      <c r="AO385" s="40">
        <v>0</v>
      </c>
      <c r="AP385" s="40">
        <v>0</v>
      </c>
      <c r="AQ385" s="40">
        <v>0</v>
      </c>
      <c r="AR385" s="40">
        <v>1</v>
      </c>
      <c r="AS385" s="36">
        <f t="shared" si="22"/>
        <v>1</v>
      </c>
      <c r="AT385" s="33" t="s">
        <v>195</v>
      </c>
      <c r="AV385" s="36">
        <f t="shared" si="23"/>
        <v>0.99999999999989908</v>
      </c>
      <c r="AW385" s="64">
        <v>24023</v>
      </c>
    </row>
    <row r="386" spans="1:49">
      <c r="A386" t="s">
        <v>2</v>
      </c>
      <c r="B386" t="s">
        <v>22</v>
      </c>
      <c r="C386" t="s">
        <v>9</v>
      </c>
      <c r="D386" t="s">
        <v>120</v>
      </c>
      <c r="E386" s="39">
        <v>0</v>
      </c>
      <c r="F386" s="40">
        <v>0</v>
      </c>
      <c r="G386" s="40">
        <v>0</v>
      </c>
      <c r="H386" s="78" t="s">
        <v>194</v>
      </c>
      <c r="I386" s="40" t="s">
        <v>194</v>
      </c>
      <c r="J386" s="40" t="s">
        <v>194</v>
      </c>
      <c r="K386" s="34">
        <v>0</v>
      </c>
      <c r="L386" s="34">
        <v>0</v>
      </c>
      <c r="M386" s="34">
        <v>0</v>
      </c>
      <c r="N386" s="81">
        <v>0</v>
      </c>
      <c r="O386" s="40">
        <f t="shared" si="20"/>
        <v>1</v>
      </c>
      <c r="P386" s="39">
        <v>0</v>
      </c>
      <c r="Q386" s="40">
        <v>0</v>
      </c>
      <c r="R386" s="40">
        <v>0</v>
      </c>
      <c r="S386" s="40">
        <v>0</v>
      </c>
      <c r="T386" s="40">
        <v>0</v>
      </c>
      <c r="U386" s="39">
        <v>0</v>
      </c>
      <c r="V386" s="40">
        <v>0</v>
      </c>
      <c r="W386" s="40">
        <v>0</v>
      </c>
      <c r="X386" s="40">
        <v>0</v>
      </c>
      <c r="Y386" s="40">
        <v>0</v>
      </c>
      <c r="Z386" s="40">
        <v>0</v>
      </c>
      <c r="AA386" s="40">
        <v>0</v>
      </c>
      <c r="AB386" s="40">
        <v>0</v>
      </c>
      <c r="AC386" s="40">
        <v>0</v>
      </c>
      <c r="AD386" s="40">
        <v>0</v>
      </c>
      <c r="AE386" s="40">
        <v>0</v>
      </c>
      <c r="AF386" s="40" t="s">
        <v>194</v>
      </c>
      <c r="AG386" s="40" t="s">
        <v>194</v>
      </c>
      <c r="AH386" s="40">
        <v>0</v>
      </c>
      <c r="AI386" s="40">
        <v>0</v>
      </c>
      <c r="AJ386" s="40">
        <v>0</v>
      </c>
      <c r="AK386" s="40">
        <f t="shared" si="21"/>
        <v>1</v>
      </c>
      <c r="AL386" s="39">
        <v>0</v>
      </c>
      <c r="AM386" s="40">
        <v>1</v>
      </c>
      <c r="AN386" s="39">
        <v>0</v>
      </c>
      <c r="AO386" s="40">
        <v>0</v>
      </c>
      <c r="AP386" s="40">
        <v>0</v>
      </c>
      <c r="AQ386" s="40">
        <v>0</v>
      </c>
      <c r="AR386" s="40">
        <v>1</v>
      </c>
      <c r="AS386" s="36">
        <f t="shared" si="22"/>
        <v>1</v>
      </c>
      <c r="AT386" s="33" t="s">
        <v>195</v>
      </c>
      <c r="AV386" s="36">
        <f t="shared" si="23"/>
        <v>0</v>
      </c>
      <c r="AW386" s="64">
        <v>0</v>
      </c>
    </row>
    <row r="387" spans="1:49">
      <c r="A387" t="s">
        <v>268</v>
      </c>
      <c r="B387" t="s">
        <v>11</v>
      </c>
      <c r="C387" t="s">
        <v>9</v>
      </c>
      <c r="D387" t="s">
        <v>121</v>
      </c>
      <c r="E387" s="59">
        <v>0</v>
      </c>
      <c r="F387" s="34">
        <v>0</v>
      </c>
      <c r="G387" s="34">
        <v>0</v>
      </c>
      <c r="H387" s="34"/>
      <c r="I387" s="34"/>
      <c r="J387" s="34"/>
      <c r="K387" s="40" t="s">
        <v>194</v>
      </c>
      <c r="L387" s="40" t="s">
        <v>194</v>
      </c>
      <c r="M387" s="40" t="s">
        <v>194</v>
      </c>
      <c r="N387" s="81">
        <v>0</v>
      </c>
      <c r="O387" s="40">
        <f t="shared" ref="O387:O450" si="24">1-SUM(E387:N387)</f>
        <v>1</v>
      </c>
      <c r="P387" s="39">
        <v>0</v>
      </c>
      <c r="Q387" s="40">
        <v>0</v>
      </c>
      <c r="R387" s="40">
        <v>0</v>
      </c>
      <c r="S387" s="40">
        <v>0</v>
      </c>
      <c r="T387" s="40">
        <v>0</v>
      </c>
      <c r="U387" s="40">
        <v>0</v>
      </c>
      <c r="V387" s="40">
        <v>0</v>
      </c>
      <c r="W387" s="40">
        <v>0</v>
      </c>
      <c r="X387" s="40">
        <v>0</v>
      </c>
      <c r="Y387" s="40">
        <v>0</v>
      </c>
      <c r="Z387" s="40">
        <v>0</v>
      </c>
      <c r="AA387" s="40">
        <v>0</v>
      </c>
      <c r="AB387" s="40">
        <v>0</v>
      </c>
      <c r="AC387" s="40">
        <v>0</v>
      </c>
      <c r="AD387" s="40">
        <v>0</v>
      </c>
      <c r="AE387" s="40">
        <v>0</v>
      </c>
      <c r="AF387" s="40">
        <v>0</v>
      </c>
      <c r="AG387" s="40">
        <v>0</v>
      </c>
      <c r="AH387" s="40" t="s">
        <v>194</v>
      </c>
      <c r="AI387" s="40" t="s">
        <v>194</v>
      </c>
      <c r="AJ387" s="40">
        <v>0</v>
      </c>
      <c r="AK387" s="40">
        <f t="shared" ref="AK387:AK450" si="25">1-SUM(P387:AJ387)</f>
        <v>1</v>
      </c>
      <c r="AL387" s="39">
        <v>0</v>
      </c>
      <c r="AM387" s="40">
        <v>1</v>
      </c>
      <c r="AN387" s="39">
        <v>0</v>
      </c>
      <c r="AO387" s="40">
        <v>0</v>
      </c>
      <c r="AP387" s="40">
        <v>0</v>
      </c>
      <c r="AQ387" s="40">
        <v>0</v>
      </c>
      <c r="AR387" s="40">
        <v>1</v>
      </c>
      <c r="AS387" s="36">
        <f t="shared" ref="AS387:AS450" si="26">SUM(E387:AR387)/4</f>
        <v>1</v>
      </c>
      <c r="AT387" s="33" t="s">
        <v>195</v>
      </c>
      <c r="AV387" s="36">
        <f t="shared" si="23"/>
        <v>0</v>
      </c>
      <c r="AW387" s="64">
        <v>34186.999999999993</v>
      </c>
    </row>
    <row r="388" spans="1:49">
      <c r="A388" t="s">
        <v>260</v>
      </c>
      <c r="B388" t="s">
        <v>12</v>
      </c>
      <c r="C388" t="s">
        <v>9</v>
      </c>
      <c r="D388" t="s">
        <v>121</v>
      </c>
      <c r="E388" s="59">
        <v>0</v>
      </c>
      <c r="F388" s="34">
        <v>0</v>
      </c>
      <c r="G388" s="34">
        <v>0</v>
      </c>
      <c r="H388" s="34"/>
      <c r="I388" s="34"/>
      <c r="J388" s="34"/>
      <c r="K388" s="40" t="s">
        <v>194</v>
      </c>
      <c r="L388" s="40" t="s">
        <v>194</v>
      </c>
      <c r="M388" s="40" t="s">
        <v>194</v>
      </c>
      <c r="N388" s="81">
        <v>0</v>
      </c>
      <c r="O388" s="40">
        <f t="shared" si="24"/>
        <v>1</v>
      </c>
      <c r="P388" s="39">
        <v>0</v>
      </c>
      <c r="Q388" s="40">
        <v>0</v>
      </c>
      <c r="R388" s="40">
        <v>0</v>
      </c>
      <c r="S388" s="40">
        <v>0</v>
      </c>
      <c r="T388" s="40">
        <v>0</v>
      </c>
      <c r="U388" s="40">
        <v>0</v>
      </c>
      <c r="V388" s="40">
        <v>0</v>
      </c>
      <c r="W388" s="40">
        <v>0</v>
      </c>
      <c r="X388" s="40">
        <v>0</v>
      </c>
      <c r="Y388" s="40">
        <v>0</v>
      </c>
      <c r="Z388" s="40">
        <v>0</v>
      </c>
      <c r="AA388" s="40">
        <v>0</v>
      </c>
      <c r="AB388" s="40">
        <v>0</v>
      </c>
      <c r="AC388" s="40">
        <v>0</v>
      </c>
      <c r="AD388" s="40">
        <v>0</v>
      </c>
      <c r="AE388" s="40">
        <v>0</v>
      </c>
      <c r="AF388" s="40">
        <v>0</v>
      </c>
      <c r="AG388" s="40">
        <v>0</v>
      </c>
      <c r="AH388" s="40" t="s">
        <v>194</v>
      </c>
      <c r="AI388" s="40" t="s">
        <v>194</v>
      </c>
      <c r="AJ388" s="40">
        <v>0</v>
      </c>
      <c r="AK388" s="40">
        <f t="shared" si="25"/>
        <v>1</v>
      </c>
      <c r="AL388" s="39">
        <v>0</v>
      </c>
      <c r="AM388" s="40">
        <v>1</v>
      </c>
      <c r="AN388" s="39">
        <v>0</v>
      </c>
      <c r="AO388" s="40">
        <v>0</v>
      </c>
      <c r="AP388" s="40">
        <v>0</v>
      </c>
      <c r="AQ388" s="40">
        <v>0</v>
      </c>
      <c r="AR388" s="40">
        <v>1</v>
      </c>
      <c r="AS388" s="36">
        <f t="shared" si="26"/>
        <v>1</v>
      </c>
      <c r="AT388" s="33" t="s">
        <v>195</v>
      </c>
      <c r="AV388" s="36">
        <f t="shared" ref="AV388:AV451" si="27">SUM(AN388:AQ388,AL388,P388:AJ388,E388:N388)</f>
        <v>0</v>
      </c>
      <c r="AW388" s="64">
        <v>134973.00000000003</v>
      </c>
    </row>
    <row r="389" spans="1:49">
      <c r="A389" t="s">
        <v>261</v>
      </c>
      <c r="B389" t="s">
        <v>13</v>
      </c>
      <c r="C389" t="s">
        <v>9</v>
      </c>
      <c r="D389" t="s">
        <v>121</v>
      </c>
      <c r="E389" s="59">
        <v>0</v>
      </c>
      <c r="F389" s="34">
        <v>0</v>
      </c>
      <c r="G389" s="34">
        <v>0</v>
      </c>
      <c r="H389" s="34"/>
      <c r="I389" s="34"/>
      <c r="J389" s="34"/>
      <c r="K389" s="40" t="s">
        <v>194</v>
      </c>
      <c r="L389" s="40" t="s">
        <v>194</v>
      </c>
      <c r="M389" s="40" t="s">
        <v>194</v>
      </c>
      <c r="N389" s="81">
        <v>0</v>
      </c>
      <c r="O389" s="40">
        <f t="shared" si="24"/>
        <v>1</v>
      </c>
      <c r="P389" s="39">
        <v>0</v>
      </c>
      <c r="Q389" s="40">
        <v>0</v>
      </c>
      <c r="R389" s="40">
        <v>0</v>
      </c>
      <c r="S389" s="40">
        <v>0</v>
      </c>
      <c r="T389" s="40">
        <v>0</v>
      </c>
      <c r="U389" s="40">
        <v>0</v>
      </c>
      <c r="V389" s="40">
        <v>0</v>
      </c>
      <c r="W389" s="40">
        <v>0</v>
      </c>
      <c r="X389" s="40">
        <v>0</v>
      </c>
      <c r="Y389" s="40">
        <v>0</v>
      </c>
      <c r="Z389" s="40">
        <v>0</v>
      </c>
      <c r="AA389" s="40">
        <v>0</v>
      </c>
      <c r="AB389" s="40">
        <v>0</v>
      </c>
      <c r="AC389" s="40">
        <v>0</v>
      </c>
      <c r="AD389" s="40">
        <v>0</v>
      </c>
      <c r="AE389" s="40">
        <v>0</v>
      </c>
      <c r="AF389" s="40">
        <v>0</v>
      </c>
      <c r="AG389" s="40">
        <v>0</v>
      </c>
      <c r="AH389" s="40" t="s">
        <v>194</v>
      </c>
      <c r="AI389" s="40" t="s">
        <v>194</v>
      </c>
      <c r="AJ389" s="40">
        <v>0</v>
      </c>
      <c r="AK389" s="40">
        <f t="shared" si="25"/>
        <v>1</v>
      </c>
      <c r="AL389" s="39">
        <v>0</v>
      </c>
      <c r="AM389" s="40">
        <v>1</v>
      </c>
      <c r="AN389" s="39">
        <v>0</v>
      </c>
      <c r="AO389" s="40">
        <v>0</v>
      </c>
      <c r="AP389" s="40">
        <v>0</v>
      </c>
      <c r="AQ389" s="40">
        <v>0</v>
      </c>
      <c r="AR389" s="40">
        <v>1</v>
      </c>
      <c r="AS389" s="36">
        <f t="shared" si="26"/>
        <v>1</v>
      </c>
      <c r="AT389" s="33" t="s">
        <v>195</v>
      </c>
      <c r="AV389" s="36">
        <f t="shared" si="27"/>
        <v>0</v>
      </c>
      <c r="AW389" s="64">
        <v>38996.000000000015</v>
      </c>
    </row>
    <row r="390" spans="1:49">
      <c r="A390" t="s">
        <v>262</v>
      </c>
      <c r="B390" t="s">
        <v>14</v>
      </c>
      <c r="C390" t="s">
        <v>9</v>
      </c>
      <c r="D390" t="s">
        <v>121</v>
      </c>
      <c r="E390" s="59">
        <v>0</v>
      </c>
      <c r="F390" s="34">
        <v>0</v>
      </c>
      <c r="G390" s="34">
        <v>0</v>
      </c>
      <c r="H390" s="34"/>
      <c r="I390" s="34"/>
      <c r="J390" s="34"/>
      <c r="K390" s="40">
        <v>0.21416746984828389</v>
      </c>
      <c r="L390" s="40">
        <v>0.47669533611392356</v>
      </c>
      <c r="M390" s="40">
        <v>0</v>
      </c>
      <c r="N390" s="81">
        <v>0</v>
      </c>
      <c r="O390" s="40">
        <f t="shared" si="24"/>
        <v>0.3091371940377925</v>
      </c>
      <c r="P390" s="39">
        <v>0</v>
      </c>
      <c r="Q390" s="40">
        <v>0</v>
      </c>
      <c r="R390" s="40">
        <v>0</v>
      </c>
      <c r="S390" s="40">
        <v>0</v>
      </c>
      <c r="T390" s="40">
        <v>0</v>
      </c>
      <c r="U390" s="40">
        <v>0</v>
      </c>
      <c r="V390" s="40">
        <v>0</v>
      </c>
      <c r="W390" s="40">
        <v>0</v>
      </c>
      <c r="X390" s="40">
        <v>0</v>
      </c>
      <c r="Y390" s="40">
        <v>0</v>
      </c>
      <c r="Z390" s="40">
        <v>2.4573734062244203E-2</v>
      </c>
      <c r="AA390" s="40">
        <v>0.14527937613470146</v>
      </c>
      <c r="AB390" s="40">
        <v>0.10467288972999053</v>
      </c>
      <c r="AC390" s="40">
        <v>2.9926446591745353E-3</v>
      </c>
      <c r="AD390" s="40">
        <v>0</v>
      </c>
      <c r="AE390" s="40">
        <v>0</v>
      </c>
      <c r="AF390" s="40">
        <v>0</v>
      </c>
      <c r="AG390" s="40">
        <v>0</v>
      </c>
      <c r="AH390" s="40">
        <v>2.2132984616189979E-2</v>
      </c>
      <c r="AI390" s="40">
        <v>9.4855648355100224E-3</v>
      </c>
      <c r="AJ390" s="40">
        <v>0</v>
      </c>
      <c r="AK390" s="40">
        <f t="shared" si="25"/>
        <v>0.6908628059621893</v>
      </c>
      <c r="AL390" s="39">
        <v>0</v>
      </c>
      <c r="AM390" s="40">
        <v>1</v>
      </c>
      <c r="AN390" s="39">
        <v>0</v>
      </c>
      <c r="AO390" s="40">
        <v>0</v>
      </c>
      <c r="AP390" s="40">
        <v>0</v>
      </c>
      <c r="AQ390" s="40">
        <v>0</v>
      </c>
      <c r="AR390" s="40">
        <v>1</v>
      </c>
      <c r="AS390" s="36">
        <f t="shared" si="26"/>
        <v>1</v>
      </c>
      <c r="AT390" s="33" t="s">
        <v>195</v>
      </c>
      <c r="AV390" s="36">
        <f t="shared" si="27"/>
        <v>1.0000000000000182</v>
      </c>
      <c r="AW390" s="64">
        <v>69499.000000000029</v>
      </c>
    </row>
    <row r="391" spans="1:49">
      <c r="A391" t="s">
        <v>263</v>
      </c>
      <c r="B391" t="s">
        <v>15</v>
      </c>
      <c r="C391" t="s">
        <v>9</v>
      </c>
      <c r="D391" t="s">
        <v>121</v>
      </c>
      <c r="E391" s="59">
        <v>0</v>
      </c>
      <c r="F391" s="34">
        <v>0</v>
      </c>
      <c r="G391" s="34">
        <v>0</v>
      </c>
      <c r="H391" s="34"/>
      <c r="I391" s="34"/>
      <c r="J391" s="34"/>
      <c r="K391" s="40" t="s">
        <v>194</v>
      </c>
      <c r="L391" s="40" t="s">
        <v>194</v>
      </c>
      <c r="M391" s="40" t="s">
        <v>194</v>
      </c>
      <c r="N391" s="81">
        <v>0</v>
      </c>
      <c r="O391" s="40">
        <f t="shared" si="24"/>
        <v>1</v>
      </c>
      <c r="P391" s="39">
        <v>0</v>
      </c>
      <c r="Q391" s="40">
        <v>0</v>
      </c>
      <c r="R391" s="40">
        <v>0</v>
      </c>
      <c r="S391" s="40">
        <v>0</v>
      </c>
      <c r="T391" s="40">
        <v>0</v>
      </c>
      <c r="U391" s="40">
        <v>0</v>
      </c>
      <c r="V391" s="40">
        <v>0</v>
      </c>
      <c r="W391" s="40">
        <v>0</v>
      </c>
      <c r="X391" s="40">
        <v>0</v>
      </c>
      <c r="Y391" s="40">
        <v>0</v>
      </c>
      <c r="Z391" s="40">
        <v>0</v>
      </c>
      <c r="AA391" s="40">
        <v>0</v>
      </c>
      <c r="AB391" s="40">
        <v>0</v>
      </c>
      <c r="AC391" s="40">
        <v>0</v>
      </c>
      <c r="AD391" s="40">
        <v>0</v>
      </c>
      <c r="AE391" s="40">
        <v>0</v>
      </c>
      <c r="AF391" s="40">
        <v>0</v>
      </c>
      <c r="AG391" s="40">
        <v>0</v>
      </c>
      <c r="AH391" s="40" t="s">
        <v>194</v>
      </c>
      <c r="AI391" s="40" t="s">
        <v>194</v>
      </c>
      <c r="AJ391" s="40">
        <v>0</v>
      </c>
      <c r="AK391" s="40">
        <f t="shared" si="25"/>
        <v>1</v>
      </c>
      <c r="AL391" s="39">
        <v>0</v>
      </c>
      <c r="AM391" s="40">
        <v>1</v>
      </c>
      <c r="AN391" s="39">
        <v>0</v>
      </c>
      <c r="AO391" s="40">
        <v>0</v>
      </c>
      <c r="AP391" s="40">
        <v>0</v>
      </c>
      <c r="AQ391" s="40">
        <v>0</v>
      </c>
      <c r="AR391" s="40">
        <v>1</v>
      </c>
      <c r="AS391" s="36">
        <f t="shared" si="26"/>
        <v>1</v>
      </c>
      <c r="AT391" s="33" t="s">
        <v>195</v>
      </c>
      <c r="AV391" s="36">
        <f t="shared" si="27"/>
        <v>0</v>
      </c>
      <c r="AW391" s="64">
        <v>68055.999999999971</v>
      </c>
    </row>
    <row r="392" spans="1:49">
      <c r="A392" t="s">
        <v>264</v>
      </c>
      <c r="B392" t="s">
        <v>16</v>
      </c>
      <c r="C392" t="s">
        <v>9</v>
      </c>
      <c r="D392" t="s">
        <v>121</v>
      </c>
      <c r="E392" s="59">
        <v>0</v>
      </c>
      <c r="F392" s="34">
        <v>0</v>
      </c>
      <c r="G392" s="34">
        <v>0</v>
      </c>
      <c r="H392" s="34"/>
      <c r="I392" s="34"/>
      <c r="J392" s="34"/>
      <c r="K392" s="40" t="s">
        <v>194</v>
      </c>
      <c r="L392" s="40" t="s">
        <v>194</v>
      </c>
      <c r="M392" s="40" t="s">
        <v>194</v>
      </c>
      <c r="N392" s="81">
        <v>0</v>
      </c>
      <c r="O392" s="40">
        <f t="shared" si="24"/>
        <v>1</v>
      </c>
      <c r="P392" s="39">
        <v>0</v>
      </c>
      <c r="Q392" s="40">
        <v>0</v>
      </c>
      <c r="R392" s="40">
        <v>0</v>
      </c>
      <c r="S392" s="40">
        <v>0</v>
      </c>
      <c r="T392" s="40">
        <v>0</v>
      </c>
      <c r="U392" s="40">
        <v>0</v>
      </c>
      <c r="V392" s="40">
        <v>0</v>
      </c>
      <c r="W392" s="40">
        <v>0</v>
      </c>
      <c r="X392" s="40">
        <v>0</v>
      </c>
      <c r="Y392" s="40">
        <v>0</v>
      </c>
      <c r="Z392" s="40">
        <v>0</v>
      </c>
      <c r="AA392" s="40">
        <v>0</v>
      </c>
      <c r="AB392" s="40">
        <v>0</v>
      </c>
      <c r="AC392" s="40">
        <v>0</v>
      </c>
      <c r="AD392" s="40">
        <v>0</v>
      </c>
      <c r="AE392" s="40">
        <v>0</v>
      </c>
      <c r="AF392" s="40">
        <v>0</v>
      </c>
      <c r="AG392" s="40">
        <v>0</v>
      </c>
      <c r="AH392" s="40" t="s">
        <v>194</v>
      </c>
      <c r="AI392" s="40" t="s">
        <v>194</v>
      </c>
      <c r="AJ392" s="40">
        <v>0</v>
      </c>
      <c r="AK392" s="40">
        <f t="shared" si="25"/>
        <v>1</v>
      </c>
      <c r="AL392" s="39">
        <v>0</v>
      </c>
      <c r="AM392" s="40">
        <v>1</v>
      </c>
      <c r="AN392" s="39">
        <v>0</v>
      </c>
      <c r="AO392" s="40">
        <v>0</v>
      </c>
      <c r="AP392" s="40">
        <v>0</v>
      </c>
      <c r="AQ392" s="40">
        <v>0</v>
      </c>
      <c r="AR392" s="40">
        <v>1</v>
      </c>
      <c r="AS392" s="36">
        <f t="shared" si="26"/>
        <v>1</v>
      </c>
      <c r="AT392" s="33" t="s">
        <v>195</v>
      </c>
      <c r="AV392" s="36">
        <f t="shared" si="27"/>
        <v>0</v>
      </c>
      <c r="AW392" s="64">
        <v>112021.00000000001</v>
      </c>
    </row>
    <row r="393" spans="1:49">
      <c r="A393" t="s">
        <v>265</v>
      </c>
      <c r="B393" t="s">
        <v>17</v>
      </c>
      <c r="C393" t="s">
        <v>9</v>
      </c>
      <c r="D393" t="s">
        <v>121</v>
      </c>
      <c r="E393" s="59">
        <v>0</v>
      </c>
      <c r="F393" s="34">
        <v>0</v>
      </c>
      <c r="G393" s="34">
        <v>0</v>
      </c>
      <c r="H393" s="34"/>
      <c r="I393" s="34"/>
      <c r="J393" s="34"/>
      <c r="K393" s="40">
        <v>0.15243508766165548</v>
      </c>
      <c r="L393" s="40">
        <v>0.33929100156949216</v>
      </c>
      <c r="M393" s="40">
        <v>0</v>
      </c>
      <c r="N393" s="81">
        <v>0</v>
      </c>
      <c r="O393" s="40">
        <f t="shared" si="24"/>
        <v>0.50827391076885231</v>
      </c>
      <c r="P393" s="39">
        <v>0</v>
      </c>
      <c r="Q393" s="40">
        <v>0</v>
      </c>
      <c r="R393" s="40">
        <v>0</v>
      </c>
      <c r="S393" s="40">
        <v>0</v>
      </c>
      <c r="T393" s="40">
        <v>0</v>
      </c>
      <c r="U393" s="40">
        <v>0</v>
      </c>
      <c r="V393" s="40">
        <v>0</v>
      </c>
      <c r="W393" s="40">
        <v>0</v>
      </c>
      <c r="X393" s="40">
        <v>0</v>
      </c>
      <c r="Y393" s="40">
        <v>0</v>
      </c>
      <c r="Z393" s="40">
        <v>4.009623641677848E-2</v>
      </c>
      <c r="AA393" s="40">
        <v>0.3353652284797442</v>
      </c>
      <c r="AB393" s="40">
        <v>0.13099046419450541</v>
      </c>
      <c r="AC393" s="40">
        <v>1.8219816781749418E-3</v>
      </c>
      <c r="AD393" s="40">
        <v>0</v>
      </c>
      <c r="AE393" s="40">
        <v>0</v>
      </c>
      <c r="AF393" s="40">
        <v>0</v>
      </c>
      <c r="AG393" s="40">
        <v>0</v>
      </c>
      <c r="AH393" s="40">
        <v>0</v>
      </c>
      <c r="AI393" s="40">
        <v>0</v>
      </c>
      <c r="AJ393" s="40">
        <v>0</v>
      </c>
      <c r="AK393" s="40">
        <f t="shared" si="25"/>
        <v>0.49172608923079697</v>
      </c>
      <c r="AL393" s="39">
        <v>0</v>
      </c>
      <c r="AM393" s="40">
        <v>1</v>
      </c>
      <c r="AN393" s="39">
        <v>0</v>
      </c>
      <c r="AO393" s="40">
        <v>0</v>
      </c>
      <c r="AP393" s="40">
        <v>0</v>
      </c>
      <c r="AQ393" s="40">
        <v>0</v>
      </c>
      <c r="AR393" s="40">
        <v>1</v>
      </c>
      <c r="AS393" s="36">
        <f t="shared" si="26"/>
        <v>1</v>
      </c>
      <c r="AT393" s="33" t="s">
        <v>195</v>
      </c>
      <c r="AV393" s="36">
        <f t="shared" si="27"/>
        <v>1.0000000000003506</v>
      </c>
      <c r="AW393" s="64">
        <v>33708</v>
      </c>
    </row>
    <row r="394" spans="1:49">
      <c r="A394" t="s">
        <v>266</v>
      </c>
      <c r="B394" t="s">
        <v>18</v>
      </c>
      <c r="C394" t="s">
        <v>9</v>
      </c>
      <c r="D394" t="s">
        <v>121</v>
      </c>
      <c r="E394" s="59">
        <v>0</v>
      </c>
      <c r="F394" s="34">
        <v>0</v>
      </c>
      <c r="G394" s="34">
        <v>0</v>
      </c>
      <c r="H394" s="34"/>
      <c r="I394" s="34"/>
      <c r="J394" s="34"/>
      <c r="K394" s="40" t="s">
        <v>194</v>
      </c>
      <c r="L394" s="40" t="s">
        <v>194</v>
      </c>
      <c r="M394" s="40" t="s">
        <v>194</v>
      </c>
      <c r="N394" s="81">
        <v>0</v>
      </c>
      <c r="O394" s="40">
        <f t="shared" si="24"/>
        <v>1</v>
      </c>
      <c r="P394" s="39">
        <v>0</v>
      </c>
      <c r="Q394" s="40">
        <v>0</v>
      </c>
      <c r="R394" s="40">
        <v>0</v>
      </c>
      <c r="S394" s="40">
        <v>0</v>
      </c>
      <c r="T394" s="40">
        <v>0</v>
      </c>
      <c r="U394" s="40">
        <v>0</v>
      </c>
      <c r="V394" s="40">
        <v>0</v>
      </c>
      <c r="W394" s="40">
        <v>0</v>
      </c>
      <c r="X394" s="40">
        <v>0</v>
      </c>
      <c r="Y394" s="40">
        <v>0</v>
      </c>
      <c r="Z394" s="40">
        <v>0</v>
      </c>
      <c r="AA394" s="40">
        <v>0</v>
      </c>
      <c r="AB394" s="40">
        <v>0</v>
      </c>
      <c r="AC394" s="40">
        <v>0</v>
      </c>
      <c r="AD394" s="40">
        <v>0</v>
      </c>
      <c r="AE394" s="40">
        <v>0</v>
      </c>
      <c r="AF394" s="40">
        <v>0</v>
      </c>
      <c r="AG394" s="40">
        <v>0</v>
      </c>
      <c r="AH394" s="40" t="s">
        <v>194</v>
      </c>
      <c r="AI394" s="40" t="s">
        <v>194</v>
      </c>
      <c r="AJ394" s="40">
        <v>0</v>
      </c>
      <c r="AK394" s="40">
        <f t="shared" si="25"/>
        <v>1</v>
      </c>
      <c r="AL394" s="39">
        <v>0</v>
      </c>
      <c r="AM394" s="40">
        <v>1</v>
      </c>
      <c r="AN394" s="39">
        <v>0</v>
      </c>
      <c r="AO394" s="40">
        <v>0</v>
      </c>
      <c r="AP394" s="40">
        <v>0</v>
      </c>
      <c r="AQ394" s="40">
        <v>0</v>
      </c>
      <c r="AR394" s="40">
        <v>1</v>
      </c>
      <c r="AS394" s="36">
        <f t="shared" si="26"/>
        <v>1</v>
      </c>
      <c r="AT394" s="33" t="s">
        <v>195</v>
      </c>
      <c r="AV394" s="36">
        <f t="shared" si="27"/>
        <v>0</v>
      </c>
      <c r="AW394" s="64">
        <v>53083.000000000022</v>
      </c>
    </row>
    <row r="395" spans="1:49">
      <c r="A395" t="s">
        <v>267</v>
      </c>
      <c r="B395" t="s">
        <v>19</v>
      </c>
      <c r="C395" t="s">
        <v>9</v>
      </c>
      <c r="D395" t="s">
        <v>121</v>
      </c>
      <c r="E395" s="59">
        <v>0</v>
      </c>
      <c r="F395" s="34">
        <v>0</v>
      </c>
      <c r="G395" s="34">
        <v>0</v>
      </c>
      <c r="H395" s="34"/>
      <c r="I395" s="34"/>
      <c r="J395" s="34"/>
      <c r="K395" s="40" t="s">
        <v>194</v>
      </c>
      <c r="L395" s="40" t="s">
        <v>194</v>
      </c>
      <c r="M395" s="40" t="s">
        <v>194</v>
      </c>
      <c r="N395" s="81">
        <v>0</v>
      </c>
      <c r="O395" s="40">
        <f t="shared" si="24"/>
        <v>1</v>
      </c>
      <c r="P395" s="39">
        <v>0</v>
      </c>
      <c r="Q395" s="40">
        <v>0</v>
      </c>
      <c r="R395" s="40">
        <v>0</v>
      </c>
      <c r="S395" s="40">
        <v>0</v>
      </c>
      <c r="T395" s="40">
        <v>0</v>
      </c>
      <c r="U395" s="40">
        <v>0</v>
      </c>
      <c r="V395" s="40">
        <v>0</v>
      </c>
      <c r="W395" s="40">
        <v>0</v>
      </c>
      <c r="X395" s="40">
        <v>0</v>
      </c>
      <c r="Y395" s="40">
        <v>0</v>
      </c>
      <c r="Z395" s="40">
        <v>0</v>
      </c>
      <c r="AA395" s="40">
        <v>0</v>
      </c>
      <c r="AB395" s="40">
        <v>0</v>
      </c>
      <c r="AC395" s="40">
        <v>0</v>
      </c>
      <c r="AD395" s="40">
        <v>0</v>
      </c>
      <c r="AE395" s="40">
        <v>0</v>
      </c>
      <c r="AF395" s="40">
        <v>0</v>
      </c>
      <c r="AG395" s="40">
        <v>0</v>
      </c>
      <c r="AH395" s="40" t="s">
        <v>194</v>
      </c>
      <c r="AI395" s="40" t="s">
        <v>194</v>
      </c>
      <c r="AJ395" s="40">
        <v>0</v>
      </c>
      <c r="AK395" s="40">
        <f t="shared" si="25"/>
        <v>1</v>
      </c>
      <c r="AL395" s="39">
        <v>0</v>
      </c>
      <c r="AM395" s="40">
        <v>1</v>
      </c>
      <c r="AN395" s="39">
        <v>0</v>
      </c>
      <c r="AO395" s="40">
        <v>0</v>
      </c>
      <c r="AP395" s="40">
        <v>0</v>
      </c>
      <c r="AQ395" s="40">
        <v>0</v>
      </c>
      <c r="AR395" s="40">
        <v>1</v>
      </c>
      <c r="AS395" s="36">
        <f t="shared" si="26"/>
        <v>1</v>
      </c>
      <c r="AT395" s="33" t="s">
        <v>195</v>
      </c>
      <c r="AV395" s="36">
        <f t="shared" si="27"/>
        <v>0</v>
      </c>
      <c r="AW395" s="64">
        <v>69239.000000000058</v>
      </c>
    </row>
    <row r="396" spans="1:49">
      <c r="A396" t="s">
        <v>0</v>
      </c>
      <c r="B396" t="s">
        <v>20</v>
      </c>
      <c r="C396" t="s">
        <v>9</v>
      </c>
      <c r="D396" t="s">
        <v>121</v>
      </c>
      <c r="E396" s="59">
        <v>0</v>
      </c>
      <c r="F396" s="34">
        <v>0</v>
      </c>
      <c r="G396" s="34">
        <v>0</v>
      </c>
      <c r="H396" s="34"/>
      <c r="I396" s="34"/>
      <c r="J396" s="34"/>
      <c r="K396" s="40" t="s">
        <v>194</v>
      </c>
      <c r="L396" s="40" t="s">
        <v>194</v>
      </c>
      <c r="M396" s="40" t="s">
        <v>194</v>
      </c>
      <c r="N396" s="81">
        <v>0</v>
      </c>
      <c r="O396" s="40">
        <f t="shared" si="24"/>
        <v>1</v>
      </c>
      <c r="P396" s="39">
        <v>0</v>
      </c>
      <c r="Q396" s="40">
        <v>0</v>
      </c>
      <c r="R396" s="40">
        <v>0</v>
      </c>
      <c r="S396" s="40">
        <v>0</v>
      </c>
      <c r="T396" s="40">
        <v>0</v>
      </c>
      <c r="U396" s="40">
        <v>0</v>
      </c>
      <c r="V396" s="40">
        <v>0</v>
      </c>
      <c r="W396" s="40">
        <v>0</v>
      </c>
      <c r="X396" s="40">
        <v>0</v>
      </c>
      <c r="Y396" s="40">
        <v>0</v>
      </c>
      <c r="Z396" s="40">
        <v>0</v>
      </c>
      <c r="AA396" s="40">
        <v>0</v>
      </c>
      <c r="AB396" s="40">
        <v>0</v>
      </c>
      <c r="AC396" s="40">
        <v>0</v>
      </c>
      <c r="AD396" s="40">
        <v>0</v>
      </c>
      <c r="AE396" s="40">
        <v>0</v>
      </c>
      <c r="AF396" s="40">
        <v>0</v>
      </c>
      <c r="AG396" s="40">
        <v>0</v>
      </c>
      <c r="AH396" s="40" t="s">
        <v>194</v>
      </c>
      <c r="AI396" s="40" t="s">
        <v>194</v>
      </c>
      <c r="AJ396" s="40">
        <v>0</v>
      </c>
      <c r="AK396" s="40">
        <f t="shared" si="25"/>
        <v>1</v>
      </c>
      <c r="AL396" s="39">
        <v>0</v>
      </c>
      <c r="AM396" s="40">
        <v>1</v>
      </c>
      <c r="AN396" s="39">
        <v>0</v>
      </c>
      <c r="AO396" s="40">
        <v>0</v>
      </c>
      <c r="AP396" s="40">
        <v>0</v>
      </c>
      <c r="AQ396" s="40">
        <v>0</v>
      </c>
      <c r="AR396" s="40">
        <v>1</v>
      </c>
      <c r="AS396" s="36">
        <f t="shared" si="26"/>
        <v>1</v>
      </c>
      <c r="AT396" s="33" t="s">
        <v>195</v>
      </c>
      <c r="AV396" s="36">
        <f t="shared" si="27"/>
        <v>0</v>
      </c>
      <c r="AW396" s="64">
        <v>87145</v>
      </c>
    </row>
    <row r="397" spans="1:49">
      <c r="A397" t="s">
        <v>1</v>
      </c>
      <c r="B397" t="s">
        <v>21</v>
      </c>
      <c r="C397" t="s">
        <v>9</v>
      </c>
      <c r="D397" t="s">
        <v>121</v>
      </c>
      <c r="E397" s="59">
        <v>0</v>
      </c>
      <c r="F397" s="34">
        <v>0</v>
      </c>
      <c r="G397" s="34">
        <v>0</v>
      </c>
      <c r="H397" s="34"/>
      <c r="I397" s="34"/>
      <c r="J397" s="34"/>
      <c r="K397" s="40">
        <v>0</v>
      </c>
      <c r="L397" s="40">
        <v>0</v>
      </c>
      <c r="M397" s="40">
        <v>0</v>
      </c>
      <c r="N397" s="81">
        <v>0</v>
      </c>
      <c r="O397" s="40">
        <f t="shared" si="24"/>
        <v>1</v>
      </c>
      <c r="P397" s="39">
        <v>0</v>
      </c>
      <c r="Q397" s="40">
        <v>0</v>
      </c>
      <c r="R397" s="40">
        <v>0</v>
      </c>
      <c r="S397" s="40">
        <v>0</v>
      </c>
      <c r="T397" s="40">
        <v>0</v>
      </c>
      <c r="U397" s="40">
        <v>0</v>
      </c>
      <c r="V397" s="40">
        <v>0</v>
      </c>
      <c r="W397" s="40">
        <v>0</v>
      </c>
      <c r="X397" s="40">
        <v>0</v>
      </c>
      <c r="Y397" s="40">
        <v>0</v>
      </c>
      <c r="Z397" s="40">
        <v>5.3422817082599779E-2</v>
      </c>
      <c r="AA397" s="40">
        <v>0.43592338345861842</v>
      </c>
      <c r="AB397" s="40">
        <v>0.50667665250921712</v>
      </c>
      <c r="AC397" s="40">
        <v>3.9771469499637214E-3</v>
      </c>
      <c r="AD397" s="40">
        <v>0</v>
      </c>
      <c r="AE397" s="40">
        <v>0</v>
      </c>
      <c r="AF397" s="40">
        <v>0</v>
      </c>
      <c r="AG397" s="40">
        <v>0</v>
      </c>
      <c r="AH397" s="40">
        <v>0</v>
      </c>
      <c r="AI397" s="40">
        <v>0</v>
      </c>
      <c r="AJ397" s="40">
        <v>0</v>
      </c>
      <c r="AK397" s="40">
        <f t="shared" si="25"/>
        <v>-3.9901415505028126E-13</v>
      </c>
      <c r="AL397" s="39">
        <v>0</v>
      </c>
      <c r="AM397" s="40">
        <v>1</v>
      </c>
      <c r="AN397" s="39">
        <v>0</v>
      </c>
      <c r="AO397" s="40">
        <v>0</v>
      </c>
      <c r="AP397" s="40">
        <v>0</v>
      </c>
      <c r="AQ397" s="40">
        <v>0</v>
      </c>
      <c r="AR397" s="40">
        <v>1</v>
      </c>
      <c r="AS397" s="36">
        <f t="shared" si="26"/>
        <v>1</v>
      </c>
      <c r="AT397" s="33" t="s">
        <v>195</v>
      </c>
      <c r="AV397" s="36">
        <f t="shared" si="27"/>
        <v>1.000000000000399</v>
      </c>
      <c r="AW397" s="64">
        <v>22249</v>
      </c>
    </row>
    <row r="398" spans="1:49">
      <c r="A398" t="s">
        <v>2</v>
      </c>
      <c r="B398" t="s">
        <v>22</v>
      </c>
      <c r="C398" t="s">
        <v>9</v>
      </c>
      <c r="D398" t="s">
        <v>121</v>
      </c>
      <c r="E398" s="59">
        <v>0</v>
      </c>
      <c r="F398" s="34">
        <v>0</v>
      </c>
      <c r="G398" s="34">
        <v>0</v>
      </c>
      <c r="H398" s="34"/>
      <c r="I398" s="34"/>
      <c r="J398" s="34"/>
      <c r="K398" s="40" t="s">
        <v>194</v>
      </c>
      <c r="L398" s="40" t="s">
        <v>194</v>
      </c>
      <c r="M398" s="40" t="s">
        <v>194</v>
      </c>
      <c r="N398" s="81">
        <v>0</v>
      </c>
      <c r="O398" s="40">
        <f t="shared" si="24"/>
        <v>1</v>
      </c>
      <c r="P398" s="39">
        <v>0</v>
      </c>
      <c r="Q398" s="40">
        <v>0</v>
      </c>
      <c r="R398" s="40">
        <v>0</v>
      </c>
      <c r="S398" s="40">
        <v>0</v>
      </c>
      <c r="T398" s="40">
        <v>0</v>
      </c>
      <c r="U398" s="40">
        <v>0</v>
      </c>
      <c r="V398" s="40">
        <v>0</v>
      </c>
      <c r="W398" s="40">
        <v>0</v>
      </c>
      <c r="X398" s="40">
        <v>0</v>
      </c>
      <c r="Y398" s="40">
        <v>0</v>
      </c>
      <c r="Z398" s="40">
        <v>0</v>
      </c>
      <c r="AA398" s="40">
        <v>0</v>
      </c>
      <c r="AB398" s="40">
        <v>0</v>
      </c>
      <c r="AC398" s="40">
        <v>0</v>
      </c>
      <c r="AD398" s="40">
        <v>0</v>
      </c>
      <c r="AE398" s="40">
        <v>0</v>
      </c>
      <c r="AF398" s="40">
        <v>0</v>
      </c>
      <c r="AG398" s="40">
        <v>0</v>
      </c>
      <c r="AH398" s="40" t="s">
        <v>194</v>
      </c>
      <c r="AI398" s="40" t="s">
        <v>194</v>
      </c>
      <c r="AJ398" s="40">
        <v>0</v>
      </c>
      <c r="AK398" s="40">
        <f t="shared" si="25"/>
        <v>1</v>
      </c>
      <c r="AL398" s="39">
        <v>0</v>
      </c>
      <c r="AM398" s="40">
        <v>1</v>
      </c>
      <c r="AN398" s="39">
        <v>0</v>
      </c>
      <c r="AO398" s="40">
        <v>0</v>
      </c>
      <c r="AP398" s="40">
        <v>0</v>
      </c>
      <c r="AQ398" s="40">
        <v>0</v>
      </c>
      <c r="AR398" s="40">
        <v>1</v>
      </c>
      <c r="AS398" s="36">
        <f t="shared" si="26"/>
        <v>1</v>
      </c>
      <c r="AT398" s="33" t="s">
        <v>195</v>
      </c>
      <c r="AV398" s="36">
        <f t="shared" si="27"/>
        <v>0</v>
      </c>
      <c r="AW398" s="64">
        <v>63390.999999999993</v>
      </c>
    </row>
    <row r="399" spans="1:49">
      <c r="A399" t="s">
        <v>268</v>
      </c>
      <c r="B399" t="s">
        <v>11</v>
      </c>
      <c r="C399" t="s">
        <v>9</v>
      </c>
      <c r="D399" t="s">
        <v>122</v>
      </c>
      <c r="E399" s="59">
        <v>0</v>
      </c>
      <c r="F399" s="34">
        <v>0</v>
      </c>
      <c r="G399" s="34">
        <v>0</v>
      </c>
      <c r="H399" s="34"/>
      <c r="I399" s="34"/>
      <c r="J399" s="34"/>
      <c r="K399" s="34">
        <v>0</v>
      </c>
      <c r="L399" s="34">
        <v>0</v>
      </c>
      <c r="M399" s="34">
        <v>0</v>
      </c>
      <c r="N399" s="41">
        <v>0</v>
      </c>
      <c r="O399" s="40">
        <f t="shared" si="24"/>
        <v>1</v>
      </c>
      <c r="P399" s="39">
        <v>0</v>
      </c>
      <c r="Q399" s="40">
        <v>0</v>
      </c>
      <c r="R399" s="40">
        <v>0</v>
      </c>
      <c r="S399" s="40">
        <v>0</v>
      </c>
      <c r="T399" s="40">
        <v>0</v>
      </c>
      <c r="U399" s="40">
        <v>0</v>
      </c>
      <c r="V399" s="40">
        <v>0</v>
      </c>
      <c r="W399" s="40">
        <v>0</v>
      </c>
      <c r="X399" s="40">
        <v>0</v>
      </c>
      <c r="Y399" s="40">
        <v>0</v>
      </c>
      <c r="Z399" s="40">
        <v>0</v>
      </c>
      <c r="AA399" s="40">
        <v>0</v>
      </c>
      <c r="AB399" s="40">
        <v>0</v>
      </c>
      <c r="AC399" s="40">
        <v>0</v>
      </c>
      <c r="AD399" s="40">
        <v>0</v>
      </c>
      <c r="AE399" s="40">
        <v>0</v>
      </c>
      <c r="AF399" s="40">
        <v>0</v>
      </c>
      <c r="AG399" s="40">
        <v>0</v>
      </c>
      <c r="AH399" s="40">
        <v>0</v>
      </c>
      <c r="AI399" s="40">
        <v>0</v>
      </c>
      <c r="AJ399" s="40">
        <v>0.5</v>
      </c>
      <c r="AK399" s="40">
        <f t="shared" si="25"/>
        <v>0.5</v>
      </c>
      <c r="AL399" s="39">
        <v>0</v>
      </c>
      <c r="AM399" s="40">
        <v>1</v>
      </c>
      <c r="AN399" s="39">
        <v>3.8747039717316308E-2</v>
      </c>
      <c r="AO399" s="40">
        <v>0.37133450415398672</v>
      </c>
      <c r="AP399" s="40">
        <v>8.991845612869695E-2</v>
      </c>
      <c r="AQ399" s="40">
        <v>0</v>
      </c>
      <c r="AR399" s="40">
        <v>0.5</v>
      </c>
      <c r="AS399" s="36">
        <f t="shared" si="26"/>
        <v>1</v>
      </c>
      <c r="AT399" s="33" t="s">
        <v>195</v>
      </c>
      <c r="AV399" s="36">
        <f t="shared" si="27"/>
        <v>1</v>
      </c>
      <c r="AW399" s="64">
        <v>46007</v>
      </c>
    </row>
    <row r="400" spans="1:49">
      <c r="A400" t="s">
        <v>260</v>
      </c>
      <c r="B400" t="s">
        <v>12</v>
      </c>
      <c r="C400" t="s">
        <v>9</v>
      </c>
      <c r="D400" t="s">
        <v>122</v>
      </c>
      <c r="E400" s="59">
        <v>0</v>
      </c>
      <c r="F400" s="34">
        <v>0</v>
      </c>
      <c r="G400" s="34">
        <v>0</v>
      </c>
      <c r="H400" s="34"/>
      <c r="I400" s="34"/>
      <c r="J400" s="34"/>
      <c r="K400" s="34">
        <v>0</v>
      </c>
      <c r="L400" s="34">
        <v>0</v>
      </c>
      <c r="M400" s="34">
        <v>0</v>
      </c>
      <c r="N400" s="41">
        <v>0</v>
      </c>
      <c r="O400" s="40">
        <f t="shared" si="24"/>
        <v>1</v>
      </c>
      <c r="P400" s="39">
        <v>0</v>
      </c>
      <c r="Q400" s="40">
        <v>0</v>
      </c>
      <c r="R400" s="40">
        <v>0</v>
      </c>
      <c r="S400" s="40">
        <v>0</v>
      </c>
      <c r="T400" s="40">
        <v>0</v>
      </c>
      <c r="U400" s="40">
        <v>0</v>
      </c>
      <c r="V400" s="40">
        <v>0</v>
      </c>
      <c r="W400" s="40">
        <v>0</v>
      </c>
      <c r="X400" s="40">
        <v>0</v>
      </c>
      <c r="Y400" s="40">
        <v>0</v>
      </c>
      <c r="Z400" s="40">
        <v>0</v>
      </c>
      <c r="AA400" s="40">
        <v>0</v>
      </c>
      <c r="AB400" s="40">
        <v>0</v>
      </c>
      <c r="AC400" s="40">
        <v>0</v>
      </c>
      <c r="AD400" s="40">
        <v>0</v>
      </c>
      <c r="AE400" s="40">
        <v>0</v>
      </c>
      <c r="AF400" s="40">
        <v>0</v>
      </c>
      <c r="AG400" s="40">
        <v>0</v>
      </c>
      <c r="AH400" s="40">
        <v>0</v>
      </c>
      <c r="AI400" s="40">
        <v>0</v>
      </c>
      <c r="AJ400" s="40">
        <v>0.33235585865099998</v>
      </c>
      <c r="AK400" s="40">
        <f t="shared" si="25"/>
        <v>0.66764414134899996</v>
      </c>
      <c r="AL400" s="39">
        <v>9.5902810155800003E-2</v>
      </c>
      <c r="AM400" s="40">
        <v>0.90409718984419996</v>
      </c>
      <c r="AN400" s="39">
        <v>4.4306568135532937E-2</v>
      </c>
      <c r="AO400" s="40">
        <v>0.42461456744578591</v>
      </c>
      <c r="AP400" s="40">
        <v>0.10282019561168113</v>
      </c>
      <c r="AQ400" s="40">
        <v>0</v>
      </c>
      <c r="AR400" s="40">
        <v>0.42825866880700003</v>
      </c>
      <c r="AS400" s="36">
        <f t="shared" si="26"/>
        <v>1</v>
      </c>
      <c r="AT400" s="33" t="s">
        <v>195</v>
      </c>
      <c r="AV400" s="36">
        <f t="shared" si="27"/>
        <v>0.99999999999979994</v>
      </c>
      <c r="AW400" s="64">
        <v>87772</v>
      </c>
    </row>
    <row r="401" spans="1:49">
      <c r="A401" t="s">
        <v>261</v>
      </c>
      <c r="B401" t="s">
        <v>13</v>
      </c>
      <c r="C401" t="s">
        <v>9</v>
      </c>
      <c r="D401" t="s">
        <v>122</v>
      </c>
      <c r="E401" s="59">
        <v>0</v>
      </c>
      <c r="F401" s="34">
        <v>0</v>
      </c>
      <c r="G401" s="34">
        <v>0</v>
      </c>
      <c r="H401" s="34"/>
      <c r="I401" s="34"/>
      <c r="J401" s="34"/>
      <c r="K401" s="34">
        <v>0</v>
      </c>
      <c r="L401" s="34">
        <v>0</v>
      </c>
      <c r="M401" s="34">
        <v>0</v>
      </c>
      <c r="N401" s="41">
        <v>0</v>
      </c>
      <c r="O401" s="40">
        <f t="shared" si="24"/>
        <v>1</v>
      </c>
      <c r="P401" s="39">
        <v>0</v>
      </c>
      <c r="Q401" s="40">
        <v>0</v>
      </c>
      <c r="R401" s="40">
        <v>0</v>
      </c>
      <c r="S401" s="40">
        <v>0</v>
      </c>
      <c r="T401" s="40">
        <v>0</v>
      </c>
      <c r="U401" s="40">
        <v>0</v>
      </c>
      <c r="V401" s="40">
        <v>0</v>
      </c>
      <c r="W401" s="40">
        <v>0</v>
      </c>
      <c r="X401" s="40">
        <v>0</v>
      </c>
      <c r="Y401" s="40">
        <v>0</v>
      </c>
      <c r="Z401" s="40">
        <v>0</v>
      </c>
      <c r="AA401" s="40">
        <v>0</v>
      </c>
      <c r="AB401" s="40">
        <v>0</v>
      </c>
      <c r="AC401" s="40">
        <v>0</v>
      </c>
      <c r="AD401" s="40">
        <v>0</v>
      </c>
      <c r="AE401" s="40">
        <v>0</v>
      </c>
      <c r="AF401" s="40">
        <v>0</v>
      </c>
      <c r="AG401" s="40">
        <v>0</v>
      </c>
      <c r="AH401" s="40">
        <v>0</v>
      </c>
      <c r="AI401" s="40">
        <v>0</v>
      </c>
      <c r="AJ401" s="40">
        <v>1</v>
      </c>
      <c r="AK401" s="40">
        <f t="shared" si="25"/>
        <v>0</v>
      </c>
      <c r="AL401" s="39">
        <v>0</v>
      </c>
      <c r="AM401" s="40">
        <v>1</v>
      </c>
      <c r="AN401" s="39">
        <v>0</v>
      </c>
      <c r="AO401" s="40">
        <v>0</v>
      </c>
      <c r="AP401" s="40">
        <v>0</v>
      </c>
      <c r="AQ401" s="40">
        <v>0</v>
      </c>
      <c r="AR401" s="40">
        <v>1</v>
      </c>
      <c r="AS401" s="36">
        <f t="shared" si="26"/>
        <v>1</v>
      </c>
      <c r="AT401" s="33" t="s">
        <v>195</v>
      </c>
      <c r="AV401" s="36">
        <f t="shared" si="27"/>
        <v>1</v>
      </c>
      <c r="AW401" s="64">
        <v>79830</v>
      </c>
    </row>
    <row r="402" spans="1:49">
      <c r="A402" t="s">
        <v>262</v>
      </c>
      <c r="B402" t="s">
        <v>14</v>
      </c>
      <c r="C402" t="s">
        <v>9</v>
      </c>
      <c r="D402" t="s">
        <v>122</v>
      </c>
      <c r="E402" s="59">
        <v>0</v>
      </c>
      <c r="F402" s="34">
        <v>0</v>
      </c>
      <c r="G402" s="34">
        <v>0</v>
      </c>
      <c r="H402" s="34"/>
      <c r="I402" s="34"/>
      <c r="J402" s="34"/>
      <c r="K402" s="34">
        <v>0</v>
      </c>
      <c r="L402" s="34">
        <v>0</v>
      </c>
      <c r="M402" s="34">
        <v>0</v>
      </c>
      <c r="N402" s="41">
        <v>0</v>
      </c>
      <c r="O402" s="40">
        <f t="shared" si="24"/>
        <v>1</v>
      </c>
      <c r="P402" s="39">
        <v>0</v>
      </c>
      <c r="Q402" s="40">
        <v>0</v>
      </c>
      <c r="R402" s="40">
        <v>0</v>
      </c>
      <c r="S402" s="40">
        <v>0</v>
      </c>
      <c r="T402" s="40">
        <v>0</v>
      </c>
      <c r="U402" s="40">
        <v>0</v>
      </c>
      <c r="V402" s="40">
        <v>0</v>
      </c>
      <c r="W402" s="40">
        <v>0</v>
      </c>
      <c r="X402" s="40">
        <v>0</v>
      </c>
      <c r="Y402" s="40">
        <v>0</v>
      </c>
      <c r="Z402" s="40">
        <v>0</v>
      </c>
      <c r="AA402" s="40">
        <v>0</v>
      </c>
      <c r="AB402" s="40">
        <v>0</v>
      </c>
      <c r="AC402" s="40">
        <v>0</v>
      </c>
      <c r="AD402" s="40">
        <v>0</v>
      </c>
      <c r="AE402" s="40">
        <v>0</v>
      </c>
      <c r="AF402" s="40">
        <v>0</v>
      </c>
      <c r="AG402" s="40">
        <v>0</v>
      </c>
      <c r="AH402" s="40">
        <v>0</v>
      </c>
      <c r="AI402" s="40">
        <v>0</v>
      </c>
      <c r="AJ402" s="40">
        <v>1</v>
      </c>
      <c r="AK402" s="40">
        <f t="shared" si="25"/>
        <v>0</v>
      </c>
      <c r="AL402" s="39">
        <v>0</v>
      </c>
      <c r="AM402" s="40">
        <v>1</v>
      </c>
      <c r="AN402" s="39">
        <v>0</v>
      </c>
      <c r="AO402" s="40">
        <v>0</v>
      </c>
      <c r="AP402" s="40">
        <v>0</v>
      </c>
      <c r="AQ402" s="40">
        <v>0</v>
      </c>
      <c r="AR402" s="40">
        <v>1</v>
      </c>
      <c r="AS402" s="36">
        <f t="shared" si="26"/>
        <v>1</v>
      </c>
      <c r="AT402" s="33" t="s">
        <v>195</v>
      </c>
      <c r="AV402" s="36">
        <f t="shared" si="27"/>
        <v>1</v>
      </c>
      <c r="AW402" s="64">
        <v>23308</v>
      </c>
    </row>
    <row r="403" spans="1:49">
      <c r="A403" t="s">
        <v>263</v>
      </c>
      <c r="B403" t="s">
        <v>15</v>
      </c>
      <c r="C403" t="s">
        <v>9</v>
      </c>
      <c r="D403" t="s">
        <v>122</v>
      </c>
      <c r="E403" s="59">
        <v>0</v>
      </c>
      <c r="F403" s="34">
        <v>0</v>
      </c>
      <c r="G403" s="34">
        <v>0</v>
      </c>
      <c r="H403" s="34"/>
      <c r="I403" s="34"/>
      <c r="J403" s="34"/>
      <c r="K403" s="34">
        <v>0</v>
      </c>
      <c r="L403" s="34">
        <v>0</v>
      </c>
      <c r="M403" s="34">
        <v>0</v>
      </c>
      <c r="N403" s="41">
        <v>0</v>
      </c>
      <c r="O403" s="40">
        <f t="shared" si="24"/>
        <v>1</v>
      </c>
      <c r="P403" s="39">
        <v>0</v>
      </c>
      <c r="Q403" s="40">
        <v>0</v>
      </c>
      <c r="R403" s="40">
        <v>0</v>
      </c>
      <c r="S403" s="40">
        <v>0</v>
      </c>
      <c r="T403" s="40">
        <v>0</v>
      </c>
      <c r="U403" s="40">
        <v>0</v>
      </c>
      <c r="V403" s="40">
        <v>0</v>
      </c>
      <c r="W403" s="40">
        <v>0</v>
      </c>
      <c r="X403" s="40">
        <v>0</v>
      </c>
      <c r="Y403" s="40">
        <v>0</v>
      </c>
      <c r="Z403" s="40">
        <v>0</v>
      </c>
      <c r="AA403" s="40">
        <v>0</v>
      </c>
      <c r="AB403" s="40">
        <v>0</v>
      </c>
      <c r="AC403" s="40">
        <v>0</v>
      </c>
      <c r="AD403" s="40">
        <v>0</v>
      </c>
      <c r="AE403" s="40">
        <v>0</v>
      </c>
      <c r="AF403" s="40">
        <v>0</v>
      </c>
      <c r="AG403" s="40">
        <v>0</v>
      </c>
      <c r="AH403" s="40">
        <v>0</v>
      </c>
      <c r="AI403" s="40">
        <v>0</v>
      </c>
      <c r="AJ403" s="40">
        <v>0.29406710443</v>
      </c>
      <c r="AK403" s="40">
        <f t="shared" si="25"/>
        <v>0.70593289556999994</v>
      </c>
      <c r="AL403" s="39">
        <v>0</v>
      </c>
      <c r="AM403" s="40">
        <v>1</v>
      </c>
      <c r="AN403" s="39">
        <v>5.4705619884821796E-2</v>
      </c>
      <c r="AO403" s="40">
        <v>0.5242744834849481</v>
      </c>
      <c r="AP403" s="40">
        <v>0.12695279220023012</v>
      </c>
      <c r="AQ403" s="40">
        <v>0</v>
      </c>
      <c r="AR403" s="40">
        <v>0.29406710442999995</v>
      </c>
      <c r="AS403" s="36">
        <f t="shared" si="26"/>
        <v>1</v>
      </c>
      <c r="AT403" s="33" t="s">
        <v>195</v>
      </c>
      <c r="AV403" s="36">
        <f t="shared" si="27"/>
        <v>1</v>
      </c>
      <c r="AW403" s="64">
        <v>0</v>
      </c>
    </row>
    <row r="404" spans="1:49">
      <c r="A404" t="s">
        <v>264</v>
      </c>
      <c r="B404" t="s">
        <v>16</v>
      </c>
      <c r="C404" t="s">
        <v>9</v>
      </c>
      <c r="D404" t="s">
        <v>122</v>
      </c>
      <c r="E404" s="59">
        <v>0</v>
      </c>
      <c r="F404" s="34">
        <v>0</v>
      </c>
      <c r="G404" s="34">
        <v>0</v>
      </c>
      <c r="H404" s="34"/>
      <c r="I404" s="34"/>
      <c r="J404" s="34"/>
      <c r="K404" s="34">
        <v>0</v>
      </c>
      <c r="L404" s="34">
        <v>0</v>
      </c>
      <c r="M404" s="34">
        <v>0</v>
      </c>
      <c r="N404" s="41">
        <v>0</v>
      </c>
      <c r="O404" s="40">
        <f t="shared" si="24"/>
        <v>1</v>
      </c>
      <c r="P404" s="39">
        <v>0</v>
      </c>
      <c r="Q404" s="40">
        <v>0</v>
      </c>
      <c r="R404" s="40">
        <v>0</v>
      </c>
      <c r="S404" s="40">
        <v>0</v>
      </c>
      <c r="T404" s="40">
        <v>0</v>
      </c>
      <c r="U404" s="40">
        <v>0</v>
      </c>
      <c r="V404" s="40">
        <v>0</v>
      </c>
      <c r="W404" s="40">
        <v>0</v>
      </c>
      <c r="X404" s="40">
        <v>0</v>
      </c>
      <c r="Y404" s="40">
        <v>0</v>
      </c>
      <c r="Z404" s="40">
        <v>0</v>
      </c>
      <c r="AA404" s="40">
        <v>0</v>
      </c>
      <c r="AB404" s="40">
        <v>0</v>
      </c>
      <c r="AC404" s="40">
        <v>0</v>
      </c>
      <c r="AD404" s="40">
        <v>0</v>
      </c>
      <c r="AE404" s="40">
        <v>0</v>
      </c>
      <c r="AF404" s="40">
        <v>0</v>
      </c>
      <c r="AG404" s="40">
        <v>0</v>
      </c>
      <c r="AH404" s="40">
        <v>0</v>
      </c>
      <c r="AI404" s="40">
        <v>0</v>
      </c>
      <c r="AJ404" s="40">
        <v>0.50867005708299995</v>
      </c>
      <c r="AK404" s="40">
        <f t="shared" si="25"/>
        <v>0.49132994291700005</v>
      </c>
      <c r="AL404" s="39">
        <v>0.14276726359</v>
      </c>
      <c r="AM404" s="40">
        <v>0.85723273640999997</v>
      </c>
      <c r="AN404" s="39">
        <v>2.7011543959714914E-2</v>
      </c>
      <c r="AO404" s="40">
        <v>0.25886669938895329</v>
      </c>
      <c r="AP404" s="40">
        <v>6.2684435978331829E-2</v>
      </c>
      <c r="AQ404" s="40">
        <v>0</v>
      </c>
      <c r="AR404" s="40">
        <v>0.65143732067299998</v>
      </c>
      <c r="AS404" s="36">
        <f t="shared" si="26"/>
        <v>1</v>
      </c>
      <c r="AT404" s="33" t="s">
        <v>195</v>
      </c>
      <c r="AV404" s="36">
        <f t="shared" si="27"/>
        <v>1</v>
      </c>
      <c r="AW404" s="64">
        <v>0</v>
      </c>
    </row>
    <row r="405" spans="1:49">
      <c r="A405" t="s">
        <v>265</v>
      </c>
      <c r="B405" t="s">
        <v>17</v>
      </c>
      <c r="C405" t="s">
        <v>9</v>
      </c>
      <c r="D405" t="s">
        <v>122</v>
      </c>
      <c r="E405" s="59">
        <v>0</v>
      </c>
      <c r="F405" s="34">
        <v>0</v>
      </c>
      <c r="G405" s="34">
        <v>0</v>
      </c>
      <c r="H405" s="34"/>
      <c r="I405" s="34"/>
      <c r="J405" s="34"/>
      <c r="K405" s="34">
        <v>0</v>
      </c>
      <c r="L405" s="34">
        <v>0</v>
      </c>
      <c r="M405" s="34">
        <v>0</v>
      </c>
      <c r="N405" s="41">
        <v>0</v>
      </c>
      <c r="O405" s="40">
        <f t="shared" si="24"/>
        <v>1</v>
      </c>
      <c r="P405" s="39">
        <v>0</v>
      </c>
      <c r="Q405" s="40">
        <v>0</v>
      </c>
      <c r="R405" s="40">
        <v>0</v>
      </c>
      <c r="S405" s="40">
        <v>0</v>
      </c>
      <c r="T405" s="40">
        <v>0</v>
      </c>
      <c r="U405" s="40">
        <v>0</v>
      </c>
      <c r="V405" s="40">
        <v>0</v>
      </c>
      <c r="W405" s="40">
        <v>0</v>
      </c>
      <c r="X405" s="40">
        <v>0</v>
      </c>
      <c r="Y405" s="40">
        <v>0</v>
      </c>
      <c r="Z405" s="40">
        <v>0</v>
      </c>
      <c r="AA405" s="40">
        <v>0</v>
      </c>
      <c r="AB405" s="40">
        <v>0</v>
      </c>
      <c r="AC405" s="40">
        <v>0</v>
      </c>
      <c r="AD405" s="40">
        <v>0</v>
      </c>
      <c r="AE405" s="40">
        <v>0</v>
      </c>
      <c r="AF405" s="40">
        <v>0</v>
      </c>
      <c r="AG405" s="40">
        <v>0</v>
      </c>
      <c r="AH405" s="40">
        <v>0</v>
      </c>
      <c r="AI405" s="40">
        <v>0</v>
      </c>
      <c r="AJ405" s="40">
        <v>8.6985119714299994E-2</v>
      </c>
      <c r="AK405" s="40">
        <f t="shared" si="25"/>
        <v>0.91301488028569999</v>
      </c>
      <c r="AL405" s="39">
        <v>6.2368590622000003E-3</v>
      </c>
      <c r="AM405" s="40">
        <v>0.99376314093780005</v>
      </c>
      <c r="AN405" s="39">
        <v>7.0269928006234147E-2</v>
      </c>
      <c r="AO405" s="40">
        <v>0.67343593377715194</v>
      </c>
      <c r="AP405" s="40">
        <v>0.16307215943961392</v>
      </c>
      <c r="AQ405" s="40">
        <v>0</v>
      </c>
      <c r="AR405" s="40">
        <v>9.3221978777000003E-2</v>
      </c>
      <c r="AS405" s="36">
        <f t="shared" si="26"/>
        <v>1</v>
      </c>
      <c r="AT405" s="33" t="s">
        <v>195</v>
      </c>
      <c r="AV405" s="36">
        <f t="shared" si="27"/>
        <v>0.99999999999949996</v>
      </c>
      <c r="AW405" s="64">
        <v>8787.9999999999982</v>
      </c>
    </row>
    <row r="406" spans="1:49">
      <c r="A406" t="s">
        <v>266</v>
      </c>
      <c r="B406" t="s">
        <v>18</v>
      </c>
      <c r="C406" t="s">
        <v>9</v>
      </c>
      <c r="D406" t="s">
        <v>122</v>
      </c>
      <c r="E406" s="59">
        <v>0</v>
      </c>
      <c r="F406" s="34">
        <v>0</v>
      </c>
      <c r="G406" s="34">
        <v>0</v>
      </c>
      <c r="H406" s="34"/>
      <c r="I406" s="34"/>
      <c r="J406" s="34"/>
      <c r="K406" s="34">
        <v>0</v>
      </c>
      <c r="L406" s="34">
        <v>0</v>
      </c>
      <c r="M406" s="34">
        <v>0</v>
      </c>
      <c r="N406" s="41">
        <v>0</v>
      </c>
      <c r="O406" s="40">
        <f t="shared" si="24"/>
        <v>1</v>
      </c>
      <c r="P406" s="39">
        <v>0</v>
      </c>
      <c r="Q406" s="40">
        <v>0</v>
      </c>
      <c r="R406" s="40">
        <v>0</v>
      </c>
      <c r="S406" s="40">
        <v>0</v>
      </c>
      <c r="T406" s="40">
        <v>0</v>
      </c>
      <c r="U406" s="40">
        <v>0</v>
      </c>
      <c r="V406" s="40">
        <v>0</v>
      </c>
      <c r="W406" s="40">
        <v>0</v>
      </c>
      <c r="X406" s="40">
        <v>0</v>
      </c>
      <c r="Y406" s="40">
        <v>0</v>
      </c>
      <c r="Z406" s="40">
        <v>0</v>
      </c>
      <c r="AA406" s="40">
        <v>0</v>
      </c>
      <c r="AB406" s="40">
        <v>0</v>
      </c>
      <c r="AC406" s="40">
        <v>0</v>
      </c>
      <c r="AD406" s="40">
        <v>0</v>
      </c>
      <c r="AE406" s="40">
        <v>0</v>
      </c>
      <c r="AF406" s="40">
        <v>0</v>
      </c>
      <c r="AG406" s="40">
        <v>0</v>
      </c>
      <c r="AH406" s="40">
        <v>0</v>
      </c>
      <c r="AI406" s="40">
        <v>0</v>
      </c>
      <c r="AJ406" s="40">
        <v>0.50527707467500005</v>
      </c>
      <c r="AK406" s="40">
        <f t="shared" si="25"/>
        <v>0.49472292532499995</v>
      </c>
      <c r="AL406" s="39">
        <v>2.1135142678700002E-2</v>
      </c>
      <c r="AM406" s="40">
        <v>0.97886485732130002</v>
      </c>
      <c r="AN406" s="39">
        <v>3.6700249247640648E-2</v>
      </c>
      <c r="AO406" s="40">
        <v>0.3517189688844769</v>
      </c>
      <c r="AP406" s="40">
        <v>8.5168564513882439E-2</v>
      </c>
      <c r="AQ406" s="40">
        <v>0</v>
      </c>
      <c r="AR406" s="40">
        <v>0.52641221735400001</v>
      </c>
      <c r="AS406" s="36">
        <f t="shared" si="26"/>
        <v>1</v>
      </c>
      <c r="AT406" s="33" t="s">
        <v>195</v>
      </c>
      <c r="AV406" s="36">
        <f t="shared" si="27"/>
        <v>0.99999999999970002</v>
      </c>
      <c r="AW406" s="64">
        <v>34569</v>
      </c>
    </row>
    <row r="407" spans="1:49">
      <c r="A407" t="s">
        <v>267</v>
      </c>
      <c r="B407" t="s">
        <v>19</v>
      </c>
      <c r="C407" t="s">
        <v>9</v>
      </c>
      <c r="D407" t="s">
        <v>122</v>
      </c>
      <c r="E407" s="59">
        <v>0</v>
      </c>
      <c r="F407" s="34">
        <v>0</v>
      </c>
      <c r="G407" s="34">
        <v>0</v>
      </c>
      <c r="H407" s="34"/>
      <c r="I407" s="34"/>
      <c r="J407" s="34"/>
      <c r="K407" s="34">
        <v>0</v>
      </c>
      <c r="L407" s="34">
        <v>0</v>
      </c>
      <c r="M407" s="34">
        <v>0</v>
      </c>
      <c r="N407" s="41">
        <v>0</v>
      </c>
      <c r="O407" s="40">
        <f t="shared" si="24"/>
        <v>1</v>
      </c>
      <c r="P407" s="39">
        <v>0</v>
      </c>
      <c r="Q407" s="40">
        <v>0</v>
      </c>
      <c r="R407" s="40">
        <v>0</v>
      </c>
      <c r="S407" s="40">
        <v>0</v>
      </c>
      <c r="T407" s="40">
        <v>0</v>
      </c>
      <c r="U407" s="40">
        <v>0</v>
      </c>
      <c r="V407" s="40">
        <v>0</v>
      </c>
      <c r="W407" s="40">
        <v>0</v>
      </c>
      <c r="X407" s="40">
        <v>0</v>
      </c>
      <c r="Y407" s="40">
        <v>0</v>
      </c>
      <c r="Z407" s="40">
        <v>0</v>
      </c>
      <c r="AA407" s="40">
        <v>0</v>
      </c>
      <c r="AB407" s="40">
        <v>0</v>
      </c>
      <c r="AC407" s="40">
        <v>0</v>
      </c>
      <c r="AD407" s="40">
        <v>0</v>
      </c>
      <c r="AE407" s="40">
        <v>0</v>
      </c>
      <c r="AF407" s="40">
        <v>0</v>
      </c>
      <c r="AG407" s="40">
        <v>0</v>
      </c>
      <c r="AH407" s="40">
        <v>0</v>
      </c>
      <c r="AI407" s="40">
        <v>0</v>
      </c>
      <c r="AJ407" s="40">
        <v>0.67717020922399995</v>
      </c>
      <c r="AK407" s="40">
        <f t="shared" si="25"/>
        <v>0.32282979077600005</v>
      </c>
      <c r="AL407" s="39">
        <v>2.313442519627E-2</v>
      </c>
      <c r="AM407" s="40">
        <v>0.97686557480373004</v>
      </c>
      <c r="AN407" s="39">
        <v>2.3224616466370286E-2</v>
      </c>
      <c r="AO407" s="40">
        <v>0.22257445994905151</v>
      </c>
      <c r="AP407" s="40">
        <v>5.3896289163578213E-2</v>
      </c>
      <c r="AQ407" s="40">
        <v>0</v>
      </c>
      <c r="AR407" s="40">
        <v>0.70030463442099999</v>
      </c>
      <c r="AS407" s="36">
        <f t="shared" si="26"/>
        <v>1</v>
      </c>
      <c r="AT407" s="33" t="s">
        <v>195</v>
      </c>
      <c r="AV407" s="36">
        <f t="shared" si="27"/>
        <v>0.99999999999926992</v>
      </c>
      <c r="AW407" s="64">
        <v>0</v>
      </c>
    </row>
    <row r="408" spans="1:49">
      <c r="A408" t="s">
        <v>0</v>
      </c>
      <c r="B408" t="s">
        <v>20</v>
      </c>
      <c r="C408" t="s">
        <v>9</v>
      </c>
      <c r="D408" t="s">
        <v>122</v>
      </c>
      <c r="E408" s="59">
        <v>0</v>
      </c>
      <c r="F408" s="34">
        <v>0</v>
      </c>
      <c r="G408" s="34">
        <v>0</v>
      </c>
      <c r="H408" s="34"/>
      <c r="I408" s="34"/>
      <c r="J408" s="34"/>
      <c r="K408" s="34">
        <v>0</v>
      </c>
      <c r="L408" s="34">
        <v>0</v>
      </c>
      <c r="M408" s="34">
        <v>0</v>
      </c>
      <c r="N408" s="41">
        <v>0</v>
      </c>
      <c r="O408" s="40">
        <f t="shared" si="24"/>
        <v>1</v>
      </c>
      <c r="P408" s="39">
        <v>0</v>
      </c>
      <c r="Q408" s="40">
        <v>0</v>
      </c>
      <c r="R408" s="40">
        <v>0</v>
      </c>
      <c r="S408" s="40">
        <v>0</v>
      </c>
      <c r="T408" s="40">
        <v>0</v>
      </c>
      <c r="U408" s="40">
        <v>0</v>
      </c>
      <c r="V408" s="40">
        <v>0</v>
      </c>
      <c r="W408" s="40">
        <v>0</v>
      </c>
      <c r="X408" s="40">
        <v>0</v>
      </c>
      <c r="Y408" s="40">
        <v>0</v>
      </c>
      <c r="Z408" s="40">
        <v>0</v>
      </c>
      <c r="AA408" s="40">
        <v>0</v>
      </c>
      <c r="AB408" s="40">
        <v>0</v>
      </c>
      <c r="AC408" s="40">
        <v>0</v>
      </c>
      <c r="AD408" s="40">
        <v>0</v>
      </c>
      <c r="AE408" s="40">
        <v>0</v>
      </c>
      <c r="AF408" s="40">
        <v>0</v>
      </c>
      <c r="AG408" s="40">
        <v>0</v>
      </c>
      <c r="AH408" s="40">
        <v>0</v>
      </c>
      <c r="AI408" s="40">
        <v>0</v>
      </c>
      <c r="AJ408" s="40">
        <v>0.424243453652</v>
      </c>
      <c r="AK408" s="40">
        <f t="shared" si="25"/>
        <v>0.575756546348</v>
      </c>
      <c r="AL408" s="39">
        <v>0</v>
      </c>
      <c r="AM408" s="40">
        <v>1</v>
      </c>
      <c r="AN408" s="39">
        <v>4.4617723537701645E-2</v>
      </c>
      <c r="AO408" s="40">
        <v>0.42759654330309294</v>
      </c>
      <c r="AP408" s="40">
        <v>0.10354227950720542</v>
      </c>
      <c r="AQ408" s="40">
        <v>0</v>
      </c>
      <c r="AR408" s="40">
        <v>0.424243453652</v>
      </c>
      <c r="AS408" s="36">
        <f t="shared" si="26"/>
        <v>1</v>
      </c>
      <c r="AT408" s="33" t="s">
        <v>195</v>
      </c>
      <c r="AV408" s="36">
        <f t="shared" si="27"/>
        <v>1</v>
      </c>
      <c r="AW408" s="64">
        <v>33003.000000000007</v>
      </c>
    </row>
    <row r="409" spans="1:49">
      <c r="A409" t="s">
        <v>1</v>
      </c>
      <c r="B409" t="s">
        <v>21</v>
      </c>
      <c r="C409" t="s">
        <v>9</v>
      </c>
      <c r="D409" t="s">
        <v>122</v>
      </c>
      <c r="E409" s="59">
        <v>0</v>
      </c>
      <c r="F409" s="34">
        <v>0</v>
      </c>
      <c r="G409" s="34">
        <v>0</v>
      </c>
      <c r="H409" s="34"/>
      <c r="I409" s="34"/>
      <c r="J409" s="34"/>
      <c r="K409" s="34">
        <v>0</v>
      </c>
      <c r="L409" s="34">
        <v>0</v>
      </c>
      <c r="M409" s="34">
        <v>0</v>
      </c>
      <c r="N409" s="41">
        <v>0</v>
      </c>
      <c r="O409" s="40">
        <f t="shared" si="24"/>
        <v>1</v>
      </c>
      <c r="P409" s="39">
        <v>0</v>
      </c>
      <c r="Q409" s="40">
        <v>0</v>
      </c>
      <c r="R409" s="40">
        <v>0</v>
      </c>
      <c r="S409" s="40">
        <v>0</v>
      </c>
      <c r="T409" s="40">
        <v>0</v>
      </c>
      <c r="U409" s="40">
        <v>0</v>
      </c>
      <c r="V409" s="40">
        <v>0</v>
      </c>
      <c r="W409" s="40">
        <v>0</v>
      </c>
      <c r="X409" s="40">
        <v>0</v>
      </c>
      <c r="Y409" s="40">
        <v>0</v>
      </c>
      <c r="Z409" s="40">
        <v>0</v>
      </c>
      <c r="AA409" s="40">
        <v>0</v>
      </c>
      <c r="AB409" s="40">
        <v>0</v>
      </c>
      <c r="AC409" s="40">
        <v>0</v>
      </c>
      <c r="AD409" s="40">
        <v>0</v>
      </c>
      <c r="AE409" s="40">
        <v>0</v>
      </c>
      <c r="AF409" s="40">
        <v>0</v>
      </c>
      <c r="AG409" s="40">
        <v>0</v>
      </c>
      <c r="AH409" s="40">
        <v>0</v>
      </c>
      <c r="AI409" s="40">
        <v>0</v>
      </c>
      <c r="AJ409" s="40">
        <v>0.87330866677600005</v>
      </c>
      <c r="AK409" s="40">
        <f t="shared" si="25"/>
        <v>0.12669133322399995</v>
      </c>
      <c r="AL409" s="39">
        <v>6.2388513404900002E-2</v>
      </c>
      <c r="AM409" s="40">
        <v>0.93761148659509996</v>
      </c>
      <c r="AN409" s="39">
        <v>4.9830878269012061E-3</v>
      </c>
      <c r="AO409" s="40">
        <v>4.7755711426160224E-2</v>
      </c>
      <c r="AP409" s="40">
        <v>1.156402056563856E-2</v>
      </c>
      <c r="AQ409" s="40">
        <v>0</v>
      </c>
      <c r="AR409" s="40">
        <v>0.93569718018129999</v>
      </c>
      <c r="AS409" s="36">
        <f t="shared" si="26"/>
        <v>0.99999999999999989</v>
      </c>
      <c r="AT409" s="33" t="s">
        <v>195</v>
      </c>
      <c r="AV409" s="36">
        <f t="shared" si="27"/>
        <v>0.9999999999996001</v>
      </c>
      <c r="AW409" s="64">
        <v>49262.999999999993</v>
      </c>
    </row>
    <row r="410" spans="1:49">
      <c r="A410" t="s">
        <v>2</v>
      </c>
      <c r="B410" t="s">
        <v>22</v>
      </c>
      <c r="C410" t="s">
        <v>9</v>
      </c>
      <c r="D410" t="s">
        <v>122</v>
      </c>
      <c r="E410" s="59">
        <v>0</v>
      </c>
      <c r="F410" s="34">
        <v>0</v>
      </c>
      <c r="G410" s="34">
        <v>0</v>
      </c>
      <c r="H410" s="34"/>
      <c r="I410" s="34"/>
      <c r="J410" s="34"/>
      <c r="K410" s="34">
        <v>0</v>
      </c>
      <c r="L410" s="34">
        <v>0</v>
      </c>
      <c r="M410" s="34">
        <v>0</v>
      </c>
      <c r="N410" s="41" t="s">
        <v>194</v>
      </c>
      <c r="O410" s="40">
        <f t="shared" si="24"/>
        <v>1</v>
      </c>
      <c r="P410" s="39">
        <v>0</v>
      </c>
      <c r="Q410" s="40">
        <v>0</v>
      </c>
      <c r="R410" s="40">
        <v>0</v>
      </c>
      <c r="S410" s="40">
        <v>0</v>
      </c>
      <c r="T410" s="40">
        <v>0</v>
      </c>
      <c r="U410" s="40">
        <v>0</v>
      </c>
      <c r="V410" s="40">
        <v>0</v>
      </c>
      <c r="W410" s="40">
        <v>0</v>
      </c>
      <c r="X410" s="40">
        <v>0</v>
      </c>
      <c r="Y410" s="40">
        <v>0</v>
      </c>
      <c r="Z410" s="40">
        <v>0</v>
      </c>
      <c r="AA410" s="40">
        <v>0</v>
      </c>
      <c r="AB410" s="40">
        <v>0</v>
      </c>
      <c r="AC410" s="40">
        <v>0</v>
      </c>
      <c r="AD410" s="40">
        <v>0</v>
      </c>
      <c r="AE410" s="40">
        <v>0</v>
      </c>
      <c r="AF410" s="40">
        <v>0</v>
      </c>
      <c r="AG410" s="40">
        <v>0</v>
      </c>
      <c r="AH410" s="40">
        <v>0</v>
      </c>
      <c r="AI410" s="40">
        <v>0</v>
      </c>
      <c r="AJ410" s="40" t="s">
        <v>194</v>
      </c>
      <c r="AK410" s="40">
        <f t="shared" si="25"/>
        <v>1</v>
      </c>
      <c r="AL410" s="39" t="s">
        <v>194</v>
      </c>
      <c r="AM410" s="40">
        <v>1</v>
      </c>
      <c r="AN410" s="39" t="s">
        <v>194</v>
      </c>
      <c r="AO410" s="40" t="s">
        <v>194</v>
      </c>
      <c r="AP410" s="40" t="s">
        <v>194</v>
      </c>
      <c r="AQ410" s="40" t="s">
        <v>194</v>
      </c>
      <c r="AR410" s="40">
        <v>1</v>
      </c>
      <c r="AS410" s="36">
        <f t="shared" si="26"/>
        <v>1</v>
      </c>
      <c r="AT410" s="33" t="s">
        <v>195</v>
      </c>
      <c r="AV410" s="36">
        <f t="shared" si="27"/>
        <v>0</v>
      </c>
      <c r="AW410" s="64">
        <v>32157.999999999989</v>
      </c>
    </row>
    <row r="411" spans="1:49">
      <c r="A411" t="s">
        <v>268</v>
      </c>
      <c r="B411" t="s">
        <v>11</v>
      </c>
      <c r="C411" t="s">
        <v>9</v>
      </c>
      <c r="D411" t="s">
        <v>123</v>
      </c>
      <c r="E411" s="59">
        <v>0</v>
      </c>
      <c r="F411" s="34">
        <v>0</v>
      </c>
      <c r="G411" s="34">
        <v>0</v>
      </c>
      <c r="H411" s="34"/>
      <c r="I411" s="34"/>
      <c r="J411" s="34"/>
      <c r="K411" s="34">
        <v>0</v>
      </c>
      <c r="L411" s="34">
        <v>0</v>
      </c>
      <c r="M411" s="34">
        <v>0</v>
      </c>
      <c r="N411" s="81">
        <v>0</v>
      </c>
      <c r="O411" s="40">
        <f t="shared" si="24"/>
        <v>1</v>
      </c>
      <c r="P411" s="39">
        <v>0</v>
      </c>
      <c r="Q411" s="40">
        <v>0</v>
      </c>
      <c r="R411" s="40">
        <v>0</v>
      </c>
      <c r="S411" s="40">
        <v>0</v>
      </c>
      <c r="T411" s="40">
        <v>0</v>
      </c>
      <c r="U411" s="40">
        <v>0</v>
      </c>
      <c r="V411" s="40">
        <v>0</v>
      </c>
      <c r="W411" s="40">
        <v>0</v>
      </c>
      <c r="X411" s="40">
        <v>0</v>
      </c>
      <c r="Y411" s="40">
        <v>0</v>
      </c>
      <c r="Z411" s="40">
        <v>0</v>
      </c>
      <c r="AA411" s="40">
        <v>0</v>
      </c>
      <c r="AB411" s="40">
        <v>0</v>
      </c>
      <c r="AC411" s="40">
        <v>0</v>
      </c>
      <c r="AD411" s="40">
        <v>0</v>
      </c>
      <c r="AE411" s="40">
        <v>0</v>
      </c>
      <c r="AF411" s="40">
        <v>0</v>
      </c>
      <c r="AG411" s="40">
        <v>0</v>
      </c>
      <c r="AH411" s="40">
        <v>0</v>
      </c>
      <c r="AI411" s="40">
        <v>0</v>
      </c>
      <c r="AJ411" s="40">
        <v>0</v>
      </c>
      <c r="AK411" s="40">
        <f t="shared" si="25"/>
        <v>1</v>
      </c>
      <c r="AL411" s="39">
        <v>0</v>
      </c>
      <c r="AM411" s="40">
        <v>1</v>
      </c>
      <c r="AN411" s="39">
        <v>0</v>
      </c>
      <c r="AO411" s="40">
        <v>0</v>
      </c>
      <c r="AP411" s="40">
        <v>0</v>
      </c>
      <c r="AQ411" s="40">
        <v>0</v>
      </c>
      <c r="AR411" s="40">
        <v>1</v>
      </c>
      <c r="AS411" s="36">
        <f t="shared" si="26"/>
        <v>1</v>
      </c>
      <c r="AT411" s="33" t="s">
        <v>195</v>
      </c>
      <c r="AV411" s="36">
        <f t="shared" si="27"/>
        <v>0</v>
      </c>
      <c r="AW411" s="64">
        <v>33194.999999999993</v>
      </c>
    </row>
    <row r="412" spans="1:49">
      <c r="A412" t="s">
        <v>260</v>
      </c>
      <c r="B412" t="s">
        <v>12</v>
      </c>
      <c r="C412" t="s">
        <v>9</v>
      </c>
      <c r="D412" t="s">
        <v>123</v>
      </c>
      <c r="E412" s="59">
        <v>0</v>
      </c>
      <c r="F412" s="34">
        <v>0</v>
      </c>
      <c r="G412" s="34">
        <v>0</v>
      </c>
      <c r="H412" s="34"/>
      <c r="I412" s="34"/>
      <c r="J412" s="34"/>
      <c r="K412" s="34">
        <v>0</v>
      </c>
      <c r="L412" s="34">
        <v>0</v>
      </c>
      <c r="M412" s="34">
        <v>0</v>
      </c>
      <c r="N412" s="81">
        <v>0</v>
      </c>
      <c r="O412" s="40">
        <f t="shared" si="24"/>
        <v>1</v>
      </c>
      <c r="P412" s="39">
        <v>0</v>
      </c>
      <c r="Q412" s="40">
        <v>0</v>
      </c>
      <c r="R412" s="40">
        <v>0</v>
      </c>
      <c r="S412" s="40">
        <v>0</v>
      </c>
      <c r="T412" s="40">
        <v>0</v>
      </c>
      <c r="U412" s="40">
        <v>0</v>
      </c>
      <c r="V412" s="40">
        <v>0</v>
      </c>
      <c r="W412" s="40">
        <v>0</v>
      </c>
      <c r="X412" s="40">
        <v>0</v>
      </c>
      <c r="Y412" s="40">
        <v>0</v>
      </c>
      <c r="Z412" s="40">
        <v>0</v>
      </c>
      <c r="AA412" s="40">
        <v>0</v>
      </c>
      <c r="AB412" s="40">
        <v>0</v>
      </c>
      <c r="AC412" s="40">
        <v>0</v>
      </c>
      <c r="AD412" s="40">
        <v>0</v>
      </c>
      <c r="AE412" s="40">
        <v>0</v>
      </c>
      <c r="AF412" s="40">
        <v>0</v>
      </c>
      <c r="AG412" s="40">
        <v>0</v>
      </c>
      <c r="AH412" s="40">
        <v>0</v>
      </c>
      <c r="AI412" s="40">
        <v>0</v>
      </c>
      <c r="AJ412" s="40">
        <v>0</v>
      </c>
      <c r="AK412" s="40">
        <f t="shared" si="25"/>
        <v>1</v>
      </c>
      <c r="AL412" s="39">
        <v>0</v>
      </c>
      <c r="AM412" s="40">
        <v>1</v>
      </c>
      <c r="AN412" s="39">
        <v>0</v>
      </c>
      <c r="AO412" s="40">
        <v>0</v>
      </c>
      <c r="AP412" s="40">
        <v>0</v>
      </c>
      <c r="AQ412" s="40">
        <v>0</v>
      </c>
      <c r="AR412" s="40">
        <v>1</v>
      </c>
      <c r="AS412" s="36">
        <f t="shared" si="26"/>
        <v>1</v>
      </c>
      <c r="AT412" s="33" t="s">
        <v>195</v>
      </c>
      <c r="AV412" s="36">
        <f t="shared" si="27"/>
        <v>0</v>
      </c>
      <c r="AW412" s="64">
        <v>95529</v>
      </c>
    </row>
    <row r="413" spans="1:49">
      <c r="A413" t="s">
        <v>261</v>
      </c>
      <c r="B413" t="s">
        <v>13</v>
      </c>
      <c r="C413" t="s">
        <v>9</v>
      </c>
      <c r="D413" t="s">
        <v>123</v>
      </c>
      <c r="E413" s="59">
        <v>0</v>
      </c>
      <c r="F413" s="34">
        <v>0</v>
      </c>
      <c r="G413" s="34">
        <v>0</v>
      </c>
      <c r="H413" s="34"/>
      <c r="I413" s="34"/>
      <c r="J413" s="34"/>
      <c r="K413" s="34">
        <v>0</v>
      </c>
      <c r="L413" s="34">
        <v>0</v>
      </c>
      <c r="M413" s="34">
        <v>0</v>
      </c>
      <c r="N413" s="81">
        <v>0</v>
      </c>
      <c r="O413" s="40">
        <f t="shared" si="24"/>
        <v>1</v>
      </c>
      <c r="P413" s="39">
        <v>0</v>
      </c>
      <c r="Q413" s="40">
        <v>0</v>
      </c>
      <c r="R413" s="40">
        <v>0</v>
      </c>
      <c r="S413" s="40">
        <v>0</v>
      </c>
      <c r="T413" s="40">
        <v>0</v>
      </c>
      <c r="U413" s="40">
        <v>0</v>
      </c>
      <c r="V413" s="40">
        <v>0</v>
      </c>
      <c r="W413" s="40">
        <v>0</v>
      </c>
      <c r="X413" s="40">
        <v>0</v>
      </c>
      <c r="Y413" s="40">
        <v>0</v>
      </c>
      <c r="Z413" s="40">
        <v>0</v>
      </c>
      <c r="AA413" s="40">
        <v>0</v>
      </c>
      <c r="AB413" s="40">
        <v>0</v>
      </c>
      <c r="AC413" s="40">
        <v>0</v>
      </c>
      <c r="AD413" s="40">
        <v>0</v>
      </c>
      <c r="AE413" s="40">
        <v>0</v>
      </c>
      <c r="AF413" s="40">
        <v>0</v>
      </c>
      <c r="AG413" s="40">
        <v>0</v>
      </c>
      <c r="AH413" s="40">
        <v>0</v>
      </c>
      <c r="AI413" s="40">
        <v>0</v>
      </c>
      <c r="AJ413" s="40">
        <v>0</v>
      </c>
      <c r="AK413" s="40">
        <f t="shared" si="25"/>
        <v>1</v>
      </c>
      <c r="AL413" s="39">
        <v>0</v>
      </c>
      <c r="AM413" s="40">
        <v>1</v>
      </c>
      <c r="AN413" s="39">
        <v>0</v>
      </c>
      <c r="AO413" s="40">
        <v>0</v>
      </c>
      <c r="AP413" s="40">
        <v>0</v>
      </c>
      <c r="AQ413" s="40">
        <v>0</v>
      </c>
      <c r="AR413" s="40">
        <v>1</v>
      </c>
      <c r="AS413" s="36">
        <f t="shared" si="26"/>
        <v>1</v>
      </c>
      <c r="AT413" s="33" t="s">
        <v>195</v>
      </c>
      <c r="AV413" s="36">
        <f t="shared" si="27"/>
        <v>0</v>
      </c>
      <c r="AW413" s="64">
        <v>74987.999999999985</v>
      </c>
    </row>
    <row r="414" spans="1:49">
      <c r="A414" t="s">
        <v>262</v>
      </c>
      <c r="B414" t="s">
        <v>14</v>
      </c>
      <c r="C414" t="s">
        <v>9</v>
      </c>
      <c r="D414" t="s">
        <v>123</v>
      </c>
      <c r="E414" s="59">
        <v>0</v>
      </c>
      <c r="F414" s="34">
        <v>0</v>
      </c>
      <c r="G414" s="34">
        <v>0</v>
      </c>
      <c r="H414" s="34"/>
      <c r="I414" s="34"/>
      <c r="J414" s="34"/>
      <c r="K414" s="34">
        <v>0</v>
      </c>
      <c r="L414" s="34">
        <v>0</v>
      </c>
      <c r="M414" s="34">
        <v>0</v>
      </c>
      <c r="N414" s="81">
        <v>0</v>
      </c>
      <c r="O414" s="40">
        <f t="shared" si="24"/>
        <v>1</v>
      </c>
      <c r="P414" s="39">
        <v>0</v>
      </c>
      <c r="Q414" s="40">
        <v>0</v>
      </c>
      <c r="R414" s="40">
        <v>0</v>
      </c>
      <c r="S414" s="40">
        <v>0</v>
      </c>
      <c r="T414" s="40">
        <v>0</v>
      </c>
      <c r="U414" s="40">
        <v>0</v>
      </c>
      <c r="V414" s="40">
        <v>0</v>
      </c>
      <c r="W414" s="40">
        <v>0</v>
      </c>
      <c r="X414" s="40">
        <v>0</v>
      </c>
      <c r="Y414" s="40">
        <v>0</v>
      </c>
      <c r="Z414" s="40">
        <v>0</v>
      </c>
      <c r="AA414" s="40">
        <v>0</v>
      </c>
      <c r="AB414" s="40">
        <v>0</v>
      </c>
      <c r="AC414" s="40">
        <v>0</v>
      </c>
      <c r="AD414" s="40">
        <v>0</v>
      </c>
      <c r="AE414" s="40">
        <v>0</v>
      </c>
      <c r="AF414" s="40">
        <v>0</v>
      </c>
      <c r="AG414" s="40">
        <v>0</v>
      </c>
      <c r="AH414" s="40">
        <v>0</v>
      </c>
      <c r="AI414" s="40">
        <v>0</v>
      </c>
      <c r="AJ414" s="40">
        <v>0</v>
      </c>
      <c r="AK414" s="40">
        <f t="shared" si="25"/>
        <v>1</v>
      </c>
      <c r="AL414" s="39">
        <v>0</v>
      </c>
      <c r="AM414" s="40">
        <v>1</v>
      </c>
      <c r="AN414" s="39">
        <v>0</v>
      </c>
      <c r="AO414" s="40">
        <v>0</v>
      </c>
      <c r="AP414" s="40">
        <v>0</v>
      </c>
      <c r="AQ414" s="40">
        <v>0</v>
      </c>
      <c r="AR414" s="40">
        <v>1</v>
      </c>
      <c r="AS414" s="36">
        <f t="shared" si="26"/>
        <v>1</v>
      </c>
      <c r="AT414" s="33" t="s">
        <v>195</v>
      </c>
      <c r="AV414" s="36">
        <f t="shared" si="27"/>
        <v>0</v>
      </c>
      <c r="AW414" s="64">
        <v>7619.9999999999991</v>
      </c>
    </row>
    <row r="415" spans="1:49">
      <c r="A415" t="s">
        <v>263</v>
      </c>
      <c r="B415" t="s">
        <v>15</v>
      </c>
      <c r="C415" t="s">
        <v>9</v>
      </c>
      <c r="D415" t="s">
        <v>123</v>
      </c>
      <c r="E415" s="59">
        <v>0</v>
      </c>
      <c r="F415" s="34">
        <v>0</v>
      </c>
      <c r="G415" s="34">
        <v>0</v>
      </c>
      <c r="H415" s="34"/>
      <c r="I415" s="34"/>
      <c r="J415" s="34"/>
      <c r="K415" s="34">
        <v>0</v>
      </c>
      <c r="L415" s="34">
        <v>0</v>
      </c>
      <c r="M415" s="34">
        <v>0</v>
      </c>
      <c r="N415" s="81">
        <v>0</v>
      </c>
      <c r="O415" s="40">
        <f t="shared" si="24"/>
        <v>1</v>
      </c>
      <c r="P415" s="39">
        <v>0</v>
      </c>
      <c r="Q415" s="40">
        <v>0</v>
      </c>
      <c r="R415" s="40">
        <v>0</v>
      </c>
      <c r="S415" s="40">
        <v>0</v>
      </c>
      <c r="T415" s="40">
        <v>0</v>
      </c>
      <c r="U415" s="40">
        <v>0</v>
      </c>
      <c r="V415" s="40">
        <v>0</v>
      </c>
      <c r="W415" s="40">
        <v>0</v>
      </c>
      <c r="X415" s="40">
        <v>0</v>
      </c>
      <c r="Y415" s="40">
        <v>0</v>
      </c>
      <c r="Z415" s="40">
        <v>0</v>
      </c>
      <c r="AA415" s="40">
        <v>0</v>
      </c>
      <c r="AB415" s="40">
        <v>0</v>
      </c>
      <c r="AC415" s="40">
        <v>0</v>
      </c>
      <c r="AD415" s="40">
        <v>0</v>
      </c>
      <c r="AE415" s="40">
        <v>0</v>
      </c>
      <c r="AF415" s="40">
        <v>0</v>
      </c>
      <c r="AG415" s="40">
        <v>0</v>
      </c>
      <c r="AH415" s="40">
        <v>0</v>
      </c>
      <c r="AI415" s="40">
        <v>0</v>
      </c>
      <c r="AJ415" s="40">
        <v>0</v>
      </c>
      <c r="AK415" s="40">
        <f t="shared" si="25"/>
        <v>1</v>
      </c>
      <c r="AL415" s="39">
        <v>0</v>
      </c>
      <c r="AM415" s="40">
        <v>1</v>
      </c>
      <c r="AN415" s="39">
        <v>0</v>
      </c>
      <c r="AO415" s="40">
        <v>0</v>
      </c>
      <c r="AP415" s="40">
        <v>0</v>
      </c>
      <c r="AQ415" s="40">
        <v>0</v>
      </c>
      <c r="AR415" s="40">
        <v>1</v>
      </c>
      <c r="AS415" s="36">
        <f t="shared" si="26"/>
        <v>1</v>
      </c>
      <c r="AT415" s="33" t="s">
        <v>195</v>
      </c>
      <c r="AV415" s="36">
        <f t="shared" si="27"/>
        <v>0</v>
      </c>
      <c r="AW415" s="64">
        <v>6207</v>
      </c>
    </row>
    <row r="416" spans="1:49">
      <c r="A416" t="s">
        <v>264</v>
      </c>
      <c r="B416" t="s">
        <v>16</v>
      </c>
      <c r="C416" t="s">
        <v>9</v>
      </c>
      <c r="D416" t="s">
        <v>123</v>
      </c>
      <c r="E416" s="59">
        <v>0</v>
      </c>
      <c r="F416" s="34">
        <v>0</v>
      </c>
      <c r="G416" s="34">
        <v>0</v>
      </c>
      <c r="H416" s="34"/>
      <c r="I416" s="34"/>
      <c r="J416" s="34"/>
      <c r="K416" s="34">
        <v>0</v>
      </c>
      <c r="L416" s="34">
        <v>0</v>
      </c>
      <c r="M416" s="34">
        <v>0</v>
      </c>
      <c r="N416" s="81">
        <v>0</v>
      </c>
      <c r="O416" s="40">
        <f t="shared" si="24"/>
        <v>1</v>
      </c>
      <c r="P416" s="39">
        <v>0</v>
      </c>
      <c r="Q416" s="40">
        <v>0</v>
      </c>
      <c r="R416" s="40">
        <v>0</v>
      </c>
      <c r="S416" s="40">
        <v>0</v>
      </c>
      <c r="T416" s="40">
        <v>0</v>
      </c>
      <c r="U416" s="40">
        <v>0</v>
      </c>
      <c r="V416" s="40">
        <v>0</v>
      </c>
      <c r="W416" s="40">
        <v>0</v>
      </c>
      <c r="X416" s="40">
        <v>0</v>
      </c>
      <c r="Y416" s="40">
        <v>0</v>
      </c>
      <c r="Z416" s="40">
        <v>0</v>
      </c>
      <c r="AA416" s="40">
        <v>0</v>
      </c>
      <c r="AB416" s="40">
        <v>0</v>
      </c>
      <c r="AC416" s="40">
        <v>0</v>
      </c>
      <c r="AD416" s="40">
        <v>0</v>
      </c>
      <c r="AE416" s="40">
        <v>0</v>
      </c>
      <c r="AF416" s="40">
        <v>0</v>
      </c>
      <c r="AG416" s="40">
        <v>0</v>
      </c>
      <c r="AH416" s="40">
        <v>0</v>
      </c>
      <c r="AI416" s="40">
        <v>0</v>
      </c>
      <c r="AJ416" s="40">
        <v>0</v>
      </c>
      <c r="AK416" s="40">
        <f t="shared" si="25"/>
        <v>1</v>
      </c>
      <c r="AL416" s="39">
        <v>0</v>
      </c>
      <c r="AM416" s="40">
        <v>1</v>
      </c>
      <c r="AN416" s="39">
        <v>0</v>
      </c>
      <c r="AO416" s="40">
        <v>0</v>
      </c>
      <c r="AP416" s="40">
        <v>0</v>
      </c>
      <c r="AQ416" s="40">
        <v>0</v>
      </c>
      <c r="AR416" s="40">
        <v>1</v>
      </c>
      <c r="AS416" s="36">
        <f t="shared" si="26"/>
        <v>1</v>
      </c>
      <c r="AT416" s="33" t="s">
        <v>195</v>
      </c>
      <c r="AV416" s="36">
        <f t="shared" si="27"/>
        <v>0</v>
      </c>
      <c r="AW416" s="64">
        <v>0</v>
      </c>
    </row>
    <row r="417" spans="1:49">
      <c r="A417" t="s">
        <v>265</v>
      </c>
      <c r="B417" t="s">
        <v>17</v>
      </c>
      <c r="C417" t="s">
        <v>9</v>
      </c>
      <c r="D417" t="s">
        <v>123</v>
      </c>
      <c r="E417" s="59">
        <v>0</v>
      </c>
      <c r="F417" s="34">
        <v>0</v>
      </c>
      <c r="G417" s="34">
        <v>0</v>
      </c>
      <c r="H417" s="34"/>
      <c r="I417" s="34"/>
      <c r="J417" s="34"/>
      <c r="K417" s="34">
        <v>0</v>
      </c>
      <c r="L417" s="34">
        <v>0</v>
      </c>
      <c r="M417" s="34">
        <v>0</v>
      </c>
      <c r="N417" s="81">
        <v>0</v>
      </c>
      <c r="O417" s="40">
        <f t="shared" si="24"/>
        <v>1</v>
      </c>
      <c r="P417" s="39">
        <v>0</v>
      </c>
      <c r="Q417" s="40">
        <v>0</v>
      </c>
      <c r="R417" s="40">
        <v>0</v>
      </c>
      <c r="S417" s="40">
        <v>0</v>
      </c>
      <c r="T417" s="40">
        <v>0</v>
      </c>
      <c r="U417" s="40">
        <v>0</v>
      </c>
      <c r="V417" s="40">
        <v>0</v>
      </c>
      <c r="W417" s="40">
        <v>0</v>
      </c>
      <c r="X417" s="40">
        <v>0</v>
      </c>
      <c r="Y417" s="40">
        <v>0</v>
      </c>
      <c r="Z417" s="40">
        <v>0</v>
      </c>
      <c r="AA417" s="40">
        <v>0</v>
      </c>
      <c r="AB417" s="40">
        <v>0</v>
      </c>
      <c r="AC417" s="40">
        <v>0</v>
      </c>
      <c r="AD417" s="40">
        <v>0</v>
      </c>
      <c r="AE417" s="40">
        <v>0</v>
      </c>
      <c r="AF417" s="40">
        <v>0</v>
      </c>
      <c r="AG417" s="40">
        <v>0</v>
      </c>
      <c r="AH417" s="40">
        <v>0</v>
      </c>
      <c r="AI417" s="40">
        <v>0</v>
      </c>
      <c r="AJ417" s="40">
        <v>0</v>
      </c>
      <c r="AK417" s="40">
        <f t="shared" si="25"/>
        <v>1</v>
      </c>
      <c r="AL417" s="39">
        <v>0</v>
      </c>
      <c r="AM417" s="40">
        <v>1</v>
      </c>
      <c r="AN417" s="39">
        <v>0</v>
      </c>
      <c r="AO417" s="40">
        <v>0</v>
      </c>
      <c r="AP417" s="40">
        <v>0</v>
      </c>
      <c r="AQ417" s="40">
        <v>0</v>
      </c>
      <c r="AR417" s="40">
        <v>1</v>
      </c>
      <c r="AS417" s="36">
        <f t="shared" si="26"/>
        <v>1</v>
      </c>
      <c r="AT417" s="33" t="s">
        <v>195</v>
      </c>
      <c r="AV417" s="36">
        <f t="shared" si="27"/>
        <v>0</v>
      </c>
      <c r="AW417" s="64">
        <v>0</v>
      </c>
    </row>
    <row r="418" spans="1:49">
      <c r="A418" t="s">
        <v>266</v>
      </c>
      <c r="B418" t="s">
        <v>18</v>
      </c>
      <c r="C418" t="s">
        <v>9</v>
      </c>
      <c r="D418" t="s">
        <v>123</v>
      </c>
      <c r="E418" s="59">
        <v>0</v>
      </c>
      <c r="F418" s="34">
        <v>0</v>
      </c>
      <c r="G418" s="34">
        <v>0</v>
      </c>
      <c r="H418" s="34"/>
      <c r="I418" s="34"/>
      <c r="J418" s="34"/>
      <c r="K418" s="34">
        <v>0</v>
      </c>
      <c r="L418" s="34">
        <v>0</v>
      </c>
      <c r="M418" s="34">
        <v>0</v>
      </c>
      <c r="N418" s="81">
        <v>0</v>
      </c>
      <c r="O418" s="40">
        <f t="shared" si="24"/>
        <v>1</v>
      </c>
      <c r="P418" s="39">
        <v>0</v>
      </c>
      <c r="Q418" s="40">
        <v>0</v>
      </c>
      <c r="R418" s="40">
        <v>0</v>
      </c>
      <c r="S418" s="40">
        <v>0</v>
      </c>
      <c r="T418" s="40">
        <v>0</v>
      </c>
      <c r="U418" s="40">
        <v>0</v>
      </c>
      <c r="V418" s="40">
        <v>0</v>
      </c>
      <c r="W418" s="40">
        <v>0</v>
      </c>
      <c r="X418" s="40">
        <v>0</v>
      </c>
      <c r="Y418" s="40">
        <v>0</v>
      </c>
      <c r="Z418" s="40">
        <v>0</v>
      </c>
      <c r="AA418" s="40">
        <v>0</v>
      </c>
      <c r="AB418" s="40">
        <v>0</v>
      </c>
      <c r="AC418" s="40">
        <v>0</v>
      </c>
      <c r="AD418" s="40">
        <v>0</v>
      </c>
      <c r="AE418" s="40">
        <v>0</v>
      </c>
      <c r="AF418" s="40">
        <v>0</v>
      </c>
      <c r="AG418" s="40">
        <v>0</v>
      </c>
      <c r="AH418" s="40">
        <v>0</v>
      </c>
      <c r="AI418" s="40">
        <v>0</v>
      </c>
      <c r="AJ418" s="40">
        <v>0</v>
      </c>
      <c r="AK418" s="40">
        <f t="shared" si="25"/>
        <v>1</v>
      </c>
      <c r="AL418" s="39">
        <v>0</v>
      </c>
      <c r="AM418" s="40">
        <v>1</v>
      </c>
      <c r="AN418" s="39">
        <v>0</v>
      </c>
      <c r="AO418" s="40">
        <v>0</v>
      </c>
      <c r="AP418" s="40">
        <v>0</v>
      </c>
      <c r="AQ418" s="40">
        <v>0</v>
      </c>
      <c r="AR418" s="40">
        <v>1</v>
      </c>
      <c r="AS418" s="36">
        <f t="shared" si="26"/>
        <v>1</v>
      </c>
      <c r="AT418" s="33" t="s">
        <v>195</v>
      </c>
      <c r="AV418" s="36">
        <f t="shared" si="27"/>
        <v>0</v>
      </c>
      <c r="AW418" s="64">
        <v>0</v>
      </c>
    </row>
    <row r="419" spans="1:49">
      <c r="A419" t="s">
        <v>267</v>
      </c>
      <c r="B419" t="s">
        <v>19</v>
      </c>
      <c r="C419" t="s">
        <v>9</v>
      </c>
      <c r="D419" t="s">
        <v>123</v>
      </c>
      <c r="E419" s="59">
        <v>0</v>
      </c>
      <c r="F419" s="34">
        <v>0</v>
      </c>
      <c r="G419" s="34">
        <v>0</v>
      </c>
      <c r="H419" s="34"/>
      <c r="I419" s="34"/>
      <c r="J419" s="34"/>
      <c r="K419" s="34">
        <v>0</v>
      </c>
      <c r="L419" s="34">
        <v>0</v>
      </c>
      <c r="M419" s="34">
        <v>0</v>
      </c>
      <c r="N419" s="81">
        <v>0</v>
      </c>
      <c r="O419" s="40">
        <f t="shared" si="24"/>
        <v>1</v>
      </c>
      <c r="P419" s="39">
        <v>0</v>
      </c>
      <c r="Q419" s="40">
        <v>0</v>
      </c>
      <c r="R419" s="40">
        <v>0</v>
      </c>
      <c r="S419" s="40">
        <v>0</v>
      </c>
      <c r="T419" s="40">
        <v>0</v>
      </c>
      <c r="U419" s="40">
        <v>0</v>
      </c>
      <c r="V419" s="40">
        <v>0</v>
      </c>
      <c r="W419" s="40">
        <v>0</v>
      </c>
      <c r="X419" s="40">
        <v>0</v>
      </c>
      <c r="Y419" s="40">
        <v>0</v>
      </c>
      <c r="Z419" s="40">
        <v>0</v>
      </c>
      <c r="AA419" s="40">
        <v>0</v>
      </c>
      <c r="AB419" s="40">
        <v>0</v>
      </c>
      <c r="AC419" s="40">
        <v>0</v>
      </c>
      <c r="AD419" s="40">
        <v>0</v>
      </c>
      <c r="AE419" s="40">
        <v>0</v>
      </c>
      <c r="AF419" s="40">
        <v>0</v>
      </c>
      <c r="AG419" s="40">
        <v>0</v>
      </c>
      <c r="AH419" s="40">
        <v>0</v>
      </c>
      <c r="AI419" s="40">
        <v>0</v>
      </c>
      <c r="AJ419" s="40">
        <v>0</v>
      </c>
      <c r="AK419" s="40">
        <f t="shared" si="25"/>
        <v>1</v>
      </c>
      <c r="AL419" s="39">
        <v>0</v>
      </c>
      <c r="AM419" s="40">
        <v>1</v>
      </c>
      <c r="AN419" s="39">
        <v>0</v>
      </c>
      <c r="AO419" s="40">
        <v>0</v>
      </c>
      <c r="AP419" s="40">
        <v>0</v>
      </c>
      <c r="AQ419" s="40">
        <v>0</v>
      </c>
      <c r="AR419" s="40">
        <v>1</v>
      </c>
      <c r="AS419" s="36">
        <f t="shared" si="26"/>
        <v>1</v>
      </c>
      <c r="AT419" s="33" t="s">
        <v>195</v>
      </c>
      <c r="AV419" s="36">
        <f t="shared" si="27"/>
        <v>0</v>
      </c>
      <c r="AW419" s="64">
        <v>0</v>
      </c>
    </row>
    <row r="420" spans="1:49">
      <c r="A420" t="s">
        <v>0</v>
      </c>
      <c r="B420" t="s">
        <v>20</v>
      </c>
      <c r="C420" t="s">
        <v>9</v>
      </c>
      <c r="D420" t="s">
        <v>123</v>
      </c>
      <c r="E420" s="59">
        <v>0</v>
      </c>
      <c r="F420" s="34">
        <v>0</v>
      </c>
      <c r="G420" s="34">
        <v>0</v>
      </c>
      <c r="H420" s="34"/>
      <c r="I420" s="34"/>
      <c r="J420" s="34"/>
      <c r="K420" s="34">
        <v>0</v>
      </c>
      <c r="L420" s="34">
        <v>0</v>
      </c>
      <c r="M420" s="34">
        <v>0</v>
      </c>
      <c r="N420" s="81">
        <v>0</v>
      </c>
      <c r="O420" s="40">
        <f t="shared" si="24"/>
        <v>1</v>
      </c>
      <c r="P420" s="39">
        <v>0</v>
      </c>
      <c r="Q420" s="40">
        <v>0</v>
      </c>
      <c r="R420" s="40">
        <v>0</v>
      </c>
      <c r="S420" s="40">
        <v>0</v>
      </c>
      <c r="T420" s="40">
        <v>0</v>
      </c>
      <c r="U420" s="40">
        <v>0</v>
      </c>
      <c r="V420" s="40">
        <v>0</v>
      </c>
      <c r="W420" s="40">
        <v>0</v>
      </c>
      <c r="X420" s="40">
        <v>0</v>
      </c>
      <c r="Y420" s="40">
        <v>0</v>
      </c>
      <c r="Z420" s="40">
        <v>0</v>
      </c>
      <c r="AA420" s="40">
        <v>0</v>
      </c>
      <c r="AB420" s="40">
        <v>0</v>
      </c>
      <c r="AC420" s="40">
        <v>0</v>
      </c>
      <c r="AD420" s="40">
        <v>0</v>
      </c>
      <c r="AE420" s="40">
        <v>0</v>
      </c>
      <c r="AF420" s="40">
        <v>0</v>
      </c>
      <c r="AG420" s="40">
        <v>0</v>
      </c>
      <c r="AH420" s="40">
        <v>0</v>
      </c>
      <c r="AI420" s="40">
        <v>0</v>
      </c>
      <c r="AJ420" s="40">
        <v>0</v>
      </c>
      <c r="AK420" s="40">
        <f t="shared" si="25"/>
        <v>1</v>
      </c>
      <c r="AL420" s="39">
        <v>0</v>
      </c>
      <c r="AM420" s="40">
        <v>1</v>
      </c>
      <c r="AN420" s="39">
        <v>0</v>
      </c>
      <c r="AO420" s="40">
        <v>0</v>
      </c>
      <c r="AP420" s="40">
        <v>0</v>
      </c>
      <c r="AQ420" s="40">
        <v>0</v>
      </c>
      <c r="AR420" s="40">
        <v>1</v>
      </c>
      <c r="AS420" s="36">
        <f t="shared" si="26"/>
        <v>1</v>
      </c>
      <c r="AT420" s="33" t="s">
        <v>195</v>
      </c>
      <c r="AV420" s="36">
        <f t="shared" si="27"/>
        <v>0</v>
      </c>
      <c r="AW420" s="64">
        <v>0</v>
      </c>
    </row>
    <row r="421" spans="1:49">
      <c r="A421" t="s">
        <v>1</v>
      </c>
      <c r="B421" t="s">
        <v>21</v>
      </c>
      <c r="C421" t="s">
        <v>9</v>
      </c>
      <c r="D421" t="s">
        <v>123</v>
      </c>
      <c r="E421" s="59">
        <v>0</v>
      </c>
      <c r="F421" s="34">
        <v>0</v>
      </c>
      <c r="G421" s="34">
        <v>0</v>
      </c>
      <c r="H421" s="34"/>
      <c r="I421" s="34"/>
      <c r="J421" s="34"/>
      <c r="K421" s="34">
        <v>0</v>
      </c>
      <c r="L421" s="34">
        <v>0</v>
      </c>
      <c r="M421" s="34">
        <v>0</v>
      </c>
      <c r="N421" s="81">
        <v>0</v>
      </c>
      <c r="O421" s="40">
        <f t="shared" si="24"/>
        <v>1</v>
      </c>
      <c r="P421" s="39">
        <v>0</v>
      </c>
      <c r="Q421" s="40">
        <v>0</v>
      </c>
      <c r="R421" s="40">
        <v>0</v>
      </c>
      <c r="S421" s="40">
        <v>0</v>
      </c>
      <c r="T421" s="40">
        <v>0</v>
      </c>
      <c r="U421" s="40">
        <v>0</v>
      </c>
      <c r="V421" s="40">
        <v>0</v>
      </c>
      <c r="W421" s="40">
        <v>0</v>
      </c>
      <c r="X421" s="40">
        <v>0</v>
      </c>
      <c r="Y421" s="40">
        <v>0</v>
      </c>
      <c r="Z421" s="40">
        <v>0</v>
      </c>
      <c r="AA421" s="40">
        <v>0</v>
      </c>
      <c r="AB421" s="40">
        <v>0</v>
      </c>
      <c r="AC421" s="40">
        <v>0</v>
      </c>
      <c r="AD421" s="40">
        <v>0</v>
      </c>
      <c r="AE421" s="40">
        <v>0</v>
      </c>
      <c r="AF421" s="40">
        <v>0</v>
      </c>
      <c r="AG421" s="40">
        <v>0</v>
      </c>
      <c r="AH421" s="40">
        <v>0</v>
      </c>
      <c r="AI421" s="40">
        <v>0</v>
      </c>
      <c r="AJ421" s="40">
        <v>0</v>
      </c>
      <c r="AK421" s="40">
        <f t="shared" si="25"/>
        <v>1</v>
      </c>
      <c r="AL421" s="39">
        <v>0</v>
      </c>
      <c r="AM421" s="40">
        <v>1</v>
      </c>
      <c r="AN421" s="39">
        <v>0</v>
      </c>
      <c r="AO421" s="40">
        <v>0</v>
      </c>
      <c r="AP421" s="40">
        <v>0</v>
      </c>
      <c r="AQ421" s="40">
        <v>0</v>
      </c>
      <c r="AR421" s="40">
        <v>1</v>
      </c>
      <c r="AS421" s="36">
        <f t="shared" si="26"/>
        <v>1</v>
      </c>
      <c r="AT421" s="33" t="s">
        <v>195</v>
      </c>
      <c r="AV421" s="36">
        <f t="shared" si="27"/>
        <v>0</v>
      </c>
      <c r="AW421" s="64">
        <v>0</v>
      </c>
    </row>
    <row r="422" spans="1:49">
      <c r="A422" t="s">
        <v>2</v>
      </c>
      <c r="B422" t="s">
        <v>22</v>
      </c>
      <c r="C422" t="s">
        <v>9</v>
      </c>
      <c r="D422" t="s">
        <v>123</v>
      </c>
      <c r="E422" s="59">
        <v>0</v>
      </c>
      <c r="F422" s="34">
        <v>0</v>
      </c>
      <c r="G422" s="34">
        <v>0</v>
      </c>
      <c r="H422" s="34"/>
      <c r="I422" s="34"/>
      <c r="J422" s="34"/>
      <c r="K422" s="34">
        <v>0</v>
      </c>
      <c r="L422" s="34">
        <v>0</v>
      </c>
      <c r="M422" s="34">
        <v>0</v>
      </c>
      <c r="N422" s="81">
        <v>0</v>
      </c>
      <c r="O422" s="40">
        <f t="shared" si="24"/>
        <v>1</v>
      </c>
      <c r="P422" s="39">
        <v>0</v>
      </c>
      <c r="Q422" s="40">
        <v>0</v>
      </c>
      <c r="R422" s="40">
        <v>0</v>
      </c>
      <c r="S422" s="40">
        <v>0</v>
      </c>
      <c r="T422" s="40">
        <v>0</v>
      </c>
      <c r="U422" s="40">
        <v>0</v>
      </c>
      <c r="V422" s="40">
        <v>0</v>
      </c>
      <c r="W422" s="40">
        <v>0</v>
      </c>
      <c r="X422" s="40">
        <v>0</v>
      </c>
      <c r="Y422" s="40">
        <v>0</v>
      </c>
      <c r="Z422" s="40">
        <v>0</v>
      </c>
      <c r="AA422" s="40">
        <v>0</v>
      </c>
      <c r="AB422" s="40">
        <v>0</v>
      </c>
      <c r="AC422" s="40">
        <v>0</v>
      </c>
      <c r="AD422" s="40">
        <v>0</v>
      </c>
      <c r="AE422" s="40">
        <v>0</v>
      </c>
      <c r="AF422" s="40">
        <v>0</v>
      </c>
      <c r="AG422" s="40">
        <v>0</v>
      </c>
      <c r="AH422" s="40">
        <v>0</v>
      </c>
      <c r="AI422" s="40">
        <v>0</v>
      </c>
      <c r="AJ422" s="40">
        <v>0</v>
      </c>
      <c r="AK422" s="40">
        <f t="shared" si="25"/>
        <v>1</v>
      </c>
      <c r="AL422" s="39">
        <v>0</v>
      </c>
      <c r="AM422" s="40">
        <v>1</v>
      </c>
      <c r="AN422" s="39">
        <v>0</v>
      </c>
      <c r="AO422" s="40">
        <v>0</v>
      </c>
      <c r="AP422" s="40">
        <v>0</v>
      </c>
      <c r="AQ422" s="40">
        <v>0</v>
      </c>
      <c r="AR422" s="40">
        <v>1</v>
      </c>
      <c r="AS422" s="36">
        <f t="shared" si="26"/>
        <v>1</v>
      </c>
      <c r="AT422" s="33" t="s">
        <v>195</v>
      </c>
      <c r="AV422" s="36">
        <f t="shared" si="27"/>
        <v>0</v>
      </c>
      <c r="AW422" s="64">
        <v>0</v>
      </c>
    </row>
    <row r="423" spans="1:49" hidden="1">
      <c r="A423" t="s">
        <v>268</v>
      </c>
      <c r="B423" t="s">
        <v>11</v>
      </c>
      <c r="C423" t="s">
        <v>9</v>
      </c>
      <c r="D423" t="s">
        <v>25</v>
      </c>
      <c r="E423" s="59">
        <v>0</v>
      </c>
      <c r="F423" s="34">
        <v>0</v>
      </c>
      <c r="G423" s="34">
        <v>0</v>
      </c>
      <c r="H423" s="34"/>
      <c r="I423" s="34"/>
      <c r="J423" s="34"/>
      <c r="K423" s="34">
        <v>0</v>
      </c>
      <c r="L423" s="34">
        <v>0</v>
      </c>
      <c r="M423" s="34">
        <v>0</v>
      </c>
      <c r="N423" s="34">
        <v>0</v>
      </c>
      <c r="O423" s="40">
        <f t="shared" si="24"/>
        <v>1</v>
      </c>
      <c r="P423" s="39">
        <v>0</v>
      </c>
      <c r="Q423" s="40">
        <v>0</v>
      </c>
      <c r="R423" s="40">
        <v>0</v>
      </c>
      <c r="S423" s="40">
        <v>0</v>
      </c>
      <c r="T423" s="40">
        <v>0</v>
      </c>
      <c r="U423" s="40">
        <v>0</v>
      </c>
      <c r="V423" s="40">
        <v>0</v>
      </c>
      <c r="W423" s="40">
        <v>0</v>
      </c>
      <c r="X423" s="40">
        <v>0</v>
      </c>
      <c r="Y423" s="40">
        <v>0</v>
      </c>
      <c r="Z423" s="40">
        <v>0</v>
      </c>
      <c r="AA423" s="40">
        <v>0</v>
      </c>
      <c r="AB423" s="40">
        <v>0</v>
      </c>
      <c r="AC423" s="40">
        <v>0</v>
      </c>
      <c r="AD423" s="40">
        <v>0</v>
      </c>
      <c r="AE423" s="40">
        <v>0</v>
      </c>
      <c r="AF423" s="40">
        <v>0</v>
      </c>
      <c r="AG423" s="40">
        <v>0</v>
      </c>
      <c r="AH423" s="40">
        <v>0</v>
      </c>
      <c r="AI423" s="40">
        <v>0</v>
      </c>
      <c r="AJ423" s="40">
        <v>0</v>
      </c>
      <c r="AK423" s="40">
        <f t="shared" si="25"/>
        <v>1</v>
      </c>
      <c r="AL423" s="39">
        <v>0</v>
      </c>
      <c r="AM423" s="40">
        <v>1</v>
      </c>
      <c r="AN423" s="39">
        <v>0</v>
      </c>
      <c r="AO423" s="40">
        <v>0</v>
      </c>
      <c r="AP423" s="40">
        <v>0</v>
      </c>
      <c r="AQ423" s="40">
        <v>0</v>
      </c>
      <c r="AR423" s="40">
        <v>1</v>
      </c>
      <c r="AS423" s="36">
        <f t="shared" si="26"/>
        <v>1</v>
      </c>
      <c r="AT423" s="33" t="s">
        <v>195</v>
      </c>
      <c r="AV423" s="36">
        <f t="shared" si="27"/>
        <v>0</v>
      </c>
      <c r="AW423" s="64">
        <v>0</v>
      </c>
    </row>
    <row r="424" spans="1:49" hidden="1">
      <c r="A424" t="s">
        <v>260</v>
      </c>
      <c r="B424" t="s">
        <v>12</v>
      </c>
      <c r="C424" t="s">
        <v>9</v>
      </c>
      <c r="D424" t="s">
        <v>25</v>
      </c>
      <c r="E424" s="59">
        <v>0</v>
      </c>
      <c r="F424" s="34">
        <v>0</v>
      </c>
      <c r="G424" s="34">
        <v>0</v>
      </c>
      <c r="H424" s="34"/>
      <c r="I424" s="34"/>
      <c r="J424" s="34"/>
      <c r="K424" s="34">
        <v>0</v>
      </c>
      <c r="L424" s="34">
        <v>0</v>
      </c>
      <c r="M424" s="34">
        <v>0</v>
      </c>
      <c r="N424" s="34">
        <v>0</v>
      </c>
      <c r="O424" s="40">
        <f t="shared" si="24"/>
        <v>1</v>
      </c>
      <c r="P424" s="39">
        <v>0</v>
      </c>
      <c r="Q424" s="40">
        <v>0</v>
      </c>
      <c r="R424" s="40">
        <v>0</v>
      </c>
      <c r="S424" s="40">
        <v>0</v>
      </c>
      <c r="T424" s="40">
        <v>0</v>
      </c>
      <c r="U424" s="40">
        <v>0</v>
      </c>
      <c r="V424" s="40">
        <v>0</v>
      </c>
      <c r="W424" s="40">
        <v>0</v>
      </c>
      <c r="X424" s="40">
        <v>0</v>
      </c>
      <c r="Y424" s="40">
        <v>0</v>
      </c>
      <c r="Z424" s="40">
        <v>0</v>
      </c>
      <c r="AA424" s="40">
        <v>0</v>
      </c>
      <c r="AB424" s="40">
        <v>0</v>
      </c>
      <c r="AC424" s="40">
        <v>0</v>
      </c>
      <c r="AD424" s="40">
        <v>0</v>
      </c>
      <c r="AE424" s="40">
        <v>0</v>
      </c>
      <c r="AF424" s="40">
        <v>0</v>
      </c>
      <c r="AG424" s="40">
        <v>0</v>
      </c>
      <c r="AH424" s="40">
        <v>0</v>
      </c>
      <c r="AI424" s="40">
        <v>0</v>
      </c>
      <c r="AJ424" s="40">
        <v>0</v>
      </c>
      <c r="AK424" s="40">
        <f t="shared" si="25"/>
        <v>1</v>
      </c>
      <c r="AL424" s="39">
        <v>0</v>
      </c>
      <c r="AM424" s="40">
        <v>1</v>
      </c>
      <c r="AN424" s="39">
        <v>0</v>
      </c>
      <c r="AO424" s="40">
        <v>0</v>
      </c>
      <c r="AP424" s="40">
        <v>0</v>
      </c>
      <c r="AQ424" s="40">
        <v>0</v>
      </c>
      <c r="AR424" s="40">
        <v>1</v>
      </c>
      <c r="AS424" s="36">
        <f t="shared" si="26"/>
        <v>1</v>
      </c>
      <c r="AT424" s="33" t="s">
        <v>195</v>
      </c>
      <c r="AV424" s="36">
        <f t="shared" si="27"/>
        <v>0</v>
      </c>
      <c r="AW424" s="64">
        <v>0</v>
      </c>
    </row>
    <row r="425" spans="1:49" hidden="1">
      <c r="A425" t="s">
        <v>261</v>
      </c>
      <c r="B425" t="s">
        <v>13</v>
      </c>
      <c r="C425" t="s">
        <v>9</v>
      </c>
      <c r="D425" t="s">
        <v>25</v>
      </c>
      <c r="E425" s="59">
        <v>0</v>
      </c>
      <c r="F425" s="34">
        <v>0</v>
      </c>
      <c r="G425" s="34">
        <v>0</v>
      </c>
      <c r="H425" s="34"/>
      <c r="I425" s="34"/>
      <c r="J425" s="34"/>
      <c r="K425" s="34">
        <v>0</v>
      </c>
      <c r="L425" s="34">
        <v>0</v>
      </c>
      <c r="M425" s="34">
        <v>0</v>
      </c>
      <c r="N425" s="34">
        <v>0</v>
      </c>
      <c r="O425" s="40">
        <f t="shared" si="24"/>
        <v>1</v>
      </c>
      <c r="P425" s="39">
        <v>0</v>
      </c>
      <c r="Q425" s="40">
        <v>0</v>
      </c>
      <c r="R425" s="40">
        <v>0</v>
      </c>
      <c r="S425" s="40">
        <v>0</v>
      </c>
      <c r="T425" s="40">
        <v>0</v>
      </c>
      <c r="U425" s="40">
        <v>0</v>
      </c>
      <c r="V425" s="40">
        <v>0</v>
      </c>
      <c r="W425" s="40">
        <v>0</v>
      </c>
      <c r="X425" s="40">
        <v>0</v>
      </c>
      <c r="Y425" s="40">
        <v>0</v>
      </c>
      <c r="Z425" s="40">
        <v>0</v>
      </c>
      <c r="AA425" s="40">
        <v>0</v>
      </c>
      <c r="AB425" s="40">
        <v>0</v>
      </c>
      <c r="AC425" s="40">
        <v>0</v>
      </c>
      <c r="AD425" s="40">
        <v>0</v>
      </c>
      <c r="AE425" s="40">
        <v>0</v>
      </c>
      <c r="AF425" s="40">
        <v>0</v>
      </c>
      <c r="AG425" s="40">
        <v>0</v>
      </c>
      <c r="AH425" s="40">
        <v>0</v>
      </c>
      <c r="AI425" s="40">
        <v>0</v>
      </c>
      <c r="AJ425" s="40">
        <v>0</v>
      </c>
      <c r="AK425" s="40">
        <f t="shared" si="25"/>
        <v>1</v>
      </c>
      <c r="AL425" s="39">
        <v>0</v>
      </c>
      <c r="AM425" s="40">
        <v>1</v>
      </c>
      <c r="AN425" s="39">
        <v>0</v>
      </c>
      <c r="AO425" s="40">
        <v>0</v>
      </c>
      <c r="AP425" s="40">
        <v>0</v>
      </c>
      <c r="AQ425" s="40">
        <v>0</v>
      </c>
      <c r="AR425" s="40">
        <v>1</v>
      </c>
      <c r="AS425" s="36">
        <f t="shared" si="26"/>
        <v>1</v>
      </c>
      <c r="AT425" s="33" t="s">
        <v>195</v>
      </c>
      <c r="AV425" s="36">
        <f t="shared" si="27"/>
        <v>0</v>
      </c>
      <c r="AW425" s="64">
        <v>0</v>
      </c>
    </row>
    <row r="426" spans="1:49" hidden="1">
      <c r="A426" t="s">
        <v>262</v>
      </c>
      <c r="B426" t="s">
        <v>14</v>
      </c>
      <c r="C426" t="s">
        <v>9</v>
      </c>
      <c r="D426" t="s">
        <v>25</v>
      </c>
      <c r="E426" s="59">
        <v>0</v>
      </c>
      <c r="F426" s="34">
        <v>0</v>
      </c>
      <c r="G426" s="34">
        <v>0</v>
      </c>
      <c r="H426" s="34"/>
      <c r="I426" s="34"/>
      <c r="J426" s="34"/>
      <c r="K426" s="34">
        <v>0</v>
      </c>
      <c r="L426" s="34">
        <v>0</v>
      </c>
      <c r="M426" s="34">
        <v>0</v>
      </c>
      <c r="N426" s="34">
        <v>0</v>
      </c>
      <c r="O426" s="40">
        <f t="shared" si="24"/>
        <v>1</v>
      </c>
      <c r="P426" s="39">
        <v>0</v>
      </c>
      <c r="Q426" s="40">
        <v>0</v>
      </c>
      <c r="R426" s="40">
        <v>0</v>
      </c>
      <c r="S426" s="40">
        <v>0</v>
      </c>
      <c r="T426" s="40">
        <v>0</v>
      </c>
      <c r="U426" s="40">
        <v>0</v>
      </c>
      <c r="V426" s="40">
        <v>0</v>
      </c>
      <c r="W426" s="40">
        <v>0</v>
      </c>
      <c r="X426" s="40">
        <v>0</v>
      </c>
      <c r="Y426" s="40">
        <v>0</v>
      </c>
      <c r="Z426" s="40">
        <v>0</v>
      </c>
      <c r="AA426" s="40">
        <v>0</v>
      </c>
      <c r="AB426" s="40">
        <v>0</v>
      </c>
      <c r="AC426" s="40">
        <v>0</v>
      </c>
      <c r="AD426" s="40">
        <v>0</v>
      </c>
      <c r="AE426" s="40">
        <v>0</v>
      </c>
      <c r="AF426" s="40">
        <v>0</v>
      </c>
      <c r="AG426" s="40">
        <v>0</v>
      </c>
      <c r="AH426" s="40">
        <v>0</v>
      </c>
      <c r="AI426" s="40">
        <v>0</v>
      </c>
      <c r="AJ426" s="40">
        <v>0</v>
      </c>
      <c r="AK426" s="40">
        <f t="shared" si="25"/>
        <v>1</v>
      </c>
      <c r="AL426" s="39">
        <v>0</v>
      </c>
      <c r="AM426" s="40">
        <v>1</v>
      </c>
      <c r="AN426" s="39">
        <v>0</v>
      </c>
      <c r="AO426" s="40">
        <v>0</v>
      </c>
      <c r="AP426" s="40">
        <v>0</v>
      </c>
      <c r="AQ426" s="40">
        <v>0</v>
      </c>
      <c r="AR426" s="40">
        <v>1</v>
      </c>
      <c r="AS426" s="36">
        <f t="shared" si="26"/>
        <v>1</v>
      </c>
      <c r="AT426" s="33" t="s">
        <v>195</v>
      </c>
      <c r="AV426" s="36">
        <f t="shared" si="27"/>
        <v>0</v>
      </c>
      <c r="AW426" s="64">
        <v>0</v>
      </c>
    </row>
    <row r="427" spans="1:49" hidden="1">
      <c r="A427" t="s">
        <v>263</v>
      </c>
      <c r="B427" t="s">
        <v>15</v>
      </c>
      <c r="C427" t="s">
        <v>9</v>
      </c>
      <c r="D427" t="s">
        <v>25</v>
      </c>
      <c r="E427" s="59">
        <v>0</v>
      </c>
      <c r="F427" s="34">
        <v>0</v>
      </c>
      <c r="G427" s="34">
        <v>0</v>
      </c>
      <c r="H427" s="34"/>
      <c r="I427" s="34"/>
      <c r="J427" s="34"/>
      <c r="K427" s="34">
        <v>0</v>
      </c>
      <c r="L427" s="34">
        <v>0</v>
      </c>
      <c r="M427" s="34">
        <v>0</v>
      </c>
      <c r="N427" s="34">
        <v>0</v>
      </c>
      <c r="O427" s="40">
        <f t="shared" si="24"/>
        <v>1</v>
      </c>
      <c r="P427" s="39">
        <v>0</v>
      </c>
      <c r="Q427" s="40">
        <v>0</v>
      </c>
      <c r="R427" s="40">
        <v>0</v>
      </c>
      <c r="S427" s="40">
        <v>0</v>
      </c>
      <c r="T427" s="40">
        <v>0</v>
      </c>
      <c r="U427" s="40">
        <v>0</v>
      </c>
      <c r="V427" s="40">
        <v>0</v>
      </c>
      <c r="W427" s="40">
        <v>0</v>
      </c>
      <c r="X427" s="40">
        <v>0</v>
      </c>
      <c r="Y427" s="40">
        <v>0</v>
      </c>
      <c r="Z427" s="40">
        <v>0</v>
      </c>
      <c r="AA427" s="40">
        <v>0</v>
      </c>
      <c r="AB427" s="40">
        <v>0</v>
      </c>
      <c r="AC427" s="40">
        <v>0</v>
      </c>
      <c r="AD427" s="40">
        <v>0</v>
      </c>
      <c r="AE427" s="40">
        <v>0</v>
      </c>
      <c r="AF427" s="40">
        <v>0</v>
      </c>
      <c r="AG427" s="40">
        <v>0</v>
      </c>
      <c r="AH427" s="40">
        <v>0</v>
      </c>
      <c r="AI427" s="40">
        <v>0</v>
      </c>
      <c r="AJ427" s="40">
        <v>0</v>
      </c>
      <c r="AK427" s="40">
        <f t="shared" si="25"/>
        <v>1</v>
      </c>
      <c r="AL427" s="39">
        <v>0</v>
      </c>
      <c r="AM427" s="40">
        <v>1</v>
      </c>
      <c r="AN427" s="39">
        <v>0</v>
      </c>
      <c r="AO427" s="40">
        <v>0</v>
      </c>
      <c r="AP427" s="40">
        <v>0</v>
      </c>
      <c r="AQ427" s="40">
        <v>0</v>
      </c>
      <c r="AR427" s="40">
        <v>1</v>
      </c>
      <c r="AS427" s="36">
        <f t="shared" si="26"/>
        <v>1</v>
      </c>
      <c r="AT427" s="33" t="s">
        <v>195</v>
      </c>
      <c r="AV427" s="36">
        <f t="shared" si="27"/>
        <v>0</v>
      </c>
      <c r="AW427" s="64">
        <v>0</v>
      </c>
    </row>
    <row r="428" spans="1:49" hidden="1">
      <c r="A428" t="s">
        <v>264</v>
      </c>
      <c r="B428" t="s">
        <v>16</v>
      </c>
      <c r="C428" t="s">
        <v>9</v>
      </c>
      <c r="D428" t="s">
        <v>25</v>
      </c>
      <c r="E428" s="59">
        <v>0</v>
      </c>
      <c r="F428" s="34">
        <v>0</v>
      </c>
      <c r="G428" s="34">
        <v>0</v>
      </c>
      <c r="H428" s="34"/>
      <c r="I428" s="34"/>
      <c r="J428" s="34"/>
      <c r="K428" s="34">
        <v>0</v>
      </c>
      <c r="L428" s="34">
        <v>0</v>
      </c>
      <c r="M428" s="34">
        <v>0</v>
      </c>
      <c r="N428" s="34">
        <v>0</v>
      </c>
      <c r="O428" s="40">
        <f t="shared" si="24"/>
        <v>1</v>
      </c>
      <c r="P428" s="39">
        <v>0</v>
      </c>
      <c r="Q428" s="40">
        <v>0</v>
      </c>
      <c r="R428" s="40">
        <v>0</v>
      </c>
      <c r="S428" s="40">
        <v>0</v>
      </c>
      <c r="T428" s="40">
        <v>0</v>
      </c>
      <c r="U428" s="40">
        <v>0</v>
      </c>
      <c r="V428" s="40">
        <v>0</v>
      </c>
      <c r="W428" s="40">
        <v>0</v>
      </c>
      <c r="X428" s="40">
        <v>0</v>
      </c>
      <c r="Y428" s="40">
        <v>0</v>
      </c>
      <c r="Z428" s="40">
        <v>0</v>
      </c>
      <c r="AA428" s="40">
        <v>0</v>
      </c>
      <c r="AB428" s="40">
        <v>0</v>
      </c>
      <c r="AC428" s="40">
        <v>0</v>
      </c>
      <c r="AD428" s="40">
        <v>0</v>
      </c>
      <c r="AE428" s="40">
        <v>0</v>
      </c>
      <c r="AF428" s="40">
        <v>0</v>
      </c>
      <c r="AG428" s="40">
        <v>0</v>
      </c>
      <c r="AH428" s="40">
        <v>0</v>
      </c>
      <c r="AI428" s="40">
        <v>0</v>
      </c>
      <c r="AJ428" s="40">
        <v>0</v>
      </c>
      <c r="AK428" s="40">
        <f t="shared" si="25"/>
        <v>1</v>
      </c>
      <c r="AL428" s="39">
        <v>0</v>
      </c>
      <c r="AM428" s="40">
        <v>1</v>
      </c>
      <c r="AN428" s="39">
        <v>0</v>
      </c>
      <c r="AO428" s="40">
        <v>0</v>
      </c>
      <c r="AP428" s="40">
        <v>0</v>
      </c>
      <c r="AQ428" s="40">
        <v>0</v>
      </c>
      <c r="AR428" s="40">
        <v>1</v>
      </c>
      <c r="AS428" s="36">
        <f t="shared" si="26"/>
        <v>1</v>
      </c>
      <c r="AT428" s="33" t="s">
        <v>195</v>
      </c>
      <c r="AV428" s="36">
        <f t="shared" si="27"/>
        <v>0</v>
      </c>
      <c r="AW428" s="64">
        <v>0</v>
      </c>
    </row>
    <row r="429" spans="1:49" hidden="1">
      <c r="A429" t="s">
        <v>265</v>
      </c>
      <c r="B429" t="s">
        <v>17</v>
      </c>
      <c r="C429" t="s">
        <v>9</v>
      </c>
      <c r="D429" t="s">
        <v>25</v>
      </c>
      <c r="E429" s="59">
        <v>0</v>
      </c>
      <c r="F429" s="34">
        <v>0</v>
      </c>
      <c r="G429" s="34">
        <v>0</v>
      </c>
      <c r="H429" s="34"/>
      <c r="I429" s="34"/>
      <c r="J429" s="34"/>
      <c r="K429" s="34">
        <v>0</v>
      </c>
      <c r="L429" s="34">
        <v>0</v>
      </c>
      <c r="M429" s="34">
        <v>0</v>
      </c>
      <c r="N429" s="34">
        <v>0</v>
      </c>
      <c r="O429" s="40">
        <f t="shared" si="24"/>
        <v>1</v>
      </c>
      <c r="P429" s="39">
        <v>0</v>
      </c>
      <c r="Q429" s="40">
        <v>0</v>
      </c>
      <c r="R429" s="40">
        <v>0</v>
      </c>
      <c r="S429" s="40">
        <v>0</v>
      </c>
      <c r="T429" s="40">
        <v>0</v>
      </c>
      <c r="U429" s="40">
        <v>0</v>
      </c>
      <c r="V429" s="40">
        <v>0</v>
      </c>
      <c r="W429" s="40">
        <v>0</v>
      </c>
      <c r="X429" s="40">
        <v>0</v>
      </c>
      <c r="Y429" s="40">
        <v>0</v>
      </c>
      <c r="Z429" s="40">
        <v>0</v>
      </c>
      <c r="AA429" s="40">
        <v>0</v>
      </c>
      <c r="AB429" s="40">
        <v>0</v>
      </c>
      <c r="AC429" s="40">
        <v>0</v>
      </c>
      <c r="AD429" s="40">
        <v>0</v>
      </c>
      <c r="AE429" s="40">
        <v>0</v>
      </c>
      <c r="AF429" s="40">
        <v>0</v>
      </c>
      <c r="AG429" s="40">
        <v>0</v>
      </c>
      <c r="AH429" s="40">
        <v>0</v>
      </c>
      <c r="AI429" s="40">
        <v>0</v>
      </c>
      <c r="AJ429" s="40">
        <v>0</v>
      </c>
      <c r="AK429" s="40">
        <f t="shared" si="25"/>
        <v>1</v>
      </c>
      <c r="AL429" s="39">
        <v>0</v>
      </c>
      <c r="AM429" s="40">
        <v>1</v>
      </c>
      <c r="AN429" s="39">
        <v>0</v>
      </c>
      <c r="AO429" s="40">
        <v>0</v>
      </c>
      <c r="AP429" s="40">
        <v>0</v>
      </c>
      <c r="AQ429" s="40">
        <v>0</v>
      </c>
      <c r="AR429" s="40">
        <v>1</v>
      </c>
      <c r="AS429" s="36">
        <f t="shared" si="26"/>
        <v>1</v>
      </c>
      <c r="AT429" s="33" t="s">
        <v>195</v>
      </c>
      <c r="AV429" s="36">
        <f t="shared" si="27"/>
        <v>0</v>
      </c>
      <c r="AW429" s="64">
        <v>0</v>
      </c>
    </row>
    <row r="430" spans="1:49" hidden="1">
      <c r="A430" t="s">
        <v>266</v>
      </c>
      <c r="B430" t="s">
        <v>18</v>
      </c>
      <c r="C430" t="s">
        <v>9</v>
      </c>
      <c r="D430" t="s">
        <v>25</v>
      </c>
      <c r="E430" s="59">
        <v>0</v>
      </c>
      <c r="F430" s="34">
        <v>0</v>
      </c>
      <c r="G430" s="34">
        <v>0</v>
      </c>
      <c r="H430" s="34"/>
      <c r="I430" s="34"/>
      <c r="J430" s="34"/>
      <c r="K430" s="34">
        <v>0</v>
      </c>
      <c r="L430" s="34">
        <v>0</v>
      </c>
      <c r="M430" s="34">
        <v>0</v>
      </c>
      <c r="N430" s="34">
        <v>0</v>
      </c>
      <c r="O430" s="40">
        <f t="shared" si="24"/>
        <v>1</v>
      </c>
      <c r="P430" s="39">
        <v>0</v>
      </c>
      <c r="Q430" s="40">
        <v>0</v>
      </c>
      <c r="R430" s="40">
        <v>0</v>
      </c>
      <c r="S430" s="40">
        <v>0</v>
      </c>
      <c r="T430" s="40">
        <v>0</v>
      </c>
      <c r="U430" s="40">
        <v>0</v>
      </c>
      <c r="V430" s="40">
        <v>0</v>
      </c>
      <c r="W430" s="40">
        <v>0</v>
      </c>
      <c r="X430" s="40">
        <v>0</v>
      </c>
      <c r="Y430" s="40">
        <v>0</v>
      </c>
      <c r="Z430" s="40">
        <v>0</v>
      </c>
      <c r="AA430" s="40">
        <v>0</v>
      </c>
      <c r="AB430" s="40">
        <v>0</v>
      </c>
      <c r="AC430" s="40">
        <v>0</v>
      </c>
      <c r="AD430" s="40">
        <v>0</v>
      </c>
      <c r="AE430" s="40">
        <v>0</v>
      </c>
      <c r="AF430" s="40">
        <v>0</v>
      </c>
      <c r="AG430" s="40">
        <v>0</v>
      </c>
      <c r="AH430" s="40">
        <v>0</v>
      </c>
      <c r="AI430" s="40">
        <v>0</v>
      </c>
      <c r="AJ430" s="40">
        <v>0</v>
      </c>
      <c r="AK430" s="40">
        <f t="shared" si="25"/>
        <v>1</v>
      </c>
      <c r="AL430" s="39">
        <v>0</v>
      </c>
      <c r="AM430" s="40">
        <v>1</v>
      </c>
      <c r="AN430" s="39">
        <v>0</v>
      </c>
      <c r="AO430" s="40">
        <v>0</v>
      </c>
      <c r="AP430" s="40">
        <v>0</v>
      </c>
      <c r="AQ430" s="40">
        <v>0</v>
      </c>
      <c r="AR430" s="40">
        <v>1</v>
      </c>
      <c r="AS430" s="36">
        <f t="shared" si="26"/>
        <v>1</v>
      </c>
      <c r="AT430" s="33" t="s">
        <v>195</v>
      </c>
      <c r="AV430" s="36">
        <f t="shared" si="27"/>
        <v>0</v>
      </c>
      <c r="AW430" s="64">
        <v>0</v>
      </c>
    </row>
    <row r="431" spans="1:49" hidden="1">
      <c r="A431" t="s">
        <v>267</v>
      </c>
      <c r="B431" t="s">
        <v>19</v>
      </c>
      <c r="C431" t="s">
        <v>9</v>
      </c>
      <c r="D431" t="s">
        <v>25</v>
      </c>
      <c r="E431" s="59">
        <v>0</v>
      </c>
      <c r="F431" s="34">
        <v>0</v>
      </c>
      <c r="G431" s="34">
        <v>0</v>
      </c>
      <c r="H431" s="34"/>
      <c r="I431" s="34"/>
      <c r="J431" s="34"/>
      <c r="K431" s="34">
        <v>0</v>
      </c>
      <c r="L431" s="34">
        <v>0</v>
      </c>
      <c r="M431" s="34">
        <v>0</v>
      </c>
      <c r="N431" s="34">
        <v>0</v>
      </c>
      <c r="O431" s="40">
        <f t="shared" si="24"/>
        <v>1</v>
      </c>
      <c r="P431" s="40">
        <v>0</v>
      </c>
      <c r="Q431" s="40">
        <v>0</v>
      </c>
      <c r="R431" s="40">
        <v>0</v>
      </c>
      <c r="S431" s="40">
        <v>0</v>
      </c>
      <c r="T431" s="40">
        <v>0</v>
      </c>
      <c r="U431" s="40">
        <v>0</v>
      </c>
      <c r="V431" s="40">
        <v>0</v>
      </c>
      <c r="W431" s="40">
        <v>0</v>
      </c>
      <c r="X431" s="40">
        <v>0</v>
      </c>
      <c r="Y431" s="40">
        <v>0</v>
      </c>
      <c r="Z431" s="40">
        <v>0</v>
      </c>
      <c r="AA431" s="40">
        <v>0</v>
      </c>
      <c r="AB431" s="40">
        <v>0</v>
      </c>
      <c r="AC431" s="40">
        <v>0</v>
      </c>
      <c r="AD431" s="40">
        <v>0</v>
      </c>
      <c r="AE431" s="40">
        <v>0</v>
      </c>
      <c r="AF431" s="40">
        <v>0</v>
      </c>
      <c r="AG431" s="40">
        <v>0</v>
      </c>
      <c r="AH431" s="40">
        <v>0</v>
      </c>
      <c r="AI431" s="40">
        <v>0</v>
      </c>
      <c r="AJ431" s="40">
        <v>0</v>
      </c>
      <c r="AK431" s="40">
        <f t="shared" si="25"/>
        <v>1</v>
      </c>
      <c r="AL431" s="39">
        <v>0</v>
      </c>
      <c r="AM431" s="40">
        <v>1</v>
      </c>
      <c r="AN431" s="39">
        <v>0</v>
      </c>
      <c r="AO431" s="40">
        <v>0</v>
      </c>
      <c r="AP431" s="40">
        <v>0</v>
      </c>
      <c r="AQ431" s="40">
        <v>0</v>
      </c>
      <c r="AR431" s="40">
        <v>1</v>
      </c>
      <c r="AS431" s="36">
        <f t="shared" si="26"/>
        <v>1</v>
      </c>
      <c r="AT431" s="33" t="s">
        <v>195</v>
      </c>
      <c r="AV431" s="36">
        <f t="shared" si="27"/>
        <v>0</v>
      </c>
      <c r="AW431" s="64">
        <v>0</v>
      </c>
    </row>
    <row r="432" spans="1:49" hidden="1">
      <c r="A432" t="s">
        <v>0</v>
      </c>
      <c r="B432" t="s">
        <v>20</v>
      </c>
      <c r="C432" t="s">
        <v>9</v>
      </c>
      <c r="D432" t="s">
        <v>25</v>
      </c>
      <c r="E432" s="59">
        <v>0</v>
      </c>
      <c r="F432" s="34">
        <v>0</v>
      </c>
      <c r="G432" s="34">
        <v>0</v>
      </c>
      <c r="H432" s="34"/>
      <c r="I432" s="34"/>
      <c r="J432" s="34"/>
      <c r="K432" s="34">
        <v>0</v>
      </c>
      <c r="L432" s="34">
        <v>0</v>
      </c>
      <c r="M432" s="34">
        <v>0</v>
      </c>
      <c r="N432" s="34">
        <v>0</v>
      </c>
      <c r="O432" s="40">
        <f t="shared" si="24"/>
        <v>1</v>
      </c>
      <c r="P432" s="40">
        <v>0</v>
      </c>
      <c r="Q432" s="40">
        <v>0</v>
      </c>
      <c r="R432" s="40">
        <v>0</v>
      </c>
      <c r="S432" s="40">
        <v>0</v>
      </c>
      <c r="T432" s="40">
        <v>0</v>
      </c>
      <c r="U432" s="40">
        <v>0</v>
      </c>
      <c r="V432" s="40">
        <v>0</v>
      </c>
      <c r="W432" s="40">
        <v>0</v>
      </c>
      <c r="X432" s="40">
        <v>0</v>
      </c>
      <c r="Y432" s="40">
        <v>0</v>
      </c>
      <c r="Z432" s="40">
        <v>0</v>
      </c>
      <c r="AA432" s="40">
        <v>0</v>
      </c>
      <c r="AB432" s="40">
        <v>0</v>
      </c>
      <c r="AC432" s="40">
        <v>0</v>
      </c>
      <c r="AD432" s="40">
        <v>0</v>
      </c>
      <c r="AE432" s="40">
        <v>0</v>
      </c>
      <c r="AF432" s="40">
        <v>0</v>
      </c>
      <c r="AG432" s="40">
        <v>0</v>
      </c>
      <c r="AH432" s="40">
        <v>0</v>
      </c>
      <c r="AI432" s="40">
        <v>0</v>
      </c>
      <c r="AJ432" s="40">
        <v>0</v>
      </c>
      <c r="AK432" s="40">
        <f t="shared" si="25"/>
        <v>1</v>
      </c>
      <c r="AL432" s="39">
        <v>0</v>
      </c>
      <c r="AM432" s="40">
        <v>1</v>
      </c>
      <c r="AN432" s="39">
        <v>0</v>
      </c>
      <c r="AO432" s="40">
        <v>0</v>
      </c>
      <c r="AP432" s="40">
        <v>0</v>
      </c>
      <c r="AQ432" s="40">
        <v>0</v>
      </c>
      <c r="AR432" s="40">
        <v>1</v>
      </c>
      <c r="AS432" s="36">
        <f t="shared" si="26"/>
        <v>1</v>
      </c>
      <c r="AT432" s="33" t="s">
        <v>195</v>
      </c>
      <c r="AV432" s="36">
        <f t="shared" si="27"/>
        <v>0</v>
      </c>
      <c r="AW432" s="64">
        <v>0</v>
      </c>
    </row>
    <row r="433" spans="1:49" hidden="1">
      <c r="A433" t="s">
        <v>1</v>
      </c>
      <c r="B433" t="s">
        <v>21</v>
      </c>
      <c r="C433" t="s">
        <v>9</v>
      </c>
      <c r="D433" t="s">
        <v>25</v>
      </c>
      <c r="E433" s="59">
        <v>0</v>
      </c>
      <c r="F433" s="34">
        <v>0</v>
      </c>
      <c r="G433" s="34">
        <v>0</v>
      </c>
      <c r="H433" s="34"/>
      <c r="I433" s="34"/>
      <c r="J433" s="34"/>
      <c r="K433" s="34">
        <v>0</v>
      </c>
      <c r="L433" s="34">
        <v>0</v>
      </c>
      <c r="M433" s="34">
        <v>0</v>
      </c>
      <c r="N433" s="34">
        <v>0</v>
      </c>
      <c r="O433" s="40">
        <f t="shared" si="24"/>
        <v>1</v>
      </c>
      <c r="P433" s="40">
        <v>0</v>
      </c>
      <c r="Q433" s="40">
        <v>0</v>
      </c>
      <c r="R433" s="40">
        <v>0</v>
      </c>
      <c r="S433" s="40">
        <v>0</v>
      </c>
      <c r="T433" s="40">
        <v>0</v>
      </c>
      <c r="U433" s="40">
        <v>0</v>
      </c>
      <c r="V433" s="40">
        <v>0</v>
      </c>
      <c r="W433" s="40">
        <v>0</v>
      </c>
      <c r="X433" s="40">
        <v>0</v>
      </c>
      <c r="Y433" s="40">
        <v>0</v>
      </c>
      <c r="Z433" s="40">
        <v>0</v>
      </c>
      <c r="AA433" s="40">
        <v>0</v>
      </c>
      <c r="AB433" s="40">
        <v>0</v>
      </c>
      <c r="AC433" s="40">
        <v>0</v>
      </c>
      <c r="AD433" s="40">
        <v>0</v>
      </c>
      <c r="AE433" s="40">
        <v>0</v>
      </c>
      <c r="AF433" s="40">
        <v>0</v>
      </c>
      <c r="AG433" s="40">
        <v>0</v>
      </c>
      <c r="AH433" s="40">
        <v>0</v>
      </c>
      <c r="AI433" s="40">
        <v>0</v>
      </c>
      <c r="AJ433" s="40">
        <v>0</v>
      </c>
      <c r="AK433" s="40">
        <f t="shared" si="25"/>
        <v>1</v>
      </c>
      <c r="AL433" s="39">
        <v>0</v>
      </c>
      <c r="AM433" s="40">
        <v>1</v>
      </c>
      <c r="AN433" s="39">
        <v>0</v>
      </c>
      <c r="AO433" s="40">
        <v>0</v>
      </c>
      <c r="AP433" s="40">
        <v>0</v>
      </c>
      <c r="AQ433" s="40">
        <v>0</v>
      </c>
      <c r="AR433" s="40">
        <v>1</v>
      </c>
      <c r="AS433" s="36">
        <f t="shared" si="26"/>
        <v>1</v>
      </c>
      <c r="AT433" s="33" t="s">
        <v>195</v>
      </c>
      <c r="AV433" s="36">
        <f t="shared" si="27"/>
        <v>0</v>
      </c>
      <c r="AW433" s="64">
        <v>0</v>
      </c>
    </row>
    <row r="434" spans="1:49" hidden="1">
      <c r="A434" t="s">
        <v>2</v>
      </c>
      <c r="B434" t="s">
        <v>22</v>
      </c>
      <c r="C434" t="s">
        <v>9</v>
      </c>
      <c r="D434" t="s">
        <v>25</v>
      </c>
      <c r="E434" s="59">
        <v>0</v>
      </c>
      <c r="F434" s="34">
        <v>0</v>
      </c>
      <c r="G434" s="34">
        <v>0</v>
      </c>
      <c r="H434" s="34"/>
      <c r="I434" s="34"/>
      <c r="J434" s="34"/>
      <c r="K434" s="34">
        <v>0</v>
      </c>
      <c r="L434" s="34">
        <v>0</v>
      </c>
      <c r="M434" s="34">
        <v>0</v>
      </c>
      <c r="N434" s="34">
        <v>0</v>
      </c>
      <c r="O434" s="40">
        <f t="shared" si="24"/>
        <v>1</v>
      </c>
      <c r="P434" s="40">
        <v>0</v>
      </c>
      <c r="Q434" s="40">
        <v>0</v>
      </c>
      <c r="R434" s="40">
        <v>0</v>
      </c>
      <c r="S434" s="40">
        <v>0</v>
      </c>
      <c r="T434" s="40">
        <v>0</v>
      </c>
      <c r="U434" s="40">
        <v>0</v>
      </c>
      <c r="V434" s="40">
        <v>0</v>
      </c>
      <c r="W434" s="40">
        <v>0</v>
      </c>
      <c r="X434" s="40">
        <v>0</v>
      </c>
      <c r="Y434" s="40">
        <v>0</v>
      </c>
      <c r="Z434" s="40">
        <v>0</v>
      </c>
      <c r="AA434" s="40">
        <v>0</v>
      </c>
      <c r="AB434" s="40">
        <v>0</v>
      </c>
      <c r="AC434" s="40">
        <v>0</v>
      </c>
      <c r="AD434" s="40">
        <v>0</v>
      </c>
      <c r="AE434" s="40">
        <v>0</v>
      </c>
      <c r="AF434" s="40">
        <v>0</v>
      </c>
      <c r="AG434" s="40">
        <v>0</v>
      </c>
      <c r="AH434" s="40">
        <v>0</v>
      </c>
      <c r="AI434" s="40">
        <v>0</v>
      </c>
      <c r="AJ434" s="40">
        <v>0</v>
      </c>
      <c r="AK434" s="40">
        <f t="shared" si="25"/>
        <v>1</v>
      </c>
      <c r="AL434" s="39">
        <v>0</v>
      </c>
      <c r="AM434" s="40">
        <v>1</v>
      </c>
      <c r="AN434" s="39">
        <v>0</v>
      </c>
      <c r="AO434" s="40">
        <v>0</v>
      </c>
      <c r="AP434" s="40">
        <v>0</v>
      </c>
      <c r="AQ434" s="40">
        <v>0</v>
      </c>
      <c r="AR434" s="40">
        <v>1</v>
      </c>
      <c r="AS434" s="36">
        <f t="shared" si="26"/>
        <v>1</v>
      </c>
      <c r="AT434" s="33" t="s">
        <v>195</v>
      </c>
      <c r="AV434" s="36">
        <f t="shared" si="27"/>
        <v>0</v>
      </c>
      <c r="AW434" s="64">
        <v>0</v>
      </c>
    </row>
    <row r="435" spans="1:49">
      <c r="A435" t="s">
        <v>268</v>
      </c>
      <c r="B435" t="s">
        <v>11</v>
      </c>
      <c r="C435" t="s">
        <v>272</v>
      </c>
      <c r="D435" t="s">
        <v>119</v>
      </c>
      <c r="E435" s="39" t="s">
        <v>194</v>
      </c>
      <c r="F435" s="40" t="s">
        <v>194</v>
      </c>
      <c r="G435" s="40" t="s">
        <v>194</v>
      </c>
      <c r="H435" s="40">
        <v>0</v>
      </c>
      <c r="I435" s="40">
        <v>0</v>
      </c>
      <c r="J435" s="40">
        <v>0</v>
      </c>
      <c r="K435" s="34">
        <v>0</v>
      </c>
      <c r="L435" s="34">
        <v>0</v>
      </c>
      <c r="M435" s="34">
        <v>0</v>
      </c>
      <c r="N435" s="81">
        <v>0</v>
      </c>
      <c r="O435" s="40">
        <f t="shared" si="24"/>
        <v>1</v>
      </c>
      <c r="P435" s="40">
        <v>0</v>
      </c>
      <c r="Q435" s="40" t="s">
        <v>194</v>
      </c>
      <c r="R435" s="40" t="s">
        <v>194</v>
      </c>
      <c r="S435" s="40" t="s">
        <v>194</v>
      </c>
      <c r="T435" s="40" t="s">
        <v>194</v>
      </c>
      <c r="U435" s="40">
        <v>0</v>
      </c>
      <c r="V435" s="40">
        <v>0</v>
      </c>
      <c r="W435" s="40">
        <v>0</v>
      </c>
      <c r="X435" s="40">
        <v>0</v>
      </c>
      <c r="Y435" s="40">
        <v>0</v>
      </c>
      <c r="Z435" s="40">
        <v>0</v>
      </c>
      <c r="AA435" s="40">
        <v>0</v>
      </c>
      <c r="AB435" s="40">
        <v>0</v>
      </c>
      <c r="AC435" s="40">
        <v>0</v>
      </c>
      <c r="AD435" s="40" t="s">
        <v>194</v>
      </c>
      <c r="AE435" s="40" t="s">
        <v>194</v>
      </c>
      <c r="AF435" s="40">
        <v>0</v>
      </c>
      <c r="AG435" s="40">
        <v>0</v>
      </c>
      <c r="AH435" s="40">
        <v>0</v>
      </c>
      <c r="AI435" s="40">
        <v>0</v>
      </c>
      <c r="AJ435" s="40">
        <v>0</v>
      </c>
      <c r="AK435" s="40">
        <f t="shared" si="25"/>
        <v>1</v>
      </c>
      <c r="AL435" s="39">
        <v>0</v>
      </c>
      <c r="AM435" s="40">
        <v>1</v>
      </c>
      <c r="AN435" s="39">
        <v>0</v>
      </c>
      <c r="AO435" s="40">
        <v>0</v>
      </c>
      <c r="AP435" s="40">
        <v>0</v>
      </c>
      <c r="AQ435" s="40">
        <v>0</v>
      </c>
      <c r="AR435" s="40">
        <v>1</v>
      </c>
      <c r="AS435" s="36">
        <f t="shared" si="26"/>
        <v>1</v>
      </c>
      <c r="AT435" s="33" t="s">
        <v>195</v>
      </c>
      <c r="AV435" s="36">
        <f t="shared" si="27"/>
        <v>0</v>
      </c>
      <c r="AW435" s="64">
        <v>0</v>
      </c>
    </row>
    <row r="436" spans="1:49">
      <c r="A436" t="s">
        <v>260</v>
      </c>
      <c r="B436" t="s">
        <v>12</v>
      </c>
      <c r="C436" t="s">
        <v>272</v>
      </c>
      <c r="D436" t="s">
        <v>119</v>
      </c>
      <c r="E436" s="39">
        <v>0.13406126776917512</v>
      </c>
      <c r="F436" s="40">
        <v>1.0869832521824897E-2</v>
      </c>
      <c r="G436" s="40">
        <v>0</v>
      </c>
      <c r="H436" s="40">
        <v>0</v>
      </c>
      <c r="I436" s="40">
        <v>0</v>
      </c>
      <c r="J436" s="40">
        <v>0</v>
      </c>
      <c r="K436" s="34">
        <v>0</v>
      </c>
      <c r="L436" s="34">
        <v>0</v>
      </c>
      <c r="M436" s="34">
        <v>0</v>
      </c>
      <c r="N436" s="81">
        <v>0</v>
      </c>
      <c r="O436" s="40">
        <f t="shared" si="24"/>
        <v>0.85506889970900002</v>
      </c>
      <c r="P436" s="40">
        <v>0</v>
      </c>
      <c r="Q436" s="40">
        <v>0.29044751976800048</v>
      </c>
      <c r="R436" s="40">
        <v>0.55898848301004467</v>
      </c>
      <c r="S436" s="40">
        <v>0</v>
      </c>
      <c r="T436" s="40">
        <v>0</v>
      </c>
      <c r="U436" s="40">
        <v>0</v>
      </c>
      <c r="V436" s="40">
        <v>0</v>
      </c>
      <c r="W436" s="40">
        <v>0</v>
      </c>
      <c r="X436" s="40">
        <v>0</v>
      </c>
      <c r="Y436" s="40">
        <v>0</v>
      </c>
      <c r="Z436" s="40">
        <v>0</v>
      </c>
      <c r="AA436" s="40">
        <v>0</v>
      </c>
      <c r="AB436" s="40">
        <v>0</v>
      </c>
      <c r="AC436" s="40">
        <v>0</v>
      </c>
      <c r="AD436" s="40">
        <v>3.9430278514549959E-3</v>
      </c>
      <c r="AE436" s="40">
        <v>1.6898690791950039E-3</v>
      </c>
      <c r="AF436" s="40">
        <v>0</v>
      </c>
      <c r="AG436" s="40">
        <v>0</v>
      </c>
      <c r="AH436" s="40">
        <v>0</v>
      </c>
      <c r="AI436" s="40">
        <v>0</v>
      </c>
      <c r="AJ436" s="40">
        <v>0</v>
      </c>
      <c r="AK436" s="40">
        <f t="shared" si="25"/>
        <v>0.14493110029130485</v>
      </c>
      <c r="AL436" s="39">
        <v>0</v>
      </c>
      <c r="AM436" s="40">
        <v>1</v>
      </c>
      <c r="AN436" s="39">
        <v>0</v>
      </c>
      <c r="AO436" s="40">
        <v>0</v>
      </c>
      <c r="AP436" s="40">
        <v>0</v>
      </c>
      <c r="AQ436" s="40">
        <v>0</v>
      </c>
      <c r="AR436" s="40">
        <v>1</v>
      </c>
      <c r="AS436" s="36">
        <f t="shared" si="26"/>
        <v>1</v>
      </c>
      <c r="AT436" s="33" t="s">
        <v>195</v>
      </c>
      <c r="AV436" s="36">
        <f t="shared" si="27"/>
        <v>0.99999999999969524</v>
      </c>
      <c r="AW436" s="64">
        <v>0</v>
      </c>
    </row>
    <row r="437" spans="1:49">
      <c r="A437" t="s">
        <v>261</v>
      </c>
      <c r="B437" t="s">
        <v>13</v>
      </c>
      <c r="C437" t="s">
        <v>272</v>
      </c>
      <c r="D437" t="s">
        <v>119</v>
      </c>
      <c r="E437" s="39">
        <v>5.5615769160417543E-2</v>
      </c>
      <c r="F437" s="40">
        <v>4.5093866886824572E-3</v>
      </c>
      <c r="G437" s="40">
        <v>0</v>
      </c>
      <c r="H437" s="40">
        <v>0</v>
      </c>
      <c r="I437" s="40">
        <v>0</v>
      </c>
      <c r="J437" s="40">
        <v>0</v>
      </c>
      <c r="K437" s="34">
        <v>0</v>
      </c>
      <c r="L437" s="34">
        <v>0</v>
      </c>
      <c r="M437" s="34">
        <v>0</v>
      </c>
      <c r="N437" s="81">
        <v>0</v>
      </c>
      <c r="O437" s="40">
        <f t="shared" si="24"/>
        <v>0.93987484415089995</v>
      </c>
      <c r="P437" s="40">
        <v>0</v>
      </c>
      <c r="Q437" s="40">
        <v>0.26824828209425916</v>
      </c>
      <c r="R437" s="40">
        <v>0.51626435094950551</v>
      </c>
      <c r="S437" s="40">
        <v>0</v>
      </c>
      <c r="T437" s="40">
        <v>0</v>
      </c>
      <c r="U437" s="40">
        <v>0</v>
      </c>
      <c r="V437" s="40">
        <v>0</v>
      </c>
      <c r="W437" s="40">
        <v>0</v>
      </c>
      <c r="X437" s="40">
        <v>0</v>
      </c>
      <c r="Y437" s="40">
        <v>0</v>
      </c>
      <c r="Z437" s="40">
        <v>0</v>
      </c>
      <c r="AA437" s="40">
        <v>0</v>
      </c>
      <c r="AB437" s="40">
        <v>0</v>
      </c>
      <c r="AC437" s="40">
        <v>0</v>
      </c>
      <c r="AD437" s="40">
        <v>0.10875354777496989</v>
      </c>
      <c r="AE437" s="40">
        <v>4.660866333213011E-2</v>
      </c>
      <c r="AF437" s="40">
        <v>0</v>
      </c>
      <c r="AG437" s="40">
        <v>0</v>
      </c>
      <c r="AH437" s="40">
        <v>0</v>
      </c>
      <c r="AI437" s="40">
        <v>0</v>
      </c>
      <c r="AJ437" s="40">
        <v>0</v>
      </c>
      <c r="AK437" s="40">
        <f t="shared" si="25"/>
        <v>6.0125155849135359E-2</v>
      </c>
      <c r="AL437" s="39">
        <v>0</v>
      </c>
      <c r="AM437" s="40">
        <v>1</v>
      </c>
      <c r="AN437" s="39">
        <v>0</v>
      </c>
      <c r="AO437" s="40">
        <v>0</v>
      </c>
      <c r="AP437" s="40">
        <v>0</v>
      </c>
      <c r="AQ437" s="40">
        <v>0</v>
      </c>
      <c r="AR437" s="40">
        <v>1</v>
      </c>
      <c r="AS437" s="36">
        <f t="shared" si="26"/>
        <v>1</v>
      </c>
      <c r="AT437" s="33" t="s">
        <v>195</v>
      </c>
      <c r="AV437" s="36">
        <f t="shared" si="27"/>
        <v>0.99999999999996469</v>
      </c>
      <c r="AW437" s="64">
        <v>16134</v>
      </c>
    </row>
    <row r="438" spans="1:49">
      <c r="A438" t="s">
        <v>262</v>
      </c>
      <c r="B438" t="s">
        <v>14</v>
      </c>
      <c r="C438" t="s">
        <v>272</v>
      </c>
      <c r="D438" t="s">
        <v>119</v>
      </c>
      <c r="E438" s="39">
        <v>0.40229217746007528</v>
      </c>
      <c r="F438" s="40">
        <v>3.261828465892469E-2</v>
      </c>
      <c r="G438" s="40">
        <v>0</v>
      </c>
      <c r="H438" s="40">
        <v>0</v>
      </c>
      <c r="I438" s="40">
        <v>0</v>
      </c>
      <c r="J438" s="40">
        <v>0</v>
      </c>
      <c r="K438" s="34">
        <v>0</v>
      </c>
      <c r="L438" s="34">
        <v>0</v>
      </c>
      <c r="M438" s="34">
        <v>0</v>
      </c>
      <c r="N438" s="81">
        <v>0</v>
      </c>
      <c r="O438" s="40">
        <f t="shared" si="24"/>
        <v>0.56508953788100003</v>
      </c>
      <c r="P438" s="40">
        <v>0</v>
      </c>
      <c r="Q438" s="40">
        <v>0.17283092422557289</v>
      </c>
      <c r="R438" s="40">
        <v>0.33262634236727551</v>
      </c>
      <c r="S438" s="40">
        <v>0</v>
      </c>
      <c r="T438" s="40">
        <v>0</v>
      </c>
      <c r="U438" s="40">
        <v>0</v>
      </c>
      <c r="V438" s="40">
        <v>0</v>
      </c>
      <c r="W438" s="40">
        <v>0</v>
      </c>
      <c r="X438" s="40">
        <v>0</v>
      </c>
      <c r="Y438" s="40">
        <v>0</v>
      </c>
      <c r="Z438" s="40">
        <v>0</v>
      </c>
      <c r="AA438" s="40">
        <v>0</v>
      </c>
      <c r="AB438" s="40">
        <v>0</v>
      </c>
      <c r="AC438" s="40">
        <v>0</v>
      </c>
      <c r="AD438" s="40">
        <v>4.1742589901669958E-2</v>
      </c>
      <c r="AE438" s="40">
        <v>1.7889681386430042E-2</v>
      </c>
      <c r="AF438" s="40">
        <v>0</v>
      </c>
      <c r="AG438" s="40">
        <v>0</v>
      </c>
      <c r="AH438" s="40">
        <v>0</v>
      </c>
      <c r="AI438" s="40">
        <v>0</v>
      </c>
      <c r="AJ438" s="40">
        <v>0</v>
      </c>
      <c r="AK438" s="40">
        <f t="shared" si="25"/>
        <v>0.4349104621190516</v>
      </c>
      <c r="AL438" s="39">
        <v>0</v>
      </c>
      <c r="AM438" s="40">
        <v>1</v>
      </c>
      <c r="AN438" s="39">
        <v>0</v>
      </c>
      <c r="AO438" s="40">
        <v>0</v>
      </c>
      <c r="AP438" s="40">
        <v>0</v>
      </c>
      <c r="AQ438" s="40">
        <v>0</v>
      </c>
      <c r="AR438" s="40">
        <v>1</v>
      </c>
      <c r="AS438" s="36">
        <f t="shared" si="26"/>
        <v>1</v>
      </c>
      <c r="AT438" s="33" t="s">
        <v>195</v>
      </c>
      <c r="AV438" s="36">
        <f t="shared" si="27"/>
        <v>0.99999999999994837</v>
      </c>
      <c r="AW438" s="64">
        <v>0</v>
      </c>
    </row>
    <row r="439" spans="1:49">
      <c r="A439" t="s">
        <v>263</v>
      </c>
      <c r="B439" t="s">
        <v>15</v>
      </c>
      <c r="C439" t="s">
        <v>272</v>
      </c>
      <c r="D439" t="s">
        <v>119</v>
      </c>
      <c r="E439" s="39">
        <v>0.11370576787735009</v>
      </c>
      <c r="F439" s="40">
        <v>9.2193865846499131E-3</v>
      </c>
      <c r="G439" s="40">
        <v>0</v>
      </c>
      <c r="H439" s="40">
        <v>0</v>
      </c>
      <c r="I439" s="40">
        <v>0</v>
      </c>
      <c r="J439" s="40">
        <v>0</v>
      </c>
      <c r="K439" s="34">
        <v>0</v>
      </c>
      <c r="L439" s="34">
        <v>0</v>
      </c>
      <c r="M439" s="34">
        <v>0</v>
      </c>
      <c r="N439" s="81">
        <v>0</v>
      </c>
      <c r="O439" s="40">
        <f t="shared" si="24"/>
        <v>0.87707484553799997</v>
      </c>
      <c r="P439" s="40">
        <v>0</v>
      </c>
      <c r="Q439" s="40">
        <v>0.29740437518269602</v>
      </c>
      <c r="R439" s="40">
        <v>0.572377483742043</v>
      </c>
      <c r="S439" s="40">
        <v>0</v>
      </c>
      <c r="T439" s="40">
        <v>0</v>
      </c>
      <c r="U439" s="40">
        <v>0</v>
      </c>
      <c r="V439" s="40">
        <v>0</v>
      </c>
      <c r="W439" s="40">
        <v>0</v>
      </c>
      <c r="X439" s="40">
        <v>0</v>
      </c>
      <c r="Y439" s="40">
        <v>0</v>
      </c>
      <c r="Z439" s="40">
        <v>0</v>
      </c>
      <c r="AA439" s="40">
        <v>0</v>
      </c>
      <c r="AB439" s="40">
        <v>0</v>
      </c>
      <c r="AC439" s="40">
        <v>0</v>
      </c>
      <c r="AD439" s="40">
        <v>5.1050906293239953E-3</v>
      </c>
      <c r="AE439" s="40">
        <v>2.1878959839960054E-3</v>
      </c>
      <c r="AF439" s="40">
        <v>0</v>
      </c>
      <c r="AG439" s="40">
        <v>0</v>
      </c>
      <c r="AH439" s="40">
        <v>0</v>
      </c>
      <c r="AI439" s="40">
        <v>0</v>
      </c>
      <c r="AJ439" s="40">
        <v>0</v>
      </c>
      <c r="AK439" s="40">
        <f t="shared" si="25"/>
        <v>0.12292515446194097</v>
      </c>
      <c r="AL439" s="39">
        <v>0</v>
      </c>
      <c r="AM439" s="40">
        <v>1</v>
      </c>
      <c r="AN439" s="39">
        <v>0</v>
      </c>
      <c r="AO439" s="40">
        <v>0</v>
      </c>
      <c r="AP439" s="40">
        <v>0</v>
      </c>
      <c r="AQ439" s="40">
        <v>0</v>
      </c>
      <c r="AR439" s="40">
        <v>1</v>
      </c>
      <c r="AS439" s="36">
        <f t="shared" si="26"/>
        <v>1</v>
      </c>
      <c r="AT439" s="33" t="s">
        <v>195</v>
      </c>
      <c r="AV439" s="36">
        <f t="shared" si="27"/>
        <v>1.0000000000000591</v>
      </c>
      <c r="AW439" s="64">
        <v>0</v>
      </c>
    </row>
    <row r="440" spans="1:49">
      <c r="A440" t="s">
        <v>264</v>
      </c>
      <c r="B440" t="s">
        <v>16</v>
      </c>
      <c r="C440" t="s">
        <v>272</v>
      </c>
      <c r="D440" t="s">
        <v>119</v>
      </c>
      <c r="E440" s="39">
        <v>0</v>
      </c>
      <c r="F440" s="40">
        <v>0</v>
      </c>
      <c r="G440" s="40">
        <v>0</v>
      </c>
      <c r="H440" s="40">
        <v>0</v>
      </c>
      <c r="I440" s="40">
        <v>0</v>
      </c>
      <c r="J440" s="40">
        <v>0</v>
      </c>
      <c r="K440" s="34">
        <v>0</v>
      </c>
      <c r="L440" s="34">
        <v>0</v>
      </c>
      <c r="M440" s="34">
        <v>0</v>
      </c>
      <c r="N440" s="81">
        <v>0</v>
      </c>
      <c r="O440" s="40">
        <f t="shared" si="24"/>
        <v>1</v>
      </c>
      <c r="P440" s="40">
        <v>0</v>
      </c>
      <c r="Q440" s="40">
        <v>0.28951624175633522</v>
      </c>
      <c r="R440" s="40">
        <v>0.55719616719541065</v>
      </c>
      <c r="S440" s="40">
        <v>0</v>
      </c>
      <c r="T440" s="40">
        <v>0</v>
      </c>
      <c r="U440" s="40">
        <v>0</v>
      </c>
      <c r="V440" s="40">
        <v>0</v>
      </c>
      <c r="W440" s="40">
        <v>0</v>
      </c>
      <c r="X440" s="40">
        <v>0</v>
      </c>
      <c r="Y440" s="40">
        <v>0</v>
      </c>
      <c r="Z440" s="40">
        <v>0</v>
      </c>
      <c r="AA440" s="40">
        <v>0</v>
      </c>
      <c r="AB440" s="40">
        <v>0</v>
      </c>
      <c r="AC440" s="40">
        <v>0</v>
      </c>
      <c r="AD440" s="40">
        <v>0.10730131373359988</v>
      </c>
      <c r="AE440" s="40">
        <v>4.5986277314400109E-2</v>
      </c>
      <c r="AF440" s="40">
        <v>0</v>
      </c>
      <c r="AG440" s="40">
        <v>0</v>
      </c>
      <c r="AH440" s="40">
        <v>0</v>
      </c>
      <c r="AI440" s="40">
        <v>0</v>
      </c>
      <c r="AJ440" s="40">
        <v>0</v>
      </c>
      <c r="AK440" s="40">
        <f t="shared" si="25"/>
        <v>2.5413005033669833E-13</v>
      </c>
      <c r="AL440" s="39">
        <v>0</v>
      </c>
      <c r="AM440" s="40">
        <v>1</v>
      </c>
      <c r="AN440" s="39">
        <v>0</v>
      </c>
      <c r="AO440" s="40">
        <v>0</v>
      </c>
      <c r="AP440" s="40">
        <v>0</v>
      </c>
      <c r="AQ440" s="40">
        <v>0</v>
      </c>
      <c r="AR440" s="40">
        <v>1</v>
      </c>
      <c r="AS440" s="36">
        <f t="shared" si="26"/>
        <v>1</v>
      </c>
      <c r="AT440" s="33" t="s">
        <v>195</v>
      </c>
      <c r="AV440" s="36">
        <f t="shared" si="27"/>
        <v>0.99999999999974587</v>
      </c>
      <c r="AW440" s="64">
        <v>0</v>
      </c>
    </row>
    <row r="441" spans="1:49">
      <c r="A441" t="s">
        <v>265</v>
      </c>
      <c r="B441" t="s">
        <v>17</v>
      </c>
      <c r="C441" t="s">
        <v>272</v>
      </c>
      <c r="D441" t="s">
        <v>119</v>
      </c>
      <c r="E441" s="39">
        <v>0.31788036323542523</v>
      </c>
      <c r="F441" s="40">
        <v>2.5774083505574755E-2</v>
      </c>
      <c r="G441" s="40">
        <v>0</v>
      </c>
      <c r="H441" s="40">
        <v>0</v>
      </c>
      <c r="I441" s="40">
        <v>0</v>
      </c>
      <c r="J441" s="40">
        <v>0</v>
      </c>
      <c r="K441" s="34">
        <v>0</v>
      </c>
      <c r="L441" s="34">
        <v>0</v>
      </c>
      <c r="M441" s="34">
        <v>0</v>
      </c>
      <c r="N441" s="81">
        <v>0</v>
      </c>
      <c r="O441" s="40">
        <f t="shared" si="24"/>
        <v>0.65634555325900001</v>
      </c>
      <c r="P441" s="40">
        <v>0</v>
      </c>
      <c r="Q441" s="40">
        <v>0.22218998434469217</v>
      </c>
      <c r="R441" s="40">
        <v>0.42762163157073285</v>
      </c>
      <c r="S441" s="40">
        <v>0</v>
      </c>
      <c r="T441" s="40">
        <v>0</v>
      </c>
      <c r="U441" s="40">
        <v>0</v>
      </c>
      <c r="V441" s="40">
        <v>0</v>
      </c>
      <c r="W441" s="40">
        <v>0</v>
      </c>
      <c r="X441" s="40">
        <v>0</v>
      </c>
      <c r="Y441" s="40">
        <v>0</v>
      </c>
      <c r="Z441" s="40">
        <v>0</v>
      </c>
      <c r="AA441" s="40">
        <v>0</v>
      </c>
      <c r="AB441" s="40">
        <v>0</v>
      </c>
      <c r="AC441" s="40">
        <v>0</v>
      </c>
      <c r="AD441" s="40">
        <v>4.5737561402329954E-3</v>
      </c>
      <c r="AE441" s="40">
        <v>1.9601812029570046E-3</v>
      </c>
      <c r="AF441" s="40">
        <v>0</v>
      </c>
      <c r="AG441" s="40">
        <v>0</v>
      </c>
      <c r="AH441" s="40">
        <v>0</v>
      </c>
      <c r="AI441" s="40">
        <v>0</v>
      </c>
      <c r="AJ441" s="40">
        <v>0</v>
      </c>
      <c r="AK441" s="40">
        <f t="shared" si="25"/>
        <v>0.3436544467413849</v>
      </c>
      <c r="AL441" s="39">
        <v>0</v>
      </c>
      <c r="AM441" s="40">
        <v>1</v>
      </c>
      <c r="AN441" s="39">
        <v>0</v>
      </c>
      <c r="AO441" s="40">
        <v>0</v>
      </c>
      <c r="AP441" s="40">
        <v>0</v>
      </c>
      <c r="AQ441" s="40">
        <v>0</v>
      </c>
      <c r="AR441" s="40">
        <v>1</v>
      </c>
      <c r="AS441" s="36">
        <f t="shared" si="26"/>
        <v>1</v>
      </c>
      <c r="AT441" s="33" t="s">
        <v>195</v>
      </c>
      <c r="AV441" s="36">
        <f t="shared" si="27"/>
        <v>0.99999999999961509</v>
      </c>
      <c r="AW441" s="64">
        <v>0</v>
      </c>
    </row>
    <row r="442" spans="1:49">
      <c r="A442" t="s">
        <v>266</v>
      </c>
      <c r="B442" t="s">
        <v>18</v>
      </c>
      <c r="C442" t="s">
        <v>272</v>
      </c>
      <c r="D442" t="s">
        <v>119</v>
      </c>
      <c r="E442" s="39">
        <v>9.6534005949525076E-2</v>
      </c>
      <c r="F442" s="40">
        <v>7.8270815634749261E-3</v>
      </c>
      <c r="G442" s="40">
        <v>0</v>
      </c>
      <c r="H442" s="40">
        <v>0</v>
      </c>
      <c r="I442" s="40">
        <v>0</v>
      </c>
      <c r="J442" s="40">
        <v>0</v>
      </c>
      <c r="K442" s="34">
        <v>0</v>
      </c>
      <c r="L442" s="34">
        <v>0</v>
      </c>
      <c r="M442" s="34">
        <v>0</v>
      </c>
      <c r="N442" s="81">
        <v>0</v>
      </c>
      <c r="O442" s="40">
        <f t="shared" si="24"/>
        <v>0.89563891248700001</v>
      </c>
      <c r="P442" s="40">
        <v>0</v>
      </c>
      <c r="Q442" s="40">
        <v>0.26207060223997641</v>
      </c>
      <c r="R442" s="40">
        <v>0.50437493322259364</v>
      </c>
      <c r="S442" s="40">
        <v>0</v>
      </c>
      <c r="T442" s="40">
        <v>0</v>
      </c>
      <c r="U442" s="40">
        <v>0</v>
      </c>
      <c r="V442" s="40">
        <v>0</v>
      </c>
      <c r="W442" s="40">
        <v>0</v>
      </c>
      <c r="X442" s="40">
        <v>0</v>
      </c>
      <c r="Y442" s="40">
        <v>0</v>
      </c>
      <c r="Z442" s="40">
        <v>0</v>
      </c>
      <c r="AA442" s="40">
        <v>0</v>
      </c>
      <c r="AB442" s="40">
        <v>0</v>
      </c>
      <c r="AC442" s="40">
        <v>0</v>
      </c>
      <c r="AD442" s="40">
        <v>9.0435363917009917E-2</v>
      </c>
      <c r="AE442" s="40">
        <v>3.8758013107290094E-2</v>
      </c>
      <c r="AF442" s="40">
        <v>0</v>
      </c>
      <c r="AG442" s="40">
        <v>0</v>
      </c>
      <c r="AH442" s="40">
        <v>0</v>
      </c>
      <c r="AI442" s="40">
        <v>0</v>
      </c>
      <c r="AJ442" s="40">
        <v>0</v>
      </c>
      <c r="AK442" s="40">
        <f t="shared" si="25"/>
        <v>0.10436108751312989</v>
      </c>
      <c r="AL442" s="39">
        <v>0</v>
      </c>
      <c r="AM442" s="40">
        <v>1</v>
      </c>
      <c r="AN442" s="39">
        <v>0</v>
      </c>
      <c r="AO442" s="40">
        <v>0</v>
      </c>
      <c r="AP442" s="40">
        <v>0</v>
      </c>
      <c r="AQ442" s="40">
        <v>0</v>
      </c>
      <c r="AR442" s="40">
        <v>1</v>
      </c>
      <c r="AS442" s="36">
        <f t="shared" si="26"/>
        <v>0.99999999999999989</v>
      </c>
      <c r="AT442" s="33" t="s">
        <v>195</v>
      </c>
      <c r="AV442" s="36">
        <f t="shared" si="27"/>
        <v>0.9999999999998701</v>
      </c>
      <c r="AW442" s="64">
        <v>0</v>
      </c>
    </row>
    <row r="443" spans="1:49">
      <c r="A443" t="s">
        <v>267</v>
      </c>
      <c r="B443" t="s">
        <v>19</v>
      </c>
      <c r="C443" t="s">
        <v>272</v>
      </c>
      <c r="D443" t="s">
        <v>119</v>
      </c>
      <c r="E443" s="39">
        <v>0</v>
      </c>
      <c r="F443" s="40">
        <v>0</v>
      </c>
      <c r="G443" s="40">
        <v>0</v>
      </c>
      <c r="H443" s="40">
        <v>0</v>
      </c>
      <c r="I443" s="40">
        <v>0</v>
      </c>
      <c r="J443" s="40">
        <v>0</v>
      </c>
      <c r="K443" s="34">
        <v>0</v>
      </c>
      <c r="L443" s="34">
        <v>0</v>
      </c>
      <c r="M443" s="34">
        <v>0</v>
      </c>
      <c r="N443" s="81">
        <v>0</v>
      </c>
      <c r="O443" s="40">
        <f t="shared" si="24"/>
        <v>1</v>
      </c>
      <c r="P443" s="40">
        <v>0</v>
      </c>
      <c r="Q443" s="40">
        <v>0.22636857197196239</v>
      </c>
      <c r="R443" s="40">
        <v>0.43566364329373891</v>
      </c>
      <c r="S443" s="40">
        <v>0</v>
      </c>
      <c r="T443" s="40">
        <v>0</v>
      </c>
      <c r="U443" s="40">
        <v>0</v>
      </c>
      <c r="V443" s="40">
        <v>0</v>
      </c>
      <c r="W443" s="40">
        <v>0</v>
      </c>
      <c r="X443" s="40">
        <v>0</v>
      </c>
      <c r="Y443" s="40">
        <v>0</v>
      </c>
      <c r="Z443" s="40">
        <v>0</v>
      </c>
      <c r="AA443" s="40">
        <v>0</v>
      </c>
      <c r="AB443" s="40">
        <v>0</v>
      </c>
      <c r="AC443" s="40">
        <v>0</v>
      </c>
      <c r="AD443" s="40">
        <v>0.23657744931463975</v>
      </c>
      <c r="AE443" s="40">
        <v>0.10139033542056024</v>
      </c>
      <c r="AF443" s="40">
        <v>0</v>
      </c>
      <c r="AG443" s="40">
        <v>0</v>
      </c>
      <c r="AH443" s="40">
        <v>0</v>
      </c>
      <c r="AI443" s="40">
        <v>0</v>
      </c>
      <c r="AJ443" s="40">
        <v>0</v>
      </c>
      <c r="AK443" s="40">
        <f t="shared" si="25"/>
        <v>-9.0127905139070208E-13</v>
      </c>
      <c r="AL443" s="39">
        <v>0</v>
      </c>
      <c r="AM443" s="40">
        <v>1</v>
      </c>
      <c r="AN443" s="39">
        <v>0</v>
      </c>
      <c r="AO443" s="40">
        <v>0</v>
      </c>
      <c r="AP443" s="40">
        <v>0</v>
      </c>
      <c r="AQ443" s="40">
        <v>0</v>
      </c>
      <c r="AR443" s="40">
        <v>1</v>
      </c>
      <c r="AS443" s="36">
        <f t="shared" si="26"/>
        <v>1</v>
      </c>
      <c r="AT443" s="33" t="s">
        <v>195</v>
      </c>
      <c r="AV443" s="36">
        <f t="shared" si="27"/>
        <v>1.0000000000009013</v>
      </c>
      <c r="AW443" s="64">
        <v>0</v>
      </c>
    </row>
    <row r="444" spans="1:49">
      <c r="A444" t="s">
        <v>0</v>
      </c>
      <c r="B444" t="s">
        <v>20</v>
      </c>
      <c r="C444" t="s">
        <v>272</v>
      </c>
      <c r="D444" t="s">
        <v>119</v>
      </c>
      <c r="E444" s="39">
        <v>0</v>
      </c>
      <c r="F444" s="40">
        <v>0</v>
      </c>
      <c r="G444" s="40">
        <v>0</v>
      </c>
      <c r="H444" s="40">
        <v>0</v>
      </c>
      <c r="I444" s="40">
        <v>0</v>
      </c>
      <c r="J444" s="40">
        <v>0</v>
      </c>
      <c r="K444" s="34">
        <v>0</v>
      </c>
      <c r="L444" s="34">
        <v>0</v>
      </c>
      <c r="M444" s="34">
        <v>0</v>
      </c>
      <c r="N444" s="81">
        <v>0</v>
      </c>
      <c r="O444" s="40">
        <f t="shared" si="24"/>
        <v>1</v>
      </c>
      <c r="P444" s="40">
        <v>0</v>
      </c>
      <c r="Q444" s="40">
        <v>0.34192984382345087</v>
      </c>
      <c r="R444" s="40">
        <v>0.65807015617624909</v>
      </c>
      <c r="S444" s="40">
        <v>0</v>
      </c>
      <c r="T444" s="40">
        <v>0</v>
      </c>
      <c r="U444" s="40">
        <v>0</v>
      </c>
      <c r="V444" s="40">
        <v>0</v>
      </c>
      <c r="W444" s="40">
        <v>0</v>
      </c>
      <c r="X444" s="40">
        <v>0</v>
      </c>
      <c r="Y444" s="40">
        <v>0</v>
      </c>
      <c r="Z444" s="40">
        <v>0</v>
      </c>
      <c r="AA444" s="40">
        <v>0</v>
      </c>
      <c r="AB444" s="40">
        <v>0</v>
      </c>
      <c r="AC444" s="40">
        <v>0</v>
      </c>
      <c r="AD444" s="40">
        <v>0</v>
      </c>
      <c r="AE444" s="40">
        <v>0</v>
      </c>
      <c r="AF444" s="40">
        <v>0</v>
      </c>
      <c r="AG444" s="40">
        <v>0</v>
      </c>
      <c r="AH444" s="40">
        <v>0</v>
      </c>
      <c r="AI444" s="40">
        <v>0</v>
      </c>
      <c r="AJ444" s="40">
        <v>0</v>
      </c>
      <c r="AK444" s="40">
        <f t="shared" si="25"/>
        <v>2.999822612537173E-13</v>
      </c>
      <c r="AL444" s="39">
        <v>0</v>
      </c>
      <c r="AM444" s="40">
        <v>1</v>
      </c>
      <c r="AN444" s="39">
        <v>0</v>
      </c>
      <c r="AO444" s="40">
        <v>0</v>
      </c>
      <c r="AP444" s="40">
        <v>0</v>
      </c>
      <c r="AQ444" s="40">
        <v>0</v>
      </c>
      <c r="AR444" s="40">
        <v>1</v>
      </c>
      <c r="AS444" s="36">
        <f t="shared" si="26"/>
        <v>1</v>
      </c>
      <c r="AT444" s="33" t="s">
        <v>195</v>
      </c>
      <c r="AV444" s="36">
        <f t="shared" si="27"/>
        <v>0.99999999999970002</v>
      </c>
      <c r="AW444" s="64">
        <v>0</v>
      </c>
    </row>
    <row r="445" spans="1:49">
      <c r="A445" t="s">
        <v>1</v>
      </c>
      <c r="B445" t="s">
        <v>21</v>
      </c>
      <c r="C445" t="s">
        <v>272</v>
      </c>
      <c r="D445" t="s">
        <v>119</v>
      </c>
      <c r="E445" s="39">
        <v>0</v>
      </c>
      <c r="F445" s="40">
        <v>0</v>
      </c>
      <c r="G445" s="40">
        <v>0</v>
      </c>
      <c r="H445" s="40">
        <v>0</v>
      </c>
      <c r="I445" s="40">
        <v>0</v>
      </c>
      <c r="J445" s="40">
        <v>0</v>
      </c>
      <c r="K445" s="34">
        <v>0</v>
      </c>
      <c r="L445" s="34">
        <v>0</v>
      </c>
      <c r="M445" s="34">
        <v>0</v>
      </c>
      <c r="N445" s="81">
        <v>0</v>
      </c>
      <c r="O445" s="40">
        <f t="shared" si="24"/>
        <v>1</v>
      </c>
      <c r="P445" s="40">
        <v>0</v>
      </c>
      <c r="Q445" s="40">
        <v>0.20068291073591096</v>
      </c>
      <c r="R445" s="40">
        <v>0.38622962223231289</v>
      </c>
      <c r="S445" s="40">
        <v>0</v>
      </c>
      <c r="T445" s="40">
        <v>0</v>
      </c>
      <c r="U445" s="40">
        <v>0</v>
      </c>
      <c r="V445" s="40">
        <v>0</v>
      </c>
      <c r="W445" s="40">
        <v>0</v>
      </c>
      <c r="X445" s="40">
        <v>0</v>
      </c>
      <c r="Y445" s="40">
        <v>0</v>
      </c>
      <c r="Z445" s="40">
        <v>0</v>
      </c>
      <c r="AA445" s="40">
        <v>0</v>
      </c>
      <c r="AB445" s="40">
        <v>0</v>
      </c>
      <c r="AC445" s="40">
        <v>0</v>
      </c>
      <c r="AD445" s="40">
        <v>0.28916122692169971</v>
      </c>
      <c r="AE445" s="40">
        <v>0.1239262401093003</v>
      </c>
      <c r="AF445" s="40">
        <v>0</v>
      </c>
      <c r="AG445" s="40">
        <v>0</v>
      </c>
      <c r="AH445" s="40">
        <v>0</v>
      </c>
      <c r="AI445" s="40">
        <v>0</v>
      </c>
      <c r="AJ445" s="40">
        <v>0</v>
      </c>
      <c r="AK445" s="40">
        <f t="shared" si="25"/>
        <v>7.7615691651544694E-13</v>
      </c>
      <c r="AL445" s="39">
        <v>0</v>
      </c>
      <c r="AM445" s="40">
        <v>1</v>
      </c>
      <c r="AN445" s="39">
        <v>0</v>
      </c>
      <c r="AO445" s="40">
        <v>0</v>
      </c>
      <c r="AP445" s="40">
        <v>0</v>
      </c>
      <c r="AQ445" s="40">
        <v>0</v>
      </c>
      <c r="AR445" s="40">
        <v>1</v>
      </c>
      <c r="AS445" s="36">
        <f t="shared" si="26"/>
        <v>1</v>
      </c>
      <c r="AT445" s="33" t="s">
        <v>195</v>
      </c>
      <c r="AV445" s="36">
        <f t="shared" si="27"/>
        <v>0.99999999999922384</v>
      </c>
      <c r="AW445" s="64">
        <v>0</v>
      </c>
    </row>
    <row r="446" spans="1:49">
      <c r="A446" t="s">
        <v>2</v>
      </c>
      <c r="B446" t="s">
        <v>22</v>
      </c>
      <c r="C446" t="s">
        <v>272</v>
      </c>
      <c r="D446" t="s">
        <v>119</v>
      </c>
      <c r="E446" s="39" t="s">
        <v>194</v>
      </c>
      <c r="F446" s="40" t="s">
        <v>194</v>
      </c>
      <c r="G446" s="40" t="s">
        <v>194</v>
      </c>
      <c r="H446" s="40">
        <v>0</v>
      </c>
      <c r="I446" s="40">
        <v>0</v>
      </c>
      <c r="J446" s="40">
        <v>0</v>
      </c>
      <c r="K446" s="34">
        <v>0</v>
      </c>
      <c r="L446" s="34">
        <v>0</v>
      </c>
      <c r="M446" s="34">
        <v>0</v>
      </c>
      <c r="N446" s="81">
        <v>0</v>
      </c>
      <c r="O446" s="40">
        <f t="shared" si="24"/>
        <v>1</v>
      </c>
      <c r="P446" s="40">
        <v>0</v>
      </c>
      <c r="Q446" s="40" t="s">
        <v>194</v>
      </c>
      <c r="R446" s="40" t="s">
        <v>194</v>
      </c>
      <c r="S446" s="40" t="s">
        <v>194</v>
      </c>
      <c r="T446" s="40" t="s">
        <v>194</v>
      </c>
      <c r="U446" s="40">
        <v>0</v>
      </c>
      <c r="V446" s="40">
        <v>0</v>
      </c>
      <c r="W446" s="40">
        <v>0</v>
      </c>
      <c r="X446" s="40">
        <v>0</v>
      </c>
      <c r="Y446" s="40">
        <v>0</v>
      </c>
      <c r="Z446" s="40">
        <v>0</v>
      </c>
      <c r="AA446" s="40">
        <v>0</v>
      </c>
      <c r="AB446" s="40">
        <v>0</v>
      </c>
      <c r="AC446" s="40">
        <v>0</v>
      </c>
      <c r="AD446" s="40" t="s">
        <v>194</v>
      </c>
      <c r="AE446" s="40" t="s">
        <v>194</v>
      </c>
      <c r="AF446" s="40">
        <v>0</v>
      </c>
      <c r="AG446" s="40">
        <v>0</v>
      </c>
      <c r="AH446" s="40">
        <v>0</v>
      </c>
      <c r="AI446" s="40">
        <v>0</v>
      </c>
      <c r="AJ446" s="40">
        <v>0</v>
      </c>
      <c r="AK446" s="40">
        <f t="shared" si="25"/>
        <v>1</v>
      </c>
      <c r="AL446" s="39">
        <v>0</v>
      </c>
      <c r="AM446" s="40">
        <v>1</v>
      </c>
      <c r="AN446" s="39">
        <v>0</v>
      </c>
      <c r="AO446" s="40">
        <v>0</v>
      </c>
      <c r="AP446" s="40">
        <v>0</v>
      </c>
      <c r="AQ446" s="40">
        <v>0</v>
      </c>
      <c r="AR446" s="40">
        <v>1</v>
      </c>
      <c r="AS446" s="36">
        <f t="shared" si="26"/>
        <v>1</v>
      </c>
      <c r="AT446" s="33" t="s">
        <v>195</v>
      </c>
      <c r="AV446" s="36">
        <f t="shared" si="27"/>
        <v>0</v>
      </c>
      <c r="AW446" s="64">
        <v>0</v>
      </c>
    </row>
    <row r="447" spans="1:49">
      <c r="A447" t="s">
        <v>268</v>
      </c>
      <c r="B447" t="s">
        <v>11</v>
      </c>
      <c r="C447" t="s">
        <v>272</v>
      </c>
      <c r="D447" t="s">
        <v>120</v>
      </c>
      <c r="E447" s="39">
        <v>0</v>
      </c>
      <c r="F447" s="40">
        <v>0</v>
      </c>
      <c r="G447" s="40">
        <v>0</v>
      </c>
      <c r="H447" s="78" t="s">
        <v>194</v>
      </c>
      <c r="I447" s="40" t="s">
        <v>194</v>
      </c>
      <c r="J447" s="40" t="s">
        <v>194</v>
      </c>
      <c r="K447" s="34">
        <v>0</v>
      </c>
      <c r="L447" s="34">
        <v>0</v>
      </c>
      <c r="M447" s="34">
        <v>0</v>
      </c>
      <c r="N447" s="81">
        <v>0</v>
      </c>
      <c r="O447" s="40">
        <f t="shared" si="24"/>
        <v>1</v>
      </c>
      <c r="P447" s="40">
        <v>0</v>
      </c>
      <c r="Q447" s="40">
        <v>0</v>
      </c>
      <c r="R447" s="40">
        <v>0</v>
      </c>
      <c r="S447" s="40">
        <v>0</v>
      </c>
      <c r="T447" s="40">
        <v>0</v>
      </c>
      <c r="U447" s="40">
        <v>0</v>
      </c>
      <c r="V447" s="40" t="s">
        <v>194</v>
      </c>
      <c r="W447" s="40" t="s">
        <v>194</v>
      </c>
      <c r="X447" s="40" t="s">
        <v>194</v>
      </c>
      <c r="Y447" s="40" t="s">
        <v>194</v>
      </c>
      <c r="Z447" s="40">
        <v>0</v>
      </c>
      <c r="AA447" s="40">
        <v>0</v>
      </c>
      <c r="AB447" s="40">
        <v>0</v>
      </c>
      <c r="AC447" s="40">
        <v>0</v>
      </c>
      <c r="AD447" s="40">
        <v>0</v>
      </c>
      <c r="AE447" s="40">
        <v>0</v>
      </c>
      <c r="AF447" s="40" t="s">
        <v>194</v>
      </c>
      <c r="AG447" s="40" t="s">
        <v>194</v>
      </c>
      <c r="AH447" s="40">
        <v>0</v>
      </c>
      <c r="AI447" s="40">
        <v>0</v>
      </c>
      <c r="AJ447" s="40">
        <v>0</v>
      </c>
      <c r="AK447" s="40">
        <f t="shared" si="25"/>
        <v>1</v>
      </c>
      <c r="AL447" s="39">
        <v>0</v>
      </c>
      <c r="AM447" s="40">
        <v>1</v>
      </c>
      <c r="AN447" s="39">
        <v>0</v>
      </c>
      <c r="AO447" s="40">
        <v>0</v>
      </c>
      <c r="AP447" s="40">
        <v>0</v>
      </c>
      <c r="AQ447" s="40">
        <v>0</v>
      </c>
      <c r="AR447" s="40">
        <v>1</v>
      </c>
      <c r="AS447" s="36">
        <f t="shared" si="26"/>
        <v>1</v>
      </c>
      <c r="AT447" s="33" t="s">
        <v>195</v>
      </c>
      <c r="AV447" s="36">
        <f t="shared" si="27"/>
        <v>0</v>
      </c>
      <c r="AW447" s="64">
        <v>0</v>
      </c>
    </row>
    <row r="448" spans="1:49">
      <c r="A448" t="s">
        <v>260</v>
      </c>
      <c r="B448" t="s">
        <v>12</v>
      </c>
      <c r="C448" t="s">
        <v>272</v>
      </c>
      <c r="D448" t="s">
        <v>120</v>
      </c>
      <c r="E448" s="39">
        <v>0</v>
      </c>
      <c r="F448" s="40">
        <v>0</v>
      </c>
      <c r="G448" s="40">
        <v>0</v>
      </c>
      <c r="H448" s="78">
        <v>0.13406126776917512</v>
      </c>
      <c r="I448" s="40">
        <v>1.0869832521824897E-2</v>
      </c>
      <c r="J448" s="40">
        <v>0</v>
      </c>
      <c r="K448" s="34">
        <v>0</v>
      </c>
      <c r="L448" s="34">
        <v>0</v>
      </c>
      <c r="M448" s="34">
        <v>0</v>
      </c>
      <c r="N448" s="81">
        <v>0</v>
      </c>
      <c r="O448" s="40">
        <f t="shared" si="24"/>
        <v>0.85506889970900002</v>
      </c>
      <c r="P448" s="40">
        <v>0</v>
      </c>
      <c r="Q448" s="40">
        <v>0</v>
      </c>
      <c r="R448" s="40">
        <v>0</v>
      </c>
      <c r="S448" s="40">
        <v>0</v>
      </c>
      <c r="T448" s="40">
        <v>0</v>
      </c>
      <c r="U448" s="40">
        <v>0</v>
      </c>
      <c r="V448" s="40">
        <v>0.29044751976800048</v>
      </c>
      <c r="W448" s="40">
        <v>0.55898848301004467</v>
      </c>
      <c r="X448" s="40">
        <v>0</v>
      </c>
      <c r="Y448" s="40">
        <v>0</v>
      </c>
      <c r="Z448" s="40">
        <v>0</v>
      </c>
      <c r="AA448" s="40">
        <v>0</v>
      </c>
      <c r="AB448" s="40">
        <v>0</v>
      </c>
      <c r="AC448" s="40">
        <v>0</v>
      </c>
      <c r="AD448" s="40">
        <v>0</v>
      </c>
      <c r="AE448" s="40">
        <v>0</v>
      </c>
      <c r="AF448" s="40">
        <v>3.9430278514549959E-3</v>
      </c>
      <c r="AG448" s="40">
        <v>1.6898690791950039E-3</v>
      </c>
      <c r="AH448" s="40">
        <v>0</v>
      </c>
      <c r="AI448" s="40">
        <v>0</v>
      </c>
      <c r="AJ448" s="40">
        <v>0</v>
      </c>
      <c r="AK448" s="40">
        <f t="shared" si="25"/>
        <v>0.14493110029130485</v>
      </c>
      <c r="AL448" s="39">
        <v>0</v>
      </c>
      <c r="AM448" s="40">
        <v>1</v>
      </c>
      <c r="AN448" s="39">
        <v>0</v>
      </c>
      <c r="AO448" s="40">
        <v>0</v>
      </c>
      <c r="AP448" s="40">
        <v>0</v>
      </c>
      <c r="AQ448" s="40">
        <v>0</v>
      </c>
      <c r="AR448" s="40">
        <v>1</v>
      </c>
      <c r="AS448" s="36">
        <f t="shared" si="26"/>
        <v>1</v>
      </c>
      <c r="AT448" s="33" t="s">
        <v>195</v>
      </c>
      <c r="AV448" s="36">
        <f t="shared" si="27"/>
        <v>0.99999999999969524</v>
      </c>
      <c r="AW448" s="64">
        <v>0</v>
      </c>
    </row>
    <row r="449" spans="1:49">
      <c r="A449" t="s">
        <v>261</v>
      </c>
      <c r="B449" t="s">
        <v>13</v>
      </c>
      <c r="C449" t="s">
        <v>272</v>
      </c>
      <c r="D449" t="s">
        <v>120</v>
      </c>
      <c r="E449" s="39">
        <v>0</v>
      </c>
      <c r="F449" s="40">
        <v>0</v>
      </c>
      <c r="G449" s="40">
        <v>0</v>
      </c>
      <c r="H449" s="78">
        <v>5.5615769160417543E-2</v>
      </c>
      <c r="I449" s="40">
        <v>4.5093866886824572E-3</v>
      </c>
      <c r="J449" s="40">
        <v>0</v>
      </c>
      <c r="K449" s="34">
        <v>0</v>
      </c>
      <c r="L449" s="34">
        <v>0</v>
      </c>
      <c r="M449" s="34">
        <v>0</v>
      </c>
      <c r="N449" s="81">
        <v>0</v>
      </c>
      <c r="O449" s="40">
        <f t="shared" si="24"/>
        <v>0.93987484415089995</v>
      </c>
      <c r="P449" s="40">
        <v>0</v>
      </c>
      <c r="Q449" s="40">
        <v>0</v>
      </c>
      <c r="R449" s="40">
        <v>0</v>
      </c>
      <c r="S449" s="40">
        <v>0</v>
      </c>
      <c r="T449" s="40">
        <v>0</v>
      </c>
      <c r="U449" s="40">
        <v>0</v>
      </c>
      <c r="V449" s="40">
        <v>0.26824828209425916</v>
      </c>
      <c r="W449" s="40">
        <v>0.51626435094950551</v>
      </c>
      <c r="X449" s="40">
        <v>0</v>
      </c>
      <c r="Y449" s="40">
        <v>0</v>
      </c>
      <c r="Z449" s="40">
        <v>0</v>
      </c>
      <c r="AA449" s="40">
        <v>0</v>
      </c>
      <c r="AB449" s="40">
        <v>0</v>
      </c>
      <c r="AC449" s="40">
        <v>0</v>
      </c>
      <c r="AD449" s="40">
        <v>0</v>
      </c>
      <c r="AE449" s="40">
        <v>0</v>
      </c>
      <c r="AF449" s="40">
        <v>0.10875354777496989</v>
      </c>
      <c r="AG449" s="40">
        <v>4.660866333213011E-2</v>
      </c>
      <c r="AH449" s="40">
        <v>0</v>
      </c>
      <c r="AI449" s="40">
        <v>0</v>
      </c>
      <c r="AJ449" s="40">
        <v>0</v>
      </c>
      <c r="AK449" s="40">
        <f t="shared" si="25"/>
        <v>6.0125155849135359E-2</v>
      </c>
      <c r="AL449" s="39">
        <v>0</v>
      </c>
      <c r="AM449" s="40">
        <v>1</v>
      </c>
      <c r="AN449" s="39">
        <v>0</v>
      </c>
      <c r="AO449" s="40">
        <v>0</v>
      </c>
      <c r="AP449" s="40">
        <v>0</v>
      </c>
      <c r="AQ449" s="40">
        <v>0</v>
      </c>
      <c r="AR449" s="40">
        <v>1</v>
      </c>
      <c r="AS449" s="36">
        <f t="shared" si="26"/>
        <v>1</v>
      </c>
      <c r="AT449" s="33" t="s">
        <v>195</v>
      </c>
      <c r="AV449" s="36">
        <f t="shared" si="27"/>
        <v>0.99999999999996469</v>
      </c>
      <c r="AW449" s="64">
        <v>0</v>
      </c>
    </row>
    <row r="450" spans="1:49">
      <c r="A450" t="s">
        <v>262</v>
      </c>
      <c r="B450" t="s">
        <v>14</v>
      </c>
      <c r="C450" t="s">
        <v>272</v>
      </c>
      <c r="D450" t="s">
        <v>120</v>
      </c>
      <c r="E450" s="39">
        <v>0</v>
      </c>
      <c r="F450" s="40">
        <v>0</v>
      </c>
      <c r="G450" s="40">
        <v>0</v>
      </c>
      <c r="H450" s="78">
        <v>0.40229217746007528</v>
      </c>
      <c r="I450" s="40">
        <v>3.261828465892469E-2</v>
      </c>
      <c r="J450" s="40">
        <v>0</v>
      </c>
      <c r="K450" s="34">
        <v>0</v>
      </c>
      <c r="L450" s="34">
        <v>0</v>
      </c>
      <c r="M450" s="34">
        <v>0</v>
      </c>
      <c r="N450" s="81">
        <v>0</v>
      </c>
      <c r="O450" s="40">
        <f t="shared" si="24"/>
        <v>0.56508953788100003</v>
      </c>
      <c r="P450" s="39">
        <v>0</v>
      </c>
      <c r="Q450" s="40">
        <v>0</v>
      </c>
      <c r="R450" s="40">
        <v>0</v>
      </c>
      <c r="S450" s="40">
        <v>0</v>
      </c>
      <c r="T450" s="40">
        <v>0</v>
      </c>
      <c r="U450" s="40">
        <v>0</v>
      </c>
      <c r="V450" s="40">
        <v>0.17283092422557289</v>
      </c>
      <c r="W450" s="40">
        <v>0.33262634236727551</v>
      </c>
      <c r="X450" s="40">
        <v>0</v>
      </c>
      <c r="Y450" s="40">
        <v>0</v>
      </c>
      <c r="Z450" s="40">
        <v>0</v>
      </c>
      <c r="AA450" s="40">
        <v>0</v>
      </c>
      <c r="AB450" s="40">
        <v>0</v>
      </c>
      <c r="AC450" s="40">
        <v>0</v>
      </c>
      <c r="AD450" s="40">
        <v>0</v>
      </c>
      <c r="AE450" s="40">
        <v>0</v>
      </c>
      <c r="AF450" s="40">
        <v>4.1742589901669958E-2</v>
      </c>
      <c r="AG450" s="40">
        <v>1.7889681386430042E-2</v>
      </c>
      <c r="AH450" s="40">
        <v>0</v>
      </c>
      <c r="AI450" s="40">
        <v>0</v>
      </c>
      <c r="AJ450" s="40">
        <v>0</v>
      </c>
      <c r="AK450" s="40">
        <f t="shared" si="25"/>
        <v>0.4349104621190516</v>
      </c>
      <c r="AL450" s="39">
        <v>0</v>
      </c>
      <c r="AM450" s="40">
        <v>1</v>
      </c>
      <c r="AN450" s="39">
        <v>0</v>
      </c>
      <c r="AO450" s="40">
        <v>0</v>
      </c>
      <c r="AP450" s="40">
        <v>0</v>
      </c>
      <c r="AQ450" s="40">
        <v>0</v>
      </c>
      <c r="AR450" s="40">
        <v>1</v>
      </c>
      <c r="AS450" s="36">
        <f t="shared" si="26"/>
        <v>1</v>
      </c>
      <c r="AT450" s="33" t="s">
        <v>195</v>
      </c>
      <c r="AV450" s="36">
        <f t="shared" si="27"/>
        <v>0.99999999999994837</v>
      </c>
      <c r="AW450" s="64">
        <v>0</v>
      </c>
    </row>
    <row r="451" spans="1:49">
      <c r="A451" t="s">
        <v>263</v>
      </c>
      <c r="B451" t="s">
        <v>15</v>
      </c>
      <c r="C451" t="s">
        <v>272</v>
      </c>
      <c r="D451" t="s">
        <v>120</v>
      </c>
      <c r="E451" s="39">
        <v>0</v>
      </c>
      <c r="F451" s="40">
        <v>0</v>
      </c>
      <c r="G451" s="40">
        <v>0</v>
      </c>
      <c r="H451" s="78">
        <v>0.11370576787735009</v>
      </c>
      <c r="I451" s="40">
        <v>9.2193865846499131E-3</v>
      </c>
      <c r="J451" s="40">
        <v>0</v>
      </c>
      <c r="K451" s="34">
        <v>0</v>
      </c>
      <c r="L451" s="34">
        <v>0</v>
      </c>
      <c r="M451" s="34">
        <v>0</v>
      </c>
      <c r="N451" s="81">
        <v>0</v>
      </c>
      <c r="O451" s="40">
        <f t="shared" ref="O451:O506" si="28">1-SUM(E451:N451)</f>
        <v>0.87707484553799997</v>
      </c>
      <c r="P451" s="39">
        <v>0</v>
      </c>
      <c r="Q451" s="40">
        <v>0</v>
      </c>
      <c r="R451" s="40">
        <v>0</v>
      </c>
      <c r="S451" s="40">
        <v>0</v>
      </c>
      <c r="T451" s="40">
        <v>0</v>
      </c>
      <c r="U451" s="40">
        <v>0</v>
      </c>
      <c r="V451" s="40">
        <v>0.29740437518269602</v>
      </c>
      <c r="W451" s="40">
        <v>0.572377483742043</v>
      </c>
      <c r="X451" s="40">
        <v>0</v>
      </c>
      <c r="Y451" s="40">
        <v>0</v>
      </c>
      <c r="Z451" s="40">
        <v>0</v>
      </c>
      <c r="AA451" s="40">
        <v>0</v>
      </c>
      <c r="AB451" s="40">
        <v>0</v>
      </c>
      <c r="AC451" s="40">
        <v>0</v>
      </c>
      <c r="AD451" s="40">
        <v>0</v>
      </c>
      <c r="AE451" s="40">
        <v>0</v>
      </c>
      <c r="AF451" s="40">
        <v>5.1050906293239953E-3</v>
      </c>
      <c r="AG451" s="40">
        <v>2.1878959839960054E-3</v>
      </c>
      <c r="AH451" s="40">
        <v>0</v>
      </c>
      <c r="AI451" s="40">
        <v>0</v>
      </c>
      <c r="AJ451" s="40">
        <v>0</v>
      </c>
      <c r="AK451" s="40">
        <f t="shared" ref="AK451:AK506" si="29">1-SUM(P451:AJ451)</f>
        <v>0.12292515446194097</v>
      </c>
      <c r="AL451" s="39">
        <v>0</v>
      </c>
      <c r="AM451" s="40">
        <v>1</v>
      </c>
      <c r="AN451" s="39">
        <v>0</v>
      </c>
      <c r="AO451" s="40">
        <v>0</v>
      </c>
      <c r="AP451" s="40">
        <v>0</v>
      </c>
      <c r="AQ451" s="40">
        <v>0</v>
      </c>
      <c r="AR451" s="40">
        <v>1</v>
      </c>
      <c r="AS451" s="36">
        <f t="shared" ref="AS451:AS506" si="30">SUM(E451:AR451)/4</f>
        <v>1</v>
      </c>
      <c r="AT451" s="33" t="s">
        <v>195</v>
      </c>
      <c r="AV451" s="36">
        <f t="shared" si="27"/>
        <v>1.0000000000000591</v>
      </c>
      <c r="AW451" s="64">
        <v>34489</v>
      </c>
    </row>
    <row r="452" spans="1:49">
      <c r="A452" t="s">
        <v>264</v>
      </c>
      <c r="B452" t="s">
        <v>16</v>
      </c>
      <c r="C452" t="s">
        <v>272</v>
      </c>
      <c r="D452" t="s">
        <v>120</v>
      </c>
      <c r="E452" s="39">
        <v>0</v>
      </c>
      <c r="F452" s="40">
        <v>0</v>
      </c>
      <c r="G452" s="40">
        <v>0</v>
      </c>
      <c r="H452" s="78">
        <v>0</v>
      </c>
      <c r="I452" s="40">
        <v>0</v>
      </c>
      <c r="J452" s="40">
        <v>0</v>
      </c>
      <c r="K452" s="34">
        <v>0</v>
      </c>
      <c r="L452" s="34">
        <v>0</v>
      </c>
      <c r="M452" s="34">
        <v>0</v>
      </c>
      <c r="N452" s="81">
        <v>0</v>
      </c>
      <c r="O452" s="40">
        <f t="shared" si="28"/>
        <v>1</v>
      </c>
      <c r="P452" s="39">
        <v>0</v>
      </c>
      <c r="Q452" s="40">
        <v>0</v>
      </c>
      <c r="R452" s="40">
        <v>0</v>
      </c>
      <c r="S452" s="40">
        <v>0</v>
      </c>
      <c r="T452" s="40">
        <v>0</v>
      </c>
      <c r="U452" s="40">
        <v>0</v>
      </c>
      <c r="V452" s="40">
        <v>0.28951624175633522</v>
      </c>
      <c r="W452" s="40">
        <v>0.55719616719541065</v>
      </c>
      <c r="X452" s="40">
        <v>0</v>
      </c>
      <c r="Y452" s="40">
        <v>0</v>
      </c>
      <c r="Z452" s="40">
        <v>0</v>
      </c>
      <c r="AA452" s="40">
        <v>0</v>
      </c>
      <c r="AB452" s="40">
        <v>0</v>
      </c>
      <c r="AC452" s="40">
        <v>0</v>
      </c>
      <c r="AD452" s="40">
        <v>0</v>
      </c>
      <c r="AE452" s="40">
        <v>0</v>
      </c>
      <c r="AF452" s="40">
        <v>0.10730131373359988</v>
      </c>
      <c r="AG452" s="40">
        <v>4.5986277314400109E-2</v>
      </c>
      <c r="AH452" s="40">
        <v>0</v>
      </c>
      <c r="AI452" s="40">
        <v>0</v>
      </c>
      <c r="AJ452" s="40">
        <v>0</v>
      </c>
      <c r="AK452" s="40">
        <f t="shared" si="29"/>
        <v>2.5413005033669833E-13</v>
      </c>
      <c r="AL452" s="39">
        <v>0</v>
      </c>
      <c r="AM452" s="40">
        <v>1</v>
      </c>
      <c r="AN452" s="39">
        <v>0</v>
      </c>
      <c r="AO452" s="40">
        <v>0</v>
      </c>
      <c r="AP452" s="40">
        <v>0</v>
      </c>
      <c r="AQ452" s="40">
        <v>0</v>
      </c>
      <c r="AR452" s="40">
        <v>1</v>
      </c>
      <c r="AS452" s="36">
        <f t="shared" si="30"/>
        <v>1</v>
      </c>
      <c r="AT452" s="33" t="s">
        <v>195</v>
      </c>
      <c r="AV452" s="36">
        <f t="shared" ref="AV452:AV506" si="31">SUM(AN452:AQ452,AL452,P452:AJ452,E452:N452)</f>
        <v>0.99999999999974587</v>
      </c>
      <c r="AW452" s="64">
        <v>0</v>
      </c>
    </row>
    <row r="453" spans="1:49">
      <c r="A453" t="s">
        <v>265</v>
      </c>
      <c r="B453" t="s">
        <v>17</v>
      </c>
      <c r="C453" t="s">
        <v>272</v>
      </c>
      <c r="D453" t="s">
        <v>120</v>
      </c>
      <c r="E453" s="39">
        <v>0</v>
      </c>
      <c r="F453" s="40">
        <v>0</v>
      </c>
      <c r="G453" s="40">
        <v>0</v>
      </c>
      <c r="H453" s="78">
        <v>0.31788036323542523</v>
      </c>
      <c r="I453" s="40">
        <v>2.5774083505574755E-2</v>
      </c>
      <c r="J453" s="40">
        <v>0</v>
      </c>
      <c r="K453" s="34">
        <v>0</v>
      </c>
      <c r="L453" s="34">
        <v>0</v>
      </c>
      <c r="M453" s="34">
        <v>0</v>
      </c>
      <c r="N453" s="81">
        <v>0</v>
      </c>
      <c r="O453" s="40">
        <f t="shared" si="28"/>
        <v>0.65634555325900001</v>
      </c>
      <c r="P453" s="39">
        <v>0</v>
      </c>
      <c r="Q453" s="40">
        <v>0</v>
      </c>
      <c r="R453" s="40">
        <v>0</v>
      </c>
      <c r="S453" s="40">
        <v>0</v>
      </c>
      <c r="T453" s="40">
        <v>0</v>
      </c>
      <c r="U453" s="40">
        <v>0</v>
      </c>
      <c r="V453" s="40">
        <v>0.22218998434469217</v>
      </c>
      <c r="W453" s="40">
        <v>0.42762163157073285</v>
      </c>
      <c r="X453" s="40">
        <v>0</v>
      </c>
      <c r="Y453" s="40">
        <v>0</v>
      </c>
      <c r="Z453" s="40">
        <v>0</v>
      </c>
      <c r="AA453" s="40">
        <v>0</v>
      </c>
      <c r="AB453" s="40">
        <v>0</v>
      </c>
      <c r="AC453" s="40">
        <v>0</v>
      </c>
      <c r="AD453" s="40">
        <v>0</v>
      </c>
      <c r="AE453" s="40">
        <v>0</v>
      </c>
      <c r="AF453" s="40">
        <v>4.5737561402329954E-3</v>
      </c>
      <c r="AG453" s="40">
        <v>1.9601812029570046E-3</v>
      </c>
      <c r="AH453" s="40">
        <v>0</v>
      </c>
      <c r="AI453" s="40">
        <v>0</v>
      </c>
      <c r="AJ453" s="40">
        <v>0</v>
      </c>
      <c r="AK453" s="40">
        <f t="shared" si="29"/>
        <v>0.3436544467413849</v>
      </c>
      <c r="AL453" s="39">
        <v>0</v>
      </c>
      <c r="AM453" s="40">
        <v>1</v>
      </c>
      <c r="AN453" s="39">
        <v>0</v>
      </c>
      <c r="AO453" s="40">
        <v>0</v>
      </c>
      <c r="AP453" s="40">
        <v>0</v>
      </c>
      <c r="AQ453" s="40">
        <v>0</v>
      </c>
      <c r="AR453" s="40">
        <v>1</v>
      </c>
      <c r="AS453" s="36">
        <f t="shared" si="30"/>
        <v>1</v>
      </c>
      <c r="AT453" s="33" t="s">
        <v>195</v>
      </c>
      <c r="AV453" s="36">
        <f t="shared" si="31"/>
        <v>0.99999999999961509</v>
      </c>
      <c r="AW453" s="64">
        <v>0</v>
      </c>
    </row>
    <row r="454" spans="1:49">
      <c r="A454" t="s">
        <v>266</v>
      </c>
      <c r="B454" t="s">
        <v>18</v>
      </c>
      <c r="C454" t="s">
        <v>272</v>
      </c>
      <c r="D454" t="s">
        <v>120</v>
      </c>
      <c r="E454" s="39">
        <v>0</v>
      </c>
      <c r="F454" s="40">
        <v>0</v>
      </c>
      <c r="G454" s="40">
        <v>0</v>
      </c>
      <c r="H454" s="78">
        <v>9.6534005949525076E-2</v>
      </c>
      <c r="I454" s="40">
        <v>7.8270815634749261E-3</v>
      </c>
      <c r="J454" s="40">
        <v>0</v>
      </c>
      <c r="K454" s="34">
        <v>0</v>
      </c>
      <c r="L454" s="34">
        <v>0</v>
      </c>
      <c r="M454" s="34">
        <v>0</v>
      </c>
      <c r="N454" s="81">
        <v>0</v>
      </c>
      <c r="O454" s="40">
        <f t="shared" si="28"/>
        <v>0.89563891248700001</v>
      </c>
      <c r="P454" s="39">
        <v>0</v>
      </c>
      <c r="Q454" s="40">
        <v>0</v>
      </c>
      <c r="R454" s="40">
        <v>0</v>
      </c>
      <c r="S454" s="40">
        <v>0</v>
      </c>
      <c r="T454" s="40">
        <v>0</v>
      </c>
      <c r="U454" s="40">
        <v>0</v>
      </c>
      <c r="V454" s="40">
        <v>0.26207060223997641</v>
      </c>
      <c r="W454" s="40">
        <v>0.50437493322259364</v>
      </c>
      <c r="X454" s="40">
        <v>0</v>
      </c>
      <c r="Y454" s="40">
        <v>0</v>
      </c>
      <c r="Z454" s="40">
        <v>0</v>
      </c>
      <c r="AA454" s="40">
        <v>0</v>
      </c>
      <c r="AB454" s="40">
        <v>0</v>
      </c>
      <c r="AC454" s="40">
        <v>0</v>
      </c>
      <c r="AD454" s="40">
        <v>0</v>
      </c>
      <c r="AE454" s="40">
        <v>0</v>
      </c>
      <c r="AF454" s="40">
        <v>9.0435363917009917E-2</v>
      </c>
      <c r="AG454" s="40">
        <v>3.8758013107290094E-2</v>
      </c>
      <c r="AH454" s="40">
        <v>0</v>
      </c>
      <c r="AI454" s="40">
        <v>0</v>
      </c>
      <c r="AJ454" s="40">
        <v>0</v>
      </c>
      <c r="AK454" s="40">
        <f t="shared" si="29"/>
        <v>0.10436108751312989</v>
      </c>
      <c r="AL454" s="39">
        <v>0</v>
      </c>
      <c r="AM454" s="40">
        <v>1</v>
      </c>
      <c r="AN454" s="39">
        <v>0</v>
      </c>
      <c r="AO454" s="40">
        <v>0</v>
      </c>
      <c r="AP454" s="40">
        <v>0</v>
      </c>
      <c r="AQ454" s="40">
        <v>0</v>
      </c>
      <c r="AR454" s="40">
        <v>1</v>
      </c>
      <c r="AS454" s="36">
        <f t="shared" si="30"/>
        <v>0.99999999999999989</v>
      </c>
      <c r="AT454" s="33" t="s">
        <v>195</v>
      </c>
      <c r="AV454" s="36">
        <f t="shared" si="31"/>
        <v>0.9999999999998701</v>
      </c>
      <c r="AW454" s="64">
        <v>0</v>
      </c>
    </row>
    <row r="455" spans="1:49">
      <c r="A455" t="s">
        <v>267</v>
      </c>
      <c r="B455" t="s">
        <v>19</v>
      </c>
      <c r="C455" t="s">
        <v>272</v>
      </c>
      <c r="D455" t="s">
        <v>120</v>
      </c>
      <c r="E455" s="39">
        <v>0</v>
      </c>
      <c r="F455" s="40">
        <v>0</v>
      </c>
      <c r="G455" s="40">
        <v>0</v>
      </c>
      <c r="H455" s="78">
        <v>0</v>
      </c>
      <c r="I455" s="40">
        <v>0</v>
      </c>
      <c r="J455" s="40">
        <v>0</v>
      </c>
      <c r="K455" s="34">
        <v>0</v>
      </c>
      <c r="L455" s="34">
        <v>0</v>
      </c>
      <c r="M455" s="34">
        <v>0</v>
      </c>
      <c r="N455" s="81">
        <v>0</v>
      </c>
      <c r="O455" s="40">
        <f t="shared" si="28"/>
        <v>1</v>
      </c>
      <c r="P455" s="39">
        <v>0</v>
      </c>
      <c r="Q455" s="40">
        <v>0</v>
      </c>
      <c r="R455" s="40">
        <v>0</v>
      </c>
      <c r="S455" s="40">
        <v>0</v>
      </c>
      <c r="T455" s="40">
        <v>0</v>
      </c>
      <c r="U455" s="40">
        <v>0</v>
      </c>
      <c r="V455" s="40">
        <v>0.22636857197196239</v>
      </c>
      <c r="W455" s="40">
        <v>0.43566364329373891</v>
      </c>
      <c r="X455" s="40">
        <v>0</v>
      </c>
      <c r="Y455" s="40">
        <v>0</v>
      </c>
      <c r="Z455" s="40">
        <v>0</v>
      </c>
      <c r="AA455" s="40">
        <v>0</v>
      </c>
      <c r="AB455" s="40">
        <v>0</v>
      </c>
      <c r="AC455" s="40">
        <v>0</v>
      </c>
      <c r="AD455" s="40">
        <v>0</v>
      </c>
      <c r="AE455" s="40">
        <v>0</v>
      </c>
      <c r="AF455" s="40">
        <v>0.23657744931463975</v>
      </c>
      <c r="AG455" s="40">
        <v>0.10139033542056024</v>
      </c>
      <c r="AH455" s="40">
        <v>0</v>
      </c>
      <c r="AI455" s="40">
        <v>0</v>
      </c>
      <c r="AJ455" s="40">
        <v>0</v>
      </c>
      <c r="AK455" s="40">
        <f t="shared" si="29"/>
        <v>-9.0127905139070208E-13</v>
      </c>
      <c r="AL455" s="39">
        <v>0</v>
      </c>
      <c r="AM455" s="40">
        <v>1</v>
      </c>
      <c r="AN455" s="39">
        <v>0</v>
      </c>
      <c r="AO455" s="40">
        <v>0</v>
      </c>
      <c r="AP455" s="40">
        <v>0</v>
      </c>
      <c r="AQ455" s="40">
        <v>0</v>
      </c>
      <c r="AR455" s="40">
        <v>1</v>
      </c>
      <c r="AS455" s="36">
        <f t="shared" si="30"/>
        <v>1</v>
      </c>
      <c r="AT455" s="33" t="s">
        <v>195</v>
      </c>
      <c r="AV455" s="36">
        <f t="shared" si="31"/>
        <v>1.0000000000009013</v>
      </c>
      <c r="AW455" s="64">
        <v>0</v>
      </c>
    </row>
    <row r="456" spans="1:49">
      <c r="A456" t="s">
        <v>0</v>
      </c>
      <c r="B456" t="s">
        <v>20</v>
      </c>
      <c r="C456" t="s">
        <v>272</v>
      </c>
      <c r="D456" t="s">
        <v>120</v>
      </c>
      <c r="E456" s="39">
        <v>0</v>
      </c>
      <c r="F456" s="40">
        <v>0</v>
      </c>
      <c r="G456" s="40">
        <v>0</v>
      </c>
      <c r="H456" s="40">
        <v>0</v>
      </c>
      <c r="I456" s="40">
        <v>0</v>
      </c>
      <c r="J456" s="40">
        <v>0</v>
      </c>
      <c r="K456" s="34">
        <v>0</v>
      </c>
      <c r="L456" s="34">
        <v>0</v>
      </c>
      <c r="M456" s="34">
        <v>0</v>
      </c>
      <c r="N456" s="81">
        <v>0</v>
      </c>
      <c r="O456" s="40">
        <f t="shared" si="28"/>
        <v>1</v>
      </c>
      <c r="P456" s="39">
        <v>0</v>
      </c>
      <c r="Q456" s="40">
        <v>0</v>
      </c>
      <c r="R456" s="40">
        <v>0</v>
      </c>
      <c r="S456" s="40">
        <v>0</v>
      </c>
      <c r="T456" s="40">
        <v>0</v>
      </c>
      <c r="U456" s="40">
        <v>0</v>
      </c>
      <c r="V456" s="40">
        <v>0.34192984382345087</v>
      </c>
      <c r="W456" s="40">
        <v>0.65807015617624909</v>
      </c>
      <c r="X456" s="40">
        <v>0</v>
      </c>
      <c r="Y456" s="40">
        <v>0</v>
      </c>
      <c r="Z456" s="40">
        <v>0</v>
      </c>
      <c r="AA456" s="40">
        <v>0</v>
      </c>
      <c r="AB456" s="40">
        <v>0</v>
      </c>
      <c r="AC456" s="40">
        <v>0</v>
      </c>
      <c r="AD456" s="40">
        <v>0</v>
      </c>
      <c r="AE456" s="40">
        <v>0</v>
      </c>
      <c r="AF456" s="40">
        <v>0</v>
      </c>
      <c r="AG456" s="40">
        <v>0</v>
      </c>
      <c r="AH456" s="40">
        <v>0</v>
      </c>
      <c r="AI456" s="40">
        <v>0</v>
      </c>
      <c r="AJ456" s="40">
        <v>0</v>
      </c>
      <c r="AK456" s="40">
        <f t="shared" si="29"/>
        <v>2.999822612537173E-13</v>
      </c>
      <c r="AL456" s="39">
        <v>0</v>
      </c>
      <c r="AM456" s="40">
        <v>1</v>
      </c>
      <c r="AN456" s="39">
        <v>0</v>
      </c>
      <c r="AO456" s="40">
        <v>0</v>
      </c>
      <c r="AP456" s="40">
        <v>0</v>
      </c>
      <c r="AQ456" s="40">
        <v>0</v>
      </c>
      <c r="AR456" s="40">
        <v>1</v>
      </c>
      <c r="AS456" s="36">
        <f t="shared" si="30"/>
        <v>1</v>
      </c>
      <c r="AT456" s="33" t="s">
        <v>195</v>
      </c>
      <c r="AV456" s="36">
        <f t="shared" si="31"/>
        <v>0.99999999999970002</v>
      </c>
      <c r="AW456" s="64">
        <v>0</v>
      </c>
    </row>
    <row r="457" spans="1:49">
      <c r="A457" t="s">
        <v>1</v>
      </c>
      <c r="B457" t="s">
        <v>21</v>
      </c>
      <c r="C457" t="s">
        <v>272</v>
      </c>
      <c r="D457" t="s">
        <v>120</v>
      </c>
      <c r="E457" s="39">
        <v>0</v>
      </c>
      <c r="F457" s="40">
        <v>0</v>
      </c>
      <c r="G457" s="40">
        <v>0</v>
      </c>
      <c r="H457" s="40">
        <v>0</v>
      </c>
      <c r="I457" s="40">
        <v>0</v>
      </c>
      <c r="J457" s="40">
        <v>0</v>
      </c>
      <c r="K457" s="34">
        <v>0</v>
      </c>
      <c r="L457" s="34">
        <v>0</v>
      </c>
      <c r="M457" s="34">
        <v>0</v>
      </c>
      <c r="N457" s="81">
        <v>0</v>
      </c>
      <c r="O457" s="40">
        <f t="shared" si="28"/>
        <v>1</v>
      </c>
      <c r="P457" s="39">
        <v>0</v>
      </c>
      <c r="Q457" s="40">
        <v>0</v>
      </c>
      <c r="R457" s="40">
        <v>0</v>
      </c>
      <c r="S457" s="40">
        <v>0</v>
      </c>
      <c r="T457" s="40">
        <v>0</v>
      </c>
      <c r="U457" s="40">
        <v>0</v>
      </c>
      <c r="V457" s="40">
        <v>0.20068291073591096</v>
      </c>
      <c r="W457" s="40">
        <v>0.38622962223231289</v>
      </c>
      <c r="X457" s="40">
        <v>0</v>
      </c>
      <c r="Y457" s="40">
        <v>0</v>
      </c>
      <c r="Z457" s="40">
        <v>0</v>
      </c>
      <c r="AA457" s="40">
        <v>0</v>
      </c>
      <c r="AB457" s="40">
        <v>0</v>
      </c>
      <c r="AC457" s="40">
        <v>0</v>
      </c>
      <c r="AD457" s="40">
        <v>0</v>
      </c>
      <c r="AE457" s="40">
        <v>0</v>
      </c>
      <c r="AF457" s="40">
        <v>0.28916122692169971</v>
      </c>
      <c r="AG457" s="40">
        <v>0.1239262401093003</v>
      </c>
      <c r="AH457" s="40">
        <v>0</v>
      </c>
      <c r="AI457" s="40">
        <v>0</v>
      </c>
      <c r="AJ457" s="40">
        <v>0</v>
      </c>
      <c r="AK457" s="40">
        <f t="shared" si="29"/>
        <v>7.7615691651544694E-13</v>
      </c>
      <c r="AL457" s="39">
        <v>0</v>
      </c>
      <c r="AM457" s="40">
        <v>1</v>
      </c>
      <c r="AN457" s="39">
        <v>0</v>
      </c>
      <c r="AO457" s="40">
        <v>0</v>
      </c>
      <c r="AP457" s="40">
        <v>0</v>
      </c>
      <c r="AQ457" s="40">
        <v>0</v>
      </c>
      <c r="AR457" s="40">
        <v>1</v>
      </c>
      <c r="AS457" s="36">
        <f t="shared" si="30"/>
        <v>1</v>
      </c>
      <c r="AT457" s="33" t="s">
        <v>195</v>
      </c>
      <c r="AV457" s="36">
        <f t="shared" si="31"/>
        <v>0.99999999999922384</v>
      </c>
      <c r="AW457" s="64">
        <v>0</v>
      </c>
    </row>
    <row r="458" spans="1:49">
      <c r="A458" t="s">
        <v>2</v>
      </c>
      <c r="B458" t="s">
        <v>22</v>
      </c>
      <c r="C458" t="s">
        <v>272</v>
      </c>
      <c r="D458" t="s">
        <v>120</v>
      </c>
      <c r="E458" s="39">
        <v>0</v>
      </c>
      <c r="F458" s="40">
        <v>0</v>
      </c>
      <c r="G458" s="40">
        <v>0</v>
      </c>
      <c r="H458" s="78" t="s">
        <v>194</v>
      </c>
      <c r="I458" s="40" t="s">
        <v>194</v>
      </c>
      <c r="J458" s="40" t="s">
        <v>194</v>
      </c>
      <c r="K458" s="34">
        <v>0</v>
      </c>
      <c r="L458" s="34">
        <v>0</v>
      </c>
      <c r="M458" s="34">
        <v>0</v>
      </c>
      <c r="N458" s="81">
        <v>0</v>
      </c>
      <c r="O458" s="40">
        <f t="shared" si="28"/>
        <v>1</v>
      </c>
      <c r="P458" s="39">
        <v>0</v>
      </c>
      <c r="Q458" s="40">
        <v>0</v>
      </c>
      <c r="R458" s="40">
        <v>0</v>
      </c>
      <c r="S458" s="40">
        <v>0</v>
      </c>
      <c r="T458" s="40">
        <v>0</v>
      </c>
      <c r="U458" s="40">
        <v>0</v>
      </c>
      <c r="V458" s="40" t="s">
        <v>194</v>
      </c>
      <c r="W458" s="40" t="s">
        <v>194</v>
      </c>
      <c r="X458" s="40" t="s">
        <v>194</v>
      </c>
      <c r="Y458" s="40" t="s">
        <v>194</v>
      </c>
      <c r="Z458" s="40">
        <v>0</v>
      </c>
      <c r="AA458" s="40">
        <v>0</v>
      </c>
      <c r="AB458" s="40">
        <v>0</v>
      </c>
      <c r="AC458" s="40">
        <v>0</v>
      </c>
      <c r="AD458" s="40">
        <v>0</v>
      </c>
      <c r="AE458" s="40">
        <v>0</v>
      </c>
      <c r="AF458" s="40" t="s">
        <v>194</v>
      </c>
      <c r="AG458" s="40" t="s">
        <v>194</v>
      </c>
      <c r="AH458" s="40">
        <v>0</v>
      </c>
      <c r="AI458" s="40">
        <v>0</v>
      </c>
      <c r="AJ458" s="40">
        <v>0</v>
      </c>
      <c r="AK458" s="40">
        <f t="shared" si="29"/>
        <v>1</v>
      </c>
      <c r="AL458" s="39">
        <v>0</v>
      </c>
      <c r="AM458" s="40">
        <v>1</v>
      </c>
      <c r="AN458" s="39">
        <v>0</v>
      </c>
      <c r="AO458" s="40">
        <v>0</v>
      </c>
      <c r="AP458" s="40">
        <v>0</v>
      </c>
      <c r="AQ458" s="40">
        <v>0</v>
      </c>
      <c r="AR458" s="40">
        <v>1</v>
      </c>
      <c r="AS458" s="36">
        <f t="shared" si="30"/>
        <v>1</v>
      </c>
      <c r="AT458" s="33" t="s">
        <v>195</v>
      </c>
      <c r="AV458" s="36">
        <f t="shared" si="31"/>
        <v>0</v>
      </c>
      <c r="AW458" s="64">
        <v>0</v>
      </c>
    </row>
    <row r="459" spans="1:49">
      <c r="A459" t="s">
        <v>268</v>
      </c>
      <c r="B459" t="s">
        <v>11</v>
      </c>
      <c r="C459" t="s">
        <v>272</v>
      </c>
      <c r="D459" t="s">
        <v>121</v>
      </c>
      <c r="E459" s="59">
        <v>0</v>
      </c>
      <c r="F459" s="34">
        <v>0</v>
      </c>
      <c r="G459" s="34">
        <v>0</v>
      </c>
      <c r="H459" s="34"/>
      <c r="I459" s="34"/>
      <c r="J459" s="34"/>
      <c r="K459" s="40" t="s">
        <v>194</v>
      </c>
      <c r="L459" s="40" t="s">
        <v>194</v>
      </c>
      <c r="M459" s="40" t="s">
        <v>194</v>
      </c>
      <c r="N459" s="81">
        <v>0</v>
      </c>
      <c r="O459" s="40">
        <f t="shared" si="28"/>
        <v>1</v>
      </c>
      <c r="P459" s="39">
        <v>0</v>
      </c>
      <c r="Q459" s="40">
        <v>0</v>
      </c>
      <c r="R459" s="40">
        <v>0</v>
      </c>
      <c r="S459" s="40">
        <v>0</v>
      </c>
      <c r="T459" s="40">
        <v>0</v>
      </c>
      <c r="U459" s="40">
        <v>0</v>
      </c>
      <c r="V459" s="40">
        <v>0</v>
      </c>
      <c r="W459" s="40">
        <v>0</v>
      </c>
      <c r="X459" s="40">
        <v>0</v>
      </c>
      <c r="Y459" s="40">
        <v>0</v>
      </c>
      <c r="Z459" s="40">
        <v>0</v>
      </c>
      <c r="AA459" s="40" t="s">
        <v>194</v>
      </c>
      <c r="AB459" s="40" t="s">
        <v>194</v>
      </c>
      <c r="AC459" s="40" t="s">
        <v>194</v>
      </c>
      <c r="AD459" s="40">
        <v>0</v>
      </c>
      <c r="AE459" s="40">
        <v>0</v>
      </c>
      <c r="AF459" s="40">
        <v>0</v>
      </c>
      <c r="AG459" s="40">
        <v>0</v>
      </c>
      <c r="AH459" s="40" t="s">
        <v>194</v>
      </c>
      <c r="AI459" s="40" t="s">
        <v>194</v>
      </c>
      <c r="AJ459" s="40">
        <v>0</v>
      </c>
      <c r="AK459" s="40">
        <f t="shared" si="29"/>
        <v>1</v>
      </c>
      <c r="AL459" s="39">
        <v>0</v>
      </c>
      <c r="AM459" s="40">
        <v>1</v>
      </c>
      <c r="AN459" s="39">
        <v>0</v>
      </c>
      <c r="AO459" s="40">
        <v>0</v>
      </c>
      <c r="AP459" s="40">
        <v>0</v>
      </c>
      <c r="AQ459" s="40">
        <v>0</v>
      </c>
      <c r="AR459" s="40">
        <v>1</v>
      </c>
      <c r="AS459" s="36">
        <f t="shared" si="30"/>
        <v>1</v>
      </c>
      <c r="AT459" s="33" t="s">
        <v>195</v>
      </c>
      <c r="AV459" s="36">
        <f t="shared" si="31"/>
        <v>0</v>
      </c>
      <c r="AW459" s="64">
        <v>0</v>
      </c>
    </row>
    <row r="460" spans="1:49">
      <c r="A460" t="s">
        <v>260</v>
      </c>
      <c r="B460" t="s">
        <v>12</v>
      </c>
      <c r="C460" t="s">
        <v>272</v>
      </c>
      <c r="D460" t="s">
        <v>121</v>
      </c>
      <c r="E460" s="59">
        <v>0</v>
      </c>
      <c r="F460" s="34">
        <v>0</v>
      </c>
      <c r="G460" s="34">
        <v>0</v>
      </c>
      <c r="H460" s="34"/>
      <c r="I460" s="34"/>
      <c r="J460" s="34"/>
      <c r="K460" s="40">
        <v>3.8828229249901584E-2</v>
      </c>
      <c r="L460" s="40">
        <v>8.642412316913603E-2</v>
      </c>
      <c r="M460" s="40">
        <v>0</v>
      </c>
      <c r="N460" s="81">
        <v>0</v>
      </c>
      <c r="O460" s="40">
        <f t="shared" si="28"/>
        <v>0.87474764758096235</v>
      </c>
      <c r="P460" s="39">
        <v>0</v>
      </c>
      <c r="Q460" s="40">
        <v>0</v>
      </c>
      <c r="R460" s="40">
        <v>0</v>
      </c>
      <c r="S460" s="40">
        <v>0</v>
      </c>
      <c r="T460" s="40">
        <v>0</v>
      </c>
      <c r="U460" s="40">
        <v>0</v>
      </c>
      <c r="V460" s="40">
        <v>0</v>
      </c>
      <c r="W460" s="40">
        <v>0</v>
      </c>
      <c r="X460" s="40">
        <v>0</v>
      </c>
      <c r="Y460" s="40">
        <v>0</v>
      </c>
      <c r="Z460" s="40">
        <v>0</v>
      </c>
      <c r="AA460" s="40">
        <v>7.3090932423509697E-2</v>
      </c>
      <c r="AB460" s="40">
        <v>0.73903053894881521</v>
      </c>
      <c r="AC460" s="40">
        <v>0</v>
      </c>
      <c r="AD460" s="40">
        <v>0</v>
      </c>
      <c r="AE460" s="40">
        <v>0</v>
      </c>
      <c r="AF460" s="40">
        <v>0</v>
      </c>
      <c r="AG460" s="40">
        <v>0</v>
      </c>
      <c r="AH460" s="40">
        <v>4.3838323346509958E-2</v>
      </c>
      <c r="AI460" s="40">
        <v>1.8787852862790045E-2</v>
      </c>
      <c r="AJ460" s="40">
        <v>0</v>
      </c>
      <c r="AK460" s="40">
        <f t="shared" si="29"/>
        <v>0.12525235241837507</v>
      </c>
      <c r="AL460" s="39">
        <v>0</v>
      </c>
      <c r="AM460" s="40">
        <v>1</v>
      </c>
      <c r="AN460" s="39">
        <v>0</v>
      </c>
      <c r="AO460" s="40">
        <v>0</v>
      </c>
      <c r="AP460" s="40">
        <v>0</v>
      </c>
      <c r="AQ460" s="40">
        <v>0</v>
      </c>
      <c r="AR460" s="40">
        <v>1</v>
      </c>
      <c r="AS460" s="36">
        <f t="shared" si="30"/>
        <v>1</v>
      </c>
      <c r="AT460" s="33" t="s">
        <v>195</v>
      </c>
      <c r="AV460" s="36">
        <f t="shared" si="31"/>
        <v>1.0000000000006626</v>
      </c>
      <c r="AW460" s="64">
        <v>0</v>
      </c>
    </row>
    <row r="461" spans="1:49">
      <c r="A461" t="s">
        <v>261</v>
      </c>
      <c r="B461" t="s">
        <v>13</v>
      </c>
      <c r="C461" t="s">
        <v>272</v>
      </c>
      <c r="D461" t="s">
        <v>121</v>
      </c>
      <c r="E461" s="59">
        <v>0</v>
      </c>
      <c r="F461" s="34">
        <v>0</v>
      </c>
      <c r="G461" s="34">
        <v>0</v>
      </c>
      <c r="H461" s="34"/>
      <c r="I461" s="34"/>
      <c r="J461" s="34"/>
      <c r="K461" s="40" t="s">
        <v>194</v>
      </c>
      <c r="L461" s="40" t="s">
        <v>194</v>
      </c>
      <c r="M461" s="40" t="s">
        <v>194</v>
      </c>
      <c r="N461" s="81">
        <v>0</v>
      </c>
      <c r="O461" s="40">
        <f t="shared" si="28"/>
        <v>1</v>
      </c>
      <c r="P461" s="39">
        <v>0</v>
      </c>
      <c r="Q461" s="40">
        <v>0</v>
      </c>
      <c r="R461" s="40">
        <v>0</v>
      </c>
      <c r="S461" s="40">
        <v>0</v>
      </c>
      <c r="T461" s="40">
        <v>0</v>
      </c>
      <c r="U461" s="40">
        <v>0</v>
      </c>
      <c r="V461" s="40">
        <v>0</v>
      </c>
      <c r="W461" s="40">
        <v>0</v>
      </c>
      <c r="X461" s="40">
        <v>0</v>
      </c>
      <c r="Y461" s="40">
        <v>0</v>
      </c>
      <c r="Z461" s="40">
        <v>0</v>
      </c>
      <c r="AA461" s="40" t="s">
        <v>194</v>
      </c>
      <c r="AB461" s="40" t="s">
        <v>194</v>
      </c>
      <c r="AC461" s="40" t="s">
        <v>194</v>
      </c>
      <c r="AD461" s="40">
        <v>0</v>
      </c>
      <c r="AE461" s="40">
        <v>0</v>
      </c>
      <c r="AF461" s="40">
        <v>0</v>
      </c>
      <c r="AG461" s="40">
        <v>0</v>
      </c>
      <c r="AH461" s="40" t="s">
        <v>194</v>
      </c>
      <c r="AI461" s="40" t="s">
        <v>194</v>
      </c>
      <c r="AJ461" s="40">
        <v>0</v>
      </c>
      <c r="AK461" s="40">
        <f t="shared" si="29"/>
        <v>1</v>
      </c>
      <c r="AL461" s="39">
        <v>0</v>
      </c>
      <c r="AM461" s="40">
        <v>1</v>
      </c>
      <c r="AN461" s="39">
        <v>0</v>
      </c>
      <c r="AO461" s="40">
        <v>0</v>
      </c>
      <c r="AP461" s="40">
        <v>0</v>
      </c>
      <c r="AQ461" s="40">
        <v>0</v>
      </c>
      <c r="AR461" s="40">
        <v>1</v>
      </c>
      <c r="AS461" s="36">
        <f t="shared" si="30"/>
        <v>1</v>
      </c>
      <c r="AT461" s="33" t="s">
        <v>195</v>
      </c>
      <c r="AV461" s="36">
        <f t="shared" si="31"/>
        <v>0</v>
      </c>
      <c r="AW461" s="64">
        <v>0</v>
      </c>
    </row>
    <row r="462" spans="1:49">
      <c r="A462" t="s">
        <v>262</v>
      </c>
      <c r="B462" t="s">
        <v>14</v>
      </c>
      <c r="C462" t="s">
        <v>272</v>
      </c>
      <c r="D462" t="s">
        <v>121</v>
      </c>
      <c r="E462" s="59">
        <v>0</v>
      </c>
      <c r="F462" s="34">
        <v>0</v>
      </c>
      <c r="G462" s="34">
        <v>0</v>
      </c>
      <c r="H462" s="34"/>
      <c r="I462" s="34"/>
      <c r="J462" s="34"/>
      <c r="K462" s="40">
        <v>0.17106280185014103</v>
      </c>
      <c r="L462" s="40">
        <v>0.38075268798902462</v>
      </c>
      <c r="M462" s="40">
        <v>0</v>
      </c>
      <c r="N462" s="81">
        <v>0</v>
      </c>
      <c r="O462" s="40">
        <f t="shared" si="28"/>
        <v>0.44818451016083438</v>
      </c>
      <c r="P462" s="39">
        <v>0</v>
      </c>
      <c r="Q462" s="40">
        <v>0</v>
      </c>
      <c r="R462" s="40">
        <v>0</v>
      </c>
      <c r="S462" s="40">
        <v>0</v>
      </c>
      <c r="T462" s="40">
        <v>0</v>
      </c>
      <c r="U462" s="40">
        <v>0</v>
      </c>
      <c r="V462" s="40">
        <v>0</v>
      </c>
      <c r="W462" s="40">
        <v>0</v>
      </c>
      <c r="X462" s="40">
        <v>0</v>
      </c>
      <c r="Y462" s="40">
        <v>0</v>
      </c>
      <c r="Z462" s="40">
        <v>0</v>
      </c>
      <c r="AA462" s="40">
        <v>3.9422011965316014E-2</v>
      </c>
      <c r="AB462" s="40">
        <v>0.39860034320485921</v>
      </c>
      <c r="AC462" s="40">
        <v>0</v>
      </c>
      <c r="AD462" s="40">
        <v>0</v>
      </c>
      <c r="AE462" s="40">
        <v>0</v>
      </c>
      <c r="AF462" s="40">
        <v>0</v>
      </c>
      <c r="AG462" s="40">
        <v>0</v>
      </c>
      <c r="AH462" s="40">
        <v>7.1135084939799925E-3</v>
      </c>
      <c r="AI462" s="40">
        <v>3.048646497420007E-3</v>
      </c>
      <c r="AJ462" s="40">
        <v>0</v>
      </c>
      <c r="AK462" s="40">
        <f t="shared" si="29"/>
        <v>0.55181548983842477</v>
      </c>
      <c r="AL462" s="39">
        <v>0</v>
      </c>
      <c r="AM462" s="40">
        <v>1</v>
      </c>
      <c r="AN462" s="39">
        <v>0</v>
      </c>
      <c r="AO462" s="40">
        <v>0</v>
      </c>
      <c r="AP462" s="40">
        <v>0</v>
      </c>
      <c r="AQ462" s="40">
        <v>0</v>
      </c>
      <c r="AR462" s="40">
        <v>1</v>
      </c>
      <c r="AS462" s="36">
        <f t="shared" si="30"/>
        <v>1</v>
      </c>
      <c r="AT462" s="33" t="s">
        <v>195</v>
      </c>
      <c r="AV462" s="36">
        <f t="shared" si="31"/>
        <v>1.0000000000007407</v>
      </c>
      <c r="AW462" s="64">
        <v>0</v>
      </c>
    </row>
    <row r="463" spans="1:49">
      <c r="A463" t="s">
        <v>263</v>
      </c>
      <c r="B463" t="s">
        <v>15</v>
      </c>
      <c r="C463" t="s">
        <v>272</v>
      </c>
      <c r="D463" t="s">
        <v>121</v>
      </c>
      <c r="E463" s="59">
        <v>0</v>
      </c>
      <c r="F463" s="34">
        <v>0</v>
      </c>
      <c r="G463" s="34">
        <v>0</v>
      </c>
      <c r="H463" s="34"/>
      <c r="I463" s="34"/>
      <c r="J463" s="34"/>
      <c r="K463" s="40">
        <v>0</v>
      </c>
      <c r="L463" s="40">
        <v>0</v>
      </c>
      <c r="M463" s="40">
        <v>0</v>
      </c>
      <c r="N463" s="81">
        <v>0</v>
      </c>
      <c r="O463" s="40">
        <f t="shared" si="28"/>
        <v>1</v>
      </c>
      <c r="P463" s="39">
        <v>0</v>
      </c>
      <c r="Q463" s="40">
        <v>0</v>
      </c>
      <c r="R463" s="40">
        <v>0</v>
      </c>
      <c r="S463" s="40">
        <v>0</v>
      </c>
      <c r="T463" s="40">
        <v>0</v>
      </c>
      <c r="U463" s="40">
        <v>0</v>
      </c>
      <c r="V463" s="40">
        <v>0</v>
      </c>
      <c r="W463" s="40">
        <v>0</v>
      </c>
      <c r="X463" s="40">
        <v>0</v>
      </c>
      <c r="Y463" s="40">
        <v>0</v>
      </c>
      <c r="Z463" s="40">
        <v>0</v>
      </c>
      <c r="AA463" s="40">
        <v>9.0000000000036565E-2</v>
      </c>
      <c r="AB463" s="40">
        <v>0.91000000000036352</v>
      </c>
      <c r="AC463" s="40">
        <v>0</v>
      </c>
      <c r="AD463" s="40">
        <v>0</v>
      </c>
      <c r="AE463" s="40">
        <v>0</v>
      </c>
      <c r="AF463" s="40">
        <v>0</v>
      </c>
      <c r="AG463" s="40">
        <v>0</v>
      </c>
      <c r="AH463" s="40">
        <v>0</v>
      </c>
      <c r="AI463" s="40">
        <v>0</v>
      </c>
      <c r="AJ463" s="40">
        <v>0</v>
      </c>
      <c r="AK463" s="40">
        <f t="shared" si="29"/>
        <v>-4.0012437807490642E-13</v>
      </c>
      <c r="AL463" s="39">
        <v>0</v>
      </c>
      <c r="AM463" s="40">
        <v>1</v>
      </c>
      <c r="AN463" s="39">
        <v>0</v>
      </c>
      <c r="AO463" s="40">
        <v>0</v>
      </c>
      <c r="AP463" s="40">
        <v>0</v>
      </c>
      <c r="AQ463" s="40">
        <v>0</v>
      </c>
      <c r="AR463" s="40">
        <v>1</v>
      </c>
      <c r="AS463" s="36">
        <f t="shared" si="30"/>
        <v>1</v>
      </c>
      <c r="AT463" s="33" t="s">
        <v>195</v>
      </c>
      <c r="AV463" s="36">
        <f t="shared" si="31"/>
        <v>1.0000000000004001</v>
      </c>
      <c r="AW463" s="64">
        <v>0</v>
      </c>
    </row>
    <row r="464" spans="1:49">
      <c r="A464" t="s">
        <v>264</v>
      </c>
      <c r="B464" t="s">
        <v>16</v>
      </c>
      <c r="C464" t="s">
        <v>272</v>
      </c>
      <c r="D464" t="s">
        <v>121</v>
      </c>
      <c r="E464" s="59">
        <v>0</v>
      </c>
      <c r="F464" s="34">
        <v>0</v>
      </c>
      <c r="G464" s="34">
        <v>0</v>
      </c>
      <c r="H464" s="34"/>
      <c r="I464" s="34"/>
      <c r="J464" s="34"/>
      <c r="K464" s="40">
        <v>0</v>
      </c>
      <c r="L464" s="40">
        <v>0</v>
      </c>
      <c r="M464" s="40">
        <v>0</v>
      </c>
      <c r="N464" s="81">
        <v>0</v>
      </c>
      <c r="O464" s="40">
        <f t="shared" si="28"/>
        <v>1</v>
      </c>
      <c r="P464" s="39">
        <v>0</v>
      </c>
      <c r="Q464" s="40">
        <v>0</v>
      </c>
      <c r="R464" s="40">
        <v>0</v>
      </c>
      <c r="S464" s="40">
        <v>0</v>
      </c>
      <c r="T464" s="40">
        <v>0</v>
      </c>
      <c r="U464" s="40">
        <v>0</v>
      </c>
      <c r="V464" s="40">
        <v>0</v>
      </c>
      <c r="W464" s="40">
        <v>0</v>
      </c>
      <c r="X464" s="40">
        <v>0</v>
      </c>
      <c r="Y464" s="40">
        <v>0</v>
      </c>
      <c r="Z464" s="40">
        <v>0</v>
      </c>
      <c r="AA464" s="40">
        <v>9.0000000000036565E-2</v>
      </c>
      <c r="AB464" s="40">
        <v>0.91000000000036352</v>
      </c>
      <c r="AC464" s="40">
        <v>0</v>
      </c>
      <c r="AD464" s="40">
        <v>0</v>
      </c>
      <c r="AE464" s="40">
        <v>0</v>
      </c>
      <c r="AF464" s="40">
        <v>0</v>
      </c>
      <c r="AG464" s="40">
        <v>0</v>
      </c>
      <c r="AH464" s="40">
        <v>0</v>
      </c>
      <c r="AI464" s="40">
        <v>0</v>
      </c>
      <c r="AJ464" s="40">
        <v>0</v>
      </c>
      <c r="AK464" s="40">
        <f t="shared" si="29"/>
        <v>-4.0012437807490642E-13</v>
      </c>
      <c r="AL464" s="39">
        <v>0</v>
      </c>
      <c r="AM464" s="40">
        <v>1</v>
      </c>
      <c r="AN464" s="39">
        <v>0</v>
      </c>
      <c r="AO464" s="40">
        <v>0</v>
      </c>
      <c r="AP464" s="40">
        <v>0</v>
      </c>
      <c r="AQ464" s="40">
        <v>0</v>
      </c>
      <c r="AR464" s="40">
        <v>1</v>
      </c>
      <c r="AS464" s="36">
        <f t="shared" si="30"/>
        <v>1</v>
      </c>
      <c r="AT464" s="33" t="s">
        <v>195</v>
      </c>
      <c r="AV464" s="36">
        <f t="shared" si="31"/>
        <v>1.0000000000004001</v>
      </c>
      <c r="AW464" s="64">
        <v>0</v>
      </c>
    </row>
    <row r="465" spans="1:49">
      <c r="A465" t="s">
        <v>265</v>
      </c>
      <c r="B465" t="s">
        <v>17</v>
      </c>
      <c r="C465" t="s">
        <v>272</v>
      </c>
      <c r="D465" t="s">
        <v>121</v>
      </c>
      <c r="E465" s="59">
        <v>0</v>
      </c>
      <c r="F465" s="34">
        <v>0</v>
      </c>
      <c r="G465" s="34">
        <v>0</v>
      </c>
      <c r="H465" s="34"/>
      <c r="I465" s="34"/>
      <c r="J465" s="34"/>
      <c r="K465" s="40">
        <v>0.20819848857001214</v>
      </c>
      <c r="L465" s="40">
        <v>0.46340953907518956</v>
      </c>
      <c r="M465" s="40">
        <v>0</v>
      </c>
      <c r="N465" s="81">
        <v>0</v>
      </c>
      <c r="O465" s="40">
        <f t="shared" si="28"/>
        <v>0.32839197235479833</v>
      </c>
      <c r="P465" s="39">
        <v>0</v>
      </c>
      <c r="Q465" s="40">
        <v>0</v>
      </c>
      <c r="R465" s="40">
        <v>0</v>
      </c>
      <c r="S465" s="40">
        <v>0</v>
      </c>
      <c r="T465" s="40">
        <v>0</v>
      </c>
      <c r="U465" s="40">
        <v>0</v>
      </c>
      <c r="V465" s="40">
        <v>0</v>
      </c>
      <c r="W465" s="40">
        <v>0</v>
      </c>
      <c r="X465" s="40">
        <v>0</v>
      </c>
      <c r="Y465" s="40">
        <v>0</v>
      </c>
      <c r="Z465" s="40">
        <v>0</v>
      </c>
      <c r="AA465" s="40">
        <v>2.7258606806861072E-2</v>
      </c>
      <c r="AB465" s="40">
        <v>0.27561480215826006</v>
      </c>
      <c r="AC465" s="40">
        <v>0</v>
      </c>
      <c r="AD465" s="40">
        <v>0</v>
      </c>
      <c r="AE465" s="40">
        <v>0</v>
      </c>
      <c r="AF465" s="40">
        <v>0</v>
      </c>
      <c r="AG465" s="40">
        <v>0</v>
      </c>
      <c r="AH465" s="40">
        <v>1.786299437271998E-2</v>
      </c>
      <c r="AI465" s="40">
        <v>7.6555690168800183E-3</v>
      </c>
      <c r="AJ465" s="40">
        <v>0</v>
      </c>
      <c r="AK465" s="40">
        <f t="shared" si="29"/>
        <v>0.67160802764527883</v>
      </c>
      <c r="AL465" s="39">
        <v>0</v>
      </c>
      <c r="AM465" s="40">
        <v>1</v>
      </c>
      <c r="AN465" s="39">
        <v>0</v>
      </c>
      <c r="AO465" s="40">
        <v>0</v>
      </c>
      <c r="AP465" s="40">
        <v>0</v>
      </c>
      <c r="AQ465" s="40">
        <v>0</v>
      </c>
      <c r="AR465" s="40">
        <v>1</v>
      </c>
      <c r="AS465" s="36">
        <f t="shared" si="30"/>
        <v>1</v>
      </c>
      <c r="AT465" s="33" t="s">
        <v>195</v>
      </c>
      <c r="AV465" s="36">
        <f t="shared" si="31"/>
        <v>0.99999999999992284</v>
      </c>
      <c r="AW465" s="64">
        <v>0</v>
      </c>
    </row>
    <row r="466" spans="1:49">
      <c r="A466" t="s">
        <v>266</v>
      </c>
      <c r="B466" t="s">
        <v>18</v>
      </c>
      <c r="C466" t="s">
        <v>272</v>
      </c>
      <c r="D466" t="s">
        <v>121</v>
      </c>
      <c r="E466" s="59">
        <v>0</v>
      </c>
      <c r="F466" s="34">
        <v>0</v>
      </c>
      <c r="G466" s="34">
        <v>0</v>
      </c>
      <c r="H466" s="34"/>
      <c r="I466" s="34"/>
      <c r="J466" s="34"/>
      <c r="K466" s="40">
        <v>0.13037209703571889</v>
      </c>
      <c r="L466" s="40">
        <v>0.29018305469240741</v>
      </c>
      <c r="M466" s="40">
        <v>0</v>
      </c>
      <c r="N466" s="81">
        <v>0</v>
      </c>
      <c r="O466" s="40">
        <f t="shared" si="28"/>
        <v>0.5794448482718737</v>
      </c>
      <c r="P466" s="39">
        <v>0</v>
      </c>
      <c r="Q466" s="40">
        <v>0</v>
      </c>
      <c r="R466" s="40">
        <v>0</v>
      </c>
      <c r="S466" s="40">
        <v>0</v>
      </c>
      <c r="T466" s="40">
        <v>0</v>
      </c>
      <c r="U466" s="40">
        <v>0</v>
      </c>
      <c r="V466" s="40">
        <v>0</v>
      </c>
      <c r="W466" s="40">
        <v>0</v>
      </c>
      <c r="X466" s="40">
        <v>0</v>
      </c>
      <c r="Y466" s="40">
        <v>0</v>
      </c>
      <c r="Z466" s="40">
        <v>0</v>
      </c>
      <c r="AA466" s="40">
        <v>5.2150036344501188E-2</v>
      </c>
      <c r="AB466" s="40">
        <v>0.52729481192773064</v>
      </c>
      <c r="AC466" s="40">
        <v>0</v>
      </c>
      <c r="AD466" s="40">
        <v>0</v>
      </c>
      <c r="AE466" s="40">
        <v>0</v>
      </c>
      <c r="AF466" s="40">
        <v>0</v>
      </c>
      <c r="AG466" s="40">
        <v>0</v>
      </c>
      <c r="AH466" s="40">
        <v>0</v>
      </c>
      <c r="AI466" s="40">
        <v>0</v>
      </c>
      <c r="AJ466" s="40">
        <v>0</v>
      </c>
      <c r="AK466" s="40">
        <f t="shared" si="29"/>
        <v>0.42055515172776814</v>
      </c>
      <c r="AL466" s="39">
        <v>0</v>
      </c>
      <c r="AM466" s="40">
        <v>1</v>
      </c>
      <c r="AN466" s="39">
        <v>0</v>
      </c>
      <c r="AO466" s="40">
        <v>0</v>
      </c>
      <c r="AP466" s="40">
        <v>0</v>
      </c>
      <c r="AQ466" s="40">
        <v>0</v>
      </c>
      <c r="AR466" s="40">
        <v>1</v>
      </c>
      <c r="AS466" s="36">
        <f t="shared" si="30"/>
        <v>1</v>
      </c>
      <c r="AT466" s="33" t="s">
        <v>195</v>
      </c>
      <c r="AV466" s="36">
        <f t="shared" si="31"/>
        <v>1.0000000000003582</v>
      </c>
      <c r="AW466" s="64">
        <v>0</v>
      </c>
    </row>
    <row r="467" spans="1:49">
      <c r="A467" t="s">
        <v>267</v>
      </c>
      <c r="B467" t="s">
        <v>19</v>
      </c>
      <c r="C467" t="s">
        <v>272</v>
      </c>
      <c r="D467" t="s">
        <v>121</v>
      </c>
      <c r="E467" s="59">
        <v>0</v>
      </c>
      <c r="F467" s="34">
        <v>0</v>
      </c>
      <c r="G467" s="34">
        <v>0</v>
      </c>
      <c r="H467" s="34"/>
      <c r="I467" s="34"/>
      <c r="J467" s="34"/>
      <c r="K467" s="40">
        <v>0</v>
      </c>
      <c r="L467" s="40">
        <v>0</v>
      </c>
      <c r="M467" s="40">
        <v>0</v>
      </c>
      <c r="N467" s="81">
        <v>0</v>
      </c>
      <c r="O467" s="40">
        <f t="shared" si="28"/>
        <v>1</v>
      </c>
      <c r="P467" s="39">
        <v>0</v>
      </c>
      <c r="Q467" s="40">
        <v>0</v>
      </c>
      <c r="R467" s="40">
        <v>0</v>
      </c>
      <c r="S467" s="40">
        <v>0</v>
      </c>
      <c r="T467" s="40">
        <v>0</v>
      </c>
      <c r="U467" s="40">
        <v>0</v>
      </c>
      <c r="V467" s="40">
        <v>0</v>
      </c>
      <c r="W467" s="40">
        <v>0</v>
      </c>
      <c r="X467" s="40">
        <v>0</v>
      </c>
      <c r="Y467" s="40">
        <v>0</v>
      </c>
      <c r="Z467" s="40">
        <v>0</v>
      </c>
      <c r="AA467" s="40">
        <v>9.0000000000036565E-2</v>
      </c>
      <c r="AB467" s="40">
        <v>0.91000000000036352</v>
      </c>
      <c r="AC467" s="40">
        <v>0</v>
      </c>
      <c r="AD467" s="40">
        <v>0</v>
      </c>
      <c r="AE467" s="40">
        <v>0</v>
      </c>
      <c r="AF467" s="40">
        <v>0</v>
      </c>
      <c r="AG467" s="40">
        <v>0</v>
      </c>
      <c r="AH467" s="40">
        <v>0</v>
      </c>
      <c r="AI467" s="40">
        <v>0</v>
      </c>
      <c r="AJ467" s="40">
        <v>0</v>
      </c>
      <c r="AK467" s="40">
        <f t="shared" si="29"/>
        <v>-4.0012437807490642E-13</v>
      </c>
      <c r="AL467" s="39">
        <v>0</v>
      </c>
      <c r="AM467" s="40">
        <v>1</v>
      </c>
      <c r="AN467" s="39">
        <v>0</v>
      </c>
      <c r="AO467" s="40">
        <v>0</v>
      </c>
      <c r="AP467" s="40">
        <v>0</v>
      </c>
      <c r="AQ467" s="40">
        <v>0</v>
      </c>
      <c r="AR467" s="40">
        <v>1</v>
      </c>
      <c r="AS467" s="36">
        <f t="shared" si="30"/>
        <v>1</v>
      </c>
      <c r="AT467" s="33" t="s">
        <v>195</v>
      </c>
      <c r="AV467" s="36">
        <f t="shared" si="31"/>
        <v>1.0000000000004001</v>
      </c>
      <c r="AW467" s="64">
        <v>0</v>
      </c>
    </row>
    <row r="468" spans="1:49">
      <c r="A468" t="s">
        <v>0</v>
      </c>
      <c r="B468" t="s">
        <v>20</v>
      </c>
      <c r="C468" t="s">
        <v>272</v>
      </c>
      <c r="D468" t="s">
        <v>121</v>
      </c>
      <c r="E468" s="59">
        <v>0</v>
      </c>
      <c r="F468" s="34">
        <v>0</v>
      </c>
      <c r="G468" s="34">
        <v>0</v>
      </c>
      <c r="H468" s="34"/>
      <c r="I468" s="34"/>
      <c r="J468" s="34"/>
      <c r="K468" s="40" t="s">
        <v>194</v>
      </c>
      <c r="L468" s="40" t="s">
        <v>194</v>
      </c>
      <c r="M468" s="40" t="s">
        <v>194</v>
      </c>
      <c r="N468" s="81">
        <v>0</v>
      </c>
      <c r="O468" s="40">
        <f t="shared" si="28"/>
        <v>1</v>
      </c>
      <c r="P468" s="39">
        <v>0</v>
      </c>
      <c r="Q468" s="40">
        <v>0</v>
      </c>
      <c r="R468" s="40">
        <v>0</v>
      </c>
      <c r="S468" s="40">
        <v>0</v>
      </c>
      <c r="T468" s="40">
        <v>0</v>
      </c>
      <c r="U468" s="40">
        <v>0</v>
      </c>
      <c r="V468" s="40">
        <v>0</v>
      </c>
      <c r="W468" s="40">
        <v>0</v>
      </c>
      <c r="X468" s="40">
        <v>0</v>
      </c>
      <c r="Y468" s="40">
        <v>0</v>
      </c>
      <c r="Z468" s="40">
        <v>0</v>
      </c>
      <c r="AA468" s="40" t="s">
        <v>194</v>
      </c>
      <c r="AB468" s="40" t="s">
        <v>194</v>
      </c>
      <c r="AC468" s="40" t="s">
        <v>194</v>
      </c>
      <c r="AD468" s="40">
        <v>0</v>
      </c>
      <c r="AE468" s="40">
        <v>0</v>
      </c>
      <c r="AF468" s="40">
        <v>0</v>
      </c>
      <c r="AG468" s="40">
        <v>0</v>
      </c>
      <c r="AH468" s="40" t="s">
        <v>194</v>
      </c>
      <c r="AI468" s="40" t="s">
        <v>194</v>
      </c>
      <c r="AJ468" s="40">
        <v>0</v>
      </c>
      <c r="AK468" s="40">
        <f t="shared" si="29"/>
        <v>1</v>
      </c>
      <c r="AL468" s="39">
        <v>0</v>
      </c>
      <c r="AM468" s="40">
        <v>1</v>
      </c>
      <c r="AN468" s="39">
        <v>0</v>
      </c>
      <c r="AO468" s="40">
        <v>0</v>
      </c>
      <c r="AP468" s="40">
        <v>0</v>
      </c>
      <c r="AQ468" s="40">
        <v>0</v>
      </c>
      <c r="AR468" s="40">
        <v>1</v>
      </c>
      <c r="AS468" s="36">
        <f t="shared" si="30"/>
        <v>1</v>
      </c>
      <c r="AT468" s="33" t="s">
        <v>195</v>
      </c>
      <c r="AV468" s="36">
        <f t="shared" si="31"/>
        <v>0</v>
      </c>
      <c r="AW468" s="64">
        <v>0</v>
      </c>
    </row>
    <row r="469" spans="1:49">
      <c r="A469" t="s">
        <v>1</v>
      </c>
      <c r="B469" t="s">
        <v>21</v>
      </c>
      <c r="C469" t="s">
        <v>272</v>
      </c>
      <c r="D469" t="s">
        <v>121</v>
      </c>
      <c r="E469" s="59">
        <v>0</v>
      </c>
      <c r="F469" s="34">
        <v>0</v>
      </c>
      <c r="G469" s="34">
        <v>0</v>
      </c>
      <c r="H469" s="34"/>
      <c r="I469" s="34"/>
      <c r="J469" s="34"/>
      <c r="K469" s="40" t="s">
        <v>194</v>
      </c>
      <c r="L469" s="40" t="s">
        <v>194</v>
      </c>
      <c r="M469" s="40" t="s">
        <v>194</v>
      </c>
      <c r="N469" s="81">
        <v>0</v>
      </c>
      <c r="O469" s="40">
        <f t="shared" si="28"/>
        <v>1</v>
      </c>
      <c r="P469" s="39">
        <v>0</v>
      </c>
      <c r="Q469" s="40">
        <v>0</v>
      </c>
      <c r="R469" s="40">
        <v>0</v>
      </c>
      <c r="S469" s="40">
        <v>0</v>
      </c>
      <c r="T469" s="40">
        <v>0</v>
      </c>
      <c r="U469" s="40">
        <v>0</v>
      </c>
      <c r="V469" s="40">
        <v>0</v>
      </c>
      <c r="W469" s="40">
        <v>0</v>
      </c>
      <c r="X469" s="40">
        <v>0</v>
      </c>
      <c r="Y469" s="40">
        <v>0</v>
      </c>
      <c r="Z469" s="40">
        <v>0</v>
      </c>
      <c r="AA469" s="40" t="s">
        <v>194</v>
      </c>
      <c r="AB469" s="40" t="s">
        <v>194</v>
      </c>
      <c r="AC469" s="40" t="s">
        <v>194</v>
      </c>
      <c r="AD469" s="40">
        <v>0</v>
      </c>
      <c r="AE469" s="40">
        <v>0</v>
      </c>
      <c r="AF469" s="40">
        <v>0</v>
      </c>
      <c r="AG469" s="40">
        <v>0</v>
      </c>
      <c r="AH469" s="40" t="s">
        <v>194</v>
      </c>
      <c r="AI469" s="40" t="s">
        <v>194</v>
      </c>
      <c r="AJ469" s="40">
        <v>0</v>
      </c>
      <c r="AK469" s="40">
        <f t="shared" si="29"/>
        <v>1</v>
      </c>
      <c r="AL469" s="39">
        <v>0</v>
      </c>
      <c r="AM469" s="40">
        <v>1</v>
      </c>
      <c r="AN469" s="39">
        <v>0</v>
      </c>
      <c r="AO469" s="40">
        <v>0</v>
      </c>
      <c r="AP469" s="40">
        <v>0</v>
      </c>
      <c r="AQ469" s="40">
        <v>0</v>
      </c>
      <c r="AR469" s="40">
        <v>1</v>
      </c>
      <c r="AS469" s="36">
        <f t="shared" si="30"/>
        <v>1</v>
      </c>
      <c r="AT469" s="33" t="s">
        <v>195</v>
      </c>
      <c r="AV469" s="36">
        <f t="shared" si="31"/>
        <v>0</v>
      </c>
      <c r="AW469" s="64">
        <v>0</v>
      </c>
    </row>
    <row r="470" spans="1:49">
      <c r="A470" t="s">
        <v>2</v>
      </c>
      <c r="B470" t="s">
        <v>22</v>
      </c>
      <c r="C470" t="s">
        <v>272</v>
      </c>
      <c r="D470" t="s">
        <v>121</v>
      </c>
      <c r="E470" s="59">
        <v>0</v>
      </c>
      <c r="F470" s="34">
        <v>0</v>
      </c>
      <c r="G470" s="34">
        <v>0</v>
      </c>
      <c r="H470" s="34"/>
      <c r="I470" s="34"/>
      <c r="J470" s="34"/>
      <c r="K470" s="40" t="s">
        <v>194</v>
      </c>
      <c r="L470" s="40" t="s">
        <v>194</v>
      </c>
      <c r="M470" s="40" t="s">
        <v>194</v>
      </c>
      <c r="N470" s="81">
        <v>0</v>
      </c>
      <c r="O470" s="40">
        <f t="shared" si="28"/>
        <v>1</v>
      </c>
      <c r="P470" s="39">
        <v>0</v>
      </c>
      <c r="Q470" s="40">
        <v>0</v>
      </c>
      <c r="R470" s="40">
        <v>0</v>
      </c>
      <c r="S470" s="40">
        <v>0</v>
      </c>
      <c r="T470" s="40">
        <v>0</v>
      </c>
      <c r="U470" s="40">
        <v>0</v>
      </c>
      <c r="V470" s="40">
        <v>0</v>
      </c>
      <c r="W470" s="40">
        <v>0</v>
      </c>
      <c r="X470" s="40">
        <v>0</v>
      </c>
      <c r="Y470" s="40">
        <v>0</v>
      </c>
      <c r="Z470" s="40">
        <v>0</v>
      </c>
      <c r="AA470" s="40" t="s">
        <v>194</v>
      </c>
      <c r="AB470" s="40" t="s">
        <v>194</v>
      </c>
      <c r="AC470" s="40" t="s">
        <v>194</v>
      </c>
      <c r="AD470" s="40">
        <v>0</v>
      </c>
      <c r="AE470" s="40">
        <v>0</v>
      </c>
      <c r="AF470" s="40">
        <v>0</v>
      </c>
      <c r="AG470" s="40">
        <v>0</v>
      </c>
      <c r="AH470" s="40" t="s">
        <v>194</v>
      </c>
      <c r="AI470" s="40" t="s">
        <v>194</v>
      </c>
      <c r="AJ470" s="40">
        <v>0</v>
      </c>
      <c r="AK470" s="40">
        <f t="shared" si="29"/>
        <v>1</v>
      </c>
      <c r="AL470" s="39">
        <v>0</v>
      </c>
      <c r="AM470" s="40">
        <v>1</v>
      </c>
      <c r="AN470" s="39">
        <v>0</v>
      </c>
      <c r="AO470" s="40">
        <v>0</v>
      </c>
      <c r="AP470" s="40">
        <v>0</v>
      </c>
      <c r="AQ470" s="40">
        <v>0</v>
      </c>
      <c r="AR470" s="40">
        <v>1</v>
      </c>
      <c r="AS470" s="36">
        <f t="shared" si="30"/>
        <v>1</v>
      </c>
      <c r="AT470" s="33" t="s">
        <v>195</v>
      </c>
      <c r="AV470" s="36">
        <f t="shared" si="31"/>
        <v>0</v>
      </c>
      <c r="AW470" s="64">
        <v>0</v>
      </c>
    </row>
    <row r="471" spans="1:49">
      <c r="A471" t="s">
        <v>268</v>
      </c>
      <c r="B471" t="s">
        <v>11</v>
      </c>
      <c r="C471" t="s">
        <v>272</v>
      </c>
      <c r="D471" t="s">
        <v>122</v>
      </c>
      <c r="E471" s="59">
        <v>0</v>
      </c>
      <c r="F471" s="34">
        <v>0</v>
      </c>
      <c r="G471" s="34">
        <v>0</v>
      </c>
      <c r="H471" s="34"/>
      <c r="I471" s="34"/>
      <c r="J471" s="34"/>
      <c r="K471" s="34">
        <v>0</v>
      </c>
      <c r="L471" s="34">
        <v>0</v>
      </c>
      <c r="M471" s="34">
        <v>0</v>
      </c>
      <c r="N471" s="41" t="s">
        <v>194</v>
      </c>
      <c r="O471" s="40">
        <f t="shared" si="28"/>
        <v>1</v>
      </c>
      <c r="P471" s="39">
        <v>0</v>
      </c>
      <c r="Q471" s="40">
        <v>0</v>
      </c>
      <c r="R471" s="40">
        <v>0</v>
      </c>
      <c r="S471" s="40">
        <v>0</v>
      </c>
      <c r="T471" s="40">
        <v>0</v>
      </c>
      <c r="U471" s="40">
        <v>0</v>
      </c>
      <c r="V471" s="40">
        <v>0</v>
      </c>
      <c r="W471" s="40">
        <v>0</v>
      </c>
      <c r="X471" s="40">
        <v>0</v>
      </c>
      <c r="Y471" s="40">
        <v>0</v>
      </c>
      <c r="Z471" s="40">
        <v>0</v>
      </c>
      <c r="AA471" s="40">
        <v>0</v>
      </c>
      <c r="AB471" s="40">
        <v>0</v>
      </c>
      <c r="AC471" s="40">
        <v>0</v>
      </c>
      <c r="AD471" s="40">
        <v>0</v>
      </c>
      <c r="AE471" s="40">
        <v>0</v>
      </c>
      <c r="AF471" s="40">
        <v>0</v>
      </c>
      <c r="AG471" s="40">
        <v>0</v>
      </c>
      <c r="AH471" s="40">
        <v>0</v>
      </c>
      <c r="AI471" s="40">
        <v>0</v>
      </c>
      <c r="AJ471" s="40" t="s">
        <v>194</v>
      </c>
      <c r="AK471" s="40">
        <f t="shared" si="29"/>
        <v>1</v>
      </c>
      <c r="AL471" s="39" t="s">
        <v>194</v>
      </c>
      <c r="AM471" s="40">
        <v>1</v>
      </c>
      <c r="AN471" s="39" t="s">
        <v>194</v>
      </c>
      <c r="AO471" s="40" t="s">
        <v>194</v>
      </c>
      <c r="AP471" s="40" t="s">
        <v>194</v>
      </c>
      <c r="AQ471" s="40" t="s">
        <v>194</v>
      </c>
      <c r="AR471" s="40">
        <v>1</v>
      </c>
      <c r="AS471" s="36">
        <f t="shared" si="30"/>
        <v>1</v>
      </c>
      <c r="AT471" s="33" t="s">
        <v>195</v>
      </c>
      <c r="AV471" s="36">
        <f t="shared" si="31"/>
        <v>0</v>
      </c>
      <c r="AW471" s="64">
        <v>0</v>
      </c>
    </row>
    <row r="472" spans="1:49">
      <c r="A472" t="s">
        <v>260</v>
      </c>
      <c r="B472" t="s">
        <v>12</v>
      </c>
      <c r="C472" t="s">
        <v>272</v>
      </c>
      <c r="D472" t="s">
        <v>122</v>
      </c>
      <c r="E472" s="59">
        <v>0</v>
      </c>
      <c r="F472" s="34">
        <v>0</v>
      </c>
      <c r="G472" s="34">
        <v>0</v>
      </c>
      <c r="H472" s="34"/>
      <c r="I472" s="34"/>
      <c r="J472" s="34"/>
      <c r="K472" s="34">
        <v>0</v>
      </c>
      <c r="L472" s="34">
        <v>0</v>
      </c>
      <c r="M472" s="34">
        <v>0</v>
      </c>
      <c r="N472" s="41">
        <v>4.1561001436900002E-2</v>
      </c>
      <c r="O472" s="40">
        <f t="shared" si="28"/>
        <v>0.9584389985631</v>
      </c>
      <c r="P472" s="39">
        <v>0</v>
      </c>
      <c r="Q472" s="40">
        <v>0</v>
      </c>
      <c r="R472" s="40">
        <v>0</v>
      </c>
      <c r="S472" s="40">
        <v>0</v>
      </c>
      <c r="T472" s="40">
        <v>0</v>
      </c>
      <c r="U472" s="40">
        <v>0</v>
      </c>
      <c r="V472" s="40">
        <v>0</v>
      </c>
      <c r="W472" s="40">
        <v>0</v>
      </c>
      <c r="X472" s="40">
        <v>0</v>
      </c>
      <c r="Y472" s="40">
        <v>0</v>
      </c>
      <c r="Z472" s="40">
        <v>0</v>
      </c>
      <c r="AA472" s="40">
        <v>0</v>
      </c>
      <c r="AB472" s="40">
        <v>0</v>
      </c>
      <c r="AC472" s="40">
        <v>0</v>
      </c>
      <c r="AD472" s="40">
        <v>0</v>
      </c>
      <c r="AE472" s="40">
        <v>0</v>
      </c>
      <c r="AF472" s="40">
        <v>0</v>
      </c>
      <c r="AG472" s="40">
        <v>0</v>
      </c>
      <c r="AH472" s="40">
        <v>0</v>
      </c>
      <c r="AI472" s="40">
        <v>0</v>
      </c>
      <c r="AJ472" s="40">
        <v>0.5512424402378</v>
      </c>
      <c r="AK472" s="40">
        <f t="shared" si="29"/>
        <v>0.4487575597622</v>
      </c>
      <c r="AL472" s="39">
        <v>0.17418796849000001</v>
      </c>
      <c r="AM472" s="40">
        <v>0.82581203150999993</v>
      </c>
      <c r="AN472" s="39">
        <v>1.8056786169625218E-2</v>
      </c>
      <c r="AO472" s="40">
        <v>0.17304825833999879</v>
      </c>
      <c r="AP472" s="40">
        <v>4.1903545325375977E-2</v>
      </c>
      <c r="AQ472" s="40">
        <v>0</v>
      </c>
      <c r="AR472" s="40">
        <v>0.76699141016499994</v>
      </c>
      <c r="AS472" s="36">
        <f t="shared" si="30"/>
        <v>1</v>
      </c>
      <c r="AT472" s="33" t="s">
        <v>195</v>
      </c>
      <c r="AV472" s="36">
        <f t="shared" si="31"/>
        <v>0.99999999999970002</v>
      </c>
      <c r="AW472" s="64">
        <v>0</v>
      </c>
    </row>
    <row r="473" spans="1:49">
      <c r="A473" t="s">
        <v>261</v>
      </c>
      <c r="B473" t="s">
        <v>13</v>
      </c>
      <c r="C473" t="s">
        <v>272</v>
      </c>
      <c r="D473" t="s">
        <v>122</v>
      </c>
      <c r="E473" s="59">
        <v>0</v>
      </c>
      <c r="F473" s="34">
        <v>0</v>
      </c>
      <c r="G473" s="34">
        <v>0</v>
      </c>
      <c r="H473" s="34"/>
      <c r="I473" s="34"/>
      <c r="J473" s="34"/>
      <c r="K473" s="34">
        <v>0</v>
      </c>
      <c r="L473" s="34">
        <v>0</v>
      </c>
      <c r="M473" s="34">
        <v>0</v>
      </c>
      <c r="N473" s="41">
        <v>0</v>
      </c>
      <c r="O473" s="40">
        <f t="shared" si="28"/>
        <v>1</v>
      </c>
      <c r="P473" s="39">
        <v>0</v>
      </c>
      <c r="Q473" s="40">
        <v>0</v>
      </c>
      <c r="R473" s="40">
        <v>0</v>
      </c>
      <c r="S473" s="40">
        <v>0</v>
      </c>
      <c r="T473" s="40">
        <v>0</v>
      </c>
      <c r="U473" s="40">
        <v>0</v>
      </c>
      <c r="V473" s="40">
        <v>0</v>
      </c>
      <c r="W473" s="40">
        <v>0</v>
      </c>
      <c r="X473" s="40">
        <v>0</v>
      </c>
      <c r="Y473" s="40">
        <v>0</v>
      </c>
      <c r="Z473" s="40">
        <v>0</v>
      </c>
      <c r="AA473" s="40">
        <v>0</v>
      </c>
      <c r="AB473" s="40">
        <v>0</v>
      </c>
      <c r="AC473" s="40">
        <v>0</v>
      </c>
      <c r="AD473" s="40">
        <v>0</v>
      </c>
      <c r="AE473" s="40">
        <v>0</v>
      </c>
      <c r="AF473" s="40">
        <v>0</v>
      </c>
      <c r="AG473" s="40">
        <v>0</v>
      </c>
      <c r="AH473" s="40">
        <v>0</v>
      </c>
      <c r="AI473" s="40">
        <v>0</v>
      </c>
      <c r="AJ473" s="40">
        <v>0</v>
      </c>
      <c r="AK473" s="40">
        <f t="shared" si="29"/>
        <v>1</v>
      </c>
      <c r="AL473" s="39">
        <v>1</v>
      </c>
      <c r="AM473" s="40">
        <v>0</v>
      </c>
      <c r="AN473" s="39">
        <v>0</v>
      </c>
      <c r="AO473" s="40">
        <v>0</v>
      </c>
      <c r="AP473" s="40">
        <v>0</v>
      </c>
      <c r="AQ473" s="40">
        <v>0</v>
      </c>
      <c r="AR473" s="40">
        <v>1</v>
      </c>
      <c r="AS473" s="36">
        <f t="shared" si="30"/>
        <v>1</v>
      </c>
      <c r="AT473" s="33" t="s">
        <v>195</v>
      </c>
      <c r="AV473" s="36">
        <f t="shared" si="31"/>
        <v>1</v>
      </c>
      <c r="AW473" s="64">
        <v>0</v>
      </c>
    </row>
    <row r="474" spans="1:49">
      <c r="A474" t="s">
        <v>262</v>
      </c>
      <c r="B474" t="s">
        <v>14</v>
      </c>
      <c r="C474" t="s">
        <v>272</v>
      </c>
      <c r="D474" t="s">
        <v>122</v>
      </c>
      <c r="E474" s="59">
        <v>0</v>
      </c>
      <c r="F474" s="34">
        <v>0</v>
      </c>
      <c r="G474" s="34">
        <v>0</v>
      </c>
      <c r="H474" s="34"/>
      <c r="I474" s="34"/>
      <c r="J474" s="34"/>
      <c r="K474" s="34">
        <v>0</v>
      </c>
      <c r="L474" s="34">
        <v>0</v>
      </c>
      <c r="M474" s="34">
        <v>0</v>
      </c>
      <c r="N474" s="41">
        <v>0.323557696161</v>
      </c>
      <c r="O474" s="40">
        <f t="shared" si="28"/>
        <v>0.67644230383899995</v>
      </c>
      <c r="P474" s="39">
        <v>0</v>
      </c>
      <c r="Q474" s="40">
        <v>0</v>
      </c>
      <c r="R474" s="40">
        <v>0</v>
      </c>
      <c r="S474" s="40">
        <v>0</v>
      </c>
      <c r="T474" s="40">
        <v>0</v>
      </c>
      <c r="U474" s="40">
        <v>0</v>
      </c>
      <c r="V474" s="40">
        <v>0</v>
      </c>
      <c r="W474" s="40">
        <v>0</v>
      </c>
      <c r="X474" s="40">
        <v>0</v>
      </c>
      <c r="Y474" s="40">
        <v>0</v>
      </c>
      <c r="Z474" s="40">
        <v>0</v>
      </c>
      <c r="AA474" s="40">
        <v>0</v>
      </c>
      <c r="AB474" s="40">
        <v>0</v>
      </c>
      <c r="AC474" s="40">
        <v>0</v>
      </c>
      <c r="AD474" s="40">
        <v>0</v>
      </c>
      <c r="AE474" s="40">
        <v>0</v>
      </c>
      <c r="AF474" s="40">
        <v>0</v>
      </c>
      <c r="AG474" s="40">
        <v>0</v>
      </c>
      <c r="AH474" s="40">
        <v>0</v>
      </c>
      <c r="AI474" s="40">
        <v>0</v>
      </c>
      <c r="AJ474" s="40">
        <v>0.34748964201900001</v>
      </c>
      <c r="AK474" s="40">
        <f t="shared" si="29"/>
        <v>0.65251035798099999</v>
      </c>
      <c r="AL474" s="39">
        <v>0.32895266182100003</v>
      </c>
      <c r="AM474" s="40">
        <v>0.67104733817899997</v>
      </c>
      <c r="AN474" s="39">
        <v>0</v>
      </c>
      <c r="AO474" s="40">
        <v>0</v>
      </c>
      <c r="AP474" s="40">
        <v>0</v>
      </c>
      <c r="AQ474" s="40">
        <v>0</v>
      </c>
      <c r="AR474" s="40">
        <v>1</v>
      </c>
      <c r="AS474" s="36">
        <f t="shared" si="30"/>
        <v>1</v>
      </c>
      <c r="AT474" s="33" t="s">
        <v>195</v>
      </c>
      <c r="AV474" s="36">
        <f t="shared" si="31"/>
        <v>1.0000000000010001</v>
      </c>
      <c r="AW474" s="64">
        <v>0</v>
      </c>
    </row>
    <row r="475" spans="1:49">
      <c r="A475" t="s">
        <v>263</v>
      </c>
      <c r="B475" t="s">
        <v>15</v>
      </c>
      <c r="C475" t="s">
        <v>272</v>
      </c>
      <c r="D475" t="s">
        <v>122</v>
      </c>
      <c r="E475" s="59">
        <v>0</v>
      </c>
      <c r="F475" s="34">
        <v>0</v>
      </c>
      <c r="G475" s="34">
        <v>0</v>
      </c>
      <c r="H475" s="34"/>
      <c r="I475" s="34"/>
      <c r="J475" s="34"/>
      <c r="K475" s="34">
        <v>0</v>
      </c>
      <c r="L475" s="34">
        <v>0</v>
      </c>
      <c r="M475" s="34">
        <v>0</v>
      </c>
      <c r="N475" s="41">
        <v>0</v>
      </c>
      <c r="O475" s="40">
        <f t="shared" si="28"/>
        <v>1</v>
      </c>
      <c r="P475" s="39">
        <v>0</v>
      </c>
      <c r="Q475" s="40">
        <v>0</v>
      </c>
      <c r="R475" s="40">
        <v>0</v>
      </c>
      <c r="S475" s="40">
        <v>0</v>
      </c>
      <c r="T475" s="40">
        <v>0</v>
      </c>
      <c r="U475" s="40">
        <v>0</v>
      </c>
      <c r="V475" s="40">
        <v>0</v>
      </c>
      <c r="W475" s="40">
        <v>0</v>
      </c>
      <c r="X475" s="40">
        <v>0</v>
      </c>
      <c r="Y475" s="40">
        <v>0</v>
      </c>
      <c r="Z475" s="40">
        <v>0</v>
      </c>
      <c r="AA475" s="40">
        <v>0</v>
      </c>
      <c r="AB475" s="40">
        <v>0</v>
      </c>
      <c r="AC475" s="40">
        <v>0</v>
      </c>
      <c r="AD475" s="40">
        <v>0</v>
      </c>
      <c r="AE475" s="40">
        <v>0</v>
      </c>
      <c r="AF475" s="40">
        <v>0</v>
      </c>
      <c r="AG475" s="40">
        <v>0</v>
      </c>
      <c r="AH475" s="40">
        <v>0</v>
      </c>
      <c r="AI475" s="40">
        <v>0</v>
      </c>
      <c r="AJ475" s="40">
        <v>0.32290388623799998</v>
      </c>
      <c r="AK475" s="40">
        <f t="shared" si="29"/>
        <v>0.67709611376199996</v>
      </c>
      <c r="AL475" s="39">
        <v>0.40531732638939999</v>
      </c>
      <c r="AM475" s="40">
        <v>0.59468267361060001</v>
      </c>
      <c r="AN475" s="39">
        <v>2.1061246937331388E-2</v>
      </c>
      <c r="AO475" s="40">
        <v>0.20184168249744946</v>
      </c>
      <c r="AP475" s="40">
        <v>4.8875857938219108E-2</v>
      </c>
      <c r="AQ475" s="40">
        <v>0</v>
      </c>
      <c r="AR475" s="40">
        <v>0.72822121262700001</v>
      </c>
      <c r="AS475" s="36">
        <f t="shared" si="30"/>
        <v>1</v>
      </c>
      <c r="AT475" s="33" t="s">
        <v>195</v>
      </c>
      <c r="AV475" s="36">
        <f t="shared" si="31"/>
        <v>1.0000000000003999</v>
      </c>
      <c r="AW475" s="64">
        <v>0</v>
      </c>
    </row>
    <row r="476" spans="1:49">
      <c r="A476" t="s">
        <v>264</v>
      </c>
      <c r="B476" t="s">
        <v>16</v>
      </c>
      <c r="C476" t="s">
        <v>272</v>
      </c>
      <c r="D476" t="s">
        <v>122</v>
      </c>
      <c r="E476" s="59">
        <v>0</v>
      </c>
      <c r="F476" s="34">
        <v>0</v>
      </c>
      <c r="G476" s="34">
        <v>0</v>
      </c>
      <c r="H476" s="34"/>
      <c r="I476" s="34"/>
      <c r="J476" s="34"/>
      <c r="K476" s="34">
        <v>0</v>
      </c>
      <c r="L476" s="34">
        <v>0</v>
      </c>
      <c r="M476" s="34">
        <v>0</v>
      </c>
      <c r="N476" s="41">
        <v>0</v>
      </c>
      <c r="O476" s="40">
        <f t="shared" si="28"/>
        <v>1</v>
      </c>
      <c r="P476" s="39">
        <v>0</v>
      </c>
      <c r="Q476" s="40">
        <v>0</v>
      </c>
      <c r="R476" s="40">
        <v>0</v>
      </c>
      <c r="S476" s="40">
        <v>0</v>
      </c>
      <c r="T476" s="40">
        <v>0</v>
      </c>
      <c r="U476" s="40">
        <v>0</v>
      </c>
      <c r="V476" s="40">
        <v>0</v>
      </c>
      <c r="W476" s="40">
        <v>0</v>
      </c>
      <c r="X476" s="40">
        <v>0</v>
      </c>
      <c r="Y476" s="40">
        <v>0</v>
      </c>
      <c r="Z476" s="40">
        <v>0</v>
      </c>
      <c r="AA476" s="40">
        <v>0</v>
      </c>
      <c r="AB476" s="40">
        <v>0</v>
      </c>
      <c r="AC476" s="40">
        <v>0</v>
      </c>
      <c r="AD476" s="40">
        <v>0</v>
      </c>
      <c r="AE476" s="40">
        <v>0</v>
      </c>
      <c r="AF476" s="40">
        <v>0</v>
      </c>
      <c r="AG476" s="40">
        <v>0</v>
      </c>
      <c r="AH476" s="40">
        <v>0</v>
      </c>
      <c r="AI476" s="40">
        <v>0</v>
      </c>
      <c r="AJ476" s="40">
        <v>0.21079251798000001</v>
      </c>
      <c r="AK476" s="40">
        <f t="shared" si="29"/>
        <v>0.78920748202000002</v>
      </c>
      <c r="AL476" s="39">
        <v>0.698452805023</v>
      </c>
      <c r="AM476" s="40">
        <v>0.301547194977</v>
      </c>
      <c r="AN476" s="39">
        <v>7.0329501482854417E-3</v>
      </c>
      <c r="AO476" s="40">
        <v>6.7400685964820975E-2</v>
      </c>
      <c r="AP476" s="40">
        <v>1.6321040884093582E-2</v>
      </c>
      <c r="AQ476" s="40">
        <v>0</v>
      </c>
      <c r="AR476" s="40">
        <v>0.90924532300280003</v>
      </c>
      <c r="AS476" s="36">
        <f t="shared" si="30"/>
        <v>1</v>
      </c>
      <c r="AT476" s="33" t="s">
        <v>195</v>
      </c>
      <c r="AV476" s="36">
        <f t="shared" si="31"/>
        <v>1.0000000000002001</v>
      </c>
      <c r="AW476" s="64">
        <v>0</v>
      </c>
    </row>
    <row r="477" spans="1:49">
      <c r="A477" t="s">
        <v>265</v>
      </c>
      <c r="B477" t="s">
        <v>17</v>
      </c>
      <c r="C477" t="s">
        <v>272</v>
      </c>
      <c r="D477" t="s">
        <v>122</v>
      </c>
      <c r="E477" s="59">
        <v>0</v>
      </c>
      <c r="F477" s="34">
        <v>0</v>
      </c>
      <c r="G477" s="34">
        <v>0</v>
      </c>
      <c r="H477" s="34"/>
      <c r="I477" s="34"/>
      <c r="J477" s="34"/>
      <c r="K477" s="34">
        <v>0</v>
      </c>
      <c r="L477" s="34">
        <v>0</v>
      </c>
      <c r="M477" s="34">
        <v>0</v>
      </c>
      <c r="N477" s="41">
        <v>0</v>
      </c>
      <c r="O477" s="40">
        <f t="shared" si="28"/>
        <v>1</v>
      </c>
      <c r="P477" s="39">
        <v>0</v>
      </c>
      <c r="Q477" s="40">
        <v>0</v>
      </c>
      <c r="R477" s="40">
        <v>0</v>
      </c>
      <c r="S477" s="40">
        <v>0</v>
      </c>
      <c r="T477" s="40">
        <v>0</v>
      </c>
      <c r="U477" s="40">
        <v>0</v>
      </c>
      <c r="V477" s="40">
        <v>0</v>
      </c>
      <c r="W477" s="40">
        <v>0</v>
      </c>
      <c r="X477" s="40">
        <v>0</v>
      </c>
      <c r="Y477" s="40">
        <v>0</v>
      </c>
      <c r="Z477" s="40">
        <v>0</v>
      </c>
      <c r="AA477" s="40">
        <v>0</v>
      </c>
      <c r="AB477" s="40">
        <v>0</v>
      </c>
      <c r="AC477" s="40">
        <v>0</v>
      </c>
      <c r="AD477" s="40">
        <v>0</v>
      </c>
      <c r="AE477" s="40">
        <v>0</v>
      </c>
      <c r="AF477" s="40">
        <v>0</v>
      </c>
      <c r="AG477" s="40">
        <v>0</v>
      </c>
      <c r="AH477" s="40">
        <v>0</v>
      </c>
      <c r="AI477" s="40">
        <v>0</v>
      </c>
      <c r="AJ477" s="40">
        <v>0</v>
      </c>
      <c r="AK477" s="40">
        <f t="shared" si="29"/>
        <v>1</v>
      </c>
      <c r="AL477" s="39">
        <v>0.664198031099</v>
      </c>
      <c r="AM477" s="40">
        <v>0.335801968901</v>
      </c>
      <c r="AN477" s="39">
        <v>2.6022664452320127E-2</v>
      </c>
      <c r="AO477" s="40">
        <v>0.24938971523157061</v>
      </c>
      <c r="AP477" s="40">
        <v>6.0389589217109255E-2</v>
      </c>
      <c r="AQ477" s="40">
        <v>0</v>
      </c>
      <c r="AR477" s="40">
        <v>0.664198031099</v>
      </c>
      <c r="AS477" s="36">
        <f t="shared" si="30"/>
        <v>1</v>
      </c>
      <c r="AT477" s="33" t="s">
        <v>195</v>
      </c>
      <c r="AV477" s="36">
        <f t="shared" si="31"/>
        <v>1</v>
      </c>
      <c r="AW477" s="64">
        <v>0</v>
      </c>
    </row>
    <row r="478" spans="1:49">
      <c r="A478" t="s">
        <v>266</v>
      </c>
      <c r="B478" t="s">
        <v>18</v>
      </c>
      <c r="C478" t="s">
        <v>272</v>
      </c>
      <c r="D478" t="s">
        <v>122</v>
      </c>
      <c r="E478" s="59">
        <v>0</v>
      </c>
      <c r="F478" s="34">
        <v>0</v>
      </c>
      <c r="G478" s="34">
        <v>0</v>
      </c>
      <c r="H478" s="34"/>
      <c r="I478" s="34"/>
      <c r="J478" s="34"/>
      <c r="K478" s="34">
        <v>0</v>
      </c>
      <c r="L478" s="34">
        <v>0</v>
      </c>
      <c r="M478" s="34">
        <v>0</v>
      </c>
      <c r="N478" s="41">
        <v>0</v>
      </c>
      <c r="O478" s="40">
        <f t="shared" si="28"/>
        <v>1</v>
      </c>
      <c r="P478" s="39">
        <v>0</v>
      </c>
      <c r="Q478" s="40">
        <v>0</v>
      </c>
      <c r="R478" s="40">
        <v>0</v>
      </c>
      <c r="S478" s="40">
        <v>0</v>
      </c>
      <c r="T478" s="40">
        <v>0</v>
      </c>
      <c r="U478" s="40">
        <v>0</v>
      </c>
      <c r="V478" s="40">
        <v>0</v>
      </c>
      <c r="W478" s="40">
        <v>0</v>
      </c>
      <c r="X478" s="40">
        <v>0</v>
      </c>
      <c r="Y478" s="40">
        <v>0</v>
      </c>
      <c r="Z478" s="40">
        <v>0</v>
      </c>
      <c r="AA478" s="40">
        <v>0</v>
      </c>
      <c r="AB478" s="40">
        <v>0</v>
      </c>
      <c r="AC478" s="40">
        <v>0</v>
      </c>
      <c r="AD478" s="40">
        <v>0</v>
      </c>
      <c r="AE478" s="40">
        <v>0</v>
      </c>
      <c r="AF478" s="40">
        <v>0</v>
      </c>
      <c r="AG478" s="40">
        <v>0</v>
      </c>
      <c r="AH478" s="40">
        <v>0</v>
      </c>
      <c r="AI478" s="40">
        <v>0</v>
      </c>
      <c r="AJ478" s="40">
        <v>0.22724386443899999</v>
      </c>
      <c r="AK478" s="40">
        <f t="shared" si="29"/>
        <v>0.77275613556099998</v>
      </c>
      <c r="AL478" s="39">
        <v>0.43753161560599996</v>
      </c>
      <c r="AM478" s="40">
        <v>0.56246838439400004</v>
      </c>
      <c r="AN478" s="39">
        <v>2.5977915577829358E-2</v>
      </c>
      <c r="AO478" s="40">
        <v>0.24896086179549631</v>
      </c>
      <c r="AP478" s="40">
        <v>6.028574258167433E-2</v>
      </c>
      <c r="AQ478" s="40">
        <v>0</v>
      </c>
      <c r="AR478" s="40">
        <v>0.66477548004499998</v>
      </c>
      <c r="AS478" s="36">
        <f t="shared" si="30"/>
        <v>0.99999999999999989</v>
      </c>
      <c r="AT478" s="33" t="s">
        <v>195</v>
      </c>
      <c r="AV478" s="36">
        <f t="shared" si="31"/>
        <v>1</v>
      </c>
      <c r="AW478" s="64">
        <v>0</v>
      </c>
    </row>
    <row r="479" spans="1:49">
      <c r="A479" t="s">
        <v>267</v>
      </c>
      <c r="B479" t="s">
        <v>19</v>
      </c>
      <c r="C479" t="s">
        <v>272</v>
      </c>
      <c r="D479" t="s">
        <v>122</v>
      </c>
      <c r="E479" s="59">
        <v>0</v>
      </c>
      <c r="F479" s="34">
        <v>0</v>
      </c>
      <c r="G479" s="34">
        <v>0</v>
      </c>
      <c r="H479" s="34"/>
      <c r="I479" s="34"/>
      <c r="J479" s="34"/>
      <c r="K479" s="34">
        <v>0</v>
      </c>
      <c r="L479" s="34">
        <v>0</v>
      </c>
      <c r="M479" s="34">
        <v>0</v>
      </c>
      <c r="N479" s="41">
        <v>1.40859221823E-2</v>
      </c>
      <c r="O479" s="40">
        <f t="shared" si="28"/>
        <v>0.98591407781770002</v>
      </c>
      <c r="P479" s="39">
        <v>0</v>
      </c>
      <c r="Q479" s="40">
        <v>0</v>
      </c>
      <c r="R479" s="40">
        <v>0</v>
      </c>
      <c r="S479" s="40">
        <v>0</v>
      </c>
      <c r="T479" s="40">
        <v>0</v>
      </c>
      <c r="U479" s="40">
        <v>0</v>
      </c>
      <c r="V479" s="40">
        <v>0</v>
      </c>
      <c r="W479" s="40">
        <v>0</v>
      </c>
      <c r="X479" s="40">
        <v>0</v>
      </c>
      <c r="Y479" s="40">
        <v>0</v>
      </c>
      <c r="Z479" s="40">
        <v>0</v>
      </c>
      <c r="AA479" s="40">
        <v>0</v>
      </c>
      <c r="AB479" s="40">
        <v>0</v>
      </c>
      <c r="AC479" s="40">
        <v>0</v>
      </c>
      <c r="AD479" s="40">
        <v>0</v>
      </c>
      <c r="AE479" s="40">
        <v>0</v>
      </c>
      <c r="AF479" s="40">
        <v>0</v>
      </c>
      <c r="AG479" s="40">
        <v>0</v>
      </c>
      <c r="AH479" s="40">
        <v>0</v>
      </c>
      <c r="AI479" s="40">
        <v>0</v>
      </c>
      <c r="AJ479" s="40">
        <v>0.46314633138</v>
      </c>
      <c r="AK479" s="40">
        <f t="shared" si="29"/>
        <v>0.53685366862000006</v>
      </c>
      <c r="AL479" s="39">
        <v>0.1661496771514</v>
      </c>
      <c r="AM479" s="40">
        <v>0.83385032284860006</v>
      </c>
      <c r="AN479" s="39">
        <v>2.7635788989074601E-2</v>
      </c>
      <c r="AO479" s="40">
        <v>0.26484918786133776</v>
      </c>
      <c r="AP479" s="40">
        <v>6.4133092435587596E-2</v>
      </c>
      <c r="AQ479" s="40">
        <v>0</v>
      </c>
      <c r="AR479" s="40">
        <v>0.64338193071400007</v>
      </c>
      <c r="AS479" s="36">
        <f t="shared" si="30"/>
        <v>1</v>
      </c>
      <c r="AT479" s="33" t="s">
        <v>195</v>
      </c>
      <c r="AV479" s="36">
        <f t="shared" si="31"/>
        <v>0.9999999999996998</v>
      </c>
      <c r="AW479" s="64">
        <v>43259</v>
      </c>
    </row>
    <row r="480" spans="1:49">
      <c r="A480" t="s">
        <v>0</v>
      </c>
      <c r="B480" t="s">
        <v>20</v>
      </c>
      <c r="C480" t="s">
        <v>272</v>
      </c>
      <c r="D480" t="s">
        <v>122</v>
      </c>
      <c r="E480" s="59">
        <v>0</v>
      </c>
      <c r="F480" s="34">
        <v>0</v>
      </c>
      <c r="G480" s="34">
        <v>0</v>
      </c>
      <c r="H480" s="34"/>
      <c r="I480" s="34"/>
      <c r="J480" s="34"/>
      <c r="K480" s="34">
        <v>0</v>
      </c>
      <c r="L480" s="34">
        <v>0</v>
      </c>
      <c r="M480" s="34">
        <v>0</v>
      </c>
      <c r="N480" s="41">
        <v>0</v>
      </c>
      <c r="O480" s="40">
        <f t="shared" si="28"/>
        <v>1</v>
      </c>
      <c r="P480" s="39">
        <v>0</v>
      </c>
      <c r="Q480" s="40">
        <v>0</v>
      </c>
      <c r="R480" s="40">
        <v>0</v>
      </c>
      <c r="S480" s="40">
        <v>0</v>
      </c>
      <c r="T480" s="40">
        <v>0</v>
      </c>
      <c r="U480" s="40">
        <v>0</v>
      </c>
      <c r="V480" s="40">
        <v>0</v>
      </c>
      <c r="W480" s="40">
        <v>0</v>
      </c>
      <c r="X480" s="40">
        <v>0</v>
      </c>
      <c r="Y480" s="40">
        <v>0</v>
      </c>
      <c r="Z480" s="40">
        <v>0</v>
      </c>
      <c r="AA480" s="40">
        <v>0</v>
      </c>
      <c r="AB480" s="40">
        <v>0</v>
      </c>
      <c r="AC480" s="40">
        <v>0</v>
      </c>
      <c r="AD480" s="40">
        <v>0</v>
      </c>
      <c r="AE480" s="40">
        <v>0</v>
      </c>
      <c r="AF480" s="40">
        <v>0</v>
      </c>
      <c r="AG480" s="40">
        <v>0</v>
      </c>
      <c r="AH480" s="40">
        <v>0</v>
      </c>
      <c r="AI480" s="40">
        <v>0</v>
      </c>
      <c r="AJ480" s="40">
        <v>0</v>
      </c>
      <c r="AK480" s="40">
        <f t="shared" si="29"/>
        <v>1</v>
      </c>
      <c r="AL480" s="39">
        <v>0</v>
      </c>
      <c r="AM480" s="40">
        <v>1</v>
      </c>
      <c r="AN480" s="39">
        <v>7.7494079434632615E-2</v>
      </c>
      <c r="AO480" s="40">
        <v>0.74266900830797344</v>
      </c>
      <c r="AP480" s="40">
        <v>0.1798369122573939</v>
      </c>
      <c r="AQ480" s="40">
        <v>0</v>
      </c>
      <c r="AR480" s="40">
        <v>0</v>
      </c>
      <c r="AS480" s="36">
        <f t="shared" si="30"/>
        <v>1</v>
      </c>
      <c r="AT480" s="33" t="s">
        <v>195</v>
      </c>
      <c r="AV480" s="36">
        <f t="shared" si="31"/>
        <v>1</v>
      </c>
      <c r="AW480" s="64">
        <v>40636</v>
      </c>
    </row>
    <row r="481" spans="1:49">
      <c r="A481" t="s">
        <v>1</v>
      </c>
      <c r="B481" t="s">
        <v>21</v>
      </c>
      <c r="C481" t="s">
        <v>272</v>
      </c>
      <c r="D481" t="s">
        <v>122</v>
      </c>
      <c r="E481" s="59">
        <v>0</v>
      </c>
      <c r="F481" s="34">
        <v>0</v>
      </c>
      <c r="G481" s="34">
        <v>0</v>
      </c>
      <c r="H481" s="34"/>
      <c r="I481" s="34"/>
      <c r="J481" s="34"/>
      <c r="K481" s="34">
        <v>0</v>
      </c>
      <c r="L481" s="34">
        <v>0</v>
      </c>
      <c r="M481" s="34">
        <v>0</v>
      </c>
      <c r="N481" s="41">
        <v>0</v>
      </c>
      <c r="O481" s="40">
        <f t="shared" si="28"/>
        <v>1</v>
      </c>
      <c r="P481" s="39">
        <v>0</v>
      </c>
      <c r="Q481" s="40">
        <v>0</v>
      </c>
      <c r="R481" s="40">
        <v>0</v>
      </c>
      <c r="S481" s="40">
        <v>0</v>
      </c>
      <c r="T481" s="40">
        <v>0</v>
      </c>
      <c r="U481" s="40">
        <v>0</v>
      </c>
      <c r="V481" s="40">
        <v>0</v>
      </c>
      <c r="W481" s="40">
        <v>0</v>
      </c>
      <c r="X481" s="40">
        <v>0</v>
      </c>
      <c r="Y481" s="40">
        <v>0</v>
      </c>
      <c r="Z481" s="40">
        <v>0</v>
      </c>
      <c r="AA481" s="40">
        <v>0</v>
      </c>
      <c r="AB481" s="40">
        <v>0</v>
      </c>
      <c r="AC481" s="40">
        <v>0</v>
      </c>
      <c r="AD481" s="40">
        <v>0</v>
      </c>
      <c r="AE481" s="40">
        <v>0</v>
      </c>
      <c r="AF481" s="40">
        <v>0</v>
      </c>
      <c r="AG481" s="40">
        <v>0</v>
      </c>
      <c r="AH481" s="40">
        <v>0</v>
      </c>
      <c r="AI481" s="40">
        <v>0</v>
      </c>
      <c r="AJ481" s="40">
        <v>0.55865842341500005</v>
      </c>
      <c r="AK481" s="40">
        <f t="shared" si="29"/>
        <v>0.44134157658499995</v>
      </c>
      <c r="AL481" s="39">
        <v>0.37868172426300001</v>
      </c>
      <c r="AM481" s="40">
        <v>0.62131827573699994</v>
      </c>
      <c r="AN481" s="39">
        <v>4.8557675732266645E-3</v>
      </c>
      <c r="AO481" s="40">
        <v>4.6535530384926603E-2</v>
      </c>
      <c r="AP481" s="40">
        <v>1.1268554364146723E-2</v>
      </c>
      <c r="AQ481" s="40">
        <v>0</v>
      </c>
      <c r="AR481" s="40">
        <v>0.93734014767770002</v>
      </c>
      <c r="AS481" s="36">
        <f t="shared" si="30"/>
        <v>1</v>
      </c>
      <c r="AT481" s="33" t="s">
        <v>195</v>
      </c>
      <c r="AV481" s="36">
        <f t="shared" si="31"/>
        <v>1.0000000000003</v>
      </c>
      <c r="AW481" s="64">
        <v>111665.00000000001</v>
      </c>
    </row>
    <row r="482" spans="1:49">
      <c r="A482" t="s">
        <v>2</v>
      </c>
      <c r="B482" t="s">
        <v>22</v>
      </c>
      <c r="C482" t="s">
        <v>272</v>
      </c>
      <c r="D482" t="s">
        <v>122</v>
      </c>
      <c r="E482" s="59">
        <v>0</v>
      </c>
      <c r="F482" s="34">
        <v>0</v>
      </c>
      <c r="G482" s="34">
        <v>0</v>
      </c>
      <c r="H482" s="34"/>
      <c r="I482" s="34"/>
      <c r="J482" s="34"/>
      <c r="K482" s="34">
        <v>0</v>
      </c>
      <c r="L482" s="34">
        <v>0</v>
      </c>
      <c r="M482" s="34">
        <v>0</v>
      </c>
      <c r="N482" s="41" t="s">
        <v>194</v>
      </c>
      <c r="O482" s="40">
        <f t="shared" si="28"/>
        <v>1</v>
      </c>
      <c r="P482" s="39">
        <v>0</v>
      </c>
      <c r="Q482" s="40">
        <v>0</v>
      </c>
      <c r="R482" s="40">
        <v>0</v>
      </c>
      <c r="S482" s="40">
        <v>0</v>
      </c>
      <c r="T482" s="40">
        <v>0</v>
      </c>
      <c r="U482" s="40">
        <v>0</v>
      </c>
      <c r="V482" s="40">
        <v>0</v>
      </c>
      <c r="W482" s="40">
        <v>0</v>
      </c>
      <c r="X482" s="40">
        <v>0</v>
      </c>
      <c r="Y482" s="40">
        <v>0</v>
      </c>
      <c r="Z482" s="40">
        <v>0</v>
      </c>
      <c r="AA482" s="40">
        <v>0</v>
      </c>
      <c r="AB482" s="40">
        <v>0</v>
      </c>
      <c r="AC482" s="40">
        <v>0</v>
      </c>
      <c r="AD482" s="40">
        <v>0</v>
      </c>
      <c r="AE482" s="40">
        <v>0</v>
      </c>
      <c r="AF482" s="40">
        <v>0</v>
      </c>
      <c r="AG482" s="40">
        <v>0</v>
      </c>
      <c r="AH482" s="40">
        <v>0</v>
      </c>
      <c r="AI482" s="40">
        <v>0</v>
      </c>
      <c r="AJ482" s="40" t="s">
        <v>194</v>
      </c>
      <c r="AK482" s="40">
        <f t="shared" si="29"/>
        <v>1</v>
      </c>
      <c r="AL482" s="39" t="s">
        <v>194</v>
      </c>
      <c r="AM482" s="40">
        <v>1</v>
      </c>
      <c r="AN482" s="39" t="s">
        <v>194</v>
      </c>
      <c r="AO482" s="40" t="s">
        <v>194</v>
      </c>
      <c r="AP482" s="40" t="s">
        <v>194</v>
      </c>
      <c r="AQ482" s="40" t="s">
        <v>194</v>
      </c>
      <c r="AR482" s="40">
        <v>1</v>
      </c>
      <c r="AS482" s="36">
        <f t="shared" si="30"/>
        <v>1</v>
      </c>
      <c r="AT482" s="33" t="s">
        <v>195</v>
      </c>
      <c r="AV482" s="36">
        <f t="shared" si="31"/>
        <v>0</v>
      </c>
      <c r="AW482" s="64">
        <v>62201</v>
      </c>
    </row>
    <row r="483" spans="1:49">
      <c r="A483" t="s">
        <v>268</v>
      </c>
      <c r="B483" t="s">
        <v>11</v>
      </c>
      <c r="C483" t="s">
        <v>272</v>
      </c>
      <c r="D483" t="s">
        <v>123</v>
      </c>
      <c r="E483" s="59">
        <v>0</v>
      </c>
      <c r="F483" s="34">
        <v>0</v>
      </c>
      <c r="G483" s="34">
        <v>0</v>
      </c>
      <c r="H483" s="34"/>
      <c r="I483" s="34"/>
      <c r="J483" s="34"/>
      <c r="K483" s="34">
        <v>0</v>
      </c>
      <c r="L483" s="34">
        <v>0</v>
      </c>
      <c r="M483" s="34">
        <v>0</v>
      </c>
      <c r="N483" s="81">
        <v>0</v>
      </c>
      <c r="O483" s="40">
        <f t="shared" si="28"/>
        <v>1</v>
      </c>
      <c r="P483" s="39">
        <v>0</v>
      </c>
      <c r="Q483" s="40">
        <v>0</v>
      </c>
      <c r="R483" s="40">
        <v>0</v>
      </c>
      <c r="S483" s="40">
        <v>0</v>
      </c>
      <c r="T483" s="40">
        <v>0</v>
      </c>
      <c r="U483" s="40">
        <v>0</v>
      </c>
      <c r="V483" s="40">
        <v>0</v>
      </c>
      <c r="W483" s="40">
        <v>0</v>
      </c>
      <c r="X483" s="40">
        <v>0</v>
      </c>
      <c r="Y483" s="40">
        <v>0</v>
      </c>
      <c r="Z483" s="40">
        <v>0</v>
      </c>
      <c r="AA483" s="40">
        <v>0</v>
      </c>
      <c r="AB483" s="40">
        <v>0</v>
      </c>
      <c r="AC483" s="40">
        <v>0</v>
      </c>
      <c r="AD483" s="40">
        <v>0</v>
      </c>
      <c r="AE483" s="40">
        <v>0</v>
      </c>
      <c r="AF483" s="40">
        <v>0</v>
      </c>
      <c r="AG483" s="40">
        <v>0</v>
      </c>
      <c r="AH483" s="40">
        <v>0</v>
      </c>
      <c r="AI483" s="40">
        <v>0</v>
      </c>
      <c r="AJ483" s="40">
        <v>0</v>
      </c>
      <c r="AK483" s="40">
        <f t="shared" si="29"/>
        <v>1</v>
      </c>
      <c r="AL483" s="39">
        <v>0</v>
      </c>
      <c r="AM483" s="40">
        <v>1</v>
      </c>
      <c r="AN483" s="39">
        <v>0</v>
      </c>
      <c r="AO483" s="40">
        <v>0</v>
      </c>
      <c r="AP483" s="40">
        <v>0</v>
      </c>
      <c r="AQ483" s="40">
        <v>0</v>
      </c>
      <c r="AR483" s="40">
        <v>1</v>
      </c>
      <c r="AS483" s="36">
        <f t="shared" si="30"/>
        <v>1</v>
      </c>
      <c r="AT483" s="33" t="s">
        <v>195</v>
      </c>
      <c r="AV483" s="36">
        <f t="shared" si="31"/>
        <v>0</v>
      </c>
      <c r="AW483" s="64">
        <v>63211.000000000007</v>
      </c>
    </row>
    <row r="484" spans="1:49">
      <c r="A484" t="s">
        <v>260</v>
      </c>
      <c r="B484" t="s">
        <v>12</v>
      </c>
      <c r="C484" t="s">
        <v>272</v>
      </c>
      <c r="D484" t="s">
        <v>123</v>
      </c>
      <c r="E484" s="59">
        <v>0</v>
      </c>
      <c r="F484" s="34">
        <v>0</v>
      </c>
      <c r="G484" s="34">
        <v>0</v>
      </c>
      <c r="H484" s="34"/>
      <c r="I484" s="34"/>
      <c r="J484" s="34"/>
      <c r="K484" s="34">
        <v>0</v>
      </c>
      <c r="L484" s="34">
        <v>0</v>
      </c>
      <c r="M484" s="34">
        <v>0</v>
      </c>
      <c r="N484" s="81">
        <v>0</v>
      </c>
      <c r="O484" s="40">
        <f t="shared" si="28"/>
        <v>1</v>
      </c>
      <c r="P484" s="39">
        <v>0</v>
      </c>
      <c r="Q484" s="40">
        <v>0</v>
      </c>
      <c r="R484" s="40">
        <v>0</v>
      </c>
      <c r="S484" s="40">
        <v>0</v>
      </c>
      <c r="T484" s="40">
        <v>0</v>
      </c>
      <c r="U484" s="40">
        <v>0</v>
      </c>
      <c r="V484" s="40">
        <v>0</v>
      </c>
      <c r="W484" s="40">
        <v>0</v>
      </c>
      <c r="X484" s="40">
        <v>0</v>
      </c>
      <c r="Y484" s="40">
        <v>0</v>
      </c>
      <c r="Z484" s="40">
        <v>0</v>
      </c>
      <c r="AA484" s="40">
        <v>0</v>
      </c>
      <c r="AB484" s="40">
        <v>0</v>
      </c>
      <c r="AC484" s="40">
        <v>0</v>
      </c>
      <c r="AD484" s="40">
        <v>0</v>
      </c>
      <c r="AE484" s="40">
        <v>0</v>
      </c>
      <c r="AF484" s="40">
        <v>0</v>
      </c>
      <c r="AG484" s="40">
        <v>0</v>
      </c>
      <c r="AH484" s="40">
        <v>0</v>
      </c>
      <c r="AI484" s="40">
        <v>0</v>
      </c>
      <c r="AJ484" s="40">
        <v>0</v>
      </c>
      <c r="AK484" s="40">
        <f t="shared" si="29"/>
        <v>1</v>
      </c>
      <c r="AL484" s="39">
        <v>0</v>
      </c>
      <c r="AM484" s="40">
        <v>1</v>
      </c>
      <c r="AN484" s="39">
        <v>0</v>
      </c>
      <c r="AO484" s="40">
        <v>0</v>
      </c>
      <c r="AP484" s="40">
        <v>0</v>
      </c>
      <c r="AQ484" s="40">
        <v>0</v>
      </c>
      <c r="AR484" s="40">
        <v>1</v>
      </c>
      <c r="AS484" s="36">
        <f t="shared" si="30"/>
        <v>1</v>
      </c>
      <c r="AT484" s="33" t="s">
        <v>195</v>
      </c>
      <c r="AV484" s="36">
        <f t="shared" si="31"/>
        <v>0</v>
      </c>
      <c r="AW484" s="64">
        <v>22985.000000000004</v>
      </c>
    </row>
    <row r="485" spans="1:49">
      <c r="A485" t="s">
        <v>261</v>
      </c>
      <c r="B485" t="s">
        <v>13</v>
      </c>
      <c r="C485" t="s">
        <v>272</v>
      </c>
      <c r="D485" t="s">
        <v>123</v>
      </c>
      <c r="E485" s="59">
        <v>0</v>
      </c>
      <c r="F485" s="34">
        <v>0</v>
      </c>
      <c r="G485" s="34">
        <v>0</v>
      </c>
      <c r="H485" s="34"/>
      <c r="I485" s="34"/>
      <c r="J485" s="34"/>
      <c r="K485" s="34">
        <v>0</v>
      </c>
      <c r="L485" s="34">
        <v>0</v>
      </c>
      <c r="M485" s="34">
        <v>0</v>
      </c>
      <c r="N485" s="81">
        <v>0</v>
      </c>
      <c r="O485" s="40">
        <f t="shared" si="28"/>
        <v>1</v>
      </c>
      <c r="P485" s="39">
        <v>0</v>
      </c>
      <c r="Q485" s="40">
        <v>0</v>
      </c>
      <c r="R485" s="40">
        <v>0</v>
      </c>
      <c r="S485" s="40">
        <v>0</v>
      </c>
      <c r="T485" s="40">
        <v>0</v>
      </c>
      <c r="U485" s="40">
        <v>0</v>
      </c>
      <c r="V485" s="40">
        <v>0</v>
      </c>
      <c r="W485" s="40">
        <v>0</v>
      </c>
      <c r="X485" s="40">
        <v>0</v>
      </c>
      <c r="Y485" s="40">
        <v>0</v>
      </c>
      <c r="Z485" s="40">
        <v>0</v>
      </c>
      <c r="AA485" s="40">
        <v>0</v>
      </c>
      <c r="AB485" s="40">
        <v>0</v>
      </c>
      <c r="AC485" s="40">
        <v>0</v>
      </c>
      <c r="AD485" s="40">
        <v>0</v>
      </c>
      <c r="AE485" s="40">
        <v>0</v>
      </c>
      <c r="AF485" s="40">
        <v>0</v>
      </c>
      <c r="AG485" s="40">
        <v>0</v>
      </c>
      <c r="AH485" s="40">
        <v>0</v>
      </c>
      <c r="AI485" s="40">
        <v>0</v>
      </c>
      <c r="AJ485" s="40">
        <v>0</v>
      </c>
      <c r="AK485" s="40">
        <f t="shared" si="29"/>
        <v>1</v>
      </c>
      <c r="AL485" s="39">
        <v>0</v>
      </c>
      <c r="AM485" s="40">
        <v>1</v>
      </c>
      <c r="AN485" s="39">
        <v>0</v>
      </c>
      <c r="AO485" s="40">
        <v>0</v>
      </c>
      <c r="AP485" s="40">
        <v>0</v>
      </c>
      <c r="AQ485" s="40">
        <v>0</v>
      </c>
      <c r="AR485" s="40">
        <v>1</v>
      </c>
      <c r="AS485" s="36">
        <f t="shared" si="30"/>
        <v>1</v>
      </c>
      <c r="AT485" s="33" t="s">
        <v>195</v>
      </c>
      <c r="AV485" s="36">
        <f t="shared" si="31"/>
        <v>0</v>
      </c>
      <c r="AW485" s="64">
        <v>52138.999999999985</v>
      </c>
    </row>
    <row r="486" spans="1:49">
      <c r="A486" t="s">
        <v>262</v>
      </c>
      <c r="B486" t="s">
        <v>14</v>
      </c>
      <c r="C486" t="s">
        <v>272</v>
      </c>
      <c r="D486" t="s">
        <v>123</v>
      </c>
      <c r="E486" s="59">
        <v>0</v>
      </c>
      <c r="F486" s="34">
        <v>0</v>
      </c>
      <c r="G486" s="34">
        <v>0</v>
      </c>
      <c r="H486" s="34"/>
      <c r="I486" s="34"/>
      <c r="J486" s="34"/>
      <c r="K486" s="34">
        <v>0</v>
      </c>
      <c r="L486" s="34">
        <v>0</v>
      </c>
      <c r="M486" s="34">
        <v>0</v>
      </c>
      <c r="N486" s="81">
        <v>0</v>
      </c>
      <c r="O486" s="40">
        <f t="shared" si="28"/>
        <v>1</v>
      </c>
      <c r="P486" s="39">
        <v>0</v>
      </c>
      <c r="Q486" s="40">
        <v>0</v>
      </c>
      <c r="R486" s="40">
        <v>0</v>
      </c>
      <c r="S486" s="40">
        <v>0</v>
      </c>
      <c r="T486" s="40">
        <v>0</v>
      </c>
      <c r="U486" s="40">
        <v>0</v>
      </c>
      <c r="V486" s="40">
        <v>0</v>
      </c>
      <c r="W486" s="40">
        <v>0</v>
      </c>
      <c r="X486" s="40">
        <v>0</v>
      </c>
      <c r="Y486" s="40">
        <v>0</v>
      </c>
      <c r="Z486" s="40">
        <v>0</v>
      </c>
      <c r="AA486" s="40">
        <v>0</v>
      </c>
      <c r="AB486" s="40">
        <v>0</v>
      </c>
      <c r="AC486" s="40">
        <v>0</v>
      </c>
      <c r="AD486" s="40">
        <v>0</v>
      </c>
      <c r="AE486" s="40">
        <v>0</v>
      </c>
      <c r="AF486" s="40">
        <v>0</v>
      </c>
      <c r="AG486" s="40">
        <v>0</v>
      </c>
      <c r="AH486" s="40">
        <v>0</v>
      </c>
      <c r="AI486" s="40">
        <v>0</v>
      </c>
      <c r="AJ486" s="40">
        <v>0</v>
      </c>
      <c r="AK486" s="40">
        <f t="shared" si="29"/>
        <v>1</v>
      </c>
      <c r="AL486" s="39">
        <v>0</v>
      </c>
      <c r="AM486" s="40">
        <v>1</v>
      </c>
      <c r="AN486" s="39">
        <v>0</v>
      </c>
      <c r="AO486" s="40">
        <v>0</v>
      </c>
      <c r="AP486" s="40">
        <v>0</v>
      </c>
      <c r="AQ486" s="40">
        <v>0</v>
      </c>
      <c r="AR486" s="40">
        <v>1</v>
      </c>
      <c r="AS486" s="36">
        <f t="shared" si="30"/>
        <v>1</v>
      </c>
      <c r="AT486" s="33" t="s">
        <v>195</v>
      </c>
      <c r="AV486" s="36">
        <f t="shared" si="31"/>
        <v>0</v>
      </c>
      <c r="AW486" s="64">
        <v>0</v>
      </c>
    </row>
    <row r="487" spans="1:49">
      <c r="A487" t="s">
        <v>263</v>
      </c>
      <c r="B487" t="s">
        <v>15</v>
      </c>
      <c r="C487" t="s">
        <v>272</v>
      </c>
      <c r="D487" t="s">
        <v>123</v>
      </c>
      <c r="E487" s="59">
        <v>0</v>
      </c>
      <c r="F487" s="34">
        <v>0</v>
      </c>
      <c r="G487" s="34">
        <v>0</v>
      </c>
      <c r="H487" s="34"/>
      <c r="I487" s="34"/>
      <c r="J487" s="34"/>
      <c r="K487" s="34">
        <v>0</v>
      </c>
      <c r="L487" s="34">
        <v>0</v>
      </c>
      <c r="M487" s="34">
        <v>0</v>
      </c>
      <c r="N487" s="81">
        <v>0</v>
      </c>
      <c r="O487" s="40">
        <f t="shared" si="28"/>
        <v>1</v>
      </c>
      <c r="P487" s="39">
        <v>0</v>
      </c>
      <c r="Q487" s="40">
        <v>0</v>
      </c>
      <c r="R487" s="40">
        <v>0</v>
      </c>
      <c r="S487" s="40">
        <v>0</v>
      </c>
      <c r="T487" s="40">
        <v>0</v>
      </c>
      <c r="U487" s="40">
        <v>0</v>
      </c>
      <c r="V487" s="40">
        <v>0</v>
      </c>
      <c r="W487" s="40">
        <v>0</v>
      </c>
      <c r="X487" s="40">
        <v>0</v>
      </c>
      <c r="Y487" s="40">
        <v>0</v>
      </c>
      <c r="Z487" s="40">
        <v>0</v>
      </c>
      <c r="AA487" s="40">
        <v>0</v>
      </c>
      <c r="AB487" s="40">
        <v>0</v>
      </c>
      <c r="AC487" s="40">
        <v>0</v>
      </c>
      <c r="AD487" s="40">
        <v>0</v>
      </c>
      <c r="AE487" s="40">
        <v>0</v>
      </c>
      <c r="AF487" s="40">
        <v>0</v>
      </c>
      <c r="AG487" s="40">
        <v>0</v>
      </c>
      <c r="AH487" s="40">
        <v>0</v>
      </c>
      <c r="AI487" s="40">
        <v>0</v>
      </c>
      <c r="AJ487" s="40">
        <v>0</v>
      </c>
      <c r="AK487" s="40">
        <f t="shared" si="29"/>
        <v>1</v>
      </c>
      <c r="AL487" s="39">
        <v>0</v>
      </c>
      <c r="AM487" s="40">
        <v>1</v>
      </c>
      <c r="AN487" s="39">
        <v>0</v>
      </c>
      <c r="AO487" s="40">
        <v>0</v>
      </c>
      <c r="AP487" s="40">
        <v>0</v>
      </c>
      <c r="AQ487" s="40">
        <v>0</v>
      </c>
      <c r="AR487" s="40">
        <v>1</v>
      </c>
      <c r="AS487" s="36">
        <f t="shared" si="30"/>
        <v>1</v>
      </c>
      <c r="AT487" s="33" t="s">
        <v>195</v>
      </c>
      <c r="AV487" s="36">
        <f t="shared" si="31"/>
        <v>0</v>
      </c>
      <c r="AW487" s="64">
        <v>0</v>
      </c>
    </row>
    <row r="488" spans="1:49">
      <c r="A488" t="s">
        <v>264</v>
      </c>
      <c r="B488" t="s">
        <v>16</v>
      </c>
      <c r="C488" t="s">
        <v>272</v>
      </c>
      <c r="D488" t="s">
        <v>123</v>
      </c>
      <c r="E488" s="59">
        <v>0</v>
      </c>
      <c r="F488" s="34">
        <v>0</v>
      </c>
      <c r="G488" s="34">
        <v>0</v>
      </c>
      <c r="H488" s="34"/>
      <c r="I488" s="34"/>
      <c r="J488" s="34"/>
      <c r="K488" s="34">
        <v>0</v>
      </c>
      <c r="L488" s="34">
        <v>0</v>
      </c>
      <c r="M488" s="34">
        <v>0</v>
      </c>
      <c r="N488" s="81">
        <v>0</v>
      </c>
      <c r="O488" s="40">
        <f t="shared" si="28"/>
        <v>1</v>
      </c>
      <c r="P488" s="39">
        <v>0</v>
      </c>
      <c r="Q488" s="40">
        <v>0</v>
      </c>
      <c r="R488" s="40">
        <v>0</v>
      </c>
      <c r="S488" s="40">
        <v>0</v>
      </c>
      <c r="T488" s="40">
        <v>0</v>
      </c>
      <c r="U488" s="40">
        <v>0</v>
      </c>
      <c r="V488" s="40">
        <v>0</v>
      </c>
      <c r="W488" s="40">
        <v>0</v>
      </c>
      <c r="X488" s="40">
        <v>0</v>
      </c>
      <c r="Y488" s="40">
        <v>0</v>
      </c>
      <c r="Z488" s="40">
        <v>0</v>
      </c>
      <c r="AA488" s="40">
        <v>0</v>
      </c>
      <c r="AB488" s="40">
        <v>0</v>
      </c>
      <c r="AC488" s="40">
        <v>0</v>
      </c>
      <c r="AD488" s="40">
        <v>0</v>
      </c>
      <c r="AE488" s="40">
        <v>0</v>
      </c>
      <c r="AF488" s="40">
        <v>0</v>
      </c>
      <c r="AG488" s="40">
        <v>0</v>
      </c>
      <c r="AH488" s="40">
        <v>0</v>
      </c>
      <c r="AI488" s="40">
        <v>0</v>
      </c>
      <c r="AJ488" s="40">
        <v>0</v>
      </c>
      <c r="AK488" s="40">
        <f t="shared" si="29"/>
        <v>1</v>
      </c>
      <c r="AL488" s="39">
        <v>0</v>
      </c>
      <c r="AM488" s="40">
        <v>1</v>
      </c>
      <c r="AN488" s="39">
        <v>0</v>
      </c>
      <c r="AO488" s="40">
        <v>0</v>
      </c>
      <c r="AP488" s="40">
        <v>0</v>
      </c>
      <c r="AQ488" s="40">
        <v>0</v>
      </c>
      <c r="AR488" s="40">
        <v>1</v>
      </c>
      <c r="AS488" s="36">
        <f t="shared" si="30"/>
        <v>1</v>
      </c>
      <c r="AT488" s="33" t="s">
        <v>195</v>
      </c>
      <c r="AV488" s="36">
        <f t="shared" si="31"/>
        <v>0</v>
      </c>
      <c r="AW488" s="64">
        <v>12281</v>
      </c>
    </row>
    <row r="489" spans="1:49">
      <c r="A489" t="s">
        <v>265</v>
      </c>
      <c r="B489" t="s">
        <v>17</v>
      </c>
      <c r="C489" t="s">
        <v>272</v>
      </c>
      <c r="D489" t="s">
        <v>123</v>
      </c>
      <c r="E489" s="59">
        <v>0</v>
      </c>
      <c r="F489" s="34">
        <v>0</v>
      </c>
      <c r="G489" s="34">
        <v>0</v>
      </c>
      <c r="H489" s="34"/>
      <c r="I489" s="34"/>
      <c r="J489" s="34"/>
      <c r="K489" s="34">
        <v>0</v>
      </c>
      <c r="L489" s="34">
        <v>0</v>
      </c>
      <c r="M489" s="34">
        <v>0</v>
      </c>
      <c r="N489" s="81">
        <v>0</v>
      </c>
      <c r="O489" s="40">
        <f t="shared" si="28"/>
        <v>1</v>
      </c>
      <c r="P489" s="39">
        <v>0</v>
      </c>
      <c r="Q489" s="40">
        <v>0</v>
      </c>
      <c r="R489" s="40">
        <v>0</v>
      </c>
      <c r="S489" s="40">
        <v>0</v>
      </c>
      <c r="T489" s="40">
        <v>0</v>
      </c>
      <c r="U489" s="40">
        <v>0</v>
      </c>
      <c r="V489" s="40">
        <v>0</v>
      </c>
      <c r="W489" s="40">
        <v>0</v>
      </c>
      <c r="X489" s="40">
        <v>0</v>
      </c>
      <c r="Y489" s="40">
        <v>0</v>
      </c>
      <c r="Z489" s="40">
        <v>0</v>
      </c>
      <c r="AA489" s="40">
        <v>0</v>
      </c>
      <c r="AB489" s="40">
        <v>0</v>
      </c>
      <c r="AC489" s="40">
        <v>0</v>
      </c>
      <c r="AD489" s="40">
        <v>0</v>
      </c>
      <c r="AE489" s="40">
        <v>0</v>
      </c>
      <c r="AF489" s="40">
        <v>0</v>
      </c>
      <c r="AG489" s="40">
        <v>0</v>
      </c>
      <c r="AH489" s="40">
        <v>0</v>
      </c>
      <c r="AI489" s="40">
        <v>0</v>
      </c>
      <c r="AJ489" s="40">
        <v>0</v>
      </c>
      <c r="AK489" s="40">
        <f t="shared" si="29"/>
        <v>1</v>
      </c>
      <c r="AL489" s="39">
        <v>0</v>
      </c>
      <c r="AM489" s="40">
        <v>1</v>
      </c>
      <c r="AN489" s="39">
        <v>0</v>
      </c>
      <c r="AO489" s="40">
        <v>0</v>
      </c>
      <c r="AP489" s="40">
        <v>0</v>
      </c>
      <c r="AQ489" s="40">
        <v>0</v>
      </c>
      <c r="AR489" s="40">
        <v>1</v>
      </c>
      <c r="AS489" s="36">
        <f t="shared" si="30"/>
        <v>1</v>
      </c>
      <c r="AT489" s="33" t="s">
        <v>195</v>
      </c>
      <c r="AV489" s="36">
        <f t="shared" si="31"/>
        <v>0</v>
      </c>
      <c r="AW489" s="64">
        <v>0</v>
      </c>
    </row>
    <row r="490" spans="1:49">
      <c r="A490" t="s">
        <v>266</v>
      </c>
      <c r="B490" t="s">
        <v>18</v>
      </c>
      <c r="C490" t="s">
        <v>272</v>
      </c>
      <c r="D490" t="s">
        <v>123</v>
      </c>
      <c r="E490" s="59">
        <v>0</v>
      </c>
      <c r="F490" s="34">
        <v>0</v>
      </c>
      <c r="G490" s="34">
        <v>0</v>
      </c>
      <c r="H490" s="34"/>
      <c r="I490" s="34"/>
      <c r="J490" s="34"/>
      <c r="K490" s="34">
        <v>0</v>
      </c>
      <c r="L490" s="34">
        <v>0</v>
      </c>
      <c r="M490" s="34">
        <v>0</v>
      </c>
      <c r="N490" s="81">
        <v>0</v>
      </c>
      <c r="O490" s="40">
        <f t="shared" si="28"/>
        <v>1</v>
      </c>
      <c r="P490" s="39">
        <v>0</v>
      </c>
      <c r="Q490" s="40">
        <v>0</v>
      </c>
      <c r="R490" s="40">
        <v>0</v>
      </c>
      <c r="S490" s="40">
        <v>0</v>
      </c>
      <c r="T490" s="40">
        <v>0</v>
      </c>
      <c r="U490" s="40">
        <v>0</v>
      </c>
      <c r="V490" s="40">
        <v>0</v>
      </c>
      <c r="W490" s="40">
        <v>0</v>
      </c>
      <c r="X490" s="40">
        <v>0</v>
      </c>
      <c r="Y490" s="40">
        <v>0</v>
      </c>
      <c r="Z490" s="40">
        <v>0</v>
      </c>
      <c r="AA490" s="40">
        <v>0</v>
      </c>
      <c r="AB490" s="40">
        <v>0</v>
      </c>
      <c r="AC490" s="40">
        <v>0</v>
      </c>
      <c r="AD490" s="40">
        <v>0</v>
      </c>
      <c r="AE490" s="40">
        <v>0</v>
      </c>
      <c r="AF490" s="40">
        <v>0</v>
      </c>
      <c r="AG490" s="40">
        <v>0</v>
      </c>
      <c r="AH490" s="40">
        <v>0</v>
      </c>
      <c r="AI490" s="40">
        <v>0</v>
      </c>
      <c r="AJ490" s="40">
        <v>0</v>
      </c>
      <c r="AK490" s="40">
        <f t="shared" si="29"/>
        <v>1</v>
      </c>
      <c r="AL490" s="39">
        <v>0</v>
      </c>
      <c r="AM490" s="40">
        <v>1</v>
      </c>
      <c r="AN490" s="39">
        <v>0</v>
      </c>
      <c r="AO490" s="40">
        <v>0</v>
      </c>
      <c r="AP490" s="40">
        <v>0</v>
      </c>
      <c r="AQ490" s="40">
        <v>0</v>
      </c>
      <c r="AR490" s="40">
        <v>1</v>
      </c>
      <c r="AS490" s="36">
        <f t="shared" si="30"/>
        <v>1</v>
      </c>
      <c r="AT490" s="33" t="s">
        <v>195</v>
      </c>
      <c r="AV490" s="36">
        <f t="shared" si="31"/>
        <v>0</v>
      </c>
      <c r="AW490" s="64">
        <v>0</v>
      </c>
    </row>
    <row r="491" spans="1:49">
      <c r="A491" t="s">
        <v>267</v>
      </c>
      <c r="B491" t="s">
        <v>19</v>
      </c>
      <c r="C491" t="s">
        <v>272</v>
      </c>
      <c r="D491" t="s">
        <v>123</v>
      </c>
      <c r="E491" s="59">
        <v>0</v>
      </c>
      <c r="F491" s="34">
        <v>0</v>
      </c>
      <c r="G491" s="34">
        <v>0</v>
      </c>
      <c r="H491" s="34"/>
      <c r="I491" s="34"/>
      <c r="J491" s="34"/>
      <c r="K491" s="34">
        <v>0</v>
      </c>
      <c r="L491" s="34">
        <v>0</v>
      </c>
      <c r="M491" s="34">
        <v>0</v>
      </c>
      <c r="N491" s="81">
        <v>0</v>
      </c>
      <c r="O491" s="40">
        <f t="shared" si="28"/>
        <v>1</v>
      </c>
      <c r="P491" s="39">
        <v>0</v>
      </c>
      <c r="Q491" s="40">
        <v>0</v>
      </c>
      <c r="R491" s="40">
        <v>0</v>
      </c>
      <c r="S491" s="40">
        <v>0</v>
      </c>
      <c r="T491" s="40">
        <v>0</v>
      </c>
      <c r="U491" s="40">
        <v>0</v>
      </c>
      <c r="V491" s="40">
        <v>0</v>
      </c>
      <c r="W491" s="40">
        <v>0</v>
      </c>
      <c r="X491" s="40">
        <v>0</v>
      </c>
      <c r="Y491" s="40">
        <v>0</v>
      </c>
      <c r="Z491" s="40">
        <v>0</v>
      </c>
      <c r="AA491" s="40">
        <v>0</v>
      </c>
      <c r="AB491" s="40">
        <v>0</v>
      </c>
      <c r="AC491" s="40">
        <v>0</v>
      </c>
      <c r="AD491" s="40">
        <v>0</v>
      </c>
      <c r="AE491" s="40">
        <v>0</v>
      </c>
      <c r="AF491" s="40">
        <v>0</v>
      </c>
      <c r="AG491" s="40">
        <v>0</v>
      </c>
      <c r="AH491" s="40">
        <v>0</v>
      </c>
      <c r="AI491" s="40">
        <v>0</v>
      </c>
      <c r="AJ491" s="40">
        <v>0</v>
      </c>
      <c r="AK491" s="40">
        <f t="shared" si="29"/>
        <v>1</v>
      </c>
      <c r="AL491" s="39">
        <v>0</v>
      </c>
      <c r="AM491" s="40">
        <v>1</v>
      </c>
      <c r="AN491" s="39">
        <v>0</v>
      </c>
      <c r="AO491" s="40">
        <v>0</v>
      </c>
      <c r="AP491" s="40">
        <v>0</v>
      </c>
      <c r="AQ491" s="40">
        <v>0</v>
      </c>
      <c r="AR491" s="40">
        <v>1</v>
      </c>
      <c r="AS491" s="36">
        <f t="shared" si="30"/>
        <v>1</v>
      </c>
      <c r="AT491" s="33" t="s">
        <v>195</v>
      </c>
      <c r="AV491" s="36">
        <f t="shared" si="31"/>
        <v>0</v>
      </c>
      <c r="AW491" s="64">
        <v>24166.999999999996</v>
      </c>
    </row>
    <row r="492" spans="1:49">
      <c r="A492" t="s">
        <v>0</v>
      </c>
      <c r="B492" t="s">
        <v>20</v>
      </c>
      <c r="C492" t="s">
        <v>272</v>
      </c>
      <c r="D492" t="s">
        <v>123</v>
      </c>
      <c r="E492" s="59">
        <v>0</v>
      </c>
      <c r="F492" s="34">
        <v>0</v>
      </c>
      <c r="G492" s="34">
        <v>0</v>
      </c>
      <c r="H492" s="34"/>
      <c r="I492" s="34"/>
      <c r="J492" s="34"/>
      <c r="K492" s="34">
        <v>0</v>
      </c>
      <c r="L492" s="34">
        <v>0</v>
      </c>
      <c r="M492" s="34">
        <v>0</v>
      </c>
      <c r="N492" s="81">
        <v>0</v>
      </c>
      <c r="O492" s="40">
        <f t="shared" si="28"/>
        <v>1</v>
      </c>
      <c r="P492" s="39">
        <v>0</v>
      </c>
      <c r="Q492" s="40">
        <v>0</v>
      </c>
      <c r="R492" s="40">
        <v>0</v>
      </c>
      <c r="S492" s="40">
        <v>0</v>
      </c>
      <c r="T492" s="40">
        <v>0</v>
      </c>
      <c r="U492" s="40">
        <v>0</v>
      </c>
      <c r="V492" s="40">
        <v>0</v>
      </c>
      <c r="W492" s="40">
        <v>0</v>
      </c>
      <c r="X492" s="40">
        <v>0</v>
      </c>
      <c r="Y492" s="40">
        <v>0</v>
      </c>
      <c r="Z492" s="40">
        <v>0</v>
      </c>
      <c r="AA492" s="40">
        <v>0</v>
      </c>
      <c r="AB492" s="40">
        <v>0</v>
      </c>
      <c r="AC492" s="40">
        <v>0</v>
      </c>
      <c r="AD492" s="40">
        <v>0</v>
      </c>
      <c r="AE492" s="40">
        <v>0</v>
      </c>
      <c r="AF492" s="40">
        <v>0</v>
      </c>
      <c r="AG492" s="40">
        <v>0</v>
      </c>
      <c r="AH492" s="40">
        <v>0</v>
      </c>
      <c r="AI492" s="40">
        <v>0</v>
      </c>
      <c r="AJ492" s="40">
        <v>0</v>
      </c>
      <c r="AK492" s="40">
        <f t="shared" si="29"/>
        <v>1</v>
      </c>
      <c r="AL492" s="39">
        <v>0</v>
      </c>
      <c r="AM492" s="40">
        <v>1</v>
      </c>
      <c r="AN492" s="39">
        <v>0</v>
      </c>
      <c r="AO492" s="40">
        <v>0</v>
      </c>
      <c r="AP492" s="40">
        <v>0</v>
      </c>
      <c r="AQ492" s="40">
        <v>0</v>
      </c>
      <c r="AR492" s="40">
        <v>1</v>
      </c>
      <c r="AS492" s="36">
        <f t="shared" si="30"/>
        <v>1</v>
      </c>
      <c r="AT492" s="33" t="s">
        <v>195</v>
      </c>
      <c r="AV492" s="36">
        <f t="shared" si="31"/>
        <v>0</v>
      </c>
      <c r="AW492" s="64">
        <v>10551</v>
      </c>
    </row>
    <row r="493" spans="1:49">
      <c r="A493" t="s">
        <v>1</v>
      </c>
      <c r="B493" t="s">
        <v>21</v>
      </c>
      <c r="C493" t="s">
        <v>272</v>
      </c>
      <c r="D493" t="s">
        <v>123</v>
      </c>
      <c r="E493" s="59">
        <v>0</v>
      </c>
      <c r="F493" s="34">
        <v>0</v>
      </c>
      <c r="G493" s="34">
        <v>0</v>
      </c>
      <c r="H493" s="34"/>
      <c r="I493" s="34"/>
      <c r="J493" s="34"/>
      <c r="K493" s="34">
        <v>0</v>
      </c>
      <c r="L493" s="34">
        <v>0</v>
      </c>
      <c r="M493" s="34">
        <v>0</v>
      </c>
      <c r="N493" s="81">
        <v>0</v>
      </c>
      <c r="O493" s="40">
        <f t="shared" si="28"/>
        <v>1</v>
      </c>
      <c r="P493" s="39">
        <v>0</v>
      </c>
      <c r="Q493" s="40">
        <v>0</v>
      </c>
      <c r="R493" s="40">
        <v>0</v>
      </c>
      <c r="S493" s="40">
        <v>0</v>
      </c>
      <c r="T493" s="40">
        <v>0</v>
      </c>
      <c r="U493" s="40">
        <v>0</v>
      </c>
      <c r="V493" s="40">
        <v>0</v>
      </c>
      <c r="W493" s="40">
        <v>0</v>
      </c>
      <c r="X493" s="40">
        <v>0</v>
      </c>
      <c r="Y493" s="40">
        <v>0</v>
      </c>
      <c r="Z493" s="40">
        <v>0</v>
      </c>
      <c r="AA493" s="40">
        <v>0</v>
      </c>
      <c r="AB493" s="40">
        <v>0</v>
      </c>
      <c r="AC493" s="40">
        <v>0</v>
      </c>
      <c r="AD493" s="40">
        <v>0</v>
      </c>
      <c r="AE493" s="40">
        <v>0</v>
      </c>
      <c r="AF493" s="40">
        <v>0</v>
      </c>
      <c r="AG493" s="40">
        <v>0</v>
      </c>
      <c r="AH493" s="40">
        <v>0</v>
      </c>
      <c r="AI493" s="40">
        <v>0</v>
      </c>
      <c r="AJ493" s="40">
        <v>0</v>
      </c>
      <c r="AK493" s="40">
        <f t="shared" si="29"/>
        <v>1</v>
      </c>
      <c r="AL493" s="39">
        <v>0</v>
      </c>
      <c r="AM493" s="40">
        <v>1</v>
      </c>
      <c r="AN493" s="39">
        <v>0</v>
      </c>
      <c r="AO493" s="40">
        <v>0</v>
      </c>
      <c r="AP493" s="40">
        <v>0</v>
      </c>
      <c r="AQ493" s="40">
        <v>0</v>
      </c>
      <c r="AR493" s="40">
        <v>1</v>
      </c>
      <c r="AS493" s="36">
        <f t="shared" si="30"/>
        <v>1</v>
      </c>
      <c r="AT493" s="33" t="s">
        <v>195</v>
      </c>
      <c r="AV493" s="36">
        <f t="shared" si="31"/>
        <v>0</v>
      </c>
      <c r="AW493" s="64">
        <v>119486.00000000001</v>
      </c>
    </row>
    <row r="494" spans="1:49">
      <c r="A494" t="s">
        <v>2</v>
      </c>
      <c r="B494" t="s">
        <v>22</v>
      </c>
      <c r="C494" t="s">
        <v>272</v>
      </c>
      <c r="D494" t="s">
        <v>123</v>
      </c>
      <c r="E494" s="59">
        <v>0</v>
      </c>
      <c r="F494" s="34">
        <v>0</v>
      </c>
      <c r="G494" s="34">
        <v>0</v>
      </c>
      <c r="H494" s="34"/>
      <c r="I494" s="34"/>
      <c r="J494" s="34"/>
      <c r="K494" s="34">
        <v>0</v>
      </c>
      <c r="L494" s="34">
        <v>0</v>
      </c>
      <c r="M494" s="34">
        <v>0</v>
      </c>
      <c r="N494" s="81">
        <v>0</v>
      </c>
      <c r="O494" s="40">
        <f t="shared" si="28"/>
        <v>1</v>
      </c>
      <c r="P494" s="39">
        <v>0</v>
      </c>
      <c r="Q494" s="40">
        <v>0</v>
      </c>
      <c r="R494" s="40">
        <v>0</v>
      </c>
      <c r="S494" s="40">
        <v>0</v>
      </c>
      <c r="T494" s="40">
        <v>0</v>
      </c>
      <c r="U494" s="40">
        <v>0</v>
      </c>
      <c r="V494" s="40">
        <v>0</v>
      </c>
      <c r="W494" s="40">
        <v>0</v>
      </c>
      <c r="X494" s="40">
        <v>0</v>
      </c>
      <c r="Y494" s="40">
        <v>0</v>
      </c>
      <c r="Z494" s="40">
        <v>0</v>
      </c>
      <c r="AA494" s="40">
        <v>0</v>
      </c>
      <c r="AB494" s="40">
        <v>0</v>
      </c>
      <c r="AC494" s="40">
        <v>0</v>
      </c>
      <c r="AD494" s="40">
        <v>0</v>
      </c>
      <c r="AE494" s="40">
        <v>0</v>
      </c>
      <c r="AF494" s="40">
        <v>0</v>
      </c>
      <c r="AG494" s="40">
        <v>0</v>
      </c>
      <c r="AH494" s="40">
        <v>0</v>
      </c>
      <c r="AI494" s="40">
        <v>0</v>
      </c>
      <c r="AJ494" s="40">
        <v>0</v>
      </c>
      <c r="AK494" s="40">
        <f t="shared" si="29"/>
        <v>1</v>
      </c>
      <c r="AL494" s="39">
        <v>0</v>
      </c>
      <c r="AM494" s="40">
        <v>1</v>
      </c>
      <c r="AN494" s="39">
        <v>0</v>
      </c>
      <c r="AO494" s="40">
        <v>0</v>
      </c>
      <c r="AP494" s="40">
        <v>0</v>
      </c>
      <c r="AQ494" s="40">
        <v>0</v>
      </c>
      <c r="AR494" s="40">
        <v>1</v>
      </c>
      <c r="AS494" s="36">
        <f t="shared" si="30"/>
        <v>1</v>
      </c>
      <c r="AT494" s="33" t="s">
        <v>195</v>
      </c>
      <c r="AV494" s="36">
        <f t="shared" si="31"/>
        <v>0</v>
      </c>
      <c r="AW494" s="64">
        <v>180588.00000000012</v>
      </c>
    </row>
    <row r="495" spans="1:49" hidden="1">
      <c r="A495" t="s">
        <v>268</v>
      </c>
      <c r="B495" t="s">
        <v>11</v>
      </c>
      <c r="C495" t="s">
        <v>272</v>
      </c>
      <c r="D495" t="s">
        <v>25</v>
      </c>
      <c r="E495" s="59">
        <v>0</v>
      </c>
      <c r="F495" s="34">
        <v>0</v>
      </c>
      <c r="G495" s="34">
        <v>0</v>
      </c>
      <c r="H495" s="34"/>
      <c r="I495" s="34"/>
      <c r="J495" s="34"/>
      <c r="K495" s="34">
        <v>0</v>
      </c>
      <c r="L495" s="34">
        <v>0</v>
      </c>
      <c r="M495" s="34">
        <v>0</v>
      </c>
      <c r="N495" s="34">
        <v>0</v>
      </c>
      <c r="O495" s="40">
        <f t="shared" si="28"/>
        <v>1</v>
      </c>
      <c r="P495" s="39">
        <v>0</v>
      </c>
      <c r="Q495" s="40">
        <v>0</v>
      </c>
      <c r="R495" s="40">
        <v>0</v>
      </c>
      <c r="S495" s="40">
        <v>0</v>
      </c>
      <c r="T495" s="40">
        <v>0</v>
      </c>
      <c r="U495" s="40">
        <v>0</v>
      </c>
      <c r="V495" s="40">
        <v>0</v>
      </c>
      <c r="W495" s="40">
        <v>0</v>
      </c>
      <c r="X495" s="40">
        <v>0</v>
      </c>
      <c r="Y495" s="40">
        <v>0</v>
      </c>
      <c r="Z495" s="40">
        <v>0</v>
      </c>
      <c r="AA495" s="40">
        <v>0</v>
      </c>
      <c r="AB495" s="40">
        <v>0</v>
      </c>
      <c r="AC495" s="40">
        <v>0</v>
      </c>
      <c r="AD495" s="40">
        <v>0</v>
      </c>
      <c r="AE495" s="40">
        <v>0</v>
      </c>
      <c r="AF495" s="40">
        <v>0</v>
      </c>
      <c r="AG495" s="40">
        <v>0</v>
      </c>
      <c r="AH495" s="40">
        <v>0</v>
      </c>
      <c r="AI495" s="40">
        <v>0</v>
      </c>
      <c r="AJ495" s="40">
        <v>0</v>
      </c>
      <c r="AK495" s="40">
        <f t="shared" si="29"/>
        <v>1</v>
      </c>
      <c r="AL495" s="39">
        <v>0</v>
      </c>
      <c r="AM495" s="40">
        <v>1</v>
      </c>
      <c r="AN495" s="39">
        <v>0</v>
      </c>
      <c r="AO495" s="40">
        <v>0</v>
      </c>
      <c r="AP495" s="40">
        <v>0</v>
      </c>
      <c r="AQ495" s="40">
        <v>0</v>
      </c>
      <c r="AR495" s="40">
        <v>1</v>
      </c>
      <c r="AS495" s="36">
        <f t="shared" si="30"/>
        <v>1</v>
      </c>
      <c r="AT495" s="33" t="s">
        <v>195</v>
      </c>
      <c r="AV495" s="36">
        <f t="shared" si="31"/>
        <v>0</v>
      </c>
      <c r="AW495" s="64">
        <v>138141.99999999997</v>
      </c>
    </row>
    <row r="496" spans="1:49" hidden="1">
      <c r="A496" t="s">
        <v>260</v>
      </c>
      <c r="B496" t="s">
        <v>12</v>
      </c>
      <c r="C496" t="s">
        <v>272</v>
      </c>
      <c r="D496" t="s">
        <v>25</v>
      </c>
      <c r="E496" s="59">
        <v>0</v>
      </c>
      <c r="F496" s="34">
        <v>0</v>
      </c>
      <c r="G496" s="34">
        <v>0</v>
      </c>
      <c r="H496" s="34"/>
      <c r="I496" s="34"/>
      <c r="J496" s="34"/>
      <c r="K496" s="34">
        <v>0</v>
      </c>
      <c r="L496" s="34">
        <v>0</v>
      </c>
      <c r="M496" s="34">
        <v>0</v>
      </c>
      <c r="N496" s="34">
        <v>0</v>
      </c>
      <c r="O496" s="40">
        <f t="shared" si="28"/>
        <v>1</v>
      </c>
      <c r="P496" s="39">
        <v>0</v>
      </c>
      <c r="Q496" s="40">
        <v>0</v>
      </c>
      <c r="R496" s="40">
        <v>0</v>
      </c>
      <c r="S496" s="40">
        <v>0</v>
      </c>
      <c r="T496" s="40">
        <v>0</v>
      </c>
      <c r="U496" s="40">
        <v>0</v>
      </c>
      <c r="V496" s="40">
        <v>0</v>
      </c>
      <c r="W496" s="40">
        <v>0</v>
      </c>
      <c r="X496" s="40">
        <v>0</v>
      </c>
      <c r="Y496" s="40">
        <v>0</v>
      </c>
      <c r="Z496" s="40">
        <v>0</v>
      </c>
      <c r="AA496" s="40">
        <v>0</v>
      </c>
      <c r="AB496" s="40">
        <v>0</v>
      </c>
      <c r="AC496" s="40">
        <v>0</v>
      </c>
      <c r="AD496" s="40">
        <v>0</v>
      </c>
      <c r="AE496" s="40">
        <v>0</v>
      </c>
      <c r="AF496" s="40">
        <v>0</v>
      </c>
      <c r="AG496" s="40">
        <v>0</v>
      </c>
      <c r="AH496" s="40">
        <v>0</v>
      </c>
      <c r="AI496" s="40">
        <v>0</v>
      </c>
      <c r="AJ496" s="40">
        <v>0</v>
      </c>
      <c r="AK496" s="40">
        <f t="shared" si="29"/>
        <v>1</v>
      </c>
      <c r="AL496" s="39">
        <v>0</v>
      </c>
      <c r="AM496" s="40">
        <v>1</v>
      </c>
      <c r="AN496" s="39">
        <v>0</v>
      </c>
      <c r="AO496" s="40">
        <v>0</v>
      </c>
      <c r="AP496" s="40">
        <v>0</v>
      </c>
      <c r="AQ496" s="40">
        <v>0</v>
      </c>
      <c r="AR496" s="40">
        <v>1</v>
      </c>
      <c r="AS496" s="36">
        <f t="shared" si="30"/>
        <v>1</v>
      </c>
      <c r="AT496" s="33" t="s">
        <v>195</v>
      </c>
      <c r="AV496" s="36">
        <f t="shared" si="31"/>
        <v>0</v>
      </c>
      <c r="AW496" s="64">
        <v>63847.000000000007</v>
      </c>
    </row>
    <row r="497" spans="1:49" hidden="1">
      <c r="A497" t="s">
        <v>261</v>
      </c>
      <c r="B497" t="s">
        <v>13</v>
      </c>
      <c r="C497" t="s">
        <v>272</v>
      </c>
      <c r="D497" t="s">
        <v>25</v>
      </c>
      <c r="E497" s="59">
        <v>0</v>
      </c>
      <c r="F497" s="34">
        <v>0</v>
      </c>
      <c r="G497" s="34">
        <v>0</v>
      </c>
      <c r="H497" s="34"/>
      <c r="I497" s="34"/>
      <c r="J497" s="34"/>
      <c r="K497" s="34">
        <v>0</v>
      </c>
      <c r="L497" s="34">
        <v>0</v>
      </c>
      <c r="M497" s="34">
        <v>0</v>
      </c>
      <c r="N497" s="34">
        <v>0</v>
      </c>
      <c r="O497" s="40">
        <f t="shared" si="28"/>
        <v>1</v>
      </c>
      <c r="P497" s="39">
        <v>0</v>
      </c>
      <c r="Q497" s="40">
        <v>0</v>
      </c>
      <c r="R497" s="40">
        <v>0</v>
      </c>
      <c r="S497" s="40">
        <v>0</v>
      </c>
      <c r="T497" s="40">
        <v>0</v>
      </c>
      <c r="U497" s="40">
        <v>0</v>
      </c>
      <c r="V497" s="40">
        <v>0</v>
      </c>
      <c r="W497" s="40">
        <v>0</v>
      </c>
      <c r="X497" s="40">
        <v>0</v>
      </c>
      <c r="Y497" s="40">
        <v>0</v>
      </c>
      <c r="Z497" s="40">
        <v>0</v>
      </c>
      <c r="AA497" s="40">
        <v>0</v>
      </c>
      <c r="AB497" s="40">
        <v>0</v>
      </c>
      <c r="AC497" s="40">
        <v>0</v>
      </c>
      <c r="AD497" s="40">
        <v>0</v>
      </c>
      <c r="AE497" s="40">
        <v>0</v>
      </c>
      <c r="AF497" s="40">
        <v>0</v>
      </c>
      <c r="AG497" s="40">
        <v>0</v>
      </c>
      <c r="AH497" s="40">
        <v>0</v>
      </c>
      <c r="AI497" s="40">
        <v>0</v>
      </c>
      <c r="AJ497" s="40">
        <v>0</v>
      </c>
      <c r="AK497" s="40">
        <f t="shared" si="29"/>
        <v>1</v>
      </c>
      <c r="AL497" s="39">
        <v>0</v>
      </c>
      <c r="AM497" s="40">
        <v>1</v>
      </c>
      <c r="AN497" s="39">
        <v>0</v>
      </c>
      <c r="AO497" s="40">
        <v>0</v>
      </c>
      <c r="AP497" s="40">
        <v>0</v>
      </c>
      <c r="AQ497" s="40">
        <v>0</v>
      </c>
      <c r="AR497" s="40">
        <v>1</v>
      </c>
      <c r="AS497" s="36">
        <f t="shared" si="30"/>
        <v>1</v>
      </c>
      <c r="AT497" s="33" t="s">
        <v>195</v>
      </c>
      <c r="AV497" s="36">
        <f t="shared" si="31"/>
        <v>0</v>
      </c>
      <c r="AW497" s="64">
        <v>74220.000000000015</v>
      </c>
    </row>
    <row r="498" spans="1:49" hidden="1">
      <c r="A498" t="s">
        <v>262</v>
      </c>
      <c r="B498" t="s">
        <v>14</v>
      </c>
      <c r="C498" t="s">
        <v>272</v>
      </c>
      <c r="D498" t="s">
        <v>25</v>
      </c>
      <c r="E498" s="59">
        <v>0</v>
      </c>
      <c r="F498" s="34">
        <v>0</v>
      </c>
      <c r="G498" s="34">
        <v>0</v>
      </c>
      <c r="H498" s="34"/>
      <c r="I498" s="34"/>
      <c r="J498" s="34"/>
      <c r="K498" s="34">
        <v>0</v>
      </c>
      <c r="L498" s="34">
        <v>0</v>
      </c>
      <c r="M498" s="34">
        <v>0</v>
      </c>
      <c r="N498" s="34">
        <v>0</v>
      </c>
      <c r="O498" s="40">
        <f t="shared" si="28"/>
        <v>1</v>
      </c>
      <c r="P498" s="39">
        <v>0</v>
      </c>
      <c r="Q498" s="40">
        <v>0</v>
      </c>
      <c r="R498" s="40">
        <v>0</v>
      </c>
      <c r="S498" s="40">
        <v>0</v>
      </c>
      <c r="T498" s="40">
        <v>0</v>
      </c>
      <c r="U498" s="40">
        <v>0</v>
      </c>
      <c r="V498" s="40">
        <v>0</v>
      </c>
      <c r="W498" s="40">
        <v>0</v>
      </c>
      <c r="X498" s="40">
        <v>0</v>
      </c>
      <c r="Y498" s="40">
        <v>0</v>
      </c>
      <c r="Z498" s="40">
        <v>0</v>
      </c>
      <c r="AA498" s="40">
        <v>0</v>
      </c>
      <c r="AB498" s="40">
        <v>0</v>
      </c>
      <c r="AC498" s="40">
        <v>0</v>
      </c>
      <c r="AD498" s="40">
        <v>0</v>
      </c>
      <c r="AE498" s="40">
        <v>0</v>
      </c>
      <c r="AF498" s="40">
        <v>0</v>
      </c>
      <c r="AG498" s="40">
        <v>0</v>
      </c>
      <c r="AH498" s="40">
        <v>0</v>
      </c>
      <c r="AI498" s="40">
        <v>0</v>
      </c>
      <c r="AJ498" s="40">
        <v>0</v>
      </c>
      <c r="AK498" s="40">
        <f t="shared" si="29"/>
        <v>1</v>
      </c>
      <c r="AL498" s="39">
        <v>0</v>
      </c>
      <c r="AM498" s="40">
        <v>1</v>
      </c>
      <c r="AN498" s="39">
        <v>0</v>
      </c>
      <c r="AO498" s="40">
        <v>0</v>
      </c>
      <c r="AP498" s="40">
        <v>0</v>
      </c>
      <c r="AQ498" s="40">
        <v>0</v>
      </c>
      <c r="AR498" s="40">
        <v>1</v>
      </c>
      <c r="AS498" s="36">
        <f t="shared" si="30"/>
        <v>1</v>
      </c>
      <c r="AT498" s="33" t="s">
        <v>195</v>
      </c>
      <c r="AV498" s="36">
        <f t="shared" si="31"/>
        <v>0</v>
      </c>
      <c r="AW498" s="64">
        <v>48343.999999999993</v>
      </c>
    </row>
    <row r="499" spans="1:49" hidden="1">
      <c r="A499" t="s">
        <v>263</v>
      </c>
      <c r="B499" t="s">
        <v>15</v>
      </c>
      <c r="C499" t="s">
        <v>272</v>
      </c>
      <c r="D499" t="s">
        <v>25</v>
      </c>
      <c r="E499" s="59">
        <v>0</v>
      </c>
      <c r="F499" s="34">
        <v>0</v>
      </c>
      <c r="G499" s="34">
        <v>0</v>
      </c>
      <c r="H499" s="34"/>
      <c r="I499" s="34"/>
      <c r="J499" s="34"/>
      <c r="K499" s="34">
        <v>0</v>
      </c>
      <c r="L499" s="34">
        <v>0</v>
      </c>
      <c r="M499" s="34">
        <v>0</v>
      </c>
      <c r="N499" s="34">
        <v>0</v>
      </c>
      <c r="O499" s="40">
        <f t="shared" si="28"/>
        <v>1</v>
      </c>
      <c r="P499" s="39">
        <v>0</v>
      </c>
      <c r="Q499" s="40">
        <v>0</v>
      </c>
      <c r="R499" s="40">
        <v>0</v>
      </c>
      <c r="S499" s="40">
        <v>0</v>
      </c>
      <c r="T499" s="40">
        <v>0</v>
      </c>
      <c r="U499" s="40">
        <v>0</v>
      </c>
      <c r="V499" s="40">
        <v>0</v>
      </c>
      <c r="W499" s="40">
        <v>0</v>
      </c>
      <c r="X499" s="40">
        <v>0</v>
      </c>
      <c r="Y499" s="40">
        <v>0</v>
      </c>
      <c r="Z499" s="40">
        <v>0</v>
      </c>
      <c r="AA499" s="40">
        <v>0</v>
      </c>
      <c r="AB499" s="40">
        <v>0</v>
      </c>
      <c r="AC499" s="40">
        <v>0</v>
      </c>
      <c r="AD499" s="40">
        <v>0</v>
      </c>
      <c r="AE499" s="40">
        <v>0</v>
      </c>
      <c r="AF499" s="40">
        <v>0</v>
      </c>
      <c r="AG499" s="40">
        <v>0</v>
      </c>
      <c r="AH499" s="40">
        <v>0</v>
      </c>
      <c r="AI499" s="40">
        <v>0</v>
      </c>
      <c r="AJ499" s="40">
        <v>0</v>
      </c>
      <c r="AK499" s="40">
        <f t="shared" si="29"/>
        <v>1</v>
      </c>
      <c r="AL499" s="39">
        <v>0</v>
      </c>
      <c r="AM499" s="40">
        <v>1</v>
      </c>
      <c r="AN499" s="39">
        <v>0</v>
      </c>
      <c r="AO499" s="40">
        <v>0</v>
      </c>
      <c r="AP499" s="40">
        <v>0</v>
      </c>
      <c r="AQ499" s="40">
        <v>0</v>
      </c>
      <c r="AR499" s="40">
        <v>1</v>
      </c>
      <c r="AS499" s="36">
        <f t="shared" si="30"/>
        <v>1</v>
      </c>
      <c r="AT499" s="33" t="s">
        <v>195</v>
      </c>
      <c r="AV499" s="36">
        <f t="shared" si="31"/>
        <v>0</v>
      </c>
      <c r="AW499" s="64">
        <v>16801.000000000004</v>
      </c>
    </row>
    <row r="500" spans="1:49" hidden="1">
      <c r="A500" t="s">
        <v>264</v>
      </c>
      <c r="B500" t="s">
        <v>16</v>
      </c>
      <c r="C500" t="s">
        <v>272</v>
      </c>
      <c r="D500" t="s">
        <v>25</v>
      </c>
      <c r="E500" s="59">
        <v>0</v>
      </c>
      <c r="F500" s="34">
        <v>0</v>
      </c>
      <c r="G500" s="34">
        <v>0</v>
      </c>
      <c r="H500" s="34"/>
      <c r="I500" s="34"/>
      <c r="J500" s="34"/>
      <c r="K500" s="34">
        <v>0</v>
      </c>
      <c r="L500" s="34">
        <v>0</v>
      </c>
      <c r="M500" s="34">
        <v>0</v>
      </c>
      <c r="N500" s="34">
        <v>0</v>
      </c>
      <c r="O500" s="40">
        <f t="shared" si="28"/>
        <v>1</v>
      </c>
      <c r="P500" s="39">
        <v>0</v>
      </c>
      <c r="Q500" s="40">
        <v>0</v>
      </c>
      <c r="R500" s="40">
        <v>0</v>
      </c>
      <c r="S500" s="40">
        <v>0</v>
      </c>
      <c r="T500" s="40">
        <v>0</v>
      </c>
      <c r="U500" s="40">
        <v>0</v>
      </c>
      <c r="V500" s="40">
        <v>0</v>
      </c>
      <c r="W500" s="40">
        <v>0</v>
      </c>
      <c r="X500" s="40">
        <v>0</v>
      </c>
      <c r="Y500" s="40">
        <v>0</v>
      </c>
      <c r="Z500" s="40">
        <v>0</v>
      </c>
      <c r="AA500" s="40">
        <v>0</v>
      </c>
      <c r="AB500" s="40">
        <v>0</v>
      </c>
      <c r="AC500" s="40">
        <v>0</v>
      </c>
      <c r="AD500" s="40">
        <v>0</v>
      </c>
      <c r="AE500" s="40">
        <v>0</v>
      </c>
      <c r="AF500" s="40">
        <v>0</v>
      </c>
      <c r="AG500" s="40">
        <v>0</v>
      </c>
      <c r="AH500" s="40">
        <v>0</v>
      </c>
      <c r="AI500" s="40">
        <v>0</v>
      </c>
      <c r="AJ500" s="40">
        <v>0</v>
      </c>
      <c r="AK500" s="40">
        <f t="shared" si="29"/>
        <v>1</v>
      </c>
      <c r="AL500" s="39">
        <v>0</v>
      </c>
      <c r="AM500" s="40">
        <v>1</v>
      </c>
      <c r="AN500" s="39">
        <v>0</v>
      </c>
      <c r="AO500" s="40">
        <v>0</v>
      </c>
      <c r="AP500" s="40">
        <v>0</v>
      </c>
      <c r="AQ500" s="40">
        <v>0</v>
      </c>
      <c r="AR500" s="40">
        <v>1</v>
      </c>
      <c r="AS500" s="36">
        <f t="shared" si="30"/>
        <v>1</v>
      </c>
      <c r="AT500" s="33" t="s">
        <v>195</v>
      </c>
      <c r="AV500" s="36">
        <f t="shared" si="31"/>
        <v>0</v>
      </c>
      <c r="AW500" s="64">
        <v>20832</v>
      </c>
    </row>
    <row r="501" spans="1:49" hidden="1">
      <c r="A501" t="s">
        <v>265</v>
      </c>
      <c r="B501" t="s">
        <v>17</v>
      </c>
      <c r="C501" t="s">
        <v>272</v>
      </c>
      <c r="D501" t="s">
        <v>25</v>
      </c>
      <c r="E501" s="59">
        <v>0</v>
      </c>
      <c r="F501" s="34">
        <v>0</v>
      </c>
      <c r="G501" s="34">
        <v>0</v>
      </c>
      <c r="H501" s="34"/>
      <c r="I501" s="34"/>
      <c r="J501" s="34"/>
      <c r="K501" s="34">
        <v>0</v>
      </c>
      <c r="L501" s="34">
        <v>0</v>
      </c>
      <c r="M501" s="34">
        <v>0</v>
      </c>
      <c r="N501" s="34">
        <v>0</v>
      </c>
      <c r="O501" s="40">
        <f t="shared" si="28"/>
        <v>1</v>
      </c>
      <c r="P501" s="39">
        <v>0</v>
      </c>
      <c r="Q501" s="40">
        <v>0</v>
      </c>
      <c r="R501" s="40">
        <v>0</v>
      </c>
      <c r="S501" s="40">
        <v>0</v>
      </c>
      <c r="T501" s="40">
        <v>0</v>
      </c>
      <c r="U501" s="40">
        <v>0</v>
      </c>
      <c r="V501" s="40">
        <v>0</v>
      </c>
      <c r="W501" s="40">
        <v>0</v>
      </c>
      <c r="X501" s="40">
        <v>0</v>
      </c>
      <c r="Y501" s="40">
        <v>0</v>
      </c>
      <c r="Z501" s="40">
        <v>0</v>
      </c>
      <c r="AA501" s="40">
        <v>0</v>
      </c>
      <c r="AB501" s="40">
        <v>0</v>
      </c>
      <c r="AC501" s="40">
        <v>0</v>
      </c>
      <c r="AD501" s="40">
        <v>0</v>
      </c>
      <c r="AE501" s="40">
        <v>0</v>
      </c>
      <c r="AF501" s="40">
        <v>0</v>
      </c>
      <c r="AG501" s="40">
        <v>0</v>
      </c>
      <c r="AH501" s="40">
        <v>0</v>
      </c>
      <c r="AI501" s="40">
        <v>0</v>
      </c>
      <c r="AJ501" s="40">
        <v>0</v>
      </c>
      <c r="AK501" s="40">
        <f t="shared" si="29"/>
        <v>1</v>
      </c>
      <c r="AL501" s="39">
        <v>0</v>
      </c>
      <c r="AM501" s="40">
        <v>1</v>
      </c>
      <c r="AN501" s="39">
        <v>0</v>
      </c>
      <c r="AO501" s="40">
        <v>0</v>
      </c>
      <c r="AP501" s="40">
        <v>0</v>
      </c>
      <c r="AQ501" s="40">
        <v>0</v>
      </c>
      <c r="AR501" s="40">
        <v>1</v>
      </c>
      <c r="AS501" s="36">
        <f t="shared" si="30"/>
        <v>1</v>
      </c>
      <c r="AT501" s="33" t="s">
        <v>195</v>
      </c>
      <c r="AV501" s="36">
        <f t="shared" si="31"/>
        <v>0</v>
      </c>
      <c r="AW501" s="64">
        <v>23855</v>
      </c>
    </row>
    <row r="502" spans="1:49" hidden="1">
      <c r="A502" t="s">
        <v>266</v>
      </c>
      <c r="B502" t="s">
        <v>18</v>
      </c>
      <c r="C502" t="s">
        <v>272</v>
      </c>
      <c r="D502" t="s">
        <v>25</v>
      </c>
      <c r="E502" s="59">
        <v>0</v>
      </c>
      <c r="F502" s="34">
        <v>0</v>
      </c>
      <c r="G502" s="34">
        <v>0</v>
      </c>
      <c r="H502" s="34"/>
      <c r="I502" s="34"/>
      <c r="J502" s="34"/>
      <c r="K502" s="34">
        <v>0</v>
      </c>
      <c r="L502" s="34">
        <v>0</v>
      </c>
      <c r="M502" s="34">
        <v>0</v>
      </c>
      <c r="N502" s="34">
        <v>0</v>
      </c>
      <c r="O502" s="40">
        <f t="shared" si="28"/>
        <v>1</v>
      </c>
      <c r="P502" s="39">
        <v>0</v>
      </c>
      <c r="Q502" s="40">
        <v>0</v>
      </c>
      <c r="R502" s="40">
        <v>0</v>
      </c>
      <c r="S502" s="40">
        <v>0</v>
      </c>
      <c r="T502" s="40">
        <v>0</v>
      </c>
      <c r="U502" s="40">
        <v>0</v>
      </c>
      <c r="V502" s="40">
        <v>0</v>
      </c>
      <c r="W502" s="40">
        <v>0</v>
      </c>
      <c r="X502" s="40">
        <v>0</v>
      </c>
      <c r="Y502" s="40">
        <v>0</v>
      </c>
      <c r="Z502" s="40">
        <v>0</v>
      </c>
      <c r="AA502" s="40">
        <v>0</v>
      </c>
      <c r="AB502" s="40">
        <v>0</v>
      </c>
      <c r="AC502" s="40">
        <v>0</v>
      </c>
      <c r="AD502" s="40">
        <v>0</v>
      </c>
      <c r="AE502" s="40">
        <v>0</v>
      </c>
      <c r="AF502" s="40">
        <v>0</v>
      </c>
      <c r="AG502" s="40">
        <v>0</v>
      </c>
      <c r="AH502" s="40">
        <v>0</v>
      </c>
      <c r="AI502" s="40">
        <v>0</v>
      </c>
      <c r="AJ502" s="40">
        <v>0</v>
      </c>
      <c r="AK502" s="40">
        <f t="shared" si="29"/>
        <v>1</v>
      </c>
      <c r="AL502" s="39">
        <v>0</v>
      </c>
      <c r="AM502" s="40">
        <v>1</v>
      </c>
      <c r="AN502" s="39">
        <v>0</v>
      </c>
      <c r="AO502" s="40">
        <v>0</v>
      </c>
      <c r="AP502" s="40">
        <v>0</v>
      </c>
      <c r="AQ502" s="40">
        <v>0</v>
      </c>
      <c r="AR502" s="40">
        <v>1</v>
      </c>
      <c r="AS502" s="36">
        <f t="shared" si="30"/>
        <v>1</v>
      </c>
      <c r="AT502" s="33" t="s">
        <v>195</v>
      </c>
      <c r="AV502" s="36">
        <f t="shared" si="31"/>
        <v>0</v>
      </c>
      <c r="AW502" s="64">
        <v>39758</v>
      </c>
    </row>
    <row r="503" spans="1:49" hidden="1">
      <c r="A503" t="s">
        <v>267</v>
      </c>
      <c r="B503" t="s">
        <v>19</v>
      </c>
      <c r="C503" t="s">
        <v>272</v>
      </c>
      <c r="D503" t="s">
        <v>25</v>
      </c>
      <c r="E503" s="59">
        <v>0</v>
      </c>
      <c r="F503" s="34">
        <v>0</v>
      </c>
      <c r="G503" s="34">
        <v>0</v>
      </c>
      <c r="H503" s="34"/>
      <c r="I503" s="34"/>
      <c r="J503" s="34"/>
      <c r="K503" s="34">
        <v>0</v>
      </c>
      <c r="L503" s="34">
        <v>0</v>
      </c>
      <c r="M503" s="34">
        <v>0</v>
      </c>
      <c r="N503" s="34">
        <v>0</v>
      </c>
      <c r="O503" s="40">
        <f t="shared" si="28"/>
        <v>1</v>
      </c>
      <c r="P503" s="39">
        <v>0</v>
      </c>
      <c r="Q503" s="40">
        <v>0</v>
      </c>
      <c r="R503" s="40">
        <v>0</v>
      </c>
      <c r="S503" s="40">
        <v>0</v>
      </c>
      <c r="T503" s="40">
        <v>0</v>
      </c>
      <c r="U503" s="40">
        <v>0</v>
      </c>
      <c r="V503" s="40">
        <v>0</v>
      </c>
      <c r="W503" s="40">
        <v>0</v>
      </c>
      <c r="X503" s="40">
        <v>0</v>
      </c>
      <c r="Y503" s="40">
        <v>0</v>
      </c>
      <c r="Z503" s="40">
        <v>0</v>
      </c>
      <c r="AA503" s="40">
        <v>0</v>
      </c>
      <c r="AB503" s="40">
        <v>0</v>
      </c>
      <c r="AC503" s="40">
        <v>0</v>
      </c>
      <c r="AD503" s="40">
        <v>0</v>
      </c>
      <c r="AE503" s="40">
        <v>0</v>
      </c>
      <c r="AF503" s="40">
        <v>0</v>
      </c>
      <c r="AG503" s="40">
        <v>0</v>
      </c>
      <c r="AH503" s="40">
        <v>0</v>
      </c>
      <c r="AI503" s="40">
        <v>0</v>
      </c>
      <c r="AJ503" s="40">
        <v>0</v>
      </c>
      <c r="AK503" s="40">
        <f t="shared" si="29"/>
        <v>1</v>
      </c>
      <c r="AL503" s="39">
        <v>0</v>
      </c>
      <c r="AM503" s="40">
        <v>1</v>
      </c>
      <c r="AN503" s="39">
        <v>0</v>
      </c>
      <c r="AO503" s="40">
        <v>0</v>
      </c>
      <c r="AP503" s="40">
        <v>0</v>
      </c>
      <c r="AQ503" s="40">
        <v>0</v>
      </c>
      <c r="AR503" s="40">
        <v>1</v>
      </c>
      <c r="AS503" s="36">
        <f t="shared" si="30"/>
        <v>1</v>
      </c>
      <c r="AT503" s="33" t="s">
        <v>195</v>
      </c>
      <c r="AV503" s="36">
        <f t="shared" si="31"/>
        <v>0</v>
      </c>
      <c r="AW503" s="64">
        <v>67428.000000000015</v>
      </c>
    </row>
    <row r="504" spans="1:49" hidden="1">
      <c r="A504" t="s">
        <v>0</v>
      </c>
      <c r="B504" t="s">
        <v>20</v>
      </c>
      <c r="C504" t="s">
        <v>272</v>
      </c>
      <c r="D504" t="s">
        <v>25</v>
      </c>
      <c r="E504" s="59">
        <v>0</v>
      </c>
      <c r="F504" s="34">
        <v>0</v>
      </c>
      <c r="G504" s="34">
        <v>0</v>
      </c>
      <c r="H504" s="34"/>
      <c r="I504" s="34"/>
      <c r="J504" s="34"/>
      <c r="K504" s="34">
        <v>0</v>
      </c>
      <c r="L504" s="34">
        <v>0</v>
      </c>
      <c r="M504" s="34">
        <v>0</v>
      </c>
      <c r="N504" s="34">
        <v>0</v>
      </c>
      <c r="O504" s="40">
        <f t="shared" si="28"/>
        <v>1</v>
      </c>
      <c r="P504" s="39">
        <v>0</v>
      </c>
      <c r="Q504" s="40">
        <v>0</v>
      </c>
      <c r="R504" s="40">
        <v>0</v>
      </c>
      <c r="S504" s="40">
        <v>0</v>
      </c>
      <c r="T504" s="40">
        <v>0</v>
      </c>
      <c r="U504" s="40">
        <v>0</v>
      </c>
      <c r="V504" s="40">
        <v>0</v>
      </c>
      <c r="W504" s="40">
        <v>0</v>
      </c>
      <c r="X504" s="40">
        <v>0</v>
      </c>
      <c r="Y504" s="40">
        <v>0</v>
      </c>
      <c r="Z504" s="40">
        <v>0</v>
      </c>
      <c r="AA504" s="40">
        <v>0</v>
      </c>
      <c r="AB504" s="40">
        <v>0</v>
      </c>
      <c r="AC504" s="40">
        <v>0</v>
      </c>
      <c r="AD504" s="40">
        <v>0</v>
      </c>
      <c r="AE504" s="40">
        <v>0</v>
      </c>
      <c r="AF504" s="40">
        <v>0</v>
      </c>
      <c r="AG504" s="40">
        <v>0</v>
      </c>
      <c r="AH504" s="40">
        <v>0</v>
      </c>
      <c r="AI504" s="40">
        <v>0</v>
      </c>
      <c r="AJ504" s="40">
        <v>0</v>
      </c>
      <c r="AK504" s="40">
        <f t="shared" si="29"/>
        <v>1</v>
      </c>
      <c r="AL504" s="39">
        <v>0</v>
      </c>
      <c r="AM504" s="40">
        <v>1</v>
      </c>
      <c r="AN504" s="39">
        <v>0</v>
      </c>
      <c r="AO504" s="40">
        <v>0</v>
      </c>
      <c r="AP504" s="40">
        <v>0</v>
      </c>
      <c r="AQ504" s="40">
        <v>0</v>
      </c>
      <c r="AR504" s="40">
        <v>1</v>
      </c>
      <c r="AS504" s="36">
        <f t="shared" si="30"/>
        <v>1</v>
      </c>
      <c r="AT504" s="33" t="s">
        <v>195</v>
      </c>
      <c r="AV504" s="36">
        <f t="shared" si="31"/>
        <v>0</v>
      </c>
      <c r="AW504" s="64">
        <v>43359</v>
      </c>
    </row>
    <row r="505" spans="1:49" hidden="1">
      <c r="A505" t="s">
        <v>1</v>
      </c>
      <c r="B505" t="s">
        <v>21</v>
      </c>
      <c r="C505" t="s">
        <v>272</v>
      </c>
      <c r="D505" t="s">
        <v>25</v>
      </c>
      <c r="E505" s="59">
        <v>0</v>
      </c>
      <c r="F505" s="34">
        <v>0</v>
      </c>
      <c r="G505" s="34">
        <v>0</v>
      </c>
      <c r="H505" s="34"/>
      <c r="I505" s="34"/>
      <c r="J505" s="34"/>
      <c r="K505" s="34">
        <v>0</v>
      </c>
      <c r="L505" s="34">
        <v>0</v>
      </c>
      <c r="M505" s="34">
        <v>0</v>
      </c>
      <c r="N505" s="34">
        <v>0</v>
      </c>
      <c r="O505" s="40">
        <f t="shared" si="28"/>
        <v>1</v>
      </c>
      <c r="P505" s="39">
        <v>0</v>
      </c>
      <c r="Q505" s="40">
        <v>0</v>
      </c>
      <c r="R505" s="40">
        <v>0</v>
      </c>
      <c r="S505" s="40">
        <v>0</v>
      </c>
      <c r="T505" s="40">
        <v>0</v>
      </c>
      <c r="U505" s="40">
        <v>0</v>
      </c>
      <c r="V505" s="40">
        <v>0</v>
      </c>
      <c r="W505" s="40">
        <v>0</v>
      </c>
      <c r="X505" s="40">
        <v>0</v>
      </c>
      <c r="Y505" s="40">
        <v>0</v>
      </c>
      <c r="Z505" s="40">
        <v>0</v>
      </c>
      <c r="AA505" s="40">
        <v>0</v>
      </c>
      <c r="AB505" s="40">
        <v>0</v>
      </c>
      <c r="AC505" s="40">
        <v>0</v>
      </c>
      <c r="AD505" s="40">
        <v>0</v>
      </c>
      <c r="AE505" s="40">
        <v>0</v>
      </c>
      <c r="AF505" s="40">
        <v>0</v>
      </c>
      <c r="AG505" s="40">
        <v>0</v>
      </c>
      <c r="AH505" s="40">
        <v>0</v>
      </c>
      <c r="AI505" s="40">
        <v>0</v>
      </c>
      <c r="AJ505" s="40">
        <v>0</v>
      </c>
      <c r="AK505" s="40">
        <f t="shared" si="29"/>
        <v>1</v>
      </c>
      <c r="AL505" s="39">
        <v>0</v>
      </c>
      <c r="AM505" s="40">
        <v>1</v>
      </c>
      <c r="AN505" s="39">
        <v>0</v>
      </c>
      <c r="AO505" s="40">
        <v>0</v>
      </c>
      <c r="AP505" s="40">
        <v>0</v>
      </c>
      <c r="AQ505" s="40">
        <v>0</v>
      </c>
      <c r="AR505" s="40">
        <v>1</v>
      </c>
      <c r="AS505" s="36">
        <f t="shared" si="30"/>
        <v>1</v>
      </c>
      <c r="AT505" s="33" t="s">
        <v>195</v>
      </c>
      <c r="AV505" s="36">
        <f t="shared" si="31"/>
        <v>0</v>
      </c>
      <c r="AW505" s="64">
        <v>41757</v>
      </c>
    </row>
    <row r="506" spans="1:49" hidden="1">
      <c r="A506" t="s">
        <v>2</v>
      </c>
      <c r="B506" t="s">
        <v>22</v>
      </c>
      <c r="C506" t="s">
        <v>272</v>
      </c>
      <c r="D506" t="s">
        <v>25</v>
      </c>
      <c r="E506" s="59">
        <v>0</v>
      </c>
      <c r="F506" s="34">
        <v>0</v>
      </c>
      <c r="G506" s="34">
        <v>0</v>
      </c>
      <c r="H506" s="34"/>
      <c r="I506" s="34"/>
      <c r="J506" s="34"/>
      <c r="K506" s="34">
        <v>0</v>
      </c>
      <c r="L506" s="34">
        <v>0</v>
      </c>
      <c r="M506" s="34">
        <v>0</v>
      </c>
      <c r="N506" s="34">
        <v>0</v>
      </c>
      <c r="O506" s="40">
        <f t="shared" si="28"/>
        <v>1</v>
      </c>
      <c r="P506" s="39">
        <v>0</v>
      </c>
      <c r="Q506" s="40">
        <v>0</v>
      </c>
      <c r="R506" s="40">
        <v>0</v>
      </c>
      <c r="S506" s="40">
        <v>0</v>
      </c>
      <c r="T506" s="40">
        <v>0</v>
      </c>
      <c r="U506" s="40">
        <v>0</v>
      </c>
      <c r="V506" s="40">
        <v>0</v>
      </c>
      <c r="W506" s="40">
        <v>0</v>
      </c>
      <c r="X506" s="40">
        <v>0</v>
      </c>
      <c r="Y506" s="40">
        <v>0</v>
      </c>
      <c r="Z506" s="40">
        <v>0</v>
      </c>
      <c r="AA506" s="40">
        <v>0</v>
      </c>
      <c r="AB506" s="40">
        <v>0</v>
      </c>
      <c r="AC506" s="40">
        <v>0</v>
      </c>
      <c r="AD506" s="40">
        <v>0</v>
      </c>
      <c r="AE506" s="40">
        <v>0</v>
      </c>
      <c r="AF506" s="40">
        <v>0</v>
      </c>
      <c r="AG506" s="40">
        <v>0</v>
      </c>
      <c r="AH506" s="40">
        <v>0</v>
      </c>
      <c r="AI506" s="40">
        <v>0</v>
      </c>
      <c r="AJ506" s="40">
        <v>0</v>
      </c>
      <c r="AK506" s="40">
        <f t="shared" si="29"/>
        <v>1</v>
      </c>
      <c r="AL506" s="39">
        <v>0</v>
      </c>
      <c r="AM506" s="40">
        <v>1</v>
      </c>
      <c r="AN506" s="39">
        <v>0</v>
      </c>
      <c r="AO506" s="40">
        <v>0</v>
      </c>
      <c r="AP506" s="40">
        <v>0</v>
      </c>
      <c r="AQ506" s="40">
        <v>0</v>
      </c>
      <c r="AR506" s="40">
        <v>1</v>
      </c>
      <c r="AS506" s="36">
        <f t="shared" si="30"/>
        <v>1</v>
      </c>
      <c r="AT506" s="33" t="s">
        <v>195</v>
      </c>
      <c r="AV506" s="36">
        <f t="shared" si="31"/>
        <v>0</v>
      </c>
      <c r="AW506" s="64">
        <v>3815</v>
      </c>
    </row>
  </sheetData>
  <autoFilter ref="A2:AT506">
    <filterColumn colId="3">
      <filters>
        <filter val="Electricity"/>
        <filter val="Fuel Oil"/>
        <filter val="Natural Gas"/>
        <filter val="Other Fuel"/>
        <filter val="Propane/LPG"/>
      </filters>
    </filterColumn>
    <sortState ref="A3:AS506">
      <sortCondition ref="C2:C506"/>
    </sortState>
  </autoFilter>
  <conditionalFormatting sqref="AS3:AS506">
    <cfRule type="cellIs" dxfId="22" priority="73" operator="notBetween">
      <formula>0.9999</formula>
      <formula>1.001</formula>
    </cfRule>
  </conditionalFormatting>
  <conditionalFormatting sqref="AL255:AL338">
    <cfRule type="colorScale" priority="63">
      <colorScale>
        <cfvo type="min"/>
        <cfvo type="max"/>
        <color rgb="FFFCFCFF"/>
        <color rgb="FFF8696B"/>
      </colorScale>
    </cfRule>
  </conditionalFormatting>
  <conditionalFormatting sqref="AM3:AM506">
    <cfRule type="cellIs" dxfId="21" priority="49" operator="equal">
      <formula>0</formula>
    </cfRule>
    <cfRule type="colorScale" priority="50">
      <colorScale>
        <cfvo type="min"/>
        <cfvo type="max"/>
        <color rgb="FFFCFCFF"/>
        <color rgb="FFF8696B"/>
      </colorScale>
    </cfRule>
  </conditionalFormatting>
  <conditionalFormatting sqref="AR3:AR506">
    <cfRule type="cellIs" dxfId="20" priority="47" operator="equal">
      <formula>0</formula>
    </cfRule>
    <cfRule type="colorScale" priority="48">
      <colorScale>
        <cfvo type="min"/>
        <cfvo type="max"/>
        <color rgb="FFFCFCFF"/>
        <color rgb="FFF8696B"/>
      </colorScale>
    </cfRule>
  </conditionalFormatting>
  <conditionalFormatting sqref="AN255:AQ338">
    <cfRule type="colorScale" priority="79">
      <colorScale>
        <cfvo type="min"/>
        <cfvo type="max"/>
        <color rgb="FFFCFCFF"/>
        <color rgb="FFF8696B"/>
      </colorScale>
    </cfRule>
  </conditionalFormatting>
  <conditionalFormatting sqref="E339:N506 K3:N170 E171:J254 N171:N254 E255:M338">
    <cfRule type="cellIs" dxfId="19" priority="44" operator="equal">
      <formula>0</formula>
    </cfRule>
    <cfRule type="colorScale" priority="45">
      <colorScale>
        <cfvo type="min"/>
        <cfvo type="max"/>
        <color rgb="FFFCFCFF"/>
        <color rgb="FFF8696B"/>
      </colorScale>
    </cfRule>
  </conditionalFormatting>
  <conditionalFormatting sqref="E3:G86">
    <cfRule type="colorScale" priority="41">
      <colorScale>
        <cfvo type="min"/>
        <cfvo type="max"/>
        <color rgb="FFFCFCFF"/>
        <color rgb="FFF8696B"/>
      </colorScale>
    </cfRule>
  </conditionalFormatting>
  <conditionalFormatting sqref="H87:J170">
    <cfRule type="colorScale" priority="40">
      <colorScale>
        <cfvo type="min"/>
        <cfvo type="max"/>
        <color rgb="FFFCFCFF"/>
        <color rgb="FFF8696B"/>
      </colorScale>
    </cfRule>
  </conditionalFormatting>
  <conditionalFormatting sqref="H87:J170">
    <cfRule type="cellIs" dxfId="18" priority="38" operator="equal">
      <formula>0</formula>
    </cfRule>
    <cfRule type="colorScale" priority="39">
      <colorScale>
        <cfvo type="min"/>
        <cfvo type="max"/>
        <color rgb="FFFCFCFF"/>
        <color rgb="FFF8696B"/>
      </colorScale>
    </cfRule>
  </conditionalFormatting>
  <conditionalFormatting sqref="H3:J86">
    <cfRule type="cellIs" dxfId="17" priority="36" operator="equal">
      <formula>0</formula>
    </cfRule>
    <cfRule type="colorScale" priority="37">
      <colorScale>
        <cfvo type="min"/>
        <cfvo type="max"/>
        <color rgb="FFFCFCFF"/>
        <color rgb="FFF8696B"/>
      </colorScale>
    </cfRule>
  </conditionalFormatting>
  <conditionalFormatting sqref="E87:G170">
    <cfRule type="cellIs" dxfId="16" priority="34" operator="equal">
      <formula>0</formula>
    </cfRule>
    <cfRule type="colorScale" priority="35">
      <colorScale>
        <cfvo type="min"/>
        <cfvo type="max"/>
        <color rgb="FFFCFCFF"/>
        <color rgb="FFF8696B"/>
      </colorScale>
    </cfRule>
  </conditionalFormatting>
  <conditionalFormatting sqref="E3:G86">
    <cfRule type="cellIs" dxfId="15" priority="42" operator="equal">
      <formula>0</formula>
    </cfRule>
    <cfRule type="colorScale" priority="43">
      <colorScale>
        <cfvo type="min"/>
        <cfvo type="max"/>
        <color rgb="FFFCFCFF"/>
        <color rgb="FFF8696B"/>
      </colorScale>
    </cfRule>
  </conditionalFormatting>
  <conditionalFormatting sqref="AL3:AL506 AN3:AQ506 O3:O506">
    <cfRule type="cellIs" dxfId="14" priority="84" operator="equal">
      <formula>0</formula>
    </cfRule>
    <cfRule type="colorScale" priority="85">
      <colorScale>
        <cfvo type="min"/>
        <cfvo type="max"/>
        <color rgb="FFFCFCFF"/>
        <color rgb="FFF8696B"/>
      </colorScale>
    </cfRule>
  </conditionalFormatting>
  <conditionalFormatting sqref="AX255:BA338">
    <cfRule type="colorScale" priority="32">
      <colorScale>
        <cfvo type="min"/>
        <cfvo type="max"/>
        <color rgb="FFFCFCFF"/>
        <color rgb="FFF8696B"/>
      </colorScale>
    </cfRule>
  </conditionalFormatting>
  <conditionalFormatting sqref="AX255:BD338">
    <cfRule type="colorScale" priority="33">
      <colorScale>
        <cfvo type="min"/>
        <cfvo type="max"/>
        <color rgb="FFFCFCFF"/>
        <color rgb="FFF8696B"/>
      </colorScale>
    </cfRule>
  </conditionalFormatting>
  <conditionalFormatting sqref="BD255:BD338">
    <cfRule type="colorScale" priority="31">
      <colorScale>
        <cfvo type="min"/>
        <cfvo type="max"/>
        <color rgb="FFFCFCFF"/>
        <color rgb="FFF8696B"/>
      </colorScale>
    </cfRule>
  </conditionalFormatting>
  <conditionalFormatting sqref="AW3:AW506">
    <cfRule type="dataBar" priority="30">
      <dataBar>
        <cfvo type="min"/>
        <cfvo type="max"/>
        <color rgb="FF638EC6"/>
      </dataBar>
    </cfRule>
  </conditionalFormatting>
  <conditionalFormatting sqref="AW3:AW506">
    <cfRule type="cellIs" dxfId="13" priority="29" operator="equal">
      <formula>0</formula>
    </cfRule>
  </conditionalFormatting>
  <conditionalFormatting sqref="K171:M254">
    <cfRule type="colorScale" priority="25">
      <colorScale>
        <cfvo type="min"/>
        <cfvo type="max"/>
        <color rgb="FFFCFCFF"/>
        <color rgb="FFF8696B"/>
      </colorScale>
    </cfRule>
  </conditionalFormatting>
  <conditionalFormatting sqref="K171:M254">
    <cfRule type="cellIs" dxfId="12" priority="23" operator="equal">
      <formula>0</formula>
    </cfRule>
    <cfRule type="colorScale" priority="24">
      <colorScale>
        <cfvo type="min"/>
        <cfvo type="max"/>
        <color rgb="FFFCFCFF"/>
        <color rgb="FFF8696B"/>
      </colorScale>
    </cfRule>
  </conditionalFormatting>
  <conditionalFormatting sqref="N255:N338">
    <cfRule type="cellIs" dxfId="11" priority="21" operator="equal">
      <formula>0</formula>
    </cfRule>
    <cfRule type="colorScale" priority="22">
      <colorScale>
        <cfvo type="min"/>
        <cfvo type="max"/>
        <color rgb="FFFCFCFF"/>
        <color rgb="FFF8696B"/>
      </colorScale>
    </cfRule>
  </conditionalFormatting>
  <conditionalFormatting sqref="P3:AK506">
    <cfRule type="colorScale" priority="1">
      <colorScale>
        <cfvo type="min"/>
        <cfvo type="max"/>
        <color theme="0"/>
        <color theme="5"/>
      </colorScale>
    </cfRule>
  </conditionalFormatting>
  <pageMargins left="0.7" right="0.7" top="0.75" bottom="0.75" header="0.3" footer="0.3"/>
  <pageSetup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 enableFormatConditionsCalculation="0">
    <tabColor theme="8"/>
  </sheetPr>
  <dimension ref="A1:Q107"/>
  <sheetViews>
    <sheetView topLeftCell="A2" zoomScale="70" zoomScaleNormal="70" zoomScalePageLayoutView="70" workbookViewId="0">
      <selection activeCell="J23" sqref="J23"/>
    </sheetView>
  </sheetViews>
  <sheetFormatPr baseColWidth="10" defaultColWidth="8.83203125" defaultRowHeight="14" x14ac:dyDescent="0"/>
  <cols>
    <col min="1" max="1" width="19.33203125" bestFit="1" customWidth="1"/>
    <col min="2" max="2" width="12.83203125" bestFit="1" customWidth="1"/>
    <col min="3" max="3" width="12.83203125" style="33" customWidth="1"/>
    <col min="4" max="4" width="11.83203125" customWidth="1"/>
    <col min="5" max="5" width="12" style="33" customWidth="1"/>
    <col min="6" max="6" width="9.1640625" style="33" customWidth="1"/>
    <col min="8" max="12" width="8.83203125" style="33"/>
    <col min="14" max="14" width="8.83203125" style="33"/>
    <col min="16" max="16" width="15.1640625" bestFit="1" customWidth="1"/>
    <col min="17" max="17" width="18.33203125" bestFit="1" customWidth="1"/>
  </cols>
  <sheetData>
    <row r="1" spans="1:17" s="3" customFormat="1">
      <c r="C1" s="19" t="s">
        <v>210</v>
      </c>
      <c r="D1" s="19" t="s">
        <v>210</v>
      </c>
      <c r="E1" s="19" t="s">
        <v>210</v>
      </c>
      <c r="F1" s="19" t="s">
        <v>210</v>
      </c>
      <c r="G1" s="19" t="s">
        <v>210</v>
      </c>
      <c r="H1" s="19" t="s">
        <v>210</v>
      </c>
      <c r="I1" s="19" t="s">
        <v>210</v>
      </c>
      <c r="J1" s="19" t="s">
        <v>210</v>
      </c>
      <c r="K1" s="19" t="s">
        <v>210</v>
      </c>
      <c r="L1" s="19" t="s">
        <v>210</v>
      </c>
      <c r="M1" s="19" t="s">
        <v>210</v>
      </c>
      <c r="N1" s="19" t="s">
        <v>210</v>
      </c>
      <c r="O1" s="19" t="s">
        <v>210</v>
      </c>
    </row>
    <row r="2" spans="1:17" s="15" customFormat="1" ht="67.5" customHeight="1">
      <c r="A2" s="15" t="s">
        <v>220</v>
      </c>
      <c r="B2" s="15" t="s">
        <v>3</v>
      </c>
      <c r="C2" s="35" t="s">
        <v>401</v>
      </c>
      <c r="D2" s="16" t="s">
        <v>146</v>
      </c>
      <c r="E2" s="35" t="s">
        <v>400</v>
      </c>
      <c r="F2" s="35" t="s">
        <v>402</v>
      </c>
      <c r="G2" s="16" t="s">
        <v>145</v>
      </c>
      <c r="H2" s="35" t="s">
        <v>403</v>
      </c>
      <c r="I2" s="35" t="s">
        <v>404</v>
      </c>
      <c r="J2" s="35" t="s">
        <v>177</v>
      </c>
      <c r="K2" s="35" t="s">
        <v>405</v>
      </c>
      <c r="L2" s="35" t="s">
        <v>406</v>
      </c>
      <c r="M2" s="16" t="s">
        <v>176</v>
      </c>
      <c r="N2" s="35" t="s">
        <v>407</v>
      </c>
      <c r="O2" s="16" t="s">
        <v>151</v>
      </c>
      <c r="P2" s="16" t="s">
        <v>10</v>
      </c>
      <c r="Q2" s="15" t="s">
        <v>23</v>
      </c>
    </row>
    <row r="3" spans="1:17">
      <c r="A3" t="s">
        <v>25</v>
      </c>
      <c r="B3" t="s">
        <v>272</v>
      </c>
      <c r="C3" s="34">
        <v>0</v>
      </c>
      <c r="D3" s="34">
        <v>0</v>
      </c>
      <c r="E3" s="34">
        <v>0</v>
      </c>
      <c r="F3" s="34">
        <v>0.25900000000000001</v>
      </c>
      <c r="G3" s="34">
        <v>0.47</v>
      </c>
      <c r="H3" s="34">
        <v>0.27100000000000002</v>
      </c>
      <c r="I3" s="34">
        <v>0</v>
      </c>
      <c r="J3" s="34">
        <v>0</v>
      </c>
      <c r="K3" s="34">
        <v>0</v>
      </c>
      <c r="L3" s="34">
        <v>0</v>
      </c>
      <c r="M3" s="34">
        <v>0</v>
      </c>
      <c r="N3" s="34">
        <v>0</v>
      </c>
      <c r="O3" s="34">
        <f t="shared" ref="O3:O37" si="0">IF(A3="Heated Basement",1,0)</f>
        <v>0</v>
      </c>
      <c r="P3" s="5">
        <f>SUM(C3:O3)</f>
        <v>1</v>
      </c>
      <c r="Q3" s="33" t="s">
        <v>408</v>
      </c>
    </row>
    <row r="4" spans="1:17">
      <c r="A4" s="18" t="s">
        <v>25</v>
      </c>
      <c r="B4" t="s">
        <v>4</v>
      </c>
      <c r="C4" s="34">
        <v>0</v>
      </c>
      <c r="D4" s="34">
        <v>0</v>
      </c>
      <c r="E4" s="34">
        <v>0</v>
      </c>
      <c r="F4" s="34">
        <v>0.25900000000000001</v>
      </c>
      <c r="G4" s="34">
        <v>0.47</v>
      </c>
      <c r="H4" s="34">
        <v>0.27100000000000002</v>
      </c>
      <c r="I4" s="34">
        <v>0</v>
      </c>
      <c r="J4" s="34">
        <v>0</v>
      </c>
      <c r="K4" s="34">
        <v>0</v>
      </c>
      <c r="L4" s="34">
        <v>0</v>
      </c>
      <c r="M4" s="34">
        <v>0</v>
      </c>
      <c r="N4" s="34">
        <v>0</v>
      </c>
      <c r="O4" s="34">
        <f t="shared" si="0"/>
        <v>0</v>
      </c>
      <c r="P4" s="36">
        <f t="shared" ref="P4:P37" si="1">SUM(C4:O4)</f>
        <v>1</v>
      </c>
      <c r="Q4" s="33" t="s">
        <v>408</v>
      </c>
    </row>
    <row r="5" spans="1:17">
      <c r="A5" s="18" t="s">
        <v>25</v>
      </c>
      <c r="B5" t="s">
        <v>5</v>
      </c>
      <c r="C5" s="34">
        <v>0</v>
      </c>
      <c r="D5" s="34">
        <v>0</v>
      </c>
      <c r="E5" s="34">
        <v>0</v>
      </c>
      <c r="F5" s="34">
        <v>0.25900000000000001</v>
      </c>
      <c r="G5" s="34">
        <v>0.47</v>
      </c>
      <c r="H5" s="34">
        <v>0.27100000000000002</v>
      </c>
      <c r="I5" s="34">
        <v>0</v>
      </c>
      <c r="J5" s="34">
        <v>0</v>
      </c>
      <c r="K5" s="34">
        <v>0</v>
      </c>
      <c r="L5" s="34">
        <v>0</v>
      </c>
      <c r="M5" s="34">
        <v>0</v>
      </c>
      <c r="N5" s="34">
        <v>0</v>
      </c>
      <c r="O5" s="34">
        <f t="shared" si="0"/>
        <v>0</v>
      </c>
      <c r="P5" s="36">
        <f t="shared" si="1"/>
        <v>1</v>
      </c>
      <c r="Q5" s="33" t="s">
        <v>408</v>
      </c>
    </row>
    <row r="6" spans="1:17">
      <c r="A6" s="18" t="s">
        <v>25</v>
      </c>
      <c r="B6" t="s">
        <v>6</v>
      </c>
      <c r="C6" s="34">
        <v>0</v>
      </c>
      <c r="D6" s="34">
        <v>0</v>
      </c>
      <c r="E6" s="34">
        <v>0</v>
      </c>
      <c r="F6" s="34">
        <v>0.25900000000000001</v>
      </c>
      <c r="G6" s="34">
        <v>0.47</v>
      </c>
      <c r="H6" s="34">
        <v>0.27100000000000002</v>
      </c>
      <c r="I6" s="34">
        <v>0</v>
      </c>
      <c r="J6" s="34">
        <v>0</v>
      </c>
      <c r="K6" s="34">
        <v>0</v>
      </c>
      <c r="L6" s="34">
        <v>0</v>
      </c>
      <c r="M6" s="34">
        <v>0</v>
      </c>
      <c r="N6" s="34">
        <v>0</v>
      </c>
      <c r="O6" s="34">
        <f t="shared" si="0"/>
        <v>0</v>
      </c>
      <c r="P6" s="36">
        <f t="shared" si="1"/>
        <v>1</v>
      </c>
      <c r="Q6" s="33" t="s">
        <v>408</v>
      </c>
    </row>
    <row r="7" spans="1:17">
      <c r="A7" s="18" t="s">
        <v>25</v>
      </c>
      <c r="B7" t="s">
        <v>7</v>
      </c>
      <c r="C7" s="34">
        <v>0</v>
      </c>
      <c r="D7" s="34">
        <v>0</v>
      </c>
      <c r="E7" s="34">
        <v>0</v>
      </c>
      <c r="F7" s="34">
        <v>0.25900000000000001</v>
      </c>
      <c r="G7" s="34">
        <v>0.47</v>
      </c>
      <c r="H7" s="34">
        <v>0.27100000000000002</v>
      </c>
      <c r="I7" s="34">
        <v>0</v>
      </c>
      <c r="J7" s="34">
        <v>0</v>
      </c>
      <c r="K7" s="34">
        <v>0</v>
      </c>
      <c r="L7" s="34">
        <v>0</v>
      </c>
      <c r="M7" s="34">
        <v>0</v>
      </c>
      <c r="N7" s="34">
        <v>0</v>
      </c>
      <c r="O7" s="34">
        <f t="shared" si="0"/>
        <v>0</v>
      </c>
      <c r="P7" s="36">
        <f t="shared" si="1"/>
        <v>1</v>
      </c>
      <c r="Q7" s="33" t="s">
        <v>408</v>
      </c>
    </row>
    <row r="8" spans="1:17">
      <c r="A8" s="18" t="s">
        <v>25</v>
      </c>
      <c r="B8" t="s">
        <v>8</v>
      </c>
      <c r="C8" s="34">
        <v>0</v>
      </c>
      <c r="D8" s="34">
        <v>0</v>
      </c>
      <c r="E8" s="34">
        <v>0</v>
      </c>
      <c r="F8" s="34">
        <v>0.25900000000000001</v>
      </c>
      <c r="G8" s="34">
        <v>0.47</v>
      </c>
      <c r="H8" s="34">
        <v>0.27100000000000002</v>
      </c>
      <c r="I8" s="34">
        <v>0</v>
      </c>
      <c r="J8" s="34">
        <v>0</v>
      </c>
      <c r="K8" s="34">
        <v>0</v>
      </c>
      <c r="L8" s="34">
        <v>0</v>
      </c>
      <c r="M8" s="34">
        <v>0</v>
      </c>
      <c r="N8" s="34">
        <v>0</v>
      </c>
      <c r="O8" s="34">
        <f t="shared" si="0"/>
        <v>0</v>
      </c>
      <c r="P8" s="36">
        <f t="shared" si="1"/>
        <v>1</v>
      </c>
      <c r="Q8" s="33" t="s">
        <v>408</v>
      </c>
    </row>
    <row r="9" spans="1:17">
      <c r="A9" s="18" t="s">
        <v>25</v>
      </c>
      <c r="B9" t="s">
        <v>9</v>
      </c>
      <c r="C9" s="34">
        <v>0</v>
      </c>
      <c r="D9" s="34">
        <v>0</v>
      </c>
      <c r="E9" s="34">
        <v>0</v>
      </c>
      <c r="F9" s="34">
        <v>0</v>
      </c>
      <c r="G9" s="34">
        <v>0</v>
      </c>
      <c r="H9" s="34">
        <v>0</v>
      </c>
      <c r="I9" s="34">
        <v>0</v>
      </c>
      <c r="J9" s="34">
        <v>0</v>
      </c>
      <c r="K9" s="34">
        <v>0</v>
      </c>
      <c r="L9" s="34">
        <v>0.25900000000000001</v>
      </c>
      <c r="M9" s="34">
        <v>0.47</v>
      </c>
      <c r="N9" s="34">
        <v>0.27100000000000002</v>
      </c>
      <c r="O9" s="34">
        <f t="shared" si="0"/>
        <v>0</v>
      </c>
      <c r="P9" s="36">
        <f t="shared" si="1"/>
        <v>1</v>
      </c>
      <c r="Q9" s="33" t="s">
        <v>408</v>
      </c>
    </row>
    <row r="10" spans="1:17">
      <c r="A10" s="17" t="s">
        <v>147</v>
      </c>
      <c r="B10" t="s">
        <v>272</v>
      </c>
      <c r="C10" s="34">
        <v>0.25900000000000001</v>
      </c>
      <c r="D10" s="34">
        <v>0.47</v>
      </c>
      <c r="E10" s="34">
        <v>0.27100000000000002</v>
      </c>
      <c r="F10" s="34">
        <v>0</v>
      </c>
      <c r="G10" s="34">
        <v>0</v>
      </c>
      <c r="H10" s="34">
        <v>0</v>
      </c>
      <c r="I10" s="34">
        <v>0</v>
      </c>
      <c r="J10" s="34">
        <v>0</v>
      </c>
      <c r="K10" s="34">
        <v>0</v>
      </c>
      <c r="L10" s="34">
        <v>0</v>
      </c>
      <c r="M10" s="34">
        <v>0</v>
      </c>
      <c r="N10" s="34">
        <v>0</v>
      </c>
      <c r="O10" s="34">
        <f t="shared" si="0"/>
        <v>0</v>
      </c>
      <c r="P10" s="36">
        <f t="shared" si="1"/>
        <v>1</v>
      </c>
      <c r="Q10" s="33" t="s">
        <v>408</v>
      </c>
    </row>
    <row r="11" spans="1:17">
      <c r="A11" s="17" t="s">
        <v>147</v>
      </c>
      <c r="B11" t="s">
        <v>4</v>
      </c>
      <c r="C11" s="34">
        <v>0.25900000000000001</v>
      </c>
      <c r="D11" s="34">
        <v>0.47</v>
      </c>
      <c r="E11" s="34">
        <v>0.27100000000000002</v>
      </c>
      <c r="F11" s="34">
        <v>0</v>
      </c>
      <c r="G11" s="34">
        <v>0</v>
      </c>
      <c r="H11" s="34">
        <v>0</v>
      </c>
      <c r="I11" s="34">
        <v>0</v>
      </c>
      <c r="J11" s="34">
        <v>0</v>
      </c>
      <c r="K11" s="34">
        <v>0</v>
      </c>
      <c r="L11" s="34">
        <v>0</v>
      </c>
      <c r="M11" s="34">
        <v>0</v>
      </c>
      <c r="N11" s="34">
        <v>0</v>
      </c>
      <c r="O11" s="34">
        <f t="shared" si="0"/>
        <v>0</v>
      </c>
      <c r="P11" s="36">
        <f t="shared" si="1"/>
        <v>1</v>
      </c>
      <c r="Q11" s="33" t="s">
        <v>408</v>
      </c>
    </row>
    <row r="12" spans="1:17">
      <c r="A12" s="17" t="s">
        <v>147</v>
      </c>
      <c r="B12" t="s">
        <v>5</v>
      </c>
      <c r="C12" s="34">
        <v>0.25900000000000001</v>
      </c>
      <c r="D12" s="34">
        <v>0.47</v>
      </c>
      <c r="E12" s="34">
        <v>0.27100000000000002</v>
      </c>
      <c r="F12" s="34">
        <v>0</v>
      </c>
      <c r="G12" s="34">
        <v>0</v>
      </c>
      <c r="H12" s="34">
        <v>0</v>
      </c>
      <c r="I12" s="34">
        <v>0</v>
      </c>
      <c r="J12" s="34">
        <v>0</v>
      </c>
      <c r="K12" s="34">
        <v>0</v>
      </c>
      <c r="L12" s="34">
        <v>0</v>
      </c>
      <c r="M12" s="34">
        <v>0</v>
      </c>
      <c r="N12" s="34">
        <v>0</v>
      </c>
      <c r="O12" s="34">
        <f t="shared" si="0"/>
        <v>0</v>
      </c>
      <c r="P12" s="36">
        <f t="shared" si="1"/>
        <v>1</v>
      </c>
      <c r="Q12" s="33" t="s">
        <v>408</v>
      </c>
    </row>
    <row r="13" spans="1:17">
      <c r="A13" s="17" t="s">
        <v>147</v>
      </c>
      <c r="B13" t="s">
        <v>6</v>
      </c>
      <c r="C13" s="34">
        <v>0.25900000000000001</v>
      </c>
      <c r="D13" s="34">
        <v>0.47</v>
      </c>
      <c r="E13" s="34">
        <v>0.27100000000000002</v>
      </c>
      <c r="F13" s="34">
        <v>0</v>
      </c>
      <c r="G13" s="34">
        <v>0</v>
      </c>
      <c r="H13" s="34">
        <v>0</v>
      </c>
      <c r="I13" s="34">
        <v>0</v>
      </c>
      <c r="J13" s="34">
        <v>0</v>
      </c>
      <c r="K13" s="34">
        <v>0</v>
      </c>
      <c r="L13" s="34">
        <v>0</v>
      </c>
      <c r="M13" s="34">
        <v>0</v>
      </c>
      <c r="N13" s="34">
        <v>0</v>
      </c>
      <c r="O13" s="34">
        <f t="shared" si="0"/>
        <v>0</v>
      </c>
      <c r="P13" s="36">
        <f t="shared" si="1"/>
        <v>1</v>
      </c>
      <c r="Q13" s="33" t="s">
        <v>408</v>
      </c>
    </row>
    <row r="14" spans="1:17">
      <c r="A14" s="17" t="s">
        <v>147</v>
      </c>
      <c r="B14" t="s">
        <v>7</v>
      </c>
      <c r="C14" s="34">
        <v>0.25900000000000001</v>
      </c>
      <c r="D14" s="34">
        <v>0.47</v>
      </c>
      <c r="E14" s="34">
        <v>0.27100000000000002</v>
      </c>
      <c r="F14" s="34">
        <v>0</v>
      </c>
      <c r="G14" s="34">
        <v>0</v>
      </c>
      <c r="H14" s="34">
        <v>0</v>
      </c>
      <c r="I14" s="34">
        <v>0</v>
      </c>
      <c r="J14" s="34">
        <v>0</v>
      </c>
      <c r="K14" s="34">
        <v>0</v>
      </c>
      <c r="L14" s="34">
        <v>0</v>
      </c>
      <c r="M14" s="34">
        <v>0</v>
      </c>
      <c r="N14" s="34">
        <v>0</v>
      </c>
      <c r="O14" s="34">
        <f t="shared" si="0"/>
        <v>0</v>
      </c>
      <c r="P14" s="36">
        <f t="shared" si="1"/>
        <v>1</v>
      </c>
      <c r="Q14" s="33" t="s">
        <v>408</v>
      </c>
    </row>
    <row r="15" spans="1:17">
      <c r="A15" s="17" t="s">
        <v>147</v>
      </c>
      <c r="B15" t="s">
        <v>8</v>
      </c>
      <c r="C15" s="34">
        <v>0.25900000000000001</v>
      </c>
      <c r="D15" s="34">
        <v>0.47</v>
      </c>
      <c r="E15" s="34">
        <v>0.27100000000000002</v>
      </c>
      <c r="F15" s="34">
        <v>0</v>
      </c>
      <c r="G15" s="34">
        <v>0</v>
      </c>
      <c r="H15" s="34">
        <v>0</v>
      </c>
      <c r="I15" s="34">
        <v>0</v>
      </c>
      <c r="J15" s="34">
        <v>0</v>
      </c>
      <c r="K15" s="34">
        <v>0</v>
      </c>
      <c r="L15" s="34">
        <v>0</v>
      </c>
      <c r="M15" s="34">
        <v>0</v>
      </c>
      <c r="N15" s="34">
        <v>0</v>
      </c>
      <c r="O15" s="34">
        <f t="shared" si="0"/>
        <v>0</v>
      </c>
      <c r="P15" s="36">
        <f t="shared" si="1"/>
        <v>1</v>
      </c>
      <c r="Q15" s="33" t="s">
        <v>408</v>
      </c>
    </row>
    <row r="16" spans="1:17">
      <c r="A16" s="17" t="s">
        <v>147</v>
      </c>
      <c r="B16" t="s">
        <v>9</v>
      </c>
      <c r="C16" s="34">
        <v>0</v>
      </c>
      <c r="D16" s="34">
        <v>0</v>
      </c>
      <c r="E16" s="34">
        <v>0</v>
      </c>
      <c r="F16" s="34">
        <v>0</v>
      </c>
      <c r="G16" s="34">
        <v>0</v>
      </c>
      <c r="H16" s="34">
        <v>0</v>
      </c>
      <c r="I16" s="34">
        <v>0.25900000000000001</v>
      </c>
      <c r="J16" s="34">
        <v>0.47</v>
      </c>
      <c r="K16" s="34">
        <v>0.27100000000000002</v>
      </c>
      <c r="L16" s="34">
        <v>0</v>
      </c>
      <c r="M16" s="34">
        <v>0</v>
      </c>
      <c r="N16" s="34">
        <v>0</v>
      </c>
      <c r="O16" s="34">
        <f t="shared" si="0"/>
        <v>0</v>
      </c>
      <c r="P16" s="36">
        <f t="shared" si="1"/>
        <v>1</v>
      </c>
      <c r="Q16" s="33" t="s">
        <v>408</v>
      </c>
    </row>
    <row r="17" spans="1:17">
      <c r="A17" s="17" t="s">
        <v>148</v>
      </c>
      <c r="B17" t="s">
        <v>272</v>
      </c>
      <c r="C17" s="34">
        <v>0</v>
      </c>
      <c r="D17" s="34">
        <v>0</v>
      </c>
      <c r="E17" s="34">
        <v>0</v>
      </c>
      <c r="F17" s="34">
        <v>0</v>
      </c>
      <c r="G17" s="34">
        <v>0</v>
      </c>
      <c r="H17" s="34">
        <v>0</v>
      </c>
      <c r="I17" s="34">
        <v>0</v>
      </c>
      <c r="J17" s="34">
        <v>0</v>
      </c>
      <c r="K17" s="34">
        <v>0</v>
      </c>
      <c r="L17" s="34">
        <v>0</v>
      </c>
      <c r="M17" s="34">
        <v>0</v>
      </c>
      <c r="N17" s="34">
        <v>0</v>
      </c>
      <c r="O17" s="36">
        <f t="shared" si="0"/>
        <v>1</v>
      </c>
      <c r="P17" s="36">
        <f t="shared" si="1"/>
        <v>1</v>
      </c>
      <c r="Q17" s="33" t="s">
        <v>408</v>
      </c>
    </row>
    <row r="18" spans="1:17">
      <c r="A18" s="17" t="s">
        <v>148</v>
      </c>
      <c r="B18" t="s">
        <v>4</v>
      </c>
      <c r="C18" s="34">
        <v>0</v>
      </c>
      <c r="D18" s="34">
        <v>0</v>
      </c>
      <c r="E18" s="34">
        <v>0</v>
      </c>
      <c r="F18" s="34">
        <v>0</v>
      </c>
      <c r="G18" s="34">
        <v>0</v>
      </c>
      <c r="H18" s="34">
        <v>0</v>
      </c>
      <c r="I18" s="34">
        <v>0</v>
      </c>
      <c r="J18" s="34">
        <v>0</v>
      </c>
      <c r="K18" s="34">
        <v>0</v>
      </c>
      <c r="L18" s="34">
        <v>0</v>
      </c>
      <c r="M18" s="34">
        <v>0</v>
      </c>
      <c r="N18" s="34">
        <v>0</v>
      </c>
      <c r="O18" s="36">
        <f t="shared" si="0"/>
        <v>1</v>
      </c>
      <c r="P18" s="36">
        <f t="shared" si="1"/>
        <v>1</v>
      </c>
      <c r="Q18" s="33" t="s">
        <v>408</v>
      </c>
    </row>
    <row r="19" spans="1:17">
      <c r="A19" s="17" t="s">
        <v>148</v>
      </c>
      <c r="B19" t="s">
        <v>5</v>
      </c>
      <c r="C19" s="34">
        <v>0</v>
      </c>
      <c r="D19" s="34">
        <v>0</v>
      </c>
      <c r="E19" s="34">
        <v>0</v>
      </c>
      <c r="F19" s="34">
        <v>0</v>
      </c>
      <c r="G19" s="34">
        <v>0</v>
      </c>
      <c r="H19" s="34">
        <v>0</v>
      </c>
      <c r="I19" s="34">
        <v>0</v>
      </c>
      <c r="J19" s="34">
        <v>0</v>
      </c>
      <c r="K19" s="34">
        <v>0</v>
      </c>
      <c r="L19" s="34">
        <v>0</v>
      </c>
      <c r="M19" s="34">
        <v>0</v>
      </c>
      <c r="N19" s="34">
        <v>0</v>
      </c>
      <c r="O19" s="36">
        <f t="shared" si="0"/>
        <v>1</v>
      </c>
      <c r="P19" s="36">
        <f t="shared" si="1"/>
        <v>1</v>
      </c>
      <c r="Q19" s="33" t="s">
        <v>408</v>
      </c>
    </row>
    <row r="20" spans="1:17">
      <c r="A20" s="17" t="s">
        <v>148</v>
      </c>
      <c r="B20" t="s">
        <v>6</v>
      </c>
      <c r="C20" s="34">
        <v>0</v>
      </c>
      <c r="D20" s="34">
        <v>0</v>
      </c>
      <c r="E20" s="34">
        <v>0</v>
      </c>
      <c r="F20" s="34">
        <v>0</v>
      </c>
      <c r="G20" s="34">
        <v>0</v>
      </c>
      <c r="H20" s="34">
        <v>0</v>
      </c>
      <c r="I20" s="34">
        <v>0</v>
      </c>
      <c r="J20" s="34">
        <v>0</v>
      </c>
      <c r="K20" s="34">
        <v>0</v>
      </c>
      <c r="L20" s="34">
        <v>0</v>
      </c>
      <c r="M20" s="34">
        <v>0</v>
      </c>
      <c r="N20" s="34">
        <v>0</v>
      </c>
      <c r="O20" s="36">
        <f t="shared" si="0"/>
        <v>1</v>
      </c>
      <c r="P20" s="36">
        <f t="shared" si="1"/>
        <v>1</v>
      </c>
      <c r="Q20" s="33" t="s">
        <v>408</v>
      </c>
    </row>
    <row r="21" spans="1:17">
      <c r="A21" s="17" t="s">
        <v>148</v>
      </c>
      <c r="B21" t="s">
        <v>7</v>
      </c>
      <c r="C21" s="34">
        <v>0</v>
      </c>
      <c r="D21" s="34">
        <v>0</v>
      </c>
      <c r="E21" s="34">
        <v>0</v>
      </c>
      <c r="F21" s="34">
        <v>0</v>
      </c>
      <c r="G21" s="34">
        <v>0</v>
      </c>
      <c r="H21" s="34">
        <v>0</v>
      </c>
      <c r="I21" s="34">
        <v>0</v>
      </c>
      <c r="J21" s="34">
        <v>0</v>
      </c>
      <c r="K21" s="34">
        <v>0</v>
      </c>
      <c r="L21" s="34">
        <v>0</v>
      </c>
      <c r="M21" s="34">
        <v>0</v>
      </c>
      <c r="N21" s="34">
        <v>0</v>
      </c>
      <c r="O21" s="36">
        <f t="shared" si="0"/>
        <v>1</v>
      </c>
      <c r="P21" s="36">
        <f t="shared" si="1"/>
        <v>1</v>
      </c>
      <c r="Q21" s="33" t="s">
        <v>408</v>
      </c>
    </row>
    <row r="22" spans="1:17">
      <c r="A22" s="17" t="s">
        <v>148</v>
      </c>
      <c r="B22" t="s">
        <v>8</v>
      </c>
      <c r="C22" s="34">
        <v>0</v>
      </c>
      <c r="D22" s="34">
        <v>0</v>
      </c>
      <c r="E22" s="34">
        <v>0</v>
      </c>
      <c r="F22" s="34">
        <v>0</v>
      </c>
      <c r="G22" s="34">
        <v>0</v>
      </c>
      <c r="H22" s="34">
        <v>0</v>
      </c>
      <c r="I22" s="34">
        <v>0</v>
      </c>
      <c r="J22" s="34">
        <v>0</v>
      </c>
      <c r="K22" s="34">
        <v>0</v>
      </c>
      <c r="L22" s="34">
        <v>0</v>
      </c>
      <c r="M22" s="34">
        <v>0</v>
      </c>
      <c r="N22" s="34">
        <v>0</v>
      </c>
      <c r="O22" s="36">
        <f t="shared" si="0"/>
        <v>1</v>
      </c>
      <c r="P22" s="36">
        <f t="shared" si="1"/>
        <v>1</v>
      </c>
      <c r="Q22" s="33" t="s">
        <v>408</v>
      </c>
    </row>
    <row r="23" spans="1:17">
      <c r="A23" s="17" t="s">
        <v>148</v>
      </c>
      <c r="B23" t="s">
        <v>9</v>
      </c>
      <c r="C23" s="34">
        <v>0</v>
      </c>
      <c r="D23" s="34">
        <v>0</v>
      </c>
      <c r="E23" s="34">
        <v>0</v>
      </c>
      <c r="F23" s="34">
        <v>0</v>
      </c>
      <c r="G23" s="34">
        <v>0</v>
      </c>
      <c r="H23" s="34">
        <v>0</v>
      </c>
      <c r="I23" s="34">
        <v>0</v>
      </c>
      <c r="J23" s="34">
        <v>0</v>
      </c>
      <c r="K23" s="34">
        <v>0</v>
      </c>
      <c r="L23" s="34">
        <v>0</v>
      </c>
      <c r="M23" s="34">
        <v>0</v>
      </c>
      <c r="N23" s="34">
        <v>0</v>
      </c>
      <c r="O23" s="36">
        <f t="shared" si="0"/>
        <v>1</v>
      </c>
      <c r="P23" s="36">
        <f t="shared" si="1"/>
        <v>1</v>
      </c>
      <c r="Q23" s="33" t="s">
        <v>408</v>
      </c>
    </row>
    <row r="24" spans="1:17">
      <c r="A24" s="17" t="s">
        <v>149</v>
      </c>
      <c r="B24" t="s">
        <v>272</v>
      </c>
      <c r="C24" s="34">
        <v>0.25900000000000001</v>
      </c>
      <c r="D24" s="34">
        <v>0.47</v>
      </c>
      <c r="E24" s="34">
        <v>0.27100000000000002</v>
      </c>
      <c r="F24" s="34">
        <v>0</v>
      </c>
      <c r="G24" s="34">
        <v>0</v>
      </c>
      <c r="H24" s="34">
        <v>0</v>
      </c>
      <c r="I24" s="34">
        <v>0</v>
      </c>
      <c r="J24" s="34">
        <v>0</v>
      </c>
      <c r="K24" s="34">
        <v>0</v>
      </c>
      <c r="L24" s="34">
        <v>0</v>
      </c>
      <c r="M24" s="34">
        <v>0</v>
      </c>
      <c r="N24" s="34">
        <v>0</v>
      </c>
      <c r="O24" s="34">
        <f t="shared" si="0"/>
        <v>0</v>
      </c>
      <c r="P24" s="36">
        <f t="shared" si="1"/>
        <v>1</v>
      </c>
      <c r="Q24" s="33" t="s">
        <v>408</v>
      </c>
    </row>
    <row r="25" spans="1:17">
      <c r="A25" s="17" t="s">
        <v>149</v>
      </c>
      <c r="B25" t="s">
        <v>4</v>
      </c>
      <c r="C25" s="34">
        <v>0.25900000000000001</v>
      </c>
      <c r="D25" s="34">
        <v>0.47</v>
      </c>
      <c r="E25" s="34">
        <v>0.27100000000000002</v>
      </c>
      <c r="F25" s="34">
        <v>0</v>
      </c>
      <c r="G25" s="34">
        <v>0</v>
      </c>
      <c r="H25" s="34">
        <v>0</v>
      </c>
      <c r="I25" s="34">
        <v>0</v>
      </c>
      <c r="J25" s="34">
        <v>0</v>
      </c>
      <c r="K25" s="34">
        <v>0</v>
      </c>
      <c r="L25" s="34">
        <v>0</v>
      </c>
      <c r="M25" s="34">
        <v>0</v>
      </c>
      <c r="N25" s="34">
        <v>0</v>
      </c>
      <c r="O25" s="34">
        <f t="shared" si="0"/>
        <v>0</v>
      </c>
      <c r="P25" s="36">
        <f t="shared" si="1"/>
        <v>1</v>
      </c>
      <c r="Q25" s="33" t="s">
        <v>408</v>
      </c>
    </row>
    <row r="26" spans="1:17">
      <c r="A26" s="17" t="s">
        <v>149</v>
      </c>
      <c r="B26" t="s">
        <v>5</v>
      </c>
      <c r="C26" s="34">
        <v>0.25900000000000001</v>
      </c>
      <c r="D26" s="34">
        <v>0.47</v>
      </c>
      <c r="E26" s="34">
        <v>0.27100000000000002</v>
      </c>
      <c r="F26" s="34">
        <v>0</v>
      </c>
      <c r="G26" s="34">
        <v>0</v>
      </c>
      <c r="H26" s="34">
        <v>0</v>
      </c>
      <c r="I26" s="34">
        <v>0</v>
      </c>
      <c r="J26" s="34">
        <v>0</v>
      </c>
      <c r="K26" s="34">
        <v>0</v>
      </c>
      <c r="L26" s="34">
        <v>0</v>
      </c>
      <c r="M26" s="34">
        <v>0</v>
      </c>
      <c r="N26" s="34">
        <v>0</v>
      </c>
      <c r="O26" s="34">
        <f t="shared" si="0"/>
        <v>0</v>
      </c>
      <c r="P26" s="36">
        <f t="shared" si="1"/>
        <v>1</v>
      </c>
      <c r="Q26" s="33" t="s">
        <v>408</v>
      </c>
    </row>
    <row r="27" spans="1:17">
      <c r="A27" s="17" t="s">
        <v>149</v>
      </c>
      <c r="B27" t="s">
        <v>6</v>
      </c>
      <c r="C27" s="34">
        <v>0.25900000000000001</v>
      </c>
      <c r="D27" s="34">
        <v>0.47</v>
      </c>
      <c r="E27" s="34">
        <v>0.27100000000000002</v>
      </c>
      <c r="F27" s="34">
        <v>0</v>
      </c>
      <c r="G27" s="34">
        <v>0</v>
      </c>
      <c r="H27" s="34">
        <v>0</v>
      </c>
      <c r="I27" s="34">
        <v>0</v>
      </c>
      <c r="J27" s="34">
        <v>0</v>
      </c>
      <c r="K27" s="34">
        <v>0</v>
      </c>
      <c r="L27" s="34">
        <v>0</v>
      </c>
      <c r="M27" s="34">
        <v>0</v>
      </c>
      <c r="N27" s="34">
        <v>0</v>
      </c>
      <c r="O27" s="34">
        <f t="shared" si="0"/>
        <v>0</v>
      </c>
      <c r="P27" s="36">
        <f t="shared" si="1"/>
        <v>1</v>
      </c>
      <c r="Q27" s="33" t="s">
        <v>408</v>
      </c>
    </row>
    <row r="28" spans="1:17">
      <c r="A28" s="17" t="s">
        <v>149</v>
      </c>
      <c r="B28" t="s">
        <v>7</v>
      </c>
      <c r="C28" s="34">
        <v>0.25900000000000001</v>
      </c>
      <c r="D28" s="34">
        <v>0.47</v>
      </c>
      <c r="E28" s="34">
        <v>0.27100000000000002</v>
      </c>
      <c r="F28" s="34">
        <v>0</v>
      </c>
      <c r="G28" s="34">
        <v>0</v>
      </c>
      <c r="H28" s="34">
        <v>0</v>
      </c>
      <c r="I28" s="34">
        <v>0</v>
      </c>
      <c r="J28" s="34">
        <v>0</v>
      </c>
      <c r="K28" s="34">
        <v>0</v>
      </c>
      <c r="L28" s="34">
        <v>0</v>
      </c>
      <c r="M28" s="34">
        <v>0</v>
      </c>
      <c r="N28" s="34">
        <v>0</v>
      </c>
      <c r="O28" s="34">
        <f t="shared" si="0"/>
        <v>0</v>
      </c>
      <c r="P28" s="36">
        <f t="shared" si="1"/>
        <v>1</v>
      </c>
      <c r="Q28" s="33" t="s">
        <v>408</v>
      </c>
    </row>
    <row r="29" spans="1:17">
      <c r="A29" s="17" t="s">
        <v>149</v>
      </c>
      <c r="B29" t="s">
        <v>8</v>
      </c>
      <c r="C29" s="34">
        <v>0.25900000000000001</v>
      </c>
      <c r="D29" s="34">
        <v>0.47</v>
      </c>
      <c r="E29" s="34">
        <v>0.27100000000000002</v>
      </c>
      <c r="F29" s="34">
        <v>0</v>
      </c>
      <c r="G29" s="34">
        <v>0</v>
      </c>
      <c r="H29" s="34">
        <v>0</v>
      </c>
      <c r="I29" s="34">
        <v>0</v>
      </c>
      <c r="J29" s="34">
        <v>0</v>
      </c>
      <c r="K29" s="34">
        <v>0</v>
      </c>
      <c r="L29" s="34">
        <v>0</v>
      </c>
      <c r="M29" s="34">
        <v>0</v>
      </c>
      <c r="N29" s="34">
        <v>0</v>
      </c>
      <c r="O29" s="34">
        <f t="shared" si="0"/>
        <v>0</v>
      </c>
      <c r="P29" s="36">
        <f t="shared" si="1"/>
        <v>1</v>
      </c>
      <c r="Q29" s="33" t="s">
        <v>408</v>
      </c>
    </row>
    <row r="30" spans="1:17">
      <c r="A30" s="17" t="s">
        <v>149</v>
      </c>
      <c r="B30" t="s">
        <v>9</v>
      </c>
      <c r="C30" s="34">
        <v>0</v>
      </c>
      <c r="D30" s="34">
        <v>0</v>
      </c>
      <c r="E30" s="34">
        <v>0</v>
      </c>
      <c r="F30" s="34">
        <v>0</v>
      </c>
      <c r="G30" s="34">
        <v>0</v>
      </c>
      <c r="H30" s="34">
        <v>0</v>
      </c>
      <c r="I30" s="34">
        <v>0.25900000000000001</v>
      </c>
      <c r="J30" s="34">
        <v>0.47</v>
      </c>
      <c r="K30" s="34">
        <v>0.27100000000000002</v>
      </c>
      <c r="L30" s="34">
        <v>0</v>
      </c>
      <c r="M30" s="34">
        <v>0</v>
      </c>
      <c r="N30" s="34">
        <v>0</v>
      </c>
      <c r="O30" s="34">
        <f t="shared" si="0"/>
        <v>0</v>
      </c>
      <c r="P30" s="36">
        <f t="shared" si="1"/>
        <v>1</v>
      </c>
      <c r="Q30" s="33" t="s">
        <v>408</v>
      </c>
    </row>
    <row r="31" spans="1:17">
      <c r="A31" s="17" t="s">
        <v>150</v>
      </c>
      <c r="B31" t="s">
        <v>272</v>
      </c>
      <c r="C31" s="34">
        <v>0</v>
      </c>
      <c r="D31" s="34">
        <v>0</v>
      </c>
      <c r="E31" s="34">
        <v>0</v>
      </c>
      <c r="F31" s="34">
        <v>0.25900000000000001</v>
      </c>
      <c r="G31" s="34">
        <v>0.47</v>
      </c>
      <c r="H31" s="34">
        <v>0.27100000000000002</v>
      </c>
      <c r="I31" s="34">
        <v>0</v>
      </c>
      <c r="J31" s="34">
        <v>0</v>
      </c>
      <c r="K31" s="34">
        <v>0</v>
      </c>
      <c r="L31" s="34">
        <v>0</v>
      </c>
      <c r="M31" s="34">
        <v>0</v>
      </c>
      <c r="N31" s="34">
        <v>0</v>
      </c>
      <c r="O31" s="34">
        <f t="shared" si="0"/>
        <v>0</v>
      </c>
      <c r="P31" s="36">
        <f t="shared" si="1"/>
        <v>1</v>
      </c>
      <c r="Q31" s="33" t="s">
        <v>408</v>
      </c>
    </row>
    <row r="32" spans="1:17">
      <c r="A32" s="17" t="s">
        <v>150</v>
      </c>
      <c r="B32" t="s">
        <v>4</v>
      </c>
      <c r="C32" s="34">
        <v>0</v>
      </c>
      <c r="D32" s="34">
        <v>0</v>
      </c>
      <c r="E32" s="34">
        <v>0</v>
      </c>
      <c r="F32" s="34">
        <v>0.25900000000000001</v>
      </c>
      <c r="G32" s="34">
        <v>0.47</v>
      </c>
      <c r="H32" s="34">
        <v>0.27100000000000002</v>
      </c>
      <c r="I32" s="34">
        <v>0</v>
      </c>
      <c r="J32" s="34">
        <v>0</v>
      </c>
      <c r="K32" s="34">
        <v>0</v>
      </c>
      <c r="L32" s="34">
        <v>0</v>
      </c>
      <c r="M32" s="34">
        <v>0</v>
      </c>
      <c r="N32" s="34">
        <v>0</v>
      </c>
      <c r="O32" s="34">
        <f t="shared" si="0"/>
        <v>0</v>
      </c>
      <c r="P32" s="36">
        <f t="shared" si="1"/>
        <v>1</v>
      </c>
      <c r="Q32" s="33" t="s">
        <v>408</v>
      </c>
    </row>
    <row r="33" spans="1:17">
      <c r="A33" s="17" t="s">
        <v>150</v>
      </c>
      <c r="B33" t="s">
        <v>5</v>
      </c>
      <c r="C33" s="34">
        <v>0</v>
      </c>
      <c r="D33" s="34">
        <v>0</v>
      </c>
      <c r="E33" s="34">
        <v>0</v>
      </c>
      <c r="F33" s="34">
        <v>0.25900000000000001</v>
      </c>
      <c r="G33" s="34">
        <v>0.47</v>
      </c>
      <c r="H33" s="34">
        <v>0.27100000000000002</v>
      </c>
      <c r="I33" s="34">
        <v>0</v>
      </c>
      <c r="J33" s="34">
        <v>0</v>
      </c>
      <c r="K33" s="34">
        <v>0</v>
      </c>
      <c r="L33" s="34">
        <v>0</v>
      </c>
      <c r="M33" s="34">
        <v>0</v>
      </c>
      <c r="N33" s="34">
        <v>0</v>
      </c>
      <c r="O33" s="34">
        <f t="shared" si="0"/>
        <v>0</v>
      </c>
      <c r="P33" s="36">
        <f t="shared" si="1"/>
        <v>1</v>
      </c>
      <c r="Q33" s="33" t="s">
        <v>408</v>
      </c>
    </row>
    <row r="34" spans="1:17">
      <c r="A34" s="17" t="s">
        <v>150</v>
      </c>
      <c r="B34" t="s">
        <v>6</v>
      </c>
      <c r="C34" s="34">
        <v>0</v>
      </c>
      <c r="D34" s="34">
        <v>0</v>
      </c>
      <c r="E34" s="34">
        <v>0</v>
      </c>
      <c r="F34" s="34">
        <v>0.25900000000000001</v>
      </c>
      <c r="G34" s="34">
        <v>0.47</v>
      </c>
      <c r="H34" s="34">
        <v>0.27100000000000002</v>
      </c>
      <c r="I34" s="34">
        <v>0</v>
      </c>
      <c r="J34" s="34">
        <v>0</v>
      </c>
      <c r="K34" s="34">
        <v>0</v>
      </c>
      <c r="L34" s="34">
        <v>0</v>
      </c>
      <c r="M34" s="34">
        <v>0</v>
      </c>
      <c r="N34" s="34">
        <v>0</v>
      </c>
      <c r="O34" s="34">
        <f t="shared" si="0"/>
        <v>0</v>
      </c>
      <c r="P34" s="36">
        <f t="shared" si="1"/>
        <v>1</v>
      </c>
      <c r="Q34" s="33" t="s">
        <v>408</v>
      </c>
    </row>
    <row r="35" spans="1:17">
      <c r="A35" s="17" t="s">
        <v>150</v>
      </c>
      <c r="B35" t="s">
        <v>7</v>
      </c>
      <c r="C35" s="34">
        <v>0</v>
      </c>
      <c r="D35" s="34">
        <v>0</v>
      </c>
      <c r="E35" s="34">
        <v>0</v>
      </c>
      <c r="F35" s="34">
        <v>0.25900000000000001</v>
      </c>
      <c r="G35" s="34">
        <v>0.47</v>
      </c>
      <c r="H35" s="34">
        <v>0.27100000000000002</v>
      </c>
      <c r="I35" s="34">
        <v>0</v>
      </c>
      <c r="J35" s="34">
        <v>0</v>
      </c>
      <c r="K35" s="34">
        <v>0</v>
      </c>
      <c r="L35" s="34">
        <v>0</v>
      </c>
      <c r="M35" s="34">
        <v>0</v>
      </c>
      <c r="N35" s="34">
        <v>0</v>
      </c>
      <c r="O35" s="34">
        <f t="shared" si="0"/>
        <v>0</v>
      </c>
      <c r="P35" s="36">
        <f t="shared" si="1"/>
        <v>1</v>
      </c>
      <c r="Q35" s="33" t="s">
        <v>408</v>
      </c>
    </row>
    <row r="36" spans="1:17">
      <c r="A36" s="17" t="s">
        <v>150</v>
      </c>
      <c r="B36" t="s">
        <v>8</v>
      </c>
      <c r="C36" s="34">
        <v>0</v>
      </c>
      <c r="D36" s="34">
        <v>0</v>
      </c>
      <c r="E36" s="34">
        <v>0</v>
      </c>
      <c r="F36" s="34">
        <v>0.25900000000000001</v>
      </c>
      <c r="G36" s="34">
        <v>0.47</v>
      </c>
      <c r="H36" s="34">
        <v>0.27100000000000002</v>
      </c>
      <c r="I36" s="34">
        <v>0</v>
      </c>
      <c r="J36" s="34">
        <v>0</v>
      </c>
      <c r="K36" s="34">
        <v>0</v>
      </c>
      <c r="L36" s="34">
        <v>0</v>
      </c>
      <c r="M36" s="34">
        <v>0</v>
      </c>
      <c r="N36" s="34">
        <v>0</v>
      </c>
      <c r="O36" s="34">
        <f t="shared" si="0"/>
        <v>0</v>
      </c>
      <c r="P36" s="36">
        <f t="shared" si="1"/>
        <v>1</v>
      </c>
      <c r="Q36" s="33" t="s">
        <v>408</v>
      </c>
    </row>
    <row r="37" spans="1:17">
      <c r="A37" s="17" t="s">
        <v>150</v>
      </c>
      <c r="B37" t="s">
        <v>9</v>
      </c>
      <c r="C37" s="34">
        <v>0</v>
      </c>
      <c r="D37" s="34">
        <v>0</v>
      </c>
      <c r="E37" s="34">
        <v>0</v>
      </c>
      <c r="F37" s="34">
        <v>0</v>
      </c>
      <c r="G37" s="34">
        <v>0</v>
      </c>
      <c r="H37" s="34">
        <v>0</v>
      </c>
      <c r="I37" s="34">
        <v>0</v>
      </c>
      <c r="J37" s="34">
        <v>0</v>
      </c>
      <c r="K37" s="34">
        <v>0</v>
      </c>
      <c r="L37" s="34">
        <v>0.25900000000000001</v>
      </c>
      <c r="M37" s="34">
        <v>0.47</v>
      </c>
      <c r="N37" s="34">
        <v>0.27100000000000002</v>
      </c>
      <c r="O37" s="34">
        <f t="shared" si="0"/>
        <v>0</v>
      </c>
      <c r="P37" s="36">
        <f t="shared" si="1"/>
        <v>1</v>
      </c>
      <c r="Q37" s="33" t="s">
        <v>408</v>
      </c>
    </row>
    <row r="38" spans="1:17">
      <c r="A38" s="33"/>
      <c r="B38" s="33"/>
      <c r="D38" s="4"/>
      <c r="E38" s="34"/>
      <c r="F38" s="34"/>
      <c r="G38" s="4"/>
      <c r="H38" s="34"/>
      <c r="I38" s="34"/>
      <c r="J38" s="34"/>
      <c r="K38" s="34"/>
      <c r="L38" s="34"/>
      <c r="M38" s="4"/>
      <c r="N38" s="34"/>
      <c r="O38" s="36"/>
      <c r="P38" s="5"/>
      <c r="Q38" s="33"/>
    </row>
    <row r="39" spans="1:17">
      <c r="A39" s="18"/>
      <c r="B39" s="33"/>
      <c r="D39" s="4"/>
      <c r="E39" s="34"/>
      <c r="F39" s="34"/>
      <c r="G39" s="4"/>
      <c r="H39" s="34"/>
      <c r="I39" s="34"/>
      <c r="J39" s="34"/>
      <c r="K39" s="34"/>
      <c r="L39" s="34"/>
      <c r="M39" s="4"/>
      <c r="N39" s="34"/>
      <c r="O39" s="36"/>
      <c r="P39" s="5"/>
      <c r="Q39" s="33"/>
    </row>
    <row r="40" spans="1:17">
      <c r="A40" s="18"/>
      <c r="B40" s="33"/>
      <c r="D40" s="4"/>
      <c r="E40" s="34"/>
      <c r="F40" s="34"/>
      <c r="G40" s="4"/>
      <c r="H40" s="34"/>
      <c r="I40" s="34"/>
      <c r="J40" s="34"/>
      <c r="K40" s="34"/>
      <c r="L40" s="34"/>
      <c r="M40" s="4"/>
      <c r="N40" s="34"/>
      <c r="O40" s="36"/>
      <c r="P40" s="5"/>
      <c r="Q40" s="33"/>
    </row>
    <row r="41" spans="1:17">
      <c r="A41" s="18"/>
      <c r="B41" s="33"/>
      <c r="D41" s="4"/>
      <c r="E41" s="34"/>
      <c r="F41" s="34"/>
      <c r="G41" s="4"/>
      <c r="H41" s="34"/>
      <c r="I41" s="34"/>
      <c r="J41" s="34"/>
      <c r="K41" s="34"/>
      <c r="L41" s="34"/>
      <c r="M41" s="4"/>
      <c r="N41" s="34"/>
      <c r="O41" s="36"/>
      <c r="P41" s="5"/>
      <c r="Q41" s="33"/>
    </row>
    <row r="42" spans="1:17">
      <c r="A42" s="18"/>
      <c r="B42" s="33"/>
      <c r="D42" s="4"/>
      <c r="E42" s="34"/>
      <c r="F42" s="34"/>
      <c r="G42" s="4"/>
      <c r="H42" s="34"/>
      <c r="I42" s="34"/>
      <c r="J42" s="34"/>
      <c r="K42" s="34"/>
      <c r="L42" s="34"/>
      <c r="M42" s="4"/>
      <c r="N42" s="34"/>
      <c r="O42" s="36"/>
      <c r="P42" s="5"/>
      <c r="Q42" s="33"/>
    </row>
    <row r="43" spans="1:17">
      <c r="A43" s="18"/>
      <c r="B43" s="33"/>
      <c r="D43" s="4"/>
      <c r="E43" s="34"/>
      <c r="F43" s="34"/>
      <c r="G43" s="4"/>
      <c r="H43" s="34"/>
      <c r="I43" s="34"/>
      <c r="J43" s="34"/>
      <c r="K43" s="34"/>
      <c r="L43" s="34"/>
      <c r="M43" s="4"/>
      <c r="N43" s="34"/>
      <c r="O43" s="36"/>
      <c r="P43" s="5"/>
      <c r="Q43" s="33"/>
    </row>
    <row r="44" spans="1:17">
      <c r="A44" s="18"/>
      <c r="B44" s="33"/>
      <c r="D44" s="4"/>
      <c r="E44" s="34"/>
      <c r="F44" s="34"/>
      <c r="G44" s="4"/>
      <c r="H44" s="34"/>
      <c r="I44" s="34"/>
      <c r="J44" s="34"/>
      <c r="K44" s="34"/>
      <c r="L44" s="34"/>
      <c r="M44" s="4"/>
      <c r="N44" s="34"/>
      <c r="O44" s="36"/>
      <c r="P44" s="5"/>
      <c r="Q44" s="33"/>
    </row>
    <row r="45" spans="1:17">
      <c r="A45" s="17"/>
      <c r="B45" s="33"/>
      <c r="D45" s="5"/>
      <c r="E45" s="36"/>
      <c r="F45" s="36"/>
      <c r="G45" s="5"/>
      <c r="H45" s="36"/>
      <c r="I45" s="36"/>
      <c r="J45" s="36"/>
      <c r="K45" s="36"/>
      <c r="L45" s="36"/>
      <c r="M45" s="5"/>
      <c r="N45" s="36"/>
      <c r="O45" s="36"/>
      <c r="P45" s="5"/>
      <c r="Q45" s="33"/>
    </row>
    <row r="46" spans="1:17">
      <c r="A46" s="17"/>
      <c r="B46" s="33"/>
      <c r="D46" s="5"/>
      <c r="E46" s="36"/>
      <c r="F46" s="36"/>
      <c r="G46" s="5"/>
      <c r="H46" s="36"/>
      <c r="I46" s="36"/>
      <c r="J46" s="36"/>
      <c r="K46" s="36"/>
      <c r="L46" s="36"/>
      <c r="M46" s="5"/>
      <c r="N46" s="36"/>
      <c r="O46" s="36"/>
      <c r="P46" s="5"/>
      <c r="Q46" s="33"/>
    </row>
    <row r="47" spans="1:17">
      <c r="A47" s="17"/>
      <c r="B47" s="33"/>
      <c r="D47" s="5"/>
      <c r="E47" s="36"/>
      <c r="F47" s="36"/>
      <c r="G47" s="5"/>
      <c r="H47" s="36"/>
      <c r="I47" s="36"/>
      <c r="J47" s="36"/>
      <c r="K47" s="36"/>
      <c r="L47" s="36"/>
      <c r="M47" s="5"/>
      <c r="N47" s="36"/>
      <c r="O47" s="36"/>
      <c r="P47" s="5"/>
      <c r="Q47" s="33"/>
    </row>
    <row r="48" spans="1:17">
      <c r="A48" s="17"/>
      <c r="B48" s="33"/>
      <c r="D48" s="5"/>
      <c r="E48" s="36"/>
      <c r="F48" s="36"/>
      <c r="G48" s="5"/>
      <c r="H48" s="36"/>
      <c r="I48" s="36"/>
      <c r="J48" s="36"/>
      <c r="K48" s="36"/>
      <c r="L48" s="36"/>
      <c r="M48" s="5"/>
      <c r="N48" s="36"/>
      <c r="O48" s="36"/>
      <c r="P48" s="5"/>
      <c r="Q48" s="33"/>
    </row>
    <row r="49" spans="1:17">
      <c r="A49" s="17"/>
      <c r="B49" s="33"/>
      <c r="D49" s="5"/>
      <c r="E49" s="36"/>
      <c r="F49" s="36"/>
      <c r="G49" s="5"/>
      <c r="H49" s="36"/>
      <c r="I49" s="36"/>
      <c r="J49" s="36"/>
      <c r="K49" s="36"/>
      <c r="L49" s="36"/>
      <c r="M49" s="5"/>
      <c r="N49" s="36"/>
      <c r="O49" s="36"/>
      <c r="P49" s="5"/>
      <c r="Q49" s="33"/>
    </row>
    <row r="50" spans="1:17">
      <c r="A50" s="17"/>
      <c r="B50" s="33"/>
      <c r="D50" s="5"/>
      <c r="E50" s="36"/>
      <c r="F50" s="36"/>
      <c r="G50" s="5"/>
      <c r="H50" s="36"/>
      <c r="I50" s="36"/>
      <c r="J50" s="36"/>
      <c r="K50" s="36"/>
      <c r="L50" s="36"/>
      <c r="M50" s="5"/>
      <c r="N50" s="36"/>
      <c r="O50" s="36"/>
      <c r="P50" s="5"/>
      <c r="Q50" s="33"/>
    </row>
    <row r="51" spans="1:17">
      <c r="A51" s="17"/>
      <c r="B51" s="33"/>
      <c r="D51" s="5"/>
      <c r="E51" s="36"/>
      <c r="F51" s="36"/>
      <c r="G51" s="5"/>
      <c r="H51" s="36"/>
      <c r="I51" s="36"/>
      <c r="J51" s="36"/>
      <c r="K51" s="36"/>
      <c r="L51" s="36"/>
      <c r="M51" s="5"/>
      <c r="N51" s="36"/>
      <c r="O51" s="36"/>
      <c r="P51" s="5"/>
      <c r="Q51" s="33"/>
    </row>
    <row r="52" spans="1:17">
      <c r="A52" s="17"/>
      <c r="B52" s="33"/>
      <c r="D52" s="5"/>
      <c r="E52" s="36"/>
      <c r="F52" s="36"/>
      <c r="G52" s="5"/>
      <c r="H52" s="36"/>
      <c r="I52" s="36"/>
      <c r="J52" s="36"/>
      <c r="K52" s="36"/>
      <c r="L52" s="36"/>
      <c r="M52" s="5"/>
      <c r="N52" s="36"/>
      <c r="O52" s="36"/>
      <c r="P52" s="5"/>
      <c r="Q52" s="33"/>
    </row>
    <row r="53" spans="1:17">
      <c r="A53" s="17"/>
      <c r="B53" s="33"/>
      <c r="D53" s="5"/>
      <c r="E53" s="36"/>
      <c r="F53" s="36"/>
      <c r="G53" s="5"/>
      <c r="H53" s="36"/>
      <c r="I53" s="36"/>
      <c r="J53" s="36"/>
      <c r="K53" s="36"/>
      <c r="L53" s="36"/>
      <c r="M53" s="5"/>
      <c r="N53" s="36"/>
      <c r="O53" s="36"/>
      <c r="P53" s="5"/>
      <c r="Q53" s="33"/>
    </row>
    <row r="54" spans="1:17">
      <c r="A54" s="17"/>
      <c r="B54" s="33"/>
      <c r="D54" s="5"/>
      <c r="E54" s="36"/>
      <c r="F54" s="36"/>
      <c r="G54" s="5"/>
      <c r="H54" s="36"/>
      <c r="I54" s="36"/>
      <c r="J54" s="36"/>
      <c r="K54" s="36"/>
      <c r="L54" s="36"/>
      <c r="M54" s="5"/>
      <c r="N54" s="36"/>
      <c r="O54" s="36"/>
      <c r="P54" s="5"/>
      <c r="Q54" s="33"/>
    </row>
    <row r="55" spans="1:17">
      <c r="A55" s="17"/>
      <c r="B55" s="33"/>
      <c r="D55" s="5"/>
      <c r="E55" s="36"/>
      <c r="F55" s="36"/>
      <c r="G55" s="5"/>
      <c r="H55" s="36"/>
      <c r="I55" s="36"/>
      <c r="J55" s="36"/>
      <c r="K55" s="36"/>
      <c r="L55" s="36"/>
      <c r="M55" s="5"/>
      <c r="N55" s="36"/>
      <c r="O55" s="36"/>
      <c r="P55" s="5"/>
      <c r="Q55" s="33"/>
    </row>
    <row r="56" spans="1:17">
      <c r="A56" s="17"/>
      <c r="B56" s="33"/>
      <c r="D56" s="5"/>
      <c r="E56" s="36"/>
      <c r="F56" s="36"/>
      <c r="G56" s="5"/>
      <c r="H56" s="36"/>
      <c r="I56" s="36"/>
      <c r="J56" s="36"/>
      <c r="K56" s="36"/>
      <c r="L56" s="36"/>
      <c r="M56" s="5"/>
      <c r="N56" s="36"/>
      <c r="O56" s="36"/>
      <c r="P56" s="5"/>
      <c r="Q56" s="33"/>
    </row>
    <row r="57" spans="1:17">
      <c r="A57" s="17"/>
      <c r="B57" s="33"/>
      <c r="D57" s="5"/>
      <c r="E57" s="36"/>
      <c r="F57" s="36"/>
      <c r="G57" s="5"/>
      <c r="H57" s="36"/>
      <c r="I57" s="36"/>
      <c r="J57" s="36"/>
      <c r="K57" s="36"/>
      <c r="L57" s="36"/>
      <c r="M57" s="5"/>
      <c r="N57" s="36"/>
      <c r="O57" s="36"/>
      <c r="P57" s="5"/>
      <c r="Q57" s="33"/>
    </row>
    <row r="58" spans="1:17">
      <c r="A58" s="17"/>
      <c r="B58" s="33"/>
      <c r="D58" s="5"/>
      <c r="E58" s="36"/>
      <c r="F58" s="36"/>
      <c r="G58" s="5"/>
      <c r="H58" s="36"/>
      <c r="I58" s="36"/>
      <c r="J58" s="36"/>
      <c r="K58" s="36"/>
      <c r="L58" s="36"/>
      <c r="M58" s="5"/>
      <c r="N58" s="36"/>
      <c r="O58" s="36"/>
      <c r="P58" s="5"/>
      <c r="Q58" s="33"/>
    </row>
    <row r="59" spans="1:17">
      <c r="A59" s="17"/>
      <c r="B59" s="33"/>
      <c r="O59" s="36"/>
      <c r="P59" s="5"/>
      <c r="Q59" s="33"/>
    </row>
    <row r="60" spans="1:17">
      <c r="A60" s="17"/>
      <c r="B60" s="33"/>
      <c r="O60" s="36"/>
      <c r="P60" s="5"/>
      <c r="Q60" s="33"/>
    </row>
    <row r="61" spans="1:17">
      <c r="A61" s="17"/>
      <c r="B61" s="33"/>
      <c r="O61" s="36"/>
      <c r="P61" s="5"/>
      <c r="Q61" s="33"/>
    </row>
    <row r="62" spans="1:17">
      <c r="A62" s="17"/>
      <c r="B62" s="33"/>
      <c r="O62" s="36"/>
      <c r="P62" s="5"/>
      <c r="Q62" s="33"/>
    </row>
    <row r="63" spans="1:17">
      <c r="A63" s="17"/>
      <c r="B63" s="33"/>
      <c r="O63" s="36"/>
      <c r="P63" s="5"/>
      <c r="Q63" s="33"/>
    </row>
    <row r="64" spans="1:17">
      <c r="A64" s="17"/>
      <c r="B64" s="33"/>
      <c r="O64" s="36"/>
      <c r="P64" s="5"/>
      <c r="Q64" s="33"/>
    </row>
    <row r="65" spans="1:17">
      <c r="A65" s="17"/>
      <c r="B65" s="33"/>
      <c r="O65" s="36"/>
      <c r="P65" s="5"/>
      <c r="Q65" s="33"/>
    </row>
    <row r="66" spans="1:17">
      <c r="A66" s="17"/>
      <c r="B66" s="33"/>
      <c r="O66" s="36"/>
      <c r="P66" s="5"/>
      <c r="Q66" s="33"/>
    </row>
    <row r="67" spans="1:17">
      <c r="A67" s="17"/>
      <c r="B67" s="33"/>
      <c r="O67" s="36"/>
      <c r="P67" s="5"/>
      <c r="Q67" s="33"/>
    </row>
    <row r="68" spans="1:17">
      <c r="A68" s="17"/>
      <c r="B68" s="33"/>
      <c r="O68" s="36"/>
      <c r="P68" s="5"/>
      <c r="Q68" s="33"/>
    </row>
    <row r="69" spans="1:17">
      <c r="A69" s="17"/>
      <c r="B69" s="33"/>
      <c r="O69" s="36"/>
      <c r="P69" s="5"/>
      <c r="Q69" s="33"/>
    </row>
    <row r="70" spans="1:17">
      <c r="A70" s="17"/>
      <c r="B70" s="33"/>
      <c r="O70" s="36"/>
      <c r="P70" s="5"/>
      <c r="Q70" s="33"/>
    </row>
    <row r="71" spans="1:17">
      <c r="A71" s="17"/>
      <c r="B71" s="33"/>
      <c r="O71" s="36"/>
      <c r="P71" s="5"/>
      <c r="Q71" s="33"/>
    </row>
    <row r="72" spans="1:17">
      <c r="A72" s="17"/>
      <c r="B72" s="33"/>
      <c r="O72" s="36"/>
      <c r="P72" s="5"/>
      <c r="Q72" s="33"/>
    </row>
    <row r="73" spans="1:17">
      <c r="A73" s="33"/>
      <c r="B73" s="33"/>
      <c r="O73" s="36"/>
      <c r="P73" s="5"/>
      <c r="Q73" s="33"/>
    </row>
    <row r="74" spans="1:17">
      <c r="A74" s="18"/>
      <c r="B74" s="33"/>
      <c r="O74" s="36"/>
      <c r="P74" s="5"/>
      <c r="Q74" s="33"/>
    </row>
    <row r="75" spans="1:17">
      <c r="A75" s="18"/>
      <c r="B75" s="33"/>
      <c r="O75" s="36"/>
      <c r="P75" s="5"/>
      <c r="Q75" s="33"/>
    </row>
    <row r="76" spans="1:17">
      <c r="A76" s="18"/>
      <c r="B76" s="33"/>
      <c r="O76" s="36"/>
      <c r="P76" s="5"/>
      <c r="Q76" s="33"/>
    </row>
    <row r="77" spans="1:17">
      <c r="A77" s="18"/>
      <c r="B77" s="33"/>
      <c r="O77" s="36"/>
      <c r="P77" s="5"/>
      <c r="Q77" s="33"/>
    </row>
    <row r="78" spans="1:17">
      <c r="A78" s="18"/>
      <c r="B78" s="33"/>
      <c r="O78" s="36"/>
      <c r="P78" s="5"/>
      <c r="Q78" s="33"/>
    </row>
    <row r="79" spans="1:17">
      <c r="A79" s="18"/>
      <c r="B79" s="33"/>
      <c r="O79" s="36"/>
      <c r="P79" s="5"/>
      <c r="Q79" s="33"/>
    </row>
    <row r="80" spans="1:17">
      <c r="A80" s="17"/>
      <c r="B80" s="33"/>
      <c r="O80" s="36"/>
      <c r="P80" s="5"/>
      <c r="Q80" s="33"/>
    </row>
    <row r="81" spans="1:17">
      <c r="A81" s="17"/>
      <c r="B81" s="33"/>
      <c r="O81" s="36"/>
      <c r="P81" s="5"/>
      <c r="Q81" s="33"/>
    </row>
    <row r="82" spans="1:17">
      <c r="A82" s="17"/>
      <c r="B82" s="33"/>
      <c r="O82" s="36"/>
      <c r="P82" s="5"/>
      <c r="Q82" s="33"/>
    </row>
    <row r="83" spans="1:17">
      <c r="A83" s="17"/>
      <c r="B83" s="33"/>
      <c r="O83" s="36"/>
      <c r="P83" s="5"/>
      <c r="Q83" s="33"/>
    </row>
    <row r="84" spans="1:17">
      <c r="A84" s="17"/>
      <c r="B84" s="33"/>
      <c r="O84" s="36"/>
      <c r="P84" s="5"/>
      <c r="Q84" s="33"/>
    </row>
    <row r="85" spans="1:17">
      <c r="A85" s="17"/>
      <c r="B85" s="33"/>
      <c r="O85" s="36"/>
      <c r="P85" s="5"/>
      <c r="Q85" s="33"/>
    </row>
    <row r="86" spans="1:17">
      <c r="A86" s="17"/>
      <c r="B86" s="33"/>
      <c r="O86" s="36"/>
      <c r="P86" s="5"/>
      <c r="Q86" s="33"/>
    </row>
    <row r="87" spans="1:17">
      <c r="A87" s="17"/>
      <c r="B87" s="33"/>
      <c r="O87" s="36"/>
      <c r="P87" s="36"/>
    </row>
    <row r="88" spans="1:17">
      <c r="A88" s="17"/>
      <c r="B88" s="33"/>
      <c r="O88" s="36"/>
      <c r="P88" s="36"/>
    </row>
    <row r="89" spans="1:17">
      <c r="A89" s="17"/>
      <c r="B89" s="33"/>
      <c r="O89" s="36"/>
      <c r="P89" s="36"/>
    </row>
    <row r="90" spans="1:17">
      <c r="A90" s="17"/>
      <c r="B90" s="33"/>
      <c r="O90" s="36"/>
      <c r="P90" s="36"/>
    </row>
    <row r="91" spans="1:17">
      <c r="A91" s="17"/>
      <c r="B91" s="33"/>
      <c r="O91" s="36"/>
      <c r="P91" s="36"/>
    </row>
    <row r="92" spans="1:17">
      <c r="A92" s="17"/>
      <c r="B92" s="33"/>
      <c r="O92" s="36"/>
      <c r="P92" s="36"/>
    </row>
    <row r="93" spans="1:17">
      <c r="A93" s="17"/>
      <c r="B93" s="33"/>
      <c r="O93" s="36"/>
      <c r="P93" s="36"/>
    </row>
    <row r="94" spans="1:17">
      <c r="A94" s="17"/>
      <c r="B94" s="33"/>
      <c r="O94" s="36"/>
      <c r="P94" s="36"/>
    </row>
    <row r="95" spans="1:17">
      <c r="A95" s="17"/>
      <c r="B95" s="33"/>
      <c r="O95" s="36"/>
      <c r="P95" s="36"/>
    </row>
    <row r="96" spans="1:17">
      <c r="A96" s="17"/>
      <c r="B96" s="33"/>
      <c r="O96" s="36"/>
      <c r="P96" s="36"/>
    </row>
    <row r="97" spans="1:16">
      <c r="A97" s="17"/>
      <c r="B97" s="33"/>
      <c r="O97" s="36"/>
      <c r="P97" s="36"/>
    </row>
    <row r="98" spans="1:16">
      <c r="A98" s="17"/>
      <c r="B98" s="33"/>
      <c r="O98" s="36"/>
      <c r="P98" s="36"/>
    </row>
    <row r="99" spans="1:16">
      <c r="A99" s="17"/>
      <c r="B99" s="33"/>
      <c r="O99" s="36"/>
      <c r="P99" s="36"/>
    </row>
    <row r="100" spans="1:16">
      <c r="A100" s="17"/>
      <c r="B100" s="33"/>
      <c r="O100" s="36"/>
      <c r="P100" s="36"/>
    </row>
    <row r="101" spans="1:16">
      <c r="A101" s="17"/>
      <c r="B101" s="33"/>
      <c r="O101" s="36"/>
      <c r="P101" s="36"/>
    </row>
    <row r="102" spans="1:16">
      <c r="A102" s="17"/>
      <c r="B102" s="33"/>
      <c r="O102" s="36"/>
      <c r="P102" s="36"/>
    </row>
    <row r="103" spans="1:16">
      <c r="A103" s="17"/>
      <c r="B103" s="33"/>
      <c r="O103" s="36"/>
      <c r="P103" s="36"/>
    </row>
    <row r="104" spans="1:16">
      <c r="A104" s="17"/>
      <c r="B104" s="33"/>
      <c r="O104" s="36"/>
      <c r="P104" s="36"/>
    </row>
    <row r="105" spans="1:16">
      <c r="A105" s="17"/>
      <c r="B105" s="33"/>
      <c r="O105" s="36"/>
      <c r="P105" s="36"/>
    </row>
    <row r="106" spans="1:16">
      <c r="A106" s="17"/>
      <c r="B106" s="33"/>
      <c r="O106" s="36"/>
      <c r="P106" s="36"/>
    </row>
    <row r="107" spans="1:16">
      <c r="A107" s="17"/>
      <c r="B107" s="33"/>
      <c r="O107" s="36"/>
      <c r="P107" s="36"/>
    </row>
  </sheetData>
  <autoFilter ref="A2:Q86"/>
  <conditionalFormatting sqref="P3:P107">
    <cfRule type="cellIs" dxfId="10" priority="109" operator="notEqual">
      <formula>1</formula>
    </cfRule>
  </conditionalFormatting>
  <conditionalFormatting sqref="D3:H8 L9:O9 O3:O8 D9:E9">
    <cfRule type="colorScale" priority="108">
      <colorScale>
        <cfvo type="min"/>
        <cfvo type="max"/>
        <color rgb="FFFCFCFF"/>
        <color rgb="FFF8696B"/>
      </colorScale>
    </cfRule>
  </conditionalFormatting>
  <conditionalFormatting sqref="F31:H36 M37:O37 O31:O36">
    <cfRule type="colorScale" priority="107">
      <colorScale>
        <cfvo type="min"/>
        <cfvo type="max"/>
        <color rgb="FFFCFCFF"/>
        <color rgb="FFF8696B"/>
      </colorScale>
    </cfRule>
  </conditionalFormatting>
  <conditionalFormatting sqref="O24:O30 I30">
    <cfRule type="colorScale" priority="106">
      <colorScale>
        <cfvo type="min"/>
        <cfvo type="max"/>
        <color rgb="FFFCFCFF"/>
        <color rgb="FFF8696B"/>
      </colorScale>
    </cfRule>
  </conditionalFormatting>
  <conditionalFormatting sqref="O10:O16 I16">
    <cfRule type="colorScale" priority="105">
      <colorScale>
        <cfvo type="min"/>
        <cfvo type="max"/>
        <color rgb="FFFCFCFF"/>
        <color rgb="FFF8696B"/>
      </colorScale>
    </cfRule>
  </conditionalFormatting>
  <conditionalFormatting sqref="L37">
    <cfRule type="colorScale" priority="103">
      <colorScale>
        <cfvo type="min"/>
        <cfvo type="max"/>
        <color rgb="FFFCFCFF"/>
        <color rgb="FFF8696B"/>
      </colorScale>
    </cfRule>
  </conditionalFormatting>
  <conditionalFormatting sqref="J30:K30">
    <cfRule type="colorScale" priority="102">
      <colorScale>
        <cfvo type="min"/>
        <cfvo type="max"/>
        <color rgb="FFFCFCFF"/>
        <color rgb="FFF8696B"/>
      </colorScale>
    </cfRule>
  </conditionalFormatting>
  <conditionalFormatting sqref="J16:K16">
    <cfRule type="colorScale" priority="101">
      <colorScale>
        <cfvo type="min"/>
        <cfvo type="max"/>
        <color rgb="FFFCFCFF"/>
        <color rgb="FFF8696B"/>
      </colorScale>
    </cfRule>
  </conditionalFormatting>
  <conditionalFormatting sqref="L9">
    <cfRule type="colorScale" priority="100">
      <colorScale>
        <cfvo type="min"/>
        <cfvo type="max"/>
        <color rgb="FFFCFCFF"/>
        <color rgb="FFF8696B"/>
      </colorScale>
    </cfRule>
  </conditionalFormatting>
  <conditionalFormatting sqref="D3:H8 O3:O8 D9:E9 D38:O1048576 I16:K16 I30:K30 L9:O9 O10:O36 F31:H36 L37:O37">
    <cfRule type="colorScale" priority="99">
      <colorScale>
        <cfvo type="min"/>
        <cfvo type="max"/>
        <color rgb="FFFCFCFF"/>
        <color rgb="FFF8696B"/>
      </colorScale>
    </cfRule>
  </conditionalFormatting>
  <conditionalFormatting sqref="D3:H8 O3:O8 D9:E9 I16:K16 I30:K30 L9:O9 F31:H36 O10:O36 L37:O37">
    <cfRule type="colorScale" priority="84">
      <colorScale>
        <cfvo type="min"/>
        <cfvo type="max"/>
        <color rgb="FFFCFCFF"/>
        <color rgb="FFF8696B"/>
      </colorScale>
    </cfRule>
  </conditionalFormatting>
  <conditionalFormatting sqref="C3:C9">
    <cfRule type="colorScale" priority="83">
      <colorScale>
        <cfvo type="min"/>
        <cfvo type="max"/>
        <color rgb="FFFCFCFF"/>
        <color rgb="FFF8696B"/>
      </colorScale>
    </cfRule>
  </conditionalFormatting>
  <conditionalFormatting sqref="C3:C9">
    <cfRule type="colorScale" priority="82">
      <colorScale>
        <cfvo type="min"/>
        <cfvo type="max"/>
        <color rgb="FFFCFCFF"/>
        <color rgb="FFF8696B"/>
      </colorScale>
    </cfRule>
  </conditionalFormatting>
  <conditionalFormatting sqref="C3:C9">
    <cfRule type="colorScale" priority="81">
      <colorScale>
        <cfvo type="min"/>
        <cfvo type="max"/>
        <color rgb="FFFCFCFF"/>
        <color rgb="FFF8696B"/>
      </colorScale>
    </cfRule>
  </conditionalFormatting>
  <conditionalFormatting sqref="J3:K9">
    <cfRule type="colorScale" priority="80">
      <colorScale>
        <cfvo type="min"/>
        <cfvo type="max"/>
        <color rgb="FFFCFCFF"/>
        <color rgb="FFF8696B"/>
      </colorScale>
    </cfRule>
  </conditionalFormatting>
  <conditionalFormatting sqref="J3:K9">
    <cfRule type="colorScale" priority="79">
      <colorScale>
        <cfvo type="min"/>
        <cfvo type="max"/>
        <color rgb="FFFCFCFF"/>
        <color rgb="FFF8696B"/>
      </colorScale>
    </cfRule>
  </conditionalFormatting>
  <conditionalFormatting sqref="J3:K9">
    <cfRule type="colorScale" priority="78">
      <colorScale>
        <cfvo type="min"/>
        <cfvo type="max"/>
        <color rgb="FFFCFCFF"/>
        <color rgb="FFF8696B"/>
      </colorScale>
    </cfRule>
  </conditionalFormatting>
  <conditionalFormatting sqref="I3:I9">
    <cfRule type="colorScale" priority="77">
      <colorScale>
        <cfvo type="min"/>
        <cfvo type="max"/>
        <color rgb="FFFCFCFF"/>
        <color rgb="FFF8696B"/>
      </colorScale>
    </cfRule>
  </conditionalFormatting>
  <conditionalFormatting sqref="I3:I9">
    <cfRule type="colorScale" priority="76">
      <colorScale>
        <cfvo type="min"/>
        <cfvo type="max"/>
        <color rgb="FFFCFCFF"/>
        <color rgb="FFF8696B"/>
      </colorScale>
    </cfRule>
  </conditionalFormatting>
  <conditionalFormatting sqref="I3:I9">
    <cfRule type="colorScale" priority="75">
      <colorScale>
        <cfvo type="min"/>
        <cfvo type="max"/>
        <color rgb="FFFCFCFF"/>
        <color rgb="FFF8696B"/>
      </colorScale>
    </cfRule>
  </conditionalFormatting>
  <conditionalFormatting sqref="M3:N8">
    <cfRule type="colorScale" priority="74">
      <colorScale>
        <cfvo type="min"/>
        <cfvo type="max"/>
        <color rgb="FFFCFCFF"/>
        <color rgb="FFF8696B"/>
      </colorScale>
    </cfRule>
  </conditionalFormatting>
  <conditionalFormatting sqref="M3:N8">
    <cfRule type="colorScale" priority="73">
      <colorScale>
        <cfvo type="min"/>
        <cfvo type="max"/>
        <color rgb="FFFCFCFF"/>
        <color rgb="FFF8696B"/>
      </colorScale>
    </cfRule>
  </conditionalFormatting>
  <conditionalFormatting sqref="M3:N8">
    <cfRule type="colorScale" priority="72">
      <colorScale>
        <cfvo type="min"/>
        <cfvo type="max"/>
        <color rgb="FFFCFCFF"/>
        <color rgb="FFF8696B"/>
      </colorScale>
    </cfRule>
  </conditionalFormatting>
  <conditionalFormatting sqref="L3:L8">
    <cfRule type="colorScale" priority="71">
      <colorScale>
        <cfvo type="min"/>
        <cfvo type="max"/>
        <color rgb="FFFCFCFF"/>
        <color rgb="FFF8696B"/>
      </colorScale>
    </cfRule>
  </conditionalFormatting>
  <conditionalFormatting sqref="L3:L8">
    <cfRule type="colorScale" priority="70">
      <colorScale>
        <cfvo type="min"/>
        <cfvo type="max"/>
        <color rgb="FFFCFCFF"/>
        <color rgb="FFF8696B"/>
      </colorScale>
    </cfRule>
  </conditionalFormatting>
  <conditionalFormatting sqref="L3:L8">
    <cfRule type="colorScale" priority="69">
      <colorScale>
        <cfvo type="min"/>
        <cfvo type="max"/>
        <color rgb="FFFCFCFF"/>
        <color rgb="FFF8696B"/>
      </colorScale>
    </cfRule>
  </conditionalFormatting>
  <conditionalFormatting sqref="I16:K16">
    <cfRule type="colorScale" priority="62">
      <colorScale>
        <cfvo type="min"/>
        <cfvo type="max"/>
        <color rgb="FFFCFCFF"/>
        <color rgb="FFF8696B"/>
      </colorScale>
    </cfRule>
  </conditionalFormatting>
  <conditionalFormatting sqref="I16">
    <cfRule type="colorScale" priority="61">
      <colorScale>
        <cfvo type="min"/>
        <cfvo type="max"/>
        <color rgb="FFFCFCFF"/>
        <color rgb="FFF8696B"/>
      </colorScale>
    </cfRule>
  </conditionalFormatting>
  <conditionalFormatting sqref="I30:K30">
    <cfRule type="colorScale" priority="60">
      <colorScale>
        <cfvo type="min"/>
        <cfvo type="max"/>
        <color rgb="FFFCFCFF"/>
        <color rgb="FFF8696B"/>
      </colorScale>
    </cfRule>
  </conditionalFormatting>
  <conditionalFormatting sqref="I30">
    <cfRule type="colorScale" priority="59">
      <colorScale>
        <cfvo type="min"/>
        <cfvo type="max"/>
        <color rgb="FFFCFCFF"/>
        <color rgb="FFF8696B"/>
      </colorScale>
    </cfRule>
  </conditionalFormatting>
  <conditionalFormatting sqref="L37:N37">
    <cfRule type="colorScale" priority="58">
      <colorScale>
        <cfvo type="min"/>
        <cfvo type="max"/>
        <color rgb="FFFCFCFF"/>
        <color rgb="FFF8696B"/>
      </colorScale>
    </cfRule>
  </conditionalFormatting>
  <conditionalFormatting sqref="L37">
    <cfRule type="colorScale" priority="57">
      <colorScale>
        <cfvo type="min"/>
        <cfvo type="max"/>
        <color rgb="FFFCFCFF"/>
        <color rgb="FFF8696B"/>
      </colorScale>
    </cfRule>
  </conditionalFormatting>
  <conditionalFormatting sqref="C10:E15">
    <cfRule type="colorScale" priority="56">
      <colorScale>
        <cfvo type="min"/>
        <cfvo type="max"/>
        <color rgb="FFFCFCFF"/>
        <color rgb="FFF8696B"/>
      </colorScale>
    </cfRule>
  </conditionalFormatting>
  <conditionalFormatting sqref="C10:E15">
    <cfRule type="colorScale" priority="55">
      <colorScale>
        <cfvo type="min"/>
        <cfvo type="max"/>
        <color rgb="FFFCFCFF"/>
        <color rgb="FFF8696B"/>
      </colorScale>
    </cfRule>
  </conditionalFormatting>
  <conditionalFormatting sqref="C10:E15">
    <cfRule type="colorScale" priority="54">
      <colorScale>
        <cfvo type="min"/>
        <cfvo type="max"/>
        <color rgb="FFFCFCFF"/>
        <color rgb="FFF8696B"/>
      </colorScale>
    </cfRule>
  </conditionalFormatting>
  <conditionalFormatting sqref="C24:E29">
    <cfRule type="colorScale" priority="53">
      <colorScale>
        <cfvo type="min"/>
        <cfvo type="max"/>
        <color rgb="FFFCFCFF"/>
        <color rgb="FFF8696B"/>
      </colorScale>
    </cfRule>
  </conditionalFormatting>
  <conditionalFormatting sqref="C24:E29">
    <cfRule type="colorScale" priority="52">
      <colorScale>
        <cfvo type="min"/>
        <cfvo type="max"/>
        <color rgb="FFFCFCFF"/>
        <color rgb="FFF8696B"/>
      </colorScale>
    </cfRule>
  </conditionalFormatting>
  <conditionalFormatting sqref="C24:E29">
    <cfRule type="colorScale" priority="51">
      <colorScale>
        <cfvo type="min"/>
        <cfvo type="max"/>
        <color rgb="FFFCFCFF"/>
        <color rgb="FFF8696B"/>
      </colorScale>
    </cfRule>
  </conditionalFormatting>
  <conditionalFormatting sqref="F31:H36">
    <cfRule type="colorScale" priority="50">
      <colorScale>
        <cfvo type="min"/>
        <cfvo type="max"/>
        <color rgb="FFFCFCFF"/>
        <color rgb="FFF8696B"/>
      </colorScale>
    </cfRule>
  </conditionalFormatting>
  <conditionalFormatting sqref="G9:H30">
    <cfRule type="colorScale" priority="49">
      <colorScale>
        <cfvo type="min"/>
        <cfvo type="max"/>
        <color rgb="FFFCFCFF"/>
        <color rgb="FFF8696B"/>
      </colorScale>
    </cfRule>
  </conditionalFormatting>
  <conditionalFormatting sqref="G9:H30">
    <cfRule type="colorScale" priority="48">
      <colorScale>
        <cfvo type="min"/>
        <cfvo type="max"/>
        <color rgb="FFFCFCFF"/>
        <color rgb="FFF8696B"/>
      </colorScale>
    </cfRule>
  </conditionalFormatting>
  <conditionalFormatting sqref="G9:H30">
    <cfRule type="colorScale" priority="47">
      <colorScale>
        <cfvo type="min"/>
        <cfvo type="max"/>
        <color rgb="FFFCFCFF"/>
        <color rgb="FFF8696B"/>
      </colorScale>
    </cfRule>
  </conditionalFormatting>
  <conditionalFormatting sqref="F9:F30">
    <cfRule type="colorScale" priority="46">
      <colorScale>
        <cfvo type="min"/>
        <cfvo type="max"/>
        <color rgb="FFFCFCFF"/>
        <color rgb="FFF8696B"/>
      </colorScale>
    </cfRule>
  </conditionalFormatting>
  <conditionalFormatting sqref="F9:F30">
    <cfRule type="colorScale" priority="45">
      <colorScale>
        <cfvo type="min"/>
        <cfvo type="max"/>
        <color rgb="FFFCFCFF"/>
        <color rgb="FFF8696B"/>
      </colorScale>
    </cfRule>
  </conditionalFormatting>
  <conditionalFormatting sqref="F9:F30">
    <cfRule type="colorScale" priority="44">
      <colorScale>
        <cfvo type="min"/>
        <cfvo type="max"/>
        <color rgb="FFFCFCFF"/>
        <color rgb="FFF8696B"/>
      </colorScale>
    </cfRule>
  </conditionalFormatting>
  <conditionalFormatting sqref="J17:K29">
    <cfRule type="colorScale" priority="43">
      <colorScale>
        <cfvo type="min"/>
        <cfvo type="max"/>
        <color rgb="FFFCFCFF"/>
        <color rgb="FFF8696B"/>
      </colorScale>
    </cfRule>
  </conditionalFormatting>
  <conditionalFormatting sqref="J17:K29">
    <cfRule type="colorScale" priority="42">
      <colorScale>
        <cfvo type="min"/>
        <cfvo type="max"/>
        <color rgb="FFFCFCFF"/>
        <color rgb="FFF8696B"/>
      </colorScale>
    </cfRule>
  </conditionalFormatting>
  <conditionalFormatting sqref="J17:K29">
    <cfRule type="colorScale" priority="41">
      <colorScale>
        <cfvo type="min"/>
        <cfvo type="max"/>
        <color rgb="FFFCFCFF"/>
        <color rgb="FFF8696B"/>
      </colorScale>
    </cfRule>
  </conditionalFormatting>
  <conditionalFormatting sqref="I17:I29">
    <cfRule type="colorScale" priority="40">
      <colorScale>
        <cfvo type="min"/>
        <cfvo type="max"/>
        <color rgb="FFFCFCFF"/>
        <color rgb="FFF8696B"/>
      </colorScale>
    </cfRule>
  </conditionalFormatting>
  <conditionalFormatting sqref="I17:I29">
    <cfRule type="colorScale" priority="39">
      <colorScale>
        <cfvo type="min"/>
        <cfvo type="max"/>
        <color rgb="FFFCFCFF"/>
        <color rgb="FFF8696B"/>
      </colorScale>
    </cfRule>
  </conditionalFormatting>
  <conditionalFormatting sqref="I17:I29">
    <cfRule type="colorScale" priority="38">
      <colorScale>
        <cfvo type="min"/>
        <cfvo type="max"/>
        <color rgb="FFFCFCFF"/>
        <color rgb="FFF8696B"/>
      </colorScale>
    </cfRule>
  </conditionalFormatting>
  <conditionalFormatting sqref="J10:K15">
    <cfRule type="colorScale" priority="37">
      <colorScale>
        <cfvo type="min"/>
        <cfvo type="max"/>
        <color rgb="FFFCFCFF"/>
        <color rgb="FFF8696B"/>
      </colorScale>
    </cfRule>
  </conditionalFormatting>
  <conditionalFormatting sqref="J10:K15">
    <cfRule type="colorScale" priority="36">
      <colorScale>
        <cfvo type="min"/>
        <cfvo type="max"/>
        <color rgb="FFFCFCFF"/>
        <color rgb="FFF8696B"/>
      </colorScale>
    </cfRule>
  </conditionalFormatting>
  <conditionalFormatting sqref="J10:K15">
    <cfRule type="colorScale" priority="35">
      <colorScale>
        <cfvo type="min"/>
        <cfvo type="max"/>
        <color rgb="FFFCFCFF"/>
        <color rgb="FFF8696B"/>
      </colorScale>
    </cfRule>
  </conditionalFormatting>
  <conditionalFormatting sqref="I10:I15">
    <cfRule type="colorScale" priority="34">
      <colorScale>
        <cfvo type="min"/>
        <cfvo type="max"/>
        <color rgb="FFFCFCFF"/>
        <color rgb="FFF8696B"/>
      </colorScale>
    </cfRule>
  </conditionalFormatting>
  <conditionalFormatting sqref="I10:I15">
    <cfRule type="colorScale" priority="33">
      <colorScale>
        <cfvo type="min"/>
        <cfvo type="max"/>
        <color rgb="FFFCFCFF"/>
        <color rgb="FFF8696B"/>
      </colorScale>
    </cfRule>
  </conditionalFormatting>
  <conditionalFormatting sqref="I10:I15">
    <cfRule type="colorScale" priority="32">
      <colorScale>
        <cfvo type="min"/>
        <cfvo type="max"/>
        <color rgb="FFFCFCFF"/>
        <color rgb="FFF8696B"/>
      </colorScale>
    </cfRule>
  </conditionalFormatting>
  <conditionalFormatting sqref="M10:N36">
    <cfRule type="colorScale" priority="31">
      <colorScale>
        <cfvo type="min"/>
        <cfvo type="max"/>
        <color rgb="FFFCFCFF"/>
        <color rgb="FFF8696B"/>
      </colorScale>
    </cfRule>
  </conditionalFormatting>
  <conditionalFormatting sqref="M10:N36">
    <cfRule type="colorScale" priority="30">
      <colorScale>
        <cfvo type="min"/>
        <cfvo type="max"/>
        <color rgb="FFFCFCFF"/>
        <color rgb="FFF8696B"/>
      </colorScale>
    </cfRule>
  </conditionalFormatting>
  <conditionalFormatting sqref="M10:N36">
    <cfRule type="colorScale" priority="29">
      <colorScale>
        <cfvo type="min"/>
        <cfvo type="max"/>
        <color rgb="FFFCFCFF"/>
        <color rgb="FFF8696B"/>
      </colorScale>
    </cfRule>
  </conditionalFormatting>
  <conditionalFormatting sqref="L10:L36">
    <cfRule type="colorScale" priority="28">
      <colorScale>
        <cfvo type="min"/>
        <cfvo type="max"/>
        <color rgb="FFFCFCFF"/>
        <color rgb="FFF8696B"/>
      </colorScale>
    </cfRule>
  </conditionalFormatting>
  <conditionalFormatting sqref="L10:L36">
    <cfRule type="colorScale" priority="27">
      <colorScale>
        <cfvo type="min"/>
        <cfvo type="max"/>
        <color rgb="FFFCFCFF"/>
        <color rgb="FFF8696B"/>
      </colorScale>
    </cfRule>
  </conditionalFormatting>
  <conditionalFormatting sqref="L10:L36">
    <cfRule type="colorScale" priority="26">
      <colorScale>
        <cfvo type="min"/>
        <cfvo type="max"/>
        <color rgb="FFFCFCFF"/>
        <color rgb="FFF8696B"/>
      </colorScale>
    </cfRule>
  </conditionalFormatting>
  <conditionalFormatting sqref="J31:K37">
    <cfRule type="colorScale" priority="25">
      <colorScale>
        <cfvo type="min"/>
        <cfvo type="max"/>
        <color rgb="FFFCFCFF"/>
        <color rgb="FFF8696B"/>
      </colorScale>
    </cfRule>
  </conditionalFormatting>
  <conditionalFormatting sqref="J31:K37">
    <cfRule type="colorScale" priority="24">
      <colorScale>
        <cfvo type="min"/>
        <cfvo type="max"/>
        <color rgb="FFFCFCFF"/>
        <color rgb="FFF8696B"/>
      </colorScale>
    </cfRule>
  </conditionalFormatting>
  <conditionalFormatting sqref="J31:K37">
    <cfRule type="colorScale" priority="23">
      <colorScale>
        <cfvo type="min"/>
        <cfvo type="max"/>
        <color rgb="FFFCFCFF"/>
        <color rgb="FFF8696B"/>
      </colorScale>
    </cfRule>
  </conditionalFormatting>
  <conditionalFormatting sqref="I31:I37">
    <cfRule type="colorScale" priority="22">
      <colorScale>
        <cfvo type="min"/>
        <cfvo type="max"/>
        <color rgb="FFFCFCFF"/>
        <color rgb="FFF8696B"/>
      </colorScale>
    </cfRule>
  </conditionalFormatting>
  <conditionalFormatting sqref="I31:I37">
    <cfRule type="colorScale" priority="21">
      <colorScale>
        <cfvo type="min"/>
        <cfvo type="max"/>
        <color rgb="FFFCFCFF"/>
        <color rgb="FFF8696B"/>
      </colorScale>
    </cfRule>
  </conditionalFormatting>
  <conditionalFormatting sqref="I31:I37">
    <cfRule type="colorScale" priority="20">
      <colorScale>
        <cfvo type="min"/>
        <cfvo type="max"/>
        <color rgb="FFFCFCFF"/>
        <color rgb="FFF8696B"/>
      </colorScale>
    </cfRule>
  </conditionalFormatting>
  <conditionalFormatting sqref="G37:H37">
    <cfRule type="colorScale" priority="19">
      <colorScale>
        <cfvo type="min"/>
        <cfvo type="max"/>
        <color rgb="FFFCFCFF"/>
        <color rgb="FFF8696B"/>
      </colorScale>
    </cfRule>
  </conditionalFormatting>
  <conditionalFormatting sqref="G37:H37">
    <cfRule type="colorScale" priority="18">
      <colorScale>
        <cfvo type="min"/>
        <cfvo type="max"/>
        <color rgb="FFFCFCFF"/>
        <color rgb="FFF8696B"/>
      </colorScale>
    </cfRule>
  </conditionalFormatting>
  <conditionalFormatting sqref="G37:H3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37">
    <cfRule type="colorScale" priority="16">
      <colorScale>
        <cfvo type="min"/>
        <cfvo type="max"/>
        <color rgb="FFFCFCFF"/>
        <color rgb="FFF8696B"/>
      </colorScale>
    </cfRule>
  </conditionalFormatting>
  <conditionalFormatting sqref="F37">
    <cfRule type="colorScale" priority="15">
      <colorScale>
        <cfvo type="min"/>
        <cfvo type="max"/>
        <color rgb="FFFCFCFF"/>
        <color rgb="FFF8696B"/>
      </colorScale>
    </cfRule>
  </conditionalFormatting>
  <conditionalFormatting sqref="F37">
    <cfRule type="colorScale" priority="14">
      <colorScale>
        <cfvo type="min"/>
        <cfvo type="max"/>
        <color rgb="FFFCFCFF"/>
        <color rgb="FFF8696B"/>
      </colorScale>
    </cfRule>
  </conditionalFormatting>
  <conditionalFormatting sqref="D30:E37">
    <cfRule type="colorScale" priority="13">
      <colorScale>
        <cfvo type="min"/>
        <cfvo type="max"/>
        <color rgb="FFFCFCFF"/>
        <color rgb="FFF8696B"/>
      </colorScale>
    </cfRule>
  </conditionalFormatting>
  <conditionalFormatting sqref="D30:E37">
    <cfRule type="colorScale" priority="12">
      <colorScale>
        <cfvo type="min"/>
        <cfvo type="max"/>
        <color rgb="FFFCFCFF"/>
        <color rgb="FFF8696B"/>
      </colorScale>
    </cfRule>
  </conditionalFormatting>
  <conditionalFormatting sqref="D30:E37">
    <cfRule type="colorScale" priority="11">
      <colorScale>
        <cfvo type="min"/>
        <cfvo type="max"/>
        <color rgb="FFFCFCFF"/>
        <color rgb="FFF8696B"/>
      </colorScale>
    </cfRule>
  </conditionalFormatting>
  <conditionalFormatting sqref="C30:C37">
    <cfRule type="colorScale" priority="10">
      <colorScale>
        <cfvo type="min"/>
        <cfvo type="max"/>
        <color rgb="FFFCFCFF"/>
        <color rgb="FFF8696B"/>
      </colorScale>
    </cfRule>
  </conditionalFormatting>
  <conditionalFormatting sqref="C30:C37">
    <cfRule type="colorScale" priority="9">
      <colorScale>
        <cfvo type="min"/>
        <cfvo type="max"/>
        <color rgb="FFFCFCFF"/>
        <color rgb="FFF8696B"/>
      </colorScale>
    </cfRule>
  </conditionalFormatting>
  <conditionalFormatting sqref="C30:C37">
    <cfRule type="colorScale" priority="8">
      <colorScale>
        <cfvo type="min"/>
        <cfvo type="max"/>
        <color rgb="FFFCFCFF"/>
        <color rgb="FFF8696B"/>
      </colorScale>
    </cfRule>
  </conditionalFormatting>
  <conditionalFormatting sqref="D16:E23">
    <cfRule type="colorScale" priority="7">
      <colorScale>
        <cfvo type="min"/>
        <cfvo type="max"/>
        <color rgb="FFFCFCFF"/>
        <color rgb="FFF8696B"/>
      </colorScale>
    </cfRule>
  </conditionalFormatting>
  <conditionalFormatting sqref="D16:E23">
    <cfRule type="colorScale" priority="6">
      <colorScale>
        <cfvo type="min"/>
        <cfvo type="max"/>
        <color rgb="FFFCFCFF"/>
        <color rgb="FFF8696B"/>
      </colorScale>
    </cfRule>
  </conditionalFormatting>
  <conditionalFormatting sqref="D16:E23">
    <cfRule type="colorScale" priority="5">
      <colorScale>
        <cfvo type="min"/>
        <cfvo type="max"/>
        <color rgb="FFFCFCFF"/>
        <color rgb="FFF8696B"/>
      </colorScale>
    </cfRule>
  </conditionalFormatting>
  <conditionalFormatting sqref="C16:C23">
    <cfRule type="colorScale" priority="4">
      <colorScale>
        <cfvo type="min"/>
        <cfvo type="max"/>
        <color rgb="FFFCFCFF"/>
        <color rgb="FFF8696B"/>
      </colorScale>
    </cfRule>
  </conditionalFormatting>
  <conditionalFormatting sqref="C16:C23">
    <cfRule type="colorScale" priority="3">
      <colorScale>
        <cfvo type="min"/>
        <cfvo type="max"/>
        <color rgb="FFFCFCFF"/>
        <color rgb="FFF8696B"/>
      </colorScale>
    </cfRule>
  </conditionalFormatting>
  <conditionalFormatting sqref="C16:C23">
    <cfRule type="colorScale" priority="2">
      <colorScale>
        <cfvo type="min"/>
        <cfvo type="max"/>
        <color rgb="FFFCFCFF"/>
        <color rgb="FFF8696B"/>
      </colorScale>
    </cfRule>
  </conditionalFormatting>
  <conditionalFormatting sqref="C3:O37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pageSetup paperSize="0" orientation="portrait"/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 enableFormatConditionsCalculation="0">
    <tabColor theme="8"/>
  </sheetPr>
  <dimension ref="A1:Q86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F23" sqref="F23"/>
    </sheetView>
  </sheetViews>
  <sheetFormatPr baseColWidth="10" defaultColWidth="8.83203125" defaultRowHeight="14" x14ac:dyDescent="0"/>
  <cols>
    <col min="1" max="1" width="16.6640625" bestFit="1" customWidth="1"/>
    <col min="2" max="2" width="12.83203125" bestFit="1" customWidth="1"/>
    <col min="3" max="3" width="12.1640625" style="18" customWidth="1"/>
    <col min="4" max="14" width="8.83203125" style="18"/>
    <col min="16" max="16" width="15.1640625" bestFit="1" customWidth="1"/>
    <col min="17" max="17" width="48.5" bestFit="1" customWidth="1"/>
  </cols>
  <sheetData>
    <row r="1" spans="1:17" s="3" customFormat="1">
      <c r="C1" s="19" t="s">
        <v>211</v>
      </c>
      <c r="D1" s="19" t="s">
        <v>211</v>
      </c>
      <c r="E1" s="19" t="s">
        <v>211</v>
      </c>
      <c r="F1" s="19" t="s">
        <v>211</v>
      </c>
      <c r="G1" s="19" t="s">
        <v>211</v>
      </c>
      <c r="H1" s="19" t="s">
        <v>211</v>
      </c>
      <c r="I1" s="19" t="s">
        <v>211</v>
      </c>
      <c r="J1" s="19" t="s">
        <v>211</v>
      </c>
      <c r="K1" s="19" t="s">
        <v>211</v>
      </c>
      <c r="L1" s="19" t="s">
        <v>211</v>
      </c>
      <c r="M1" s="19" t="s">
        <v>211</v>
      </c>
      <c r="N1" s="19" t="s">
        <v>211</v>
      </c>
      <c r="O1" s="19" t="s">
        <v>211</v>
      </c>
    </row>
    <row r="2" spans="1:17" s="15" customFormat="1" ht="44.25" customHeight="1">
      <c r="A2" s="15" t="s">
        <v>118</v>
      </c>
      <c r="B2" s="15" t="s">
        <v>171</v>
      </c>
      <c r="C2" s="35" t="s">
        <v>153</v>
      </c>
      <c r="D2" s="35" t="s">
        <v>152</v>
      </c>
      <c r="E2" s="35" t="s">
        <v>196</v>
      </c>
      <c r="F2" s="35" t="s">
        <v>79</v>
      </c>
      <c r="G2" s="35" t="s">
        <v>154</v>
      </c>
      <c r="H2" s="35" t="s">
        <v>155</v>
      </c>
      <c r="I2" s="35" t="s">
        <v>156</v>
      </c>
      <c r="J2" s="35" t="s">
        <v>157</v>
      </c>
      <c r="K2" s="35" t="s">
        <v>227</v>
      </c>
      <c r="L2" s="35" t="s">
        <v>158</v>
      </c>
      <c r="M2" s="35" t="s">
        <v>159</v>
      </c>
      <c r="N2" s="35" t="s">
        <v>197</v>
      </c>
      <c r="O2" s="35" t="s">
        <v>123</v>
      </c>
      <c r="P2" s="16" t="s">
        <v>10</v>
      </c>
      <c r="Q2" s="15" t="s">
        <v>23</v>
      </c>
    </row>
    <row r="3" spans="1:17">
      <c r="A3" s="17" t="s">
        <v>122</v>
      </c>
      <c r="B3" t="s">
        <v>268</v>
      </c>
      <c r="C3" s="34">
        <v>0.99999946023409603</v>
      </c>
      <c r="D3" s="40">
        <v>0</v>
      </c>
      <c r="E3" s="34">
        <v>0</v>
      </c>
      <c r="F3" s="34">
        <v>0</v>
      </c>
      <c r="G3" s="40">
        <v>0</v>
      </c>
      <c r="H3" s="34">
        <v>0</v>
      </c>
      <c r="I3" s="34">
        <v>0</v>
      </c>
      <c r="J3" s="40">
        <v>0</v>
      </c>
      <c r="K3" s="34">
        <v>0</v>
      </c>
      <c r="L3" s="34">
        <v>0</v>
      </c>
      <c r="M3" s="40">
        <v>0</v>
      </c>
      <c r="N3" s="34">
        <v>0</v>
      </c>
      <c r="O3" s="41">
        <v>0</v>
      </c>
      <c r="P3" s="36">
        <f t="shared" ref="P3:P34" si="0">SUM(C3:O3)</f>
        <v>0.99999946023409603</v>
      </c>
      <c r="Q3" s="33" t="s">
        <v>195</v>
      </c>
    </row>
    <row r="4" spans="1:17">
      <c r="A4" s="17" t="s">
        <v>122</v>
      </c>
      <c r="B4" t="s">
        <v>260</v>
      </c>
      <c r="C4" s="34">
        <v>0.77828223528102503</v>
      </c>
      <c r="D4" s="40">
        <v>0</v>
      </c>
      <c r="E4" s="34">
        <v>0</v>
      </c>
      <c r="F4" s="34">
        <v>0.14627738190538001</v>
      </c>
      <c r="G4" s="40">
        <v>0</v>
      </c>
      <c r="H4" s="34">
        <v>0</v>
      </c>
      <c r="I4" s="34">
        <v>0</v>
      </c>
      <c r="J4" s="40">
        <v>0</v>
      </c>
      <c r="K4" s="34">
        <v>0</v>
      </c>
      <c r="L4" s="34">
        <v>6.07310648349242E-2</v>
      </c>
      <c r="M4" s="40">
        <v>0</v>
      </c>
      <c r="N4" s="34">
        <v>1.4709260542271301E-2</v>
      </c>
      <c r="O4" s="41">
        <v>0</v>
      </c>
      <c r="P4" s="5">
        <f t="shared" si="0"/>
        <v>0.99999994256360047</v>
      </c>
      <c r="Q4" s="33" t="s">
        <v>195</v>
      </c>
    </row>
    <row r="5" spans="1:17">
      <c r="A5" s="17" t="s">
        <v>122</v>
      </c>
      <c r="B5" t="s">
        <v>261</v>
      </c>
      <c r="C5" s="34">
        <v>0.74844862402647505</v>
      </c>
      <c r="D5" s="40">
        <v>0</v>
      </c>
      <c r="E5" s="34">
        <v>0</v>
      </c>
      <c r="F5" s="34">
        <v>0.16803194855273901</v>
      </c>
      <c r="G5" s="40">
        <v>0</v>
      </c>
      <c r="H5" s="34">
        <v>1.25951972574414E-2</v>
      </c>
      <c r="I5" s="34">
        <v>0</v>
      </c>
      <c r="J5" s="40">
        <v>0</v>
      </c>
      <c r="K5" s="34">
        <v>0</v>
      </c>
      <c r="L5" s="34">
        <v>7.0924144240717996E-2</v>
      </c>
      <c r="M5" s="40">
        <v>0</v>
      </c>
      <c r="N5" s="34">
        <v>0</v>
      </c>
      <c r="O5" s="41">
        <v>0</v>
      </c>
      <c r="P5" s="5">
        <f t="shared" si="0"/>
        <v>0.99999991407737343</v>
      </c>
      <c r="Q5" s="33" t="s">
        <v>195</v>
      </c>
    </row>
    <row r="6" spans="1:17">
      <c r="A6" s="17" t="s">
        <v>122</v>
      </c>
      <c r="B6" t="s">
        <v>262</v>
      </c>
      <c r="C6" s="34">
        <v>0.78793261860755703</v>
      </c>
      <c r="D6" s="40">
        <v>0</v>
      </c>
      <c r="E6" s="34">
        <v>4.2445190626839699E-2</v>
      </c>
      <c r="F6" s="34">
        <v>0.127492296184507</v>
      </c>
      <c r="G6" s="40">
        <v>0</v>
      </c>
      <c r="H6" s="34">
        <v>4.2129484039369301E-2</v>
      </c>
      <c r="I6" s="34">
        <v>0</v>
      </c>
      <c r="J6" s="40">
        <v>0</v>
      </c>
      <c r="K6" s="34">
        <v>0</v>
      </c>
      <c r="L6" s="34">
        <v>0</v>
      </c>
      <c r="M6" s="40">
        <v>0</v>
      </c>
      <c r="N6" s="34">
        <v>0</v>
      </c>
      <c r="O6" s="41">
        <v>0</v>
      </c>
      <c r="P6" s="5">
        <f t="shared" si="0"/>
        <v>0.99999958945827305</v>
      </c>
      <c r="Q6" s="33" t="s">
        <v>195</v>
      </c>
    </row>
    <row r="7" spans="1:17">
      <c r="A7" s="17" t="s">
        <v>122</v>
      </c>
      <c r="B7" t="s">
        <v>263</v>
      </c>
      <c r="C7" s="34">
        <v>0.90618605641682504</v>
      </c>
      <c r="D7" s="40">
        <v>0</v>
      </c>
      <c r="E7" s="34">
        <v>0</v>
      </c>
      <c r="F7" s="34">
        <v>8.3538398517072995E-2</v>
      </c>
      <c r="G7" s="40">
        <v>0</v>
      </c>
      <c r="H7" s="34">
        <v>0</v>
      </c>
      <c r="I7" s="34">
        <v>0</v>
      </c>
      <c r="J7" s="40">
        <v>0</v>
      </c>
      <c r="K7" s="34">
        <v>0</v>
      </c>
      <c r="L7" s="34">
        <v>1.0275501196260301E-2</v>
      </c>
      <c r="M7" s="40">
        <v>0</v>
      </c>
      <c r="N7" s="34">
        <v>0</v>
      </c>
      <c r="O7" s="41">
        <v>0</v>
      </c>
      <c r="P7" s="5">
        <f t="shared" si="0"/>
        <v>0.99999995613015835</v>
      </c>
      <c r="Q7" s="33" t="s">
        <v>195</v>
      </c>
    </row>
    <row r="8" spans="1:17">
      <c r="A8" s="17" t="s">
        <v>122</v>
      </c>
      <c r="B8" t="s">
        <v>264</v>
      </c>
      <c r="C8" s="34">
        <v>0.90630796913377798</v>
      </c>
      <c r="D8" s="40">
        <v>0</v>
      </c>
      <c r="E8" s="34">
        <v>2.2382811765530801E-2</v>
      </c>
      <c r="F8" s="34">
        <v>3.4051274780664602E-2</v>
      </c>
      <c r="G8" s="40">
        <v>0</v>
      </c>
      <c r="H8" s="34">
        <v>0</v>
      </c>
      <c r="I8" s="34">
        <v>0</v>
      </c>
      <c r="J8" s="40">
        <v>0</v>
      </c>
      <c r="K8" s="34">
        <v>0</v>
      </c>
      <c r="L8" s="34">
        <v>3.7257877841264803E-2</v>
      </c>
      <c r="M8" s="40">
        <v>0</v>
      </c>
      <c r="N8" s="34">
        <v>0</v>
      </c>
      <c r="O8" s="41">
        <v>0</v>
      </c>
      <c r="P8" s="5">
        <f t="shared" si="0"/>
        <v>0.99999993352123817</v>
      </c>
      <c r="Q8" s="33" t="s">
        <v>195</v>
      </c>
    </row>
    <row r="9" spans="1:17">
      <c r="A9" s="83" t="s">
        <v>122</v>
      </c>
      <c r="B9" t="s">
        <v>265</v>
      </c>
      <c r="C9" s="34">
        <v>0.88168164728457998</v>
      </c>
      <c r="D9" s="31">
        <v>0</v>
      </c>
      <c r="E9" s="34">
        <v>0</v>
      </c>
      <c r="F9" s="34">
        <v>5.16258137507071E-2</v>
      </c>
      <c r="G9" s="31">
        <v>0</v>
      </c>
      <c r="H9" s="34">
        <v>0</v>
      </c>
      <c r="I9" s="34">
        <v>1.5449699814669499E-2</v>
      </c>
      <c r="J9" s="31">
        <v>0</v>
      </c>
      <c r="K9" s="34">
        <v>1.14287946644831E-2</v>
      </c>
      <c r="L9" s="34">
        <v>1.2384777900359E-2</v>
      </c>
      <c r="M9" s="31">
        <v>0</v>
      </c>
      <c r="N9" s="34">
        <v>2.7429157199603701E-2</v>
      </c>
      <c r="O9" s="36">
        <v>0</v>
      </c>
      <c r="P9" s="5">
        <f t="shared" si="0"/>
        <v>0.99999989061440231</v>
      </c>
      <c r="Q9" s="33" t="s">
        <v>195</v>
      </c>
    </row>
    <row r="10" spans="1:17">
      <c r="A10" s="83" t="s">
        <v>122</v>
      </c>
      <c r="B10" t="s">
        <v>266</v>
      </c>
      <c r="C10" s="34">
        <v>0.86829678293215795</v>
      </c>
      <c r="D10" s="31">
        <v>0</v>
      </c>
      <c r="E10" s="34">
        <v>5.68370325414918E-3</v>
      </c>
      <c r="F10" s="34">
        <v>0.10562809899558399</v>
      </c>
      <c r="G10" s="31">
        <v>0</v>
      </c>
      <c r="H10" s="34">
        <v>8.4461916493694302E-4</v>
      </c>
      <c r="I10" s="34">
        <v>3.01344161608765E-3</v>
      </c>
      <c r="J10" s="31">
        <v>0</v>
      </c>
      <c r="K10" s="34">
        <v>0</v>
      </c>
      <c r="L10" s="34">
        <v>1.6533329116825798E-2</v>
      </c>
      <c r="M10" s="31">
        <v>0</v>
      </c>
      <c r="N10" s="34">
        <v>0</v>
      </c>
      <c r="O10" s="36">
        <v>0</v>
      </c>
      <c r="P10" s="5">
        <f t="shared" si="0"/>
        <v>0.99999997507974148</v>
      </c>
      <c r="Q10" s="33" t="s">
        <v>195</v>
      </c>
    </row>
    <row r="11" spans="1:17">
      <c r="A11" s="83" t="s">
        <v>122</v>
      </c>
      <c r="B11" t="s">
        <v>267</v>
      </c>
      <c r="C11" s="34">
        <v>0.84931823001229201</v>
      </c>
      <c r="D11" s="31">
        <v>0</v>
      </c>
      <c r="E11" s="34">
        <v>1.1556179045778599E-2</v>
      </c>
      <c r="F11" s="34">
        <v>9.9450709700814599E-2</v>
      </c>
      <c r="G11" s="31">
        <v>0</v>
      </c>
      <c r="H11" s="34">
        <v>3.3820178989530602E-3</v>
      </c>
      <c r="I11" s="34">
        <v>0</v>
      </c>
      <c r="J11" s="31">
        <v>0</v>
      </c>
      <c r="K11" s="34">
        <v>0</v>
      </c>
      <c r="L11" s="34">
        <v>2.7045866681752701E-2</v>
      </c>
      <c r="M11" s="31">
        <v>0</v>
      </c>
      <c r="N11" s="34">
        <v>4.8720780229592198E-3</v>
      </c>
      <c r="O11" s="36">
        <v>4.3749101855998004E-3</v>
      </c>
      <c r="P11" s="5">
        <f t="shared" si="0"/>
        <v>0.99999999154814989</v>
      </c>
      <c r="Q11" s="33" t="s">
        <v>195</v>
      </c>
    </row>
    <row r="12" spans="1:17">
      <c r="A12" s="82" t="s">
        <v>122</v>
      </c>
      <c r="B12" t="s">
        <v>0</v>
      </c>
      <c r="C12" s="34">
        <v>0.74598443078916699</v>
      </c>
      <c r="D12" s="31">
        <v>0</v>
      </c>
      <c r="E12" s="34">
        <v>0</v>
      </c>
      <c r="F12" s="34">
        <v>0.20927039906865599</v>
      </c>
      <c r="G12" s="31">
        <v>0</v>
      </c>
      <c r="H12" s="34">
        <v>0</v>
      </c>
      <c r="I12" s="34">
        <v>0</v>
      </c>
      <c r="J12" s="31">
        <v>0</v>
      </c>
      <c r="K12" s="34">
        <v>0</v>
      </c>
      <c r="L12" s="34">
        <v>3.3229923499867399E-2</v>
      </c>
      <c r="M12" s="31">
        <v>0</v>
      </c>
      <c r="N12" s="34">
        <v>0</v>
      </c>
      <c r="O12" s="36">
        <v>1.1515125931849999E-2</v>
      </c>
      <c r="P12" s="5">
        <f t="shared" si="0"/>
        <v>0.99999987928954037</v>
      </c>
      <c r="Q12" s="33" t="s">
        <v>195</v>
      </c>
    </row>
    <row r="13" spans="1:17">
      <c r="A13" s="82" t="s">
        <v>122</v>
      </c>
      <c r="B13" t="s">
        <v>1</v>
      </c>
      <c r="C13" s="34">
        <v>0.28812596501966398</v>
      </c>
      <c r="D13" s="31">
        <v>0</v>
      </c>
      <c r="E13" s="34">
        <v>9.0873589535880091E-3</v>
      </c>
      <c r="F13" s="34">
        <v>0.67889501467843605</v>
      </c>
      <c r="G13" s="31">
        <v>0</v>
      </c>
      <c r="H13" s="34">
        <v>0</v>
      </c>
      <c r="I13" s="34">
        <v>0</v>
      </c>
      <c r="J13" s="31">
        <v>0</v>
      </c>
      <c r="K13" s="34">
        <v>0</v>
      </c>
      <c r="L13" s="34">
        <v>2.3891537785355299E-2</v>
      </c>
      <c r="M13" s="31">
        <v>0</v>
      </c>
      <c r="N13" s="34">
        <v>0</v>
      </c>
      <c r="O13" s="36">
        <v>0</v>
      </c>
      <c r="P13" s="5">
        <f t="shared" si="0"/>
        <v>0.99999987643704324</v>
      </c>
      <c r="Q13" s="33" t="s">
        <v>195</v>
      </c>
    </row>
    <row r="14" spans="1:17">
      <c r="A14" s="82" t="s">
        <v>122</v>
      </c>
      <c r="B14" t="s">
        <v>2</v>
      </c>
      <c r="C14" s="34">
        <v>1</v>
      </c>
      <c r="D14" s="31">
        <v>0</v>
      </c>
      <c r="E14" s="34">
        <v>0</v>
      </c>
      <c r="F14" s="34">
        <v>0</v>
      </c>
      <c r="G14" s="31">
        <v>0</v>
      </c>
      <c r="H14" s="34">
        <v>0</v>
      </c>
      <c r="I14" s="34">
        <v>0</v>
      </c>
      <c r="J14" s="31">
        <v>0</v>
      </c>
      <c r="K14" s="34">
        <v>0</v>
      </c>
      <c r="L14" s="34">
        <v>0</v>
      </c>
      <c r="M14" s="31">
        <v>0</v>
      </c>
      <c r="N14" s="34">
        <v>0</v>
      </c>
      <c r="O14" s="36">
        <v>0</v>
      </c>
      <c r="P14" s="5">
        <f t="shared" si="0"/>
        <v>1</v>
      </c>
      <c r="Q14" s="33" t="s">
        <v>312</v>
      </c>
    </row>
    <row r="15" spans="1:17">
      <c r="A15" s="17" t="s">
        <v>121</v>
      </c>
      <c r="B15" t="s">
        <v>268</v>
      </c>
      <c r="C15" s="34">
        <v>0</v>
      </c>
      <c r="D15" s="40">
        <v>0</v>
      </c>
      <c r="E15" s="34">
        <v>0</v>
      </c>
      <c r="F15" s="34">
        <v>0</v>
      </c>
      <c r="G15" s="40">
        <v>0</v>
      </c>
      <c r="H15" s="34">
        <v>0</v>
      </c>
      <c r="I15" s="34">
        <v>1</v>
      </c>
      <c r="J15" s="40">
        <v>0</v>
      </c>
      <c r="K15" s="34">
        <v>0</v>
      </c>
      <c r="L15" s="34">
        <v>0</v>
      </c>
      <c r="M15" s="40">
        <v>0</v>
      </c>
      <c r="N15" s="34">
        <v>0</v>
      </c>
      <c r="O15" s="41">
        <v>0</v>
      </c>
      <c r="P15" s="5">
        <f t="shared" si="0"/>
        <v>1</v>
      </c>
      <c r="Q15" s="33" t="s">
        <v>312</v>
      </c>
    </row>
    <row r="16" spans="1:17">
      <c r="A16" s="17" t="s">
        <v>121</v>
      </c>
      <c r="B16" t="s">
        <v>260</v>
      </c>
      <c r="C16" s="34">
        <v>0.820238543215565</v>
      </c>
      <c r="D16" s="40">
        <v>0</v>
      </c>
      <c r="E16" s="34">
        <v>0</v>
      </c>
      <c r="F16" s="34">
        <v>0.17976136337470999</v>
      </c>
      <c r="G16" s="40">
        <v>0</v>
      </c>
      <c r="H16" s="34">
        <v>0</v>
      </c>
      <c r="I16" s="34">
        <v>0</v>
      </c>
      <c r="J16" s="40">
        <v>0</v>
      </c>
      <c r="K16" s="34">
        <v>0</v>
      </c>
      <c r="L16" s="34">
        <v>0</v>
      </c>
      <c r="M16" s="40">
        <v>0</v>
      </c>
      <c r="N16" s="34">
        <v>0</v>
      </c>
      <c r="O16" s="41">
        <v>0</v>
      </c>
      <c r="P16" s="5">
        <f t="shared" si="0"/>
        <v>0.99999990659027493</v>
      </c>
      <c r="Q16" s="33" t="s">
        <v>195</v>
      </c>
    </row>
    <row r="17" spans="1:17">
      <c r="A17" s="17" t="s">
        <v>121</v>
      </c>
      <c r="B17" t="s">
        <v>261</v>
      </c>
      <c r="C17" s="34">
        <v>0</v>
      </c>
      <c r="D17" s="40">
        <v>0</v>
      </c>
      <c r="E17" s="34">
        <v>0</v>
      </c>
      <c r="F17" s="34">
        <v>0</v>
      </c>
      <c r="G17" s="40">
        <v>0</v>
      </c>
      <c r="H17" s="34">
        <v>0</v>
      </c>
      <c r="I17" s="34">
        <v>1</v>
      </c>
      <c r="J17" s="40">
        <v>0</v>
      </c>
      <c r="K17" s="34">
        <v>0</v>
      </c>
      <c r="L17" s="34">
        <v>0</v>
      </c>
      <c r="M17" s="40">
        <v>0</v>
      </c>
      <c r="N17" s="34">
        <v>0</v>
      </c>
      <c r="O17" s="41">
        <v>0</v>
      </c>
      <c r="P17" s="5">
        <f t="shared" si="0"/>
        <v>1</v>
      </c>
      <c r="Q17" s="33" t="s">
        <v>312</v>
      </c>
    </row>
    <row r="18" spans="1:17">
      <c r="A18" s="17" t="s">
        <v>121</v>
      </c>
      <c r="B18" t="s">
        <v>262</v>
      </c>
      <c r="C18" s="34">
        <v>0.25650032616920698</v>
      </c>
      <c r="D18" s="40">
        <v>0</v>
      </c>
      <c r="E18" s="34">
        <v>0</v>
      </c>
      <c r="F18" s="34">
        <v>5.26496574933406E-2</v>
      </c>
      <c r="G18" s="40">
        <v>0</v>
      </c>
      <c r="H18" s="34">
        <v>5.25547417845975E-3</v>
      </c>
      <c r="I18" s="34">
        <v>0.41365722628665902</v>
      </c>
      <c r="J18" s="40">
        <v>0</v>
      </c>
      <c r="K18" s="34">
        <v>0.245169225022736</v>
      </c>
      <c r="L18" s="34">
        <v>2.3778047224706701E-2</v>
      </c>
      <c r="M18" s="40">
        <v>0</v>
      </c>
      <c r="N18" s="34">
        <v>2.9900215360584401E-3</v>
      </c>
      <c r="O18" s="41">
        <v>0</v>
      </c>
      <c r="P18" s="5">
        <f t="shared" si="0"/>
        <v>0.99999997791116735</v>
      </c>
      <c r="Q18" s="33" t="s">
        <v>195</v>
      </c>
    </row>
    <row r="19" spans="1:17">
      <c r="A19" s="17" t="s">
        <v>121</v>
      </c>
      <c r="B19" t="s">
        <v>263</v>
      </c>
      <c r="C19" s="34">
        <v>0.87766225001593901</v>
      </c>
      <c r="D19" s="40">
        <v>0</v>
      </c>
      <c r="E19" s="34">
        <v>6.3092407046863794E-2</v>
      </c>
      <c r="F19" s="34">
        <v>0</v>
      </c>
      <c r="G19" s="40">
        <v>0</v>
      </c>
      <c r="H19" s="34">
        <v>0</v>
      </c>
      <c r="I19" s="34">
        <v>5.9245107492992902E-2</v>
      </c>
      <c r="J19" s="40">
        <v>0</v>
      </c>
      <c r="K19" s="34">
        <v>0</v>
      </c>
      <c r="L19" s="34">
        <v>0</v>
      </c>
      <c r="M19" s="40">
        <v>0</v>
      </c>
      <c r="N19" s="34">
        <v>0</v>
      </c>
      <c r="O19" s="41">
        <v>0</v>
      </c>
      <c r="P19" s="5">
        <f t="shared" si="0"/>
        <v>0.99999976455579576</v>
      </c>
      <c r="Q19" s="33" t="s">
        <v>195</v>
      </c>
    </row>
    <row r="20" spans="1:17">
      <c r="A20" s="17" t="s">
        <v>121</v>
      </c>
      <c r="B20" t="s">
        <v>264</v>
      </c>
      <c r="C20" s="34">
        <v>0.99999930928978698</v>
      </c>
      <c r="D20" s="40">
        <v>0</v>
      </c>
      <c r="E20" s="34">
        <v>0</v>
      </c>
      <c r="F20" s="34">
        <v>0</v>
      </c>
      <c r="G20" s="40">
        <v>0</v>
      </c>
      <c r="H20" s="34">
        <v>0</v>
      </c>
      <c r="I20" s="34">
        <v>0</v>
      </c>
      <c r="J20" s="40">
        <v>0</v>
      </c>
      <c r="K20" s="34">
        <v>0</v>
      </c>
      <c r="L20" s="34">
        <v>0</v>
      </c>
      <c r="M20" s="40">
        <v>0</v>
      </c>
      <c r="N20" s="34">
        <v>0</v>
      </c>
      <c r="O20" s="41">
        <v>0</v>
      </c>
      <c r="P20" s="5">
        <f t="shared" si="0"/>
        <v>0.99999930928978698</v>
      </c>
      <c r="Q20" s="33" t="s">
        <v>195</v>
      </c>
    </row>
    <row r="21" spans="1:17">
      <c r="A21" s="17" t="s">
        <v>121</v>
      </c>
      <c r="B21" t="s">
        <v>265</v>
      </c>
      <c r="C21" s="34">
        <v>0.31571317458812598</v>
      </c>
      <c r="D21" s="40">
        <v>0</v>
      </c>
      <c r="E21" s="34">
        <v>0</v>
      </c>
      <c r="F21" s="34">
        <v>6.9017606964632203E-2</v>
      </c>
      <c r="G21" s="40">
        <v>0</v>
      </c>
      <c r="H21" s="34">
        <v>0</v>
      </c>
      <c r="I21" s="34">
        <v>0.432727789983268</v>
      </c>
      <c r="J21" s="40">
        <v>0</v>
      </c>
      <c r="K21" s="34">
        <v>0.14803206134588401</v>
      </c>
      <c r="L21" s="34">
        <v>3.4509326443341197E-2</v>
      </c>
      <c r="M21" s="40">
        <v>0</v>
      </c>
      <c r="N21" s="34">
        <v>0</v>
      </c>
      <c r="O21" s="41">
        <v>0</v>
      </c>
      <c r="P21" s="5">
        <f t="shared" si="0"/>
        <v>0.99999995932525132</v>
      </c>
      <c r="Q21" s="33" t="s">
        <v>195</v>
      </c>
    </row>
    <row r="22" spans="1:17">
      <c r="A22" s="17" t="s">
        <v>121</v>
      </c>
      <c r="B22" t="s">
        <v>266</v>
      </c>
      <c r="C22" s="34">
        <v>0.745272542287433</v>
      </c>
      <c r="D22" s="40">
        <v>0</v>
      </c>
      <c r="E22" s="34">
        <v>0</v>
      </c>
      <c r="F22" s="34">
        <v>3.9760901748612902E-2</v>
      </c>
      <c r="G22" s="40">
        <v>0</v>
      </c>
      <c r="H22" s="34">
        <v>0</v>
      </c>
      <c r="I22" s="34">
        <v>8.5246428085945999E-2</v>
      </c>
      <c r="J22" s="40">
        <v>0</v>
      </c>
      <c r="K22" s="34">
        <v>0</v>
      </c>
      <c r="L22" s="34">
        <v>0.129719937492693</v>
      </c>
      <c r="M22" s="40">
        <v>0</v>
      </c>
      <c r="N22" s="34">
        <v>0</v>
      </c>
      <c r="O22" s="41">
        <v>0</v>
      </c>
      <c r="P22" s="5">
        <f t="shared" si="0"/>
        <v>0.99999980961468493</v>
      </c>
      <c r="Q22" s="33" t="s">
        <v>195</v>
      </c>
    </row>
    <row r="23" spans="1:17">
      <c r="A23" s="17" t="s">
        <v>121</v>
      </c>
      <c r="B23" t="s">
        <v>267</v>
      </c>
      <c r="C23" s="34">
        <v>0.82814762454628299</v>
      </c>
      <c r="D23" s="40">
        <v>0</v>
      </c>
      <c r="E23" s="34">
        <v>0</v>
      </c>
      <c r="F23" s="34">
        <v>0.171851377999552</v>
      </c>
      <c r="G23" s="40">
        <v>0</v>
      </c>
      <c r="H23" s="34">
        <v>0</v>
      </c>
      <c r="I23" s="34">
        <v>0</v>
      </c>
      <c r="J23" s="40">
        <v>0</v>
      </c>
      <c r="K23" s="34">
        <v>0</v>
      </c>
      <c r="L23" s="34">
        <v>0</v>
      </c>
      <c r="M23" s="40">
        <v>0</v>
      </c>
      <c r="N23" s="34">
        <v>0</v>
      </c>
      <c r="O23" s="41">
        <v>0</v>
      </c>
      <c r="P23" s="5">
        <f t="shared" si="0"/>
        <v>0.99999900254583496</v>
      </c>
      <c r="Q23" s="33" t="s">
        <v>195</v>
      </c>
    </row>
    <row r="24" spans="1:17">
      <c r="A24" s="17" t="s">
        <v>121</v>
      </c>
      <c r="B24" t="s">
        <v>0</v>
      </c>
      <c r="C24" s="34">
        <v>0.99999620717042004</v>
      </c>
      <c r="D24" s="40">
        <v>0</v>
      </c>
      <c r="E24" s="34">
        <v>0</v>
      </c>
      <c r="F24" s="34">
        <v>0</v>
      </c>
      <c r="G24" s="40">
        <v>0</v>
      </c>
      <c r="H24" s="34">
        <v>0</v>
      </c>
      <c r="I24" s="34">
        <v>0</v>
      </c>
      <c r="J24" s="40">
        <v>0</v>
      </c>
      <c r="K24" s="34">
        <v>0</v>
      </c>
      <c r="L24" s="34">
        <v>0</v>
      </c>
      <c r="M24" s="40">
        <v>0</v>
      </c>
      <c r="N24" s="34">
        <v>0</v>
      </c>
      <c r="O24" s="41">
        <v>0</v>
      </c>
      <c r="P24" s="5">
        <f t="shared" si="0"/>
        <v>0.99999620717042004</v>
      </c>
      <c r="Q24" s="33" t="s">
        <v>195</v>
      </c>
    </row>
    <row r="25" spans="1:17">
      <c r="A25" s="17" t="s">
        <v>121</v>
      </c>
      <c r="B25" t="s">
        <v>1</v>
      </c>
      <c r="C25" s="34">
        <v>0</v>
      </c>
      <c r="D25" s="40">
        <v>0</v>
      </c>
      <c r="E25" s="34">
        <v>0</v>
      </c>
      <c r="F25" s="34">
        <v>0</v>
      </c>
      <c r="G25" s="40">
        <v>0</v>
      </c>
      <c r="H25" s="34">
        <v>0</v>
      </c>
      <c r="I25" s="34">
        <v>0</v>
      </c>
      <c r="J25" s="40">
        <v>0</v>
      </c>
      <c r="K25" s="34">
        <v>0.52660747763003801</v>
      </c>
      <c r="L25" s="34">
        <v>0.47338529671810797</v>
      </c>
      <c r="M25" s="40">
        <v>0</v>
      </c>
      <c r="N25" s="34">
        <v>0</v>
      </c>
      <c r="O25" s="41">
        <v>0</v>
      </c>
      <c r="P25" s="5">
        <f t="shared" si="0"/>
        <v>0.99999277434814604</v>
      </c>
      <c r="Q25" s="33" t="s">
        <v>195</v>
      </c>
    </row>
    <row r="26" spans="1:17">
      <c r="A26" s="17" t="s">
        <v>121</v>
      </c>
      <c r="B26" t="s">
        <v>2</v>
      </c>
      <c r="C26" s="34">
        <v>0</v>
      </c>
      <c r="D26" s="40">
        <v>0</v>
      </c>
      <c r="E26" s="34">
        <v>0</v>
      </c>
      <c r="F26" s="34">
        <v>0</v>
      </c>
      <c r="G26" s="40">
        <v>0</v>
      </c>
      <c r="H26" s="34">
        <v>0</v>
      </c>
      <c r="I26" s="34">
        <v>1</v>
      </c>
      <c r="J26" s="40">
        <v>0</v>
      </c>
      <c r="K26" s="34">
        <v>0</v>
      </c>
      <c r="L26" s="34">
        <v>0</v>
      </c>
      <c r="M26" s="40">
        <v>0</v>
      </c>
      <c r="N26" s="34">
        <v>0</v>
      </c>
      <c r="O26" s="41">
        <v>0</v>
      </c>
      <c r="P26" s="5">
        <f t="shared" si="0"/>
        <v>1</v>
      </c>
      <c r="Q26" s="33" t="s">
        <v>312</v>
      </c>
    </row>
    <row r="27" spans="1:17">
      <c r="A27" s="17" t="s">
        <v>119</v>
      </c>
      <c r="B27" t="s">
        <v>268</v>
      </c>
      <c r="C27" s="34">
        <v>6.14216798167019E-2</v>
      </c>
      <c r="D27" s="40">
        <v>0</v>
      </c>
      <c r="E27" s="34">
        <v>0</v>
      </c>
      <c r="F27" s="34">
        <v>0.89589546300609502</v>
      </c>
      <c r="G27" s="40">
        <v>0</v>
      </c>
      <c r="H27" s="34">
        <v>4.2682797371240901E-2</v>
      </c>
      <c r="I27" s="34">
        <v>0</v>
      </c>
      <c r="J27" s="40">
        <v>0</v>
      </c>
      <c r="K27" s="34">
        <v>0</v>
      </c>
      <c r="L27" s="34">
        <v>0</v>
      </c>
      <c r="M27" s="40">
        <v>0</v>
      </c>
      <c r="N27" s="34">
        <v>0</v>
      </c>
      <c r="O27" s="41">
        <v>0</v>
      </c>
      <c r="P27" s="5">
        <f t="shared" si="0"/>
        <v>0.99999994019403782</v>
      </c>
      <c r="Q27" s="33" t="s">
        <v>195</v>
      </c>
    </row>
    <row r="28" spans="1:17">
      <c r="A28" s="17" t="s">
        <v>119</v>
      </c>
      <c r="B28" t="s">
        <v>260</v>
      </c>
      <c r="C28" s="34">
        <v>0.156159713385779</v>
      </c>
      <c r="D28" s="40">
        <v>0</v>
      </c>
      <c r="E28" s="34">
        <v>0</v>
      </c>
      <c r="F28" s="34">
        <v>0.828937939758146</v>
      </c>
      <c r="G28" s="40">
        <v>0</v>
      </c>
      <c r="H28" s="34">
        <v>1.4902339834684201E-2</v>
      </c>
      <c r="I28" s="34">
        <v>0</v>
      </c>
      <c r="J28" s="40">
        <v>0</v>
      </c>
      <c r="K28" s="34">
        <v>0</v>
      </c>
      <c r="L28" s="34">
        <v>0</v>
      </c>
      <c r="M28" s="40">
        <v>0</v>
      </c>
      <c r="N28" s="34">
        <v>0</v>
      </c>
      <c r="O28" s="41">
        <v>0</v>
      </c>
      <c r="P28" s="5">
        <f t="shared" si="0"/>
        <v>0.99999999297860931</v>
      </c>
      <c r="Q28" s="33" t="s">
        <v>195</v>
      </c>
    </row>
    <row r="29" spans="1:17">
      <c r="A29" s="17" t="s">
        <v>119</v>
      </c>
      <c r="B29" t="s">
        <v>261</v>
      </c>
      <c r="C29" s="34">
        <v>0.12921560274603799</v>
      </c>
      <c r="D29" s="40">
        <v>0</v>
      </c>
      <c r="E29" s="34">
        <v>2.2944436899003098E-3</v>
      </c>
      <c r="F29" s="34">
        <v>0.86061541175196798</v>
      </c>
      <c r="G29" s="40">
        <v>0</v>
      </c>
      <c r="H29" s="34">
        <v>7.8745276942930806E-3</v>
      </c>
      <c r="I29" s="34">
        <v>0</v>
      </c>
      <c r="J29" s="40">
        <v>0</v>
      </c>
      <c r="K29" s="34">
        <v>0</v>
      </c>
      <c r="L29" s="34">
        <v>0</v>
      </c>
      <c r="M29" s="40">
        <v>0</v>
      </c>
      <c r="N29" s="34">
        <v>0</v>
      </c>
      <c r="O29" s="41">
        <v>0</v>
      </c>
      <c r="P29" s="5">
        <f t="shared" si="0"/>
        <v>0.9999999858821994</v>
      </c>
      <c r="Q29" s="33" t="s">
        <v>195</v>
      </c>
    </row>
    <row r="30" spans="1:17">
      <c r="A30" s="17" t="s">
        <v>119</v>
      </c>
      <c r="B30" t="s">
        <v>262</v>
      </c>
      <c r="C30" s="34">
        <v>5.75485893680244E-2</v>
      </c>
      <c r="D30" s="40">
        <v>0</v>
      </c>
      <c r="E30" s="34">
        <v>0</v>
      </c>
      <c r="F30" s="34">
        <v>0.90016899813726503</v>
      </c>
      <c r="G30" s="40">
        <v>0</v>
      </c>
      <c r="H30" s="34">
        <v>2.9871564350551799E-2</v>
      </c>
      <c r="I30" s="34">
        <v>1.2410797542883E-2</v>
      </c>
      <c r="J30" s="40">
        <v>0</v>
      </c>
      <c r="K30" s="34">
        <v>0</v>
      </c>
      <c r="L30" s="34">
        <v>0</v>
      </c>
      <c r="M30" s="40">
        <v>0</v>
      </c>
      <c r="N30" s="34">
        <v>0</v>
      </c>
      <c r="O30" s="41">
        <v>0</v>
      </c>
      <c r="P30" s="5">
        <f t="shared" si="0"/>
        <v>0.99999994939872427</v>
      </c>
      <c r="Q30" s="33" t="s">
        <v>195</v>
      </c>
    </row>
    <row r="31" spans="1:17">
      <c r="A31" s="17" t="s">
        <v>119</v>
      </c>
      <c r="B31" t="s">
        <v>263</v>
      </c>
      <c r="C31" s="34">
        <v>0.10955770298268799</v>
      </c>
      <c r="D31" s="40">
        <v>0</v>
      </c>
      <c r="E31" s="34">
        <v>6.8895114900026201E-3</v>
      </c>
      <c r="F31" s="34">
        <v>0.881255503041946</v>
      </c>
      <c r="G31" s="40">
        <v>0</v>
      </c>
      <c r="H31" s="34">
        <v>0</v>
      </c>
      <c r="I31" s="34">
        <v>0</v>
      </c>
      <c r="J31" s="40">
        <v>0</v>
      </c>
      <c r="K31" s="34">
        <v>0</v>
      </c>
      <c r="L31" s="34">
        <v>2.2972764957054801E-3</v>
      </c>
      <c r="M31" s="40">
        <v>0</v>
      </c>
      <c r="N31" s="34">
        <v>0</v>
      </c>
      <c r="O31" s="41">
        <v>0</v>
      </c>
      <c r="P31" s="5">
        <f t="shared" si="0"/>
        <v>0.99999999401034201</v>
      </c>
      <c r="Q31" s="33" t="s">
        <v>195</v>
      </c>
    </row>
    <row r="32" spans="1:17">
      <c r="A32" s="17" t="s">
        <v>119</v>
      </c>
      <c r="B32" t="s">
        <v>264</v>
      </c>
      <c r="C32" s="34">
        <v>0.25422420118295003</v>
      </c>
      <c r="D32" s="40">
        <v>0</v>
      </c>
      <c r="E32" s="34">
        <v>1.02487517986069E-2</v>
      </c>
      <c r="F32" s="34">
        <v>0.73552699545256806</v>
      </c>
      <c r="G32" s="40">
        <v>0</v>
      </c>
      <c r="H32" s="34">
        <v>0</v>
      </c>
      <c r="I32" s="34">
        <v>0</v>
      </c>
      <c r="J32" s="40">
        <v>0</v>
      </c>
      <c r="K32" s="34">
        <v>0</v>
      </c>
      <c r="L32" s="34">
        <v>0</v>
      </c>
      <c r="M32" s="40">
        <v>0</v>
      </c>
      <c r="N32" s="34">
        <v>0</v>
      </c>
      <c r="O32" s="41">
        <v>0</v>
      </c>
      <c r="P32" s="5">
        <f t="shared" si="0"/>
        <v>0.99999994843412499</v>
      </c>
      <c r="Q32" s="33" t="s">
        <v>195</v>
      </c>
    </row>
    <row r="33" spans="1:17">
      <c r="A33" s="17" t="s">
        <v>119</v>
      </c>
      <c r="B33" t="s">
        <v>265</v>
      </c>
      <c r="C33" s="34">
        <v>4.8471138224437799E-2</v>
      </c>
      <c r="D33" s="40">
        <v>0</v>
      </c>
      <c r="E33" s="34">
        <v>4.7902864632126396E-3</v>
      </c>
      <c r="F33" s="34">
        <v>0.928531683024168</v>
      </c>
      <c r="G33" s="40">
        <v>0</v>
      </c>
      <c r="H33" s="34">
        <v>1.66224250556758E-2</v>
      </c>
      <c r="I33" s="34">
        <v>1.5844521246435399E-3</v>
      </c>
      <c r="J33" s="40">
        <v>0</v>
      </c>
      <c r="K33" s="34">
        <v>0</v>
      </c>
      <c r="L33" s="34">
        <v>0</v>
      </c>
      <c r="M33" s="40">
        <v>0</v>
      </c>
      <c r="N33" s="34">
        <v>0</v>
      </c>
      <c r="O33" s="41">
        <v>0</v>
      </c>
      <c r="P33" s="5">
        <f t="shared" si="0"/>
        <v>0.99999998489213782</v>
      </c>
      <c r="Q33" s="33" t="s">
        <v>195</v>
      </c>
    </row>
    <row r="34" spans="1:17">
      <c r="A34" s="17" t="s">
        <v>119</v>
      </c>
      <c r="B34" t="s">
        <v>266</v>
      </c>
      <c r="C34" s="34">
        <v>0.16533503550209</v>
      </c>
      <c r="D34" s="40">
        <v>0</v>
      </c>
      <c r="E34" s="34">
        <v>5.9767261802397699E-4</v>
      </c>
      <c r="F34" s="34">
        <v>0.81886397539606803</v>
      </c>
      <c r="G34" s="40">
        <v>0</v>
      </c>
      <c r="H34" s="34">
        <v>1.2619644824252801E-2</v>
      </c>
      <c r="I34" s="34">
        <v>0</v>
      </c>
      <c r="J34" s="40">
        <v>0</v>
      </c>
      <c r="K34" s="34">
        <v>0</v>
      </c>
      <c r="L34" s="34">
        <v>0</v>
      </c>
      <c r="M34" s="40">
        <v>0</v>
      </c>
      <c r="N34" s="34">
        <v>2.5836537925894298E-3</v>
      </c>
      <c r="O34" s="41">
        <v>0</v>
      </c>
      <c r="P34" s="5">
        <f t="shared" si="0"/>
        <v>0.99999998213302421</v>
      </c>
      <c r="Q34" s="33" t="s">
        <v>195</v>
      </c>
    </row>
    <row r="35" spans="1:17">
      <c r="A35" s="17" t="s">
        <v>119</v>
      </c>
      <c r="B35" t="s">
        <v>267</v>
      </c>
      <c r="C35" s="34">
        <v>0.160092035052049</v>
      </c>
      <c r="D35" s="40">
        <v>0</v>
      </c>
      <c r="E35" s="34">
        <v>0</v>
      </c>
      <c r="F35" s="34">
        <v>0.82961634221165703</v>
      </c>
      <c r="G35" s="40">
        <v>0</v>
      </c>
      <c r="H35" s="34">
        <v>8.3401319605684102E-3</v>
      </c>
      <c r="I35" s="34">
        <v>0</v>
      </c>
      <c r="J35" s="40">
        <v>0</v>
      </c>
      <c r="K35" s="34">
        <v>0</v>
      </c>
      <c r="L35" s="34">
        <v>0</v>
      </c>
      <c r="M35" s="40">
        <v>0</v>
      </c>
      <c r="N35" s="34">
        <v>0</v>
      </c>
      <c r="O35" s="41">
        <v>1.95148021459833E-3</v>
      </c>
      <c r="P35" s="5">
        <f t="shared" ref="P35:P66" si="1">SUM(C35:O35)</f>
        <v>0.99999998943887281</v>
      </c>
      <c r="Q35" s="33" t="s">
        <v>195</v>
      </c>
    </row>
    <row r="36" spans="1:17">
      <c r="A36" s="17" t="s">
        <v>119</v>
      </c>
      <c r="B36" t="s">
        <v>0</v>
      </c>
      <c r="C36" s="34">
        <v>6.3002200345148099E-2</v>
      </c>
      <c r="D36" s="40">
        <v>0</v>
      </c>
      <c r="E36" s="34">
        <v>5.2839364600366402E-3</v>
      </c>
      <c r="F36" s="34">
        <v>0.91135743428795501</v>
      </c>
      <c r="G36" s="40">
        <v>0</v>
      </c>
      <c r="H36" s="34">
        <v>1.43175301592118E-2</v>
      </c>
      <c r="I36" s="34">
        <v>0</v>
      </c>
      <c r="J36" s="40">
        <v>0</v>
      </c>
      <c r="K36" s="34">
        <v>0</v>
      </c>
      <c r="L36" s="34">
        <v>6.03883529104156E-3</v>
      </c>
      <c r="M36" s="40">
        <v>0</v>
      </c>
      <c r="N36" s="34">
        <v>0</v>
      </c>
      <c r="O36" s="41">
        <v>0</v>
      </c>
      <c r="P36" s="5">
        <f t="shared" si="1"/>
        <v>0.99999993654339303</v>
      </c>
      <c r="Q36" s="33" t="s">
        <v>195</v>
      </c>
    </row>
    <row r="37" spans="1:17">
      <c r="A37" s="17" t="s">
        <v>119</v>
      </c>
      <c r="B37" t="s">
        <v>1</v>
      </c>
      <c r="C37" s="34">
        <v>1.6434004126726E-2</v>
      </c>
      <c r="D37" s="40">
        <v>0</v>
      </c>
      <c r="E37" s="34">
        <v>4.3247003058447296E-3</v>
      </c>
      <c r="F37" s="34">
        <v>0.94358407132725597</v>
      </c>
      <c r="G37" s="40">
        <v>0</v>
      </c>
      <c r="H37" s="34">
        <v>3.2741143042654797E-2</v>
      </c>
      <c r="I37" s="34">
        <v>0</v>
      </c>
      <c r="J37" s="40">
        <v>0</v>
      </c>
      <c r="K37" s="34">
        <v>0</v>
      </c>
      <c r="L37" s="34">
        <v>0</v>
      </c>
      <c r="M37" s="40">
        <v>0</v>
      </c>
      <c r="N37" s="34">
        <v>0</v>
      </c>
      <c r="O37" s="41">
        <v>2.9160594763902002E-3</v>
      </c>
      <c r="P37" s="5">
        <f t="shared" si="1"/>
        <v>0.99999997827887177</v>
      </c>
      <c r="Q37" s="33" t="s">
        <v>195</v>
      </c>
    </row>
    <row r="38" spans="1:17">
      <c r="A38" s="17" t="s">
        <v>119</v>
      </c>
      <c r="B38" t="s">
        <v>2</v>
      </c>
      <c r="C38" s="34">
        <v>1</v>
      </c>
      <c r="D38" s="40">
        <v>0</v>
      </c>
      <c r="E38" s="34">
        <v>0</v>
      </c>
      <c r="F38" s="34">
        <v>0</v>
      </c>
      <c r="G38" s="40">
        <v>0</v>
      </c>
      <c r="H38" s="34">
        <v>0</v>
      </c>
      <c r="I38" s="34">
        <v>0</v>
      </c>
      <c r="J38" s="40">
        <v>0</v>
      </c>
      <c r="K38" s="34">
        <v>0</v>
      </c>
      <c r="L38" s="34">
        <v>0</v>
      </c>
      <c r="M38" s="40">
        <v>0</v>
      </c>
      <c r="N38" s="34">
        <v>0</v>
      </c>
      <c r="O38" s="41">
        <v>0</v>
      </c>
      <c r="P38" s="5">
        <f t="shared" si="1"/>
        <v>1</v>
      </c>
      <c r="Q38" s="33" t="s">
        <v>312</v>
      </c>
    </row>
    <row r="39" spans="1:17">
      <c r="A39" s="82" t="s">
        <v>25</v>
      </c>
      <c r="B39" t="s">
        <v>268</v>
      </c>
      <c r="C39" s="34">
        <v>1</v>
      </c>
      <c r="D39" s="32">
        <v>0</v>
      </c>
      <c r="E39" s="34">
        <v>0</v>
      </c>
      <c r="F39" s="34">
        <v>0</v>
      </c>
      <c r="G39" s="32">
        <v>0</v>
      </c>
      <c r="H39" s="34">
        <v>0</v>
      </c>
      <c r="I39" s="34">
        <v>0</v>
      </c>
      <c r="J39" s="32">
        <v>0</v>
      </c>
      <c r="K39" s="34">
        <v>0</v>
      </c>
      <c r="L39" s="34">
        <v>0</v>
      </c>
      <c r="M39" s="32">
        <v>0</v>
      </c>
      <c r="N39" s="34">
        <v>0</v>
      </c>
      <c r="O39" s="34">
        <v>0</v>
      </c>
      <c r="P39" s="5">
        <f t="shared" si="1"/>
        <v>1</v>
      </c>
      <c r="Q39" s="33" t="s">
        <v>312</v>
      </c>
    </row>
    <row r="40" spans="1:17">
      <c r="A40" s="82" t="s">
        <v>25</v>
      </c>
      <c r="B40" t="s">
        <v>260</v>
      </c>
      <c r="C40" s="34">
        <v>1</v>
      </c>
      <c r="D40" s="32">
        <v>0</v>
      </c>
      <c r="E40" s="34">
        <v>0</v>
      </c>
      <c r="F40" s="34">
        <v>0</v>
      </c>
      <c r="G40" s="32">
        <v>0</v>
      </c>
      <c r="H40" s="34">
        <v>0</v>
      </c>
      <c r="I40" s="34">
        <v>0</v>
      </c>
      <c r="J40" s="32">
        <v>0</v>
      </c>
      <c r="K40" s="34">
        <v>0</v>
      </c>
      <c r="L40" s="34">
        <v>0</v>
      </c>
      <c r="M40" s="32">
        <v>0</v>
      </c>
      <c r="N40" s="34">
        <v>0</v>
      </c>
      <c r="O40" s="34">
        <v>0</v>
      </c>
      <c r="P40" s="5">
        <f t="shared" si="1"/>
        <v>1</v>
      </c>
      <c r="Q40" s="33" t="s">
        <v>312</v>
      </c>
    </row>
    <row r="41" spans="1:17">
      <c r="A41" s="82" t="s">
        <v>25</v>
      </c>
      <c r="B41" t="s">
        <v>261</v>
      </c>
      <c r="C41" s="34">
        <v>0</v>
      </c>
      <c r="D41" s="32">
        <v>0</v>
      </c>
      <c r="E41" s="34">
        <v>0</v>
      </c>
      <c r="F41" s="34">
        <v>0</v>
      </c>
      <c r="G41" s="32">
        <v>0</v>
      </c>
      <c r="H41" s="34">
        <v>0</v>
      </c>
      <c r="I41" s="34">
        <v>0</v>
      </c>
      <c r="J41" s="32">
        <v>0</v>
      </c>
      <c r="K41" s="34">
        <v>0</v>
      </c>
      <c r="L41" s="34">
        <v>0.99999814060727699</v>
      </c>
      <c r="M41" s="32">
        <v>0</v>
      </c>
      <c r="N41" s="34">
        <v>0</v>
      </c>
      <c r="O41" s="34">
        <v>0</v>
      </c>
      <c r="P41" s="5">
        <f t="shared" si="1"/>
        <v>0.99999814060727699</v>
      </c>
      <c r="Q41" s="33" t="s">
        <v>195</v>
      </c>
    </row>
    <row r="42" spans="1:17">
      <c r="A42" s="82" t="s">
        <v>25</v>
      </c>
      <c r="B42" t="s">
        <v>262</v>
      </c>
      <c r="C42" s="34">
        <v>1</v>
      </c>
      <c r="D42" s="32">
        <v>0</v>
      </c>
      <c r="E42" s="34">
        <v>0</v>
      </c>
      <c r="F42" s="34">
        <v>0</v>
      </c>
      <c r="G42" s="32">
        <v>0</v>
      </c>
      <c r="H42" s="34">
        <v>0</v>
      </c>
      <c r="I42" s="34">
        <v>0</v>
      </c>
      <c r="J42" s="32">
        <v>0</v>
      </c>
      <c r="K42" s="34">
        <v>0</v>
      </c>
      <c r="L42" s="34">
        <v>0</v>
      </c>
      <c r="M42" s="32">
        <v>0</v>
      </c>
      <c r="N42" s="34">
        <v>0</v>
      </c>
      <c r="O42" s="34">
        <v>0</v>
      </c>
      <c r="P42" s="5">
        <f t="shared" si="1"/>
        <v>1</v>
      </c>
      <c r="Q42" s="33" t="s">
        <v>312</v>
      </c>
    </row>
    <row r="43" spans="1:17">
      <c r="A43" s="82" t="s">
        <v>25</v>
      </c>
      <c r="B43" t="s">
        <v>263</v>
      </c>
      <c r="C43" s="34">
        <v>1</v>
      </c>
      <c r="D43" s="32">
        <v>0</v>
      </c>
      <c r="E43" s="34">
        <v>0</v>
      </c>
      <c r="F43" s="34">
        <v>0</v>
      </c>
      <c r="G43" s="32">
        <v>0</v>
      </c>
      <c r="H43" s="34">
        <v>0</v>
      </c>
      <c r="I43" s="34">
        <v>0</v>
      </c>
      <c r="J43" s="32">
        <v>0</v>
      </c>
      <c r="K43" s="34">
        <v>0</v>
      </c>
      <c r="L43" s="34">
        <v>0</v>
      </c>
      <c r="M43" s="32">
        <v>0</v>
      </c>
      <c r="N43" s="34">
        <v>0</v>
      </c>
      <c r="O43" s="34">
        <v>0</v>
      </c>
      <c r="P43" s="5">
        <f t="shared" si="1"/>
        <v>1</v>
      </c>
      <c r="Q43" s="33" t="s">
        <v>312</v>
      </c>
    </row>
    <row r="44" spans="1:17">
      <c r="A44" s="82" t="s">
        <v>25</v>
      </c>
      <c r="B44" t="s">
        <v>264</v>
      </c>
      <c r="C44" s="34">
        <v>1</v>
      </c>
      <c r="D44" s="32">
        <v>0</v>
      </c>
      <c r="E44" s="34">
        <v>0</v>
      </c>
      <c r="F44" s="34">
        <v>0</v>
      </c>
      <c r="G44" s="32">
        <v>0</v>
      </c>
      <c r="H44" s="34">
        <v>0</v>
      </c>
      <c r="I44" s="34">
        <v>0</v>
      </c>
      <c r="J44" s="32">
        <v>0</v>
      </c>
      <c r="K44" s="34">
        <v>0</v>
      </c>
      <c r="L44" s="34">
        <v>0</v>
      </c>
      <c r="M44" s="32">
        <v>0</v>
      </c>
      <c r="N44" s="34">
        <v>0</v>
      </c>
      <c r="O44" s="34">
        <v>0</v>
      </c>
      <c r="P44" s="5">
        <f t="shared" si="1"/>
        <v>1</v>
      </c>
      <c r="Q44" s="33" t="s">
        <v>312</v>
      </c>
    </row>
    <row r="45" spans="1:17">
      <c r="A45" s="33" t="s">
        <v>25</v>
      </c>
      <c r="B45" t="s">
        <v>265</v>
      </c>
      <c r="C45" s="34">
        <v>1</v>
      </c>
      <c r="D45" s="32">
        <v>0</v>
      </c>
      <c r="E45" s="34">
        <v>0</v>
      </c>
      <c r="F45" s="34">
        <v>0</v>
      </c>
      <c r="G45" s="32">
        <v>0</v>
      </c>
      <c r="H45" s="34">
        <v>0</v>
      </c>
      <c r="I45" s="34">
        <v>0</v>
      </c>
      <c r="J45" s="32">
        <v>0</v>
      </c>
      <c r="K45" s="34">
        <v>0</v>
      </c>
      <c r="L45" s="34">
        <v>0</v>
      </c>
      <c r="M45" s="32">
        <v>0</v>
      </c>
      <c r="N45" s="34">
        <v>0</v>
      </c>
      <c r="O45" s="34">
        <v>0</v>
      </c>
      <c r="P45" s="36">
        <f t="shared" si="1"/>
        <v>1</v>
      </c>
      <c r="Q45" s="33" t="s">
        <v>312</v>
      </c>
    </row>
    <row r="46" spans="1:17">
      <c r="A46" s="33" t="s">
        <v>25</v>
      </c>
      <c r="B46" t="s">
        <v>266</v>
      </c>
      <c r="C46" s="34">
        <v>1</v>
      </c>
      <c r="D46" s="32">
        <v>0</v>
      </c>
      <c r="E46" s="34">
        <v>0</v>
      </c>
      <c r="F46" s="34">
        <v>0</v>
      </c>
      <c r="G46" s="32">
        <v>0</v>
      </c>
      <c r="H46" s="34">
        <v>0</v>
      </c>
      <c r="I46" s="34">
        <v>0</v>
      </c>
      <c r="J46" s="32">
        <v>0</v>
      </c>
      <c r="K46" s="34">
        <v>0</v>
      </c>
      <c r="L46" s="34">
        <v>0</v>
      </c>
      <c r="M46" s="32">
        <v>0</v>
      </c>
      <c r="N46" s="34">
        <v>0</v>
      </c>
      <c r="O46" s="34">
        <v>0</v>
      </c>
      <c r="P46" s="36">
        <f t="shared" si="1"/>
        <v>1</v>
      </c>
      <c r="Q46" s="33" t="s">
        <v>312</v>
      </c>
    </row>
    <row r="47" spans="1:17">
      <c r="A47" s="33" t="s">
        <v>25</v>
      </c>
      <c r="B47" t="s">
        <v>267</v>
      </c>
      <c r="C47" s="34">
        <v>0.69235200936876595</v>
      </c>
      <c r="D47" s="32">
        <v>0</v>
      </c>
      <c r="E47" s="34">
        <v>4.1283733524885097E-2</v>
      </c>
      <c r="F47" s="34">
        <v>0.24917908082511001</v>
      </c>
      <c r="G47" s="32">
        <v>0</v>
      </c>
      <c r="H47" s="34">
        <v>0</v>
      </c>
      <c r="I47" s="34">
        <v>0</v>
      </c>
      <c r="J47" s="32">
        <v>0</v>
      </c>
      <c r="K47" s="34">
        <v>0</v>
      </c>
      <c r="L47" s="34">
        <v>0</v>
      </c>
      <c r="M47" s="32">
        <v>0</v>
      </c>
      <c r="N47" s="34">
        <v>0</v>
      </c>
      <c r="O47" s="34">
        <v>1.7184934585617401E-2</v>
      </c>
      <c r="P47" s="36">
        <f t="shared" si="1"/>
        <v>0.99999975830437848</v>
      </c>
      <c r="Q47" s="33" t="s">
        <v>195</v>
      </c>
    </row>
    <row r="48" spans="1:17">
      <c r="A48" t="s">
        <v>25</v>
      </c>
      <c r="B48" t="s">
        <v>0</v>
      </c>
      <c r="C48" s="34">
        <v>0.51420236753999804</v>
      </c>
      <c r="D48" s="32">
        <v>0</v>
      </c>
      <c r="E48" s="34">
        <v>0</v>
      </c>
      <c r="F48" s="34">
        <v>0.48579550471667499</v>
      </c>
      <c r="G48" s="32">
        <v>0</v>
      </c>
      <c r="H48" s="34">
        <v>0</v>
      </c>
      <c r="I48" s="34">
        <v>0</v>
      </c>
      <c r="J48" s="32">
        <v>0</v>
      </c>
      <c r="K48" s="34">
        <v>0</v>
      </c>
      <c r="L48" s="34">
        <v>0</v>
      </c>
      <c r="M48" s="32">
        <v>0</v>
      </c>
      <c r="N48" s="34">
        <v>0</v>
      </c>
      <c r="O48" s="34">
        <v>0</v>
      </c>
      <c r="P48" s="36">
        <f t="shared" si="1"/>
        <v>0.99999787225667303</v>
      </c>
      <c r="Q48" s="33" t="s">
        <v>195</v>
      </c>
    </row>
    <row r="49" spans="1:17">
      <c r="A49" t="s">
        <v>25</v>
      </c>
      <c r="B49" t="s">
        <v>1</v>
      </c>
      <c r="C49" s="34">
        <v>4.2445866032401802E-2</v>
      </c>
      <c r="D49" s="32">
        <v>0</v>
      </c>
      <c r="E49" s="34">
        <v>1.11770492297562E-2</v>
      </c>
      <c r="F49" s="34">
        <v>0.92387445908671395</v>
      </c>
      <c r="G49" s="32">
        <v>0</v>
      </c>
      <c r="H49" s="34">
        <v>1.11770492297562E-2</v>
      </c>
      <c r="I49" s="34">
        <v>0</v>
      </c>
      <c r="J49" s="32">
        <v>0</v>
      </c>
      <c r="K49" s="34">
        <v>0</v>
      </c>
      <c r="L49" s="34">
        <v>0</v>
      </c>
      <c r="M49" s="32">
        <v>0</v>
      </c>
      <c r="N49" s="34">
        <v>0</v>
      </c>
      <c r="O49" s="34">
        <v>1.13254049299147E-2</v>
      </c>
      <c r="P49" s="36">
        <f t="shared" si="1"/>
        <v>0.99999982850854285</v>
      </c>
      <c r="Q49" s="33" t="s">
        <v>195</v>
      </c>
    </row>
    <row r="50" spans="1:17">
      <c r="A50" t="s">
        <v>25</v>
      </c>
      <c r="B50" t="s">
        <v>2</v>
      </c>
      <c r="C50" s="34">
        <v>0.72087618678689003</v>
      </c>
      <c r="D50" s="32">
        <v>0</v>
      </c>
      <c r="E50" s="34">
        <v>0</v>
      </c>
      <c r="F50" s="34">
        <v>0.13740627362184599</v>
      </c>
      <c r="G50" s="32">
        <v>0</v>
      </c>
      <c r="H50" s="34">
        <v>0</v>
      </c>
      <c r="I50" s="34">
        <v>0</v>
      </c>
      <c r="J50" s="32">
        <v>0</v>
      </c>
      <c r="K50" s="34">
        <v>0</v>
      </c>
      <c r="L50" s="34">
        <v>3.30213529655023E-2</v>
      </c>
      <c r="M50" s="32">
        <v>0</v>
      </c>
      <c r="N50" s="34">
        <v>0</v>
      </c>
      <c r="O50" s="34">
        <v>0.10869568828552401</v>
      </c>
      <c r="P50" s="36">
        <f t="shared" si="1"/>
        <v>0.99999950165976237</v>
      </c>
      <c r="Q50" s="33" t="s">
        <v>195</v>
      </c>
    </row>
    <row r="51" spans="1:17">
      <c r="A51" t="s">
        <v>123</v>
      </c>
      <c r="B51" t="s">
        <v>268</v>
      </c>
      <c r="C51" s="34">
        <v>0.74940978465038</v>
      </c>
      <c r="D51" s="31">
        <v>0</v>
      </c>
      <c r="E51" s="34">
        <v>0</v>
      </c>
      <c r="F51" s="34">
        <v>0.25058992814020398</v>
      </c>
      <c r="G51" s="31">
        <v>0</v>
      </c>
      <c r="H51" s="34">
        <v>0</v>
      </c>
      <c r="I51" s="34">
        <v>0</v>
      </c>
      <c r="J51" s="31">
        <v>0</v>
      </c>
      <c r="K51" s="34">
        <v>0</v>
      </c>
      <c r="L51" s="34">
        <v>0</v>
      </c>
      <c r="M51" s="31">
        <v>0</v>
      </c>
      <c r="N51" s="34">
        <v>0</v>
      </c>
      <c r="O51" s="5">
        <v>0</v>
      </c>
      <c r="P51" s="36">
        <f t="shared" si="1"/>
        <v>0.99999971279058397</v>
      </c>
      <c r="Q51" s="33" t="s">
        <v>195</v>
      </c>
    </row>
    <row r="52" spans="1:17">
      <c r="A52" t="s">
        <v>123</v>
      </c>
      <c r="B52" t="s">
        <v>260</v>
      </c>
      <c r="C52" s="34">
        <v>0.61528468367676803</v>
      </c>
      <c r="D52" s="31">
        <v>0</v>
      </c>
      <c r="E52" s="34">
        <v>0</v>
      </c>
      <c r="F52" s="34">
        <v>4.5867062194502303E-2</v>
      </c>
      <c r="G52" s="31">
        <v>0</v>
      </c>
      <c r="H52" s="34">
        <v>0</v>
      </c>
      <c r="I52" s="34">
        <v>0</v>
      </c>
      <c r="J52" s="31">
        <v>0</v>
      </c>
      <c r="K52" s="34">
        <v>0</v>
      </c>
      <c r="L52" s="34">
        <v>0.26561901697025198</v>
      </c>
      <c r="M52" s="31">
        <v>0</v>
      </c>
      <c r="N52" s="34">
        <v>0</v>
      </c>
      <c r="O52" s="5">
        <v>7.3229128822388301E-2</v>
      </c>
      <c r="P52" s="36">
        <f t="shared" si="1"/>
        <v>0.99999989166391057</v>
      </c>
      <c r="Q52" s="33" t="s">
        <v>195</v>
      </c>
    </row>
    <row r="53" spans="1:17">
      <c r="A53" t="s">
        <v>123</v>
      </c>
      <c r="B53" t="s">
        <v>261</v>
      </c>
      <c r="C53" s="34">
        <v>0.67435295709504905</v>
      </c>
      <c r="D53" s="31">
        <v>0</v>
      </c>
      <c r="E53" s="34">
        <v>0</v>
      </c>
      <c r="F53" s="34">
        <v>0</v>
      </c>
      <c r="G53" s="31">
        <v>0</v>
      </c>
      <c r="H53" s="34">
        <v>0</v>
      </c>
      <c r="I53" s="34">
        <v>0</v>
      </c>
      <c r="J53" s="31">
        <v>0</v>
      </c>
      <c r="K53" s="34">
        <v>0</v>
      </c>
      <c r="L53" s="34">
        <v>4.8008307112833097E-2</v>
      </c>
      <c r="M53" s="31">
        <v>0</v>
      </c>
      <c r="N53" s="34">
        <v>0.229630098122481</v>
      </c>
      <c r="O53" s="5">
        <v>4.8008307112833097E-2</v>
      </c>
      <c r="P53" s="36">
        <f t="shared" si="1"/>
        <v>0.99999966944319629</v>
      </c>
      <c r="Q53" s="33" t="s">
        <v>195</v>
      </c>
    </row>
    <row r="54" spans="1:17">
      <c r="A54" t="s">
        <v>123</v>
      </c>
      <c r="B54" t="s">
        <v>262</v>
      </c>
      <c r="C54" s="34">
        <v>0.486140869953265</v>
      </c>
      <c r="D54" s="32">
        <v>0</v>
      </c>
      <c r="E54" s="34">
        <v>1.94783517684958E-2</v>
      </c>
      <c r="F54" s="34">
        <v>2.7956238543777798E-2</v>
      </c>
      <c r="G54" s="32">
        <v>0</v>
      </c>
      <c r="H54" s="34">
        <v>0</v>
      </c>
      <c r="I54" s="34">
        <v>0.15921459337147401</v>
      </c>
      <c r="J54" s="32">
        <v>0</v>
      </c>
      <c r="K54" s="34">
        <v>9.6823640526092103E-2</v>
      </c>
      <c r="L54" s="34">
        <v>3.8666132613300402E-2</v>
      </c>
      <c r="M54" s="32">
        <v>0</v>
      </c>
      <c r="N54" s="34">
        <v>1.8735910831870001E-2</v>
      </c>
      <c r="O54" s="34">
        <v>0.15298412949854973</v>
      </c>
      <c r="P54" s="36">
        <f t="shared" si="1"/>
        <v>0.99999986710682487</v>
      </c>
      <c r="Q54" s="33" t="s">
        <v>195</v>
      </c>
    </row>
    <row r="55" spans="1:17">
      <c r="A55" t="s">
        <v>123</v>
      </c>
      <c r="B55" t="s">
        <v>263</v>
      </c>
      <c r="C55" s="34">
        <v>0.82117753722661802</v>
      </c>
      <c r="D55" s="32">
        <v>0</v>
      </c>
      <c r="E55" s="34">
        <v>0</v>
      </c>
      <c r="F55" s="34">
        <v>0</v>
      </c>
      <c r="G55" s="32">
        <v>0</v>
      </c>
      <c r="H55" s="34">
        <v>0</v>
      </c>
      <c r="I55" s="34">
        <v>0</v>
      </c>
      <c r="J55" s="32">
        <v>0</v>
      </c>
      <c r="K55" s="34">
        <v>0</v>
      </c>
      <c r="L55" s="34">
        <v>0.11339009001301199</v>
      </c>
      <c r="M55" s="32">
        <v>0</v>
      </c>
      <c r="N55" s="34">
        <v>0</v>
      </c>
      <c r="O55" s="34">
        <v>6.54321173680803E-2</v>
      </c>
      <c r="P55" s="36">
        <f t="shared" si="1"/>
        <v>0.99999974460771035</v>
      </c>
      <c r="Q55" s="33" t="s">
        <v>195</v>
      </c>
    </row>
    <row r="56" spans="1:17">
      <c r="A56" t="s">
        <v>123</v>
      </c>
      <c r="B56" t="s">
        <v>264</v>
      </c>
      <c r="C56" s="34">
        <v>0.895710952887673</v>
      </c>
      <c r="D56" s="32">
        <v>0</v>
      </c>
      <c r="E56" s="34">
        <v>0</v>
      </c>
      <c r="F56" s="34">
        <v>5.29397996643396E-2</v>
      </c>
      <c r="G56" s="32">
        <v>0</v>
      </c>
      <c r="H56" s="34">
        <v>0</v>
      </c>
      <c r="I56" s="34">
        <v>0</v>
      </c>
      <c r="J56" s="32">
        <v>0</v>
      </c>
      <c r="K56" s="34">
        <v>0</v>
      </c>
      <c r="L56" s="34">
        <v>5.1348894331976001E-2</v>
      </c>
      <c r="M56" s="32">
        <v>0</v>
      </c>
      <c r="N56" s="34">
        <v>0</v>
      </c>
      <c r="O56" s="34">
        <v>0</v>
      </c>
      <c r="P56" s="36">
        <f t="shared" si="1"/>
        <v>0.99999964688398857</v>
      </c>
      <c r="Q56" s="33" t="s">
        <v>195</v>
      </c>
    </row>
    <row r="57" spans="1:17">
      <c r="A57" t="s">
        <v>123</v>
      </c>
      <c r="B57" t="s">
        <v>265</v>
      </c>
      <c r="C57" s="34">
        <v>0.71866545227501599</v>
      </c>
      <c r="D57" s="32">
        <v>0</v>
      </c>
      <c r="E57" s="34">
        <v>0</v>
      </c>
      <c r="F57" s="34">
        <v>5.5103050657353797E-2</v>
      </c>
      <c r="G57" s="32">
        <v>0</v>
      </c>
      <c r="H57" s="34">
        <v>0</v>
      </c>
      <c r="I57" s="34">
        <v>5.4453832725930899E-2</v>
      </c>
      <c r="J57" s="32">
        <v>0</v>
      </c>
      <c r="K57" s="34">
        <v>3.2904076339057703E-2</v>
      </c>
      <c r="L57" s="34">
        <v>6.2066827778949299E-2</v>
      </c>
      <c r="M57" s="32">
        <v>0</v>
      </c>
      <c r="N57" s="34">
        <v>0</v>
      </c>
      <c r="O57" s="34">
        <v>7.6806553654350296E-2</v>
      </c>
      <c r="P57" s="36">
        <f t="shared" si="1"/>
        <v>0.99999979343065792</v>
      </c>
      <c r="Q57" s="33" t="s">
        <v>195</v>
      </c>
    </row>
    <row r="58" spans="1:17">
      <c r="A58" t="s">
        <v>123</v>
      </c>
      <c r="B58" t="s">
        <v>266</v>
      </c>
      <c r="C58" s="34">
        <v>0.87133029041499799</v>
      </c>
      <c r="D58" s="32">
        <v>0</v>
      </c>
      <c r="E58" s="34">
        <v>0</v>
      </c>
      <c r="F58" s="34">
        <v>0</v>
      </c>
      <c r="G58" s="32">
        <v>0</v>
      </c>
      <c r="H58" s="34">
        <v>0</v>
      </c>
      <c r="I58" s="34">
        <v>0</v>
      </c>
      <c r="J58" s="32">
        <v>0</v>
      </c>
      <c r="K58" s="34">
        <v>0</v>
      </c>
      <c r="L58" s="34">
        <v>0.10236647073283101</v>
      </c>
      <c r="M58" s="32">
        <v>0</v>
      </c>
      <c r="N58" s="34">
        <v>0</v>
      </c>
      <c r="O58" s="34">
        <v>2.6303072705638898E-2</v>
      </c>
      <c r="P58" s="36">
        <f t="shared" si="1"/>
        <v>0.99999983385346791</v>
      </c>
      <c r="Q58" s="33" t="s">
        <v>195</v>
      </c>
    </row>
    <row r="59" spans="1:17">
      <c r="A59" t="s">
        <v>123</v>
      </c>
      <c r="B59" t="s">
        <v>267</v>
      </c>
      <c r="C59" s="34">
        <v>0.92928748521151905</v>
      </c>
      <c r="D59" s="32">
        <v>0</v>
      </c>
      <c r="E59" s="34">
        <v>1.5326446143593299E-2</v>
      </c>
      <c r="F59" s="34">
        <v>1.59073518213712E-2</v>
      </c>
      <c r="G59" s="32">
        <v>0</v>
      </c>
      <c r="H59" s="34">
        <v>0</v>
      </c>
      <c r="I59" s="34">
        <v>0</v>
      </c>
      <c r="J59" s="32">
        <v>0</v>
      </c>
      <c r="K59" s="34">
        <v>0</v>
      </c>
      <c r="L59" s="34">
        <v>1.6758189452111001E-2</v>
      </c>
      <c r="M59" s="32">
        <v>0</v>
      </c>
      <c r="N59" s="34">
        <v>2.2720329844160801E-2</v>
      </c>
      <c r="O59" s="34">
        <v>0</v>
      </c>
      <c r="P59" s="36">
        <f t="shared" si="1"/>
        <v>0.99999980247275544</v>
      </c>
      <c r="Q59" s="33" t="s">
        <v>195</v>
      </c>
    </row>
    <row r="60" spans="1:17">
      <c r="A60" t="s">
        <v>123</v>
      </c>
      <c r="B60" t="s">
        <v>0</v>
      </c>
      <c r="C60" s="34">
        <v>0.79980251819006598</v>
      </c>
      <c r="D60" s="32">
        <v>0</v>
      </c>
      <c r="E60" s="34">
        <v>0</v>
      </c>
      <c r="F60" s="34">
        <v>0.105284177361258</v>
      </c>
      <c r="G60" s="32">
        <v>0</v>
      </c>
      <c r="H60" s="34">
        <v>0</v>
      </c>
      <c r="I60" s="34">
        <v>0</v>
      </c>
      <c r="J60" s="32">
        <v>0</v>
      </c>
      <c r="K60" s="34">
        <v>0</v>
      </c>
      <c r="L60" s="34">
        <v>9.4912224486901994E-2</v>
      </c>
      <c r="M60" s="32">
        <v>0</v>
      </c>
      <c r="N60" s="34">
        <v>0</v>
      </c>
      <c r="O60" s="34">
        <v>0</v>
      </c>
      <c r="P60" s="36">
        <f t="shared" si="1"/>
        <v>0.99999892003822588</v>
      </c>
      <c r="Q60" s="33" t="s">
        <v>195</v>
      </c>
    </row>
    <row r="61" spans="1:17">
      <c r="A61" t="s">
        <v>123</v>
      </c>
      <c r="B61" t="s">
        <v>1</v>
      </c>
      <c r="C61" s="34">
        <v>0.321569942578672</v>
      </c>
      <c r="D61" s="32">
        <v>0</v>
      </c>
      <c r="E61" s="34">
        <v>0</v>
      </c>
      <c r="F61" s="34">
        <v>0.35764474727178802</v>
      </c>
      <c r="G61" s="32">
        <v>0</v>
      </c>
      <c r="H61" s="34">
        <v>0</v>
      </c>
      <c r="I61" s="34">
        <v>0</v>
      </c>
      <c r="J61" s="32">
        <v>0</v>
      </c>
      <c r="K61" s="34">
        <v>0</v>
      </c>
      <c r="L61" s="34">
        <v>0.32078486213725099</v>
      </c>
      <c r="M61" s="32">
        <v>0</v>
      </c>
      <c r="N61" s="34">
        <v>0</v>
      </c>
      <c r="O61" s="34">
        <v>0</v>
      </c>
      <c r="P61" s="36">
        <f t="shared" si="1"/>
        <v>0.99999955198771107</v>
      </c>
      <c r="Q61" s="33" t="s">
        <v>195</v>
      </c>
    </row>
    <row r="62" spans="1:17">
      <c r="A62" t="s">
        <v>123</v>
      </c>
      <c r="B62" t="s">
        <v>2</v>
      </c>
      <c r="C62" s="34">
        <v>1</v>
      </c>
      <c r="D62" s="32">
        <v>0</v>
      </c>
      <c r="E62" s="34">
        <v>0</v>
      </c>
      <c r="F62" s="34">
        <v>0</v>
      </c>
      <c r="G62" s="32">
        <v>0</v>
      </c>
      <c r="H62" s="34">
        <v>0</v>
      </c>
      <c r="I62" s="34">
        <v>0</v>
      </c>
      <c r="J62" s="32">
        <v>0</v>
      </c>
      <c r="K62" s="34">
        <v>0</v>
      </c>
      <c r="L62" s="34">
        <v>0</v>
      </c>
      <c r="M62" s="32">
        <v>0</v>
      </c>
      <c r="N62" s="34">
        <v>0</v>
      </c>
      <c r="O62" s="34">
        <v>0</v>
      </c>
      <c r="P62" s="36">
        <f t="shared" si="1"/>
        <v>1</v>
      </c>
      <c r="Q62" s="33" t="s">
        <v>312</v>
      </c>
    </row>
    <row r="63" spans="1:17">
      <c r="A63" s="14" t="s">
        <v>120</v>
      </c>
      <c r="B63" t="s">
        <v>268</v>
      </c>
      <c r="C63" s="34">
        <v>0</v>
      </c>
      <c r="D63" s="40">
        <v>0</v>
      </c>
      <c r="E63" s="34">
        <v>0</v>
      </c>
      <c r="F63" s="34">
        <v>0</v>
      </c>
      <c r="G63" s="40">
        <v>0</v>
      </c>
      <c r="H63" s="34">
        <v>0</v>
      </c>
      <c r="I63" s="34">
        <v>0</v>
      </c>
      <c r="J63" s="40">
        <v>0</v>
      </c>
      <c r="K63" s="34">
        <v>0</v>
      </c>
      <c r="L63" s="34">
        <v>1</v>
      </c>
      <c r="M63" s="40">
        <v>0</v>
      </c>
      <c r="N63" s="34">
        <v>0</v>
      </c>
      <c r="O63" s="41">
        <v>0</v>
      </c>
      <c r="P63" s="36">
        <f t="shared" si="1"/>
        <v>1</v>
      </c>
      <c r="Q63" s="33" t="s">
        <v>312</v>
      </c>
    </row>
    <row r="64" spans="1:17">
      <c r="A64" s="14" t="s">
        <v>120</v>
      </c>
      <c r="B64" t="s">
        <v>260</v>
      </c>
      <c r="C64" s="34">
        <v>0.56015782421498905</v>
      </c>
      <c r="D64" s="40">
        <v>0</v>
      </c>
      <c r="E64" s="34">
        <v>1.27470848257723E-2</v>
      </c>
      <c r="F64" s="34">
        <v>7.0690912793219401E-3</v>
      </c>
      <c r="G64" s="40">
        <v>0</v>
      </c>
      <c r="H64" s="34">
        <v>0</v>
      </c>
      <c r="I64" s="34">
        <v>0</v>
      </c>
      <c r="J64" s="40">
        <v>0</v>
      </c>
      <c r="K64" s="34">
        <v>0</v>
      </c>
      <c r="L64" s="34">
        <v>0.42002597210311898</v>
      </c>
      <c r="M64" s="40">
        <v>0</v>
      </c>
      <c r="N64" s="34">
        <v>0</v>
      </c>
      <c r="O64" s="41">
        <v>0</v>
      </c>
      <c r="P64" s="36">
        <f t="shared" si="1"/>
        <v>0.99999997242320227</v>
      </c>
      <c r="Q64" s="33" t="s">
        <v>195</v>
      </c>
    </row>
    <row r="65" spans="1:17">
      <c r="A65" s="14" t="s">
        <v>120</v>
      </c>
      <c r="B65" t="s">
        <v>261</v>
      </c>
      <c r="C65" s="34">
        <v>0.32004988131123902</v>
      </c>
      <c r="D65" s="40">
        <v>0</v>
      </c>
      <c r="E65" s="34">
        <v>0</v>
      </c>
      <c r="F65" s="34">
        <v>0</v>
      </c>
      <c r="G65" s="40">
        <v>0</v>
      </c>
      <c r="H65" s="34">
        <v>0</v>
      </c>
      <c r="I65" s="34">
        <v>0</v>
      </c>
      <c r="J65" s="40">
        <v>0</v>
      </c>
      <c r="K65" s="34">
        <v>0</v>
      </c>
      <c r="L65" s="34">
        <v>0.67994999090154995</v>
      </c>
      <c r="M65" s="40">
        <v>0</v>
      </c>
      <c r="N65" s="34">
        <v>0</v>
      </c>
      <c r="O65" s="41">
        <v>0</v>
      </c>
      <c r="P65" s="36">
        <f t="shared" si="1"/>
        <v>0.99999987221278896</v>
      </c>
      <c r="Q65" s="33" t="s">
        <v>195</v>
      </c>
    </row>
    <row r="66" spans="1:17">
      <c r="A66" s="14" t="s">
        <v>120</v>
      </c>
      <c r="B66" t="s">
        <v>262</v>
      </c>
      <c r="C66" s="34">
        <v>0.122085576876468</v>
      </c>
      <c r="D66" s="40">
        <v>0</v>
      </c>
      <c r="E66" s="34">
        <v>0</v>
      </c>
      <c r="F66" s="34">
        <v>0</v>
      </c>
      <c r="G66" s="40">
        <v>0</v>
      </c>
      <c r="H66" s="34">
        <v>0</v>
      </c>
      <c r="I66" s="34">
        <v>8.7499105829187601E-2</v>
      </c>
      <c r="J66" s="40">
        <v>0</v>
      </c>
      <c r="K66" s="34">
        <v>0</v>
      </c>
      <c r="L66" s="34">
        <v>0.72686991407116397</v>
      </c>
      <c r="M66" s="40">
        <v>0</v>
      </c>
      <c r="N66" s="34">
        <v>6.3544955438108994E-2</v>
      </c>
      <c r="O66" s="41">
        <v>0</v>
      </c>
      <c r="P66" s="36">
        <f t="shared" si="1"/>
        <v>0.99999955221492864</v>
      </c>
      <c r="Q66" s="33" t="s">
        <v>195</v>
      </c>
    </row>
    <row r="67" spans="1:17">
      <c r="A67" s="14" t="s">
        <v>120</v>
      </c>
      <c r="B67" t="s">
        <v>263</v>
      </c>
      <c r="C67" s="34">
        <v>0.479601601306342</v>
      </c>
      <c r="D67" s="40">
        <v>0</v>
      </c>
      <c r="E67" s="34">
        <v>0</v>
      </c>
      <c r="F67" s="34">
        <v>0</v>
      </c>
      <c r="G67" s="40">
        <v>0</v>
      </c>
      <c r="H67" s="34">
        <v>0</v>
      </c>
      <c r="I67" s="34">
        <v>0</v>
      </c>
      <c r="J67" s="40">
        <v>0</v>
      </c>
      <c r="K67" s="34">
        <v>0</v>
      </c>
      <c r="L67" s="34">
        <v>0.501185419159345</v>
      </c>
      <c r="M67" s="40">
        <v>0</v>
      </c>
      <c r="N67" s="34">
        <v>1.9212913700002599E-2</v>
      </c>
      <c r="O67" s="41">
        <v>0</v>
      </c>
      <c r="P67" s="36">
        <f t="shared" ref="P67:P74" si="2">SUM(C67:O67)</f>
        <v>0.99999993416568955</v>
      </c>
      <c r="Q67" s="33" t="s">
        <v>195</v>
      </c>
    </row>
    <row r="68" spans="1:17">
      <c r="A68" s="14" t="s">
        <v>120</v>
      </c>
      <c r="B68" t="s">
        <v>264</v>
      </c>
      <c r="C68" s="34">
        <v>0.59605294503099004</v>
      </c>
      <c r="D68" s="40">
        <v>0</v>
      </c>
      <c r="E68" s="34">
        <v>0</v>
      </c>
      <c r="F68" s="34">
        <v>0</v>
      </c>
      <c r="G68" s="40">
        <v>0</v>
      </c>
      <c r="H68" s="34">
        <v>0</v>
      </c>
      <c r="I68" s="34">
        <v>0</v>
      </c>
      <c r="J68" s="40">
        <v>0</v>
      </c>
      <c r="K68" s="34">
        <v>0</v>
      </c>
      <c r="L68" s="34">
        <v>0.40394582595669898</v>
      </c>
      <c r="M68" s="40">
        <v>0</v>
      </c>
      <c r="N68" s="34">
        <v>0</v>
      </c>
      <c r="O68" s="41">
        <v>0</v>
      </c>
      <c r="P68" s="36">
        <f t="shared" si="2"/>
        <v>0.99999877098768897</v>
      </c>
      <c r="Q68" s="33" t="s">
        <v>195</v>
      </c>
    </row>
    <row r="69" spans="1:17">
      <c r="A69" s="14" t="s">
        <v>120</v>
      </c>
      <c r="B69" t="s">
        <v>265</v>
      </c>
      <c r="C69" s="34">
        <v>0.32636768303805402</v>
      </c>
      <c r="D69" s="40">
        <v>0</v>
      </c>
      <c r="E69" s="34">
        <v>0</v>
      </c>
      <c r="F69" s="34">
        <v>2.5683764196977502E-2</v>
      </c>
      <c r="G69" s="40">
        <v>0</v>
      </c>
      <c r="H69" s="34">
        <v>0</v>
      </c>
      <c r="I69" s="34">
        <v>0</v>
      </c>
      <c r="J69" s="40">
        <v>0</v>
      </c>
      <c r="K69" s="34">
        <v>0</v>
      </c>
      <c r="L69" s="34">
        <v>0.64794838749646499</v>
      </c>
      <c r="M69" s="40">
        <v>0</v>
      </c>
      <c r="N69" s="34">
        <v>0</v>
      </c>
      <c r="O69" s="41">
        <v>0</v>
      </c>
      <c r="P69" s="36">
        <f t="shared" si="2"/>
        <v>0.99999983473149645</v>
      </c>
      <c r="Q69" s="33" t="s">
        <v>195</v>
      </c>
    </row>
    <row r="70" spans="1:17">
      <c r="A70" s="14" t="s">
        <v>120</v>
      </c>
      <c r="B70" t="s">
        <v>266</v>
      </c>
      <c r="C70" s="34">
        <v>0.61620834272565195</v>
      </c>
      <c r="D70" s="40">
        <v>0</v>
      </c>
      <c r="E70" s="34">
        <v>0</v>
      </c>
      <c r="F70" s="34">
        <v>0</v>
      </c>
      <c r="G70" s="40">
        <v>0</v>
      </c>
      <c r="H70" s="34">
        <v>0</v>
      </c>
      <c r="I70" s="34">
        <v>1.5811050799103599E-2</v>
      </c>
      <c r="J70" s="40">
        <v>0</v>
      </c>
      <c r="K70" s="34">
        <v>0</v>
      </c>
      <c r="L70" s="34">
        <v>0.34289243554488802</v>
      </c>
      <c r="M70" s="40">
        <v>0</v>
      </c>
      <c r="N70" s="34">
        <v>2.5088043432805199E-2</v>
      </c>
      <c r="O70" s="41">
        <v>0</v>
      </c>
      <c r="P70" s="36">
        <f t="shared" si="2"/>
        <v>0.99999987250244882</v>
      </c>
      <c r="Q70" s="33" t="s">
        <v>195</v>
      </c>
    </row>
    <row r="71" spans="1:17">
      <c r="A71" s="14" t="s">
        <v>120</v>
      </c>
      <c r="B71" t="s">
        <v>267</v>
      </c>
      <c r="C71" s="34">
        <v>0.67119715328190899</v>
      </c>
      <c r="D71" s="40">
        <v>0</v>
      </c>
      <c r="E71" s="34">
        <v>0</v>
      </c>
      <c r="F71" s="34">
        <v>0</v>
      </c>
      <c r="G71" s="40">
        <v>0</v>
      </c>
      <c r="H71" s="34">
        <v>0</v>
      </c>
      <c r="I71" s="34">
        <v>0</v>
      </c>
      <c r="J71" s="40">
        <v>0</v>
      </c>
      <c r="K71" s="34">
        <v>0</v>
      </c>
      <c r="L71" s="34">
        <v>0.31029947907319599</v>
      </c>
      <c r="M71" s="40">
        <v>0</v>
      </c>
      <c r="N71" s="34">
        <v>1.8503291815633201E-2</v>
      </c>
      <c r="O71" s="41">
        <v>0</v>
      </c>
      <c r="P71" s="36">
        <f t="shared" si="2"/>
        <v>0.99999992417073813</v>
      </c>
      <c r="Q71" s="33" t="s">
        <v>195</v>
      </c>
    </row>
    <row r="72" spans="1:17">
      <c r="A72" s="14" t="s">
        <v>120</v>
      </c>
      <c r="B72" t="s">
        <v>0</v>
      </c>
      <c r="C72" s="34">
        <v>0.30146812779077298</v>
      </c>
      <c r="D72" s="40">
        <v>0</v>
      </c>
      <c r="E72" s="34">
        <v>0</v>
      </c>
      <c r="F72" s="34">
        <v>0</v>
      </c>
      <c r="G72" s="40">
        <v>0</v>
      </c>
      <c r="H72" s="34">
        <v>0</v>
      </c>
      <c r="I72" s="34">
        <v>0</v>
      </c>
      <c r="J72" s="40">
        <v>0</v>
      </c>
      <c r="K72" s="34">
        <v>0</v>
      </c>
      <c r="L72" s="34">
        <v>0.69853109402212199</v>
      </c>
      <c r="M72" s="40">
        <v>0</v>
      </c>
      <c r="N72" s="34">
        <v>0</v>
      </c>
      <c r="O72" s="41">
        <v>0</v>
      </c>
      <c r="P72" s="36">
        <f t="shared" si="2"/>
        <v>0.99999922181289502</v>
      </c>
      <c r="Q72" s="33" t="s">
        <v>195</v>
      </c>
    </row>
    <row r="73" spans="1:17">
      <c r="A73" s="14" t="s">
        <v>120</v>
      </c>
      <c r="B73" t="s">
        <v>1</v>
      </c>
      <c r="C73" s="34">
        <v>0.25114291578717302</v>
      </c>
      <c r="D73" s="40">
        <v>0</v>
      </c>
      <c r="E73" s="34">
        <v>0</v>
      </c>
      <c r="F73" s="34">
        <v>3.0818225820100201E-2</v>
      </c>
      <c r="G73" s="40">
        <v>0</v>
      </c>
      <c r="H73" s="34">
        <v>0</v>
      </c>
      <c r="I73" s="34">
        <v>0</v>
      </c>
      <c r="J73" s="40">
        <v>0</v>
      </c>
      <c r="K73" s="34">
        <v>0</v>
      </c>
      <c r="L73" s="34">
        <v>0.68742608608869304</v>
      </c>
      <c r="M73" s="40">
        <v>0</v>
      </c>
      <c r="N73" s="34">
        <v>0</v>
      </c>
      <c r="O73" s="41">
        <v>3.0612226676636101E-2</v>
      </c>
      <c r="P73" s="36">
        <f t="shared" si="2"/>
        <v>0.9999994543726024</v>
      </c>
      <c r="Q73" s="33" t="s">
        <v>195</v>
      </c>
    </row>
    <row r="74" spans="1:17">
      <c r="A74" s="14" t="s">
        <v>120</v>
      </c>
      <c r="B74" t="s">
        <v>2</v>
      </c>
      <c r="C74" s="34">
        <v>0</v>
      </c>
      <c r="D74" s="40">
        <v>0</v>
      </c>
      <c r="E74" s="34">
        <v>0</v>
      </c>
      <c r="F74" s="34">
        <v>0</v>
      </c>
      <c r="G74" s="40">
        <v>0</v>
      </c>
      <c r="H74" s="34">
        <v>0</v>
      </c>
      <c r="I74" s="34">
        <v>0</v>
      </c>
      <c r="J74" s="40">
        <v>0</v>
      </c>
      <c r="K74" s="34">
        <v>0</v>
      </c>
      <c r="L74" s="34">
        <v>1</v>
      </c>
      <c r="M74" s="40">
        <v>0</v>
      </c>
      <c r="N74" s="34">
        <v>0</v>
      </c>
      <c r="O74" s="41">
        <v>0</v>
      </c>
      <c r="P74" s="36">
        <f t="shared" si="2"/>
        <v>1</v>
      </c>
      <c r="Q74" s="33" t="s">
        <v>312</v>
      </c>
    </row>
    <row r="75" spans="1:17">
      <c r="P75" s="5"/>
      <c r="Q75" s="33"/>
    </row>
    <row r="76" spans="1:17">
      <c r="P76" s="5"/>
      <c r="Q76" s="33"/>
    </row>
    <row r="77" spans="1:17">
      <c r="P77" s="5"/>
      <c r="Q77" s="33"/>
    </row>
    <row r="78" spans="1:17">
      <c r="P78" s="5"/>
      <c r="Q78" s="33"/>
    </row>
    <row r="79" spans="1:17">
      <c r="P79" s="5"/>
      <c r="Q79" s="33"/>
    </row>
    <row r="80" spans="1:17">
      <c r="P80" s="5"/>
      <c r="Q80" s="33"/>
    </row>
    <row r="81" spans="16:17">
      <c r="P81" s="5"/>
      <c r="Q81" s="33"/>
    </row>
    <row r="82" spans="16:17">
      <c r="P82" s="5"/>
      <c r="Q82" s="33"/>
    </row>
    <row r="83" spans="16:17">
      <c r="P83" s="5"/>
      <c r="Q83" s="33"/>
    </row>
    <row r="84" spans="16:17">
      <c r="P84" s="5"/>
      <c r="Q84" s="33"/>
    </row>
    <row r="85" spans="16:17">
      <c r="P85" s="5"/>
      <c r="Q85" s="33"/>
    </row>
    <row r="86" spans="16:17">
      <c r="P86" s="5"/>
      <c r="Q86" s="33"/>
    </row>
  </sheetData>
  <autoFilter ref="A2:Q86">
    <sortState ref="A3:Q86">
      <sortCondition ref="A2:A86"/>
    </sortState>
  </autoFilter>
  <conditionalFormatting sqref="P3:P86">
    <cfRule type="cellIs" dxfId="9" priority="10" operator="notBetween">
      <formula>0.999</formula>
      <formula>1.001</formula>
    </cfRule>
  </conditionalFormatting>
  <conditionalFormatting sqref="D3:D74 G3:G74 J3:J74 M3:M74 O3:O74">
    <cfRule type="colorScale" priority="9">
      <colorScale>
        <cfvo type="min"/>
        <cfvo type="max"/>
        <color rgb="FFFCFCFF"/>
        <color rgb="FFF8696B"/>
      </colorScale>
    </cfRule>
  </conditionalFormatting>
  <conditionalFormatting sqref="C3:C74">
    <cfRule type="colorScale" priority="8">
      <colorScale>
        <cfvo type="min"/>
        <cfvo type="max"/>
        <color rgb="FFFCFCFF"/>
        <color rgb="FFF8696B"/>
      </colorScale>
    </cfRule>
  </conditionalFormatting>
  <conditionalFormatting sqref="E3:E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3:I74">
    <cfRule type="colorScale" priority="6">
      <colorScale>
        <cfvo type="min"/>
        <cfvo type="max"/>
        <color rgb="FFFCFCFF"/>
        <color rgb="FFF8696B"/>
      </colorScale>
    </cfRule>
  </conditionalFormatting>
  <conditionalFormatting sqref="K3:K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3:F74">
    <cfRule type="colorScale" priority="4">
      <colorScale>
        <cfvo type="min"/>
        <cfvo type="max"/>
        <color rgb="FFFCFCFF"/>
        <color rgb="FFF8696B"/>
      </colorScale>
    </cfRule>
  </conditionalFormatting>
  <conditionalFormatting sqref="H3:H74">
    <cfRule type="colorScale" priority="3">
      <colorScale>
        <cfvo type="min"/>
        <cfvo type="max"/>
        <color rgb="FFFCFCFF"/>
        <color rgb="FFF8696B"/>
      </colorScale>
    </cfRule>
  </conditionalFormatting>
  <conditionalFormatting sqref="L3:L74">
    <cfRule type="colorScale" priority="2">
      <colorScale>
        <cfvo type="min"/>
        <cfvo type="max"/>
        <color rgb="FFFCFCFF"/>
        <color rgb="FFF8696B"/>
      </colorScale>
    </cfRule>
  </conditionalFormatting>
  <conditionalFormatting sqref="N3:N74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pageSetup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 enableFormatConditionsCalculation="0">
    <tabColor theme="8"/>
  </sheetPr>
  <dimension ref="A1:E86"/>
  <sheetViews>
    <sheetView workbookViewId="0">
      <selection activeCell="J7" sqref="J7"/>
    </sheetView>
  </sheetViews>
  <sheetFormatPr baseColWidth="10" defaultColWidth="8.83203125" defaultRowHeight="14" x14ac:dyDescent="0"/>
  <cols>
    <col min="1" max="1" width="12.83203125" bestFit="1" customWidth="1"/>
    <col min="2" max="2" width="13.1640625" customWidth="1"/>
    <col min="3" max="3" width="13" customWidth="1"/>
    <col min="4" max="4" width="15.1640625" bestFit="1" customWidth="1"/>
    <col min="5" max="5" width="18.33203125" bestFit="1" customWidth="1"/>
  </cols>
  <sheetData>
    <row r="1" spans="1:5" s="3" customFormat="1">
      <c r="B1" s="19" t="s">
        <v>212</v>
      </c>
      <c r="C1" s="19" t="s">
        <v>212</v>
      </c>
    </row>
    <row r="2" spans="1:5" s="15" customFormat="1" ht="45.75" customHeight="1">
      <c r="A2" s="15" t="s">
        <v>3</v>
      </c>
      <c r="B2" s="16" t="s">
        <v>80</v>
      </c>
      <c r="C2" s="16" t="s">
        <v>160</v>
      </c>
      <c r="D2" s="16" t="s">
        <v>10</v>
      </c>
      <c r="E2" s="15" t="s">
        <v>23</v>
      </c>
    </row>
    <row r="3" spans="1:5">
      <c r="A3" t="s">
        <v>272</v>
      </c>
      <c r="B3" s="34">
        <v>1</v>
      </c>
      <c r="C3" s="34">
        <v>0</v>
      </c>
      <c r="D3" s="5">
        <f t="shared" ref="D3:D9" si="0">SUM(B3:C3)</f>
        <v>1</v>
      </c>
      <c r="E3" t="s">
        <v>174</v>
      </c>
    </row>
    <row r="4" spans="1:5">
      <c r="A4" t="s">
        <v>4</v>
      </c>
      <c r="B4" s="34">
        <v>1</v>
      </c>
      <c r="C4" s="34">
        <v>0</v>
      </c>
      <c r="D4" s="5">
        <f t="shared" si="0"/>
        <v>1</v>
      </c>
      <c r="E4" s="33" t="s">
        <v>174</v>
      </c>
    </row>
    <row r="5" spans="1:5">
      <c r="A5" t="s">
        <v>5</v>
      </c>
      <c r="B5" s="34">
        <v>1</v>
      </c>
      <c r="C5" s="34">
        <v>0</v>
      </c>
      <c r="D5" s="5">
        <f t="shared" si="0"/>
        <v>1</v>
      </c>
      <c r="E5" s="33" t="s">
        <v>174</v>
      </c>
    </row>
    <row r="6" spans="1:5">
      <c r="A6" t="s">
        <v>6</v>
      </c>
      <c r="B6" s="34">
        <v>1</v>
      </c>
      <c r="C6" s="34">
        <v>0</v>
      </c>
      <c r="D6" s="5">
        <f t="shared" si="0"/>
        <v>1</v>
      </c>
      <c r="E6" s="33" t="s">
        <v>174</v>
      </c>
    </row>
    <row r="7" spans="1:5">
      <c r="A7" t="s">
        <v>7</v>
      </c>
      <c r="B7" s="34">
        <v>1</v>
      </c>
      <c r="C7" s="34">
        <v>0</v>
      </c>
      <c r="D7" s="5">
        <f t="shared" si="0"/>
        <v>1</v>
      </c>
      <c r="E7" s="33" t="s">
        <v>174</v>
      </c>
    </row>
    <row r="8" spans="1:5">
      <c r="A8" t="s">
        <v>8</v>
      </c>
      <c r="B8" s="34">
        <v>1</v>
      </c>
      <c r="C8" s="34">
        <v>0</v>
      </c>
      <c r="D8" s="5">
        <f t="shared" si="0"/>
        <v>1</v>
      </c>
      <c r="E8" s="33" t="s">
        <v>174</v>
      </c>
    </row>
    <row r="9" spans="1:5">
      <c r="A9" t="s">
        <v>9</v>
      </c>
      <c r="B9" s="34">
        <v>0</v>
      </c>
      <c r="C9" s="34">
        <v>1</v>
      </c>
      <c r="D9" s="5">
        <f t="shared" si="0"/>
        <v>1</v>
      </c>
      <c r="E9" s="33" t="s">
        <v>174</v>
      </c>
    </row>
    <row r="10" spans="1:5">
      <c r="B10" s="5"/>
      <c r="C10" s="5"/>
      <c r="D10" s="5"/>
    </row>
    <row r="11" spans="1:5">
      <c r="B11" s="5"/>
      <c r="C11" s="5"/>
      <c r="D11" s="5"/>
    </row>
    <row r="12" spans="1:5">
      <c r="B12" s="5"/>
      <c r="C12" s="5"/>
      <c r="D12" s="5"/>
    </row>
    <row r="13" spans="1:5">
      <c r="B13" s="5"/>
      <c r="C13" s="5"/>
      <c r="D13" s="5"/>
    </row>
    <row r="14" spans="1:5">
      <c r="B14" s="5"/>
      <c r="C14" s="5"/>
      <c r="D14" s="5"/>
    </row>
    <row r="15" spans="1:5">
      <c r="B15" s="5"/>
      <c r="C15" s="5"/>
      <c r="D15" s="5"/>
    </row>
    <row r="16" spans="1:5">
      <c r="B16" s="5"/>
      <c r="C16" s="5"/>
      <c r="D16" s="5"/>
    </row>
    <row r="17" spans="2:4">
      <c r="B17" s="5"/>
      <c r="C17" s="5"/>
      <c r="D17" s="5"/>
    </row>
    <row r="18" spans="2:4">
      <c r="B18" s="5"/>
      <c r="C18" s="5"/>
      <c r="D18" s="5"/>
    </row>
    <row r="19" spans="2:4">
      <c r="B19" s="5"/>
      <c r="C19" s="5"/>
      <c r="D19" s="5"/>
    </row>
    <row r="20" spans="2:4">
      <c r="B20" s="5"/>
      <c r="C20" s="5"/>
      <c r="D20" s="5"/>
    </row>
    <row r="21" spans="2:4">
      <c r="B21" s="5"/>
      <c r="C21" s="5"/>
      <c r="D21" s="5"/>
    </row>
    <row r="22" spans="2:4">
      <c r="B22" s="5"/>
      <c r="C22" s="5"/>
      <c r="D22" s="5"/>
    </row>
    <row r="23" spans="2:4">
      <c r="B23" s="5"/>
      <c r="C23" s="5"/>
      <c r="D23" s="5"/>
    </row>
    <row r="24" spans="2:4">
      <c r="B24" s="5"/>
      <c r="C24" s="5"/>
      <c r="D24" s="5"/>
    </row>
    <row r="25" spans="2:4">
      <c r="B25" s="5"/>
      <c r="C25" s="5"/>
      <c r="D25" s="5"/>
    </row>
    <row r="26" spans="2:4">
      <c r="B26" s="5"/>
      <c r="C26" s="5"/>
      <c r="D26" s="5"/>
    </row>
    <row r="27" spans="2:4">
      <c r="B27" s="5"/>
      <c r="C27" s="5"/>
      <c r="D27" s="5"/>
    </row>
    <row r="28" spans="2:4">
      <c r="B28" s="5"/>
      <c r="C28" s="5"/>
      <c r="D28" s="5"/>
    </row>
    <row r="29" spans="2:4">
      <c r="B29" s="5"/>
      <c r="C29" s="5"/>
      <c r="D29" s="5"/>
    </row>
    <row r="30" spans="2:4">
      <c r="B30" s="5"/>
      <c r="C30" s="5"/>
      <c r="D30" s="5"/>
    </row>
    <row r="31" spans="2:4">
      <c r="B31" s="5"/>
      <c r="C31" s="5"/>
      <c r="D31" s="5"/>
    </row>
    <row r="32" spans="2:4">
      <c r="B32" s="5"/>
      <c r="C32" s="5"/>
      <c r="D32" s="5"/>
    </row>
    <row r="33" spans="2:4">
      <c r="B33" s="5"/>
      <c r="C33" s="5"/>
      <c r="D33" s="5"/>
    </row>
    <row r="34" spans="2:4">
      <c r="B34" s="5"/>
      <c r="C34" s="5"/>
      <c r="D34" s="5"/>
    </row>
    <row r="35" spans="2:4">
      <c r="B35" s="5"/>
      <c r="C35" s="5"/>
      <c r="D35" s="5"/>
    </row>
    <row r="36" spans="2:4">
      <c r="B36" s="5"/>
      <c r="C36" s="5"/>
      <c r="D36" s="5"/>
    </row>
    <row r="37" spans="2:4">
      <c r="B37" s="5"/>
      <c r="C37" s="5"/>
      <c r="D37" s="5"/>
    </row>
    <row r="38" spans="2:4">
      <c r="B38" s="4"/>
      <c r="C38" s="4"/>
      <c r="D38" s="5"/>
    </row>
    <row r="39" spans="2:4">
      <c r="B39" s="4"/>
      <c r="C39" s="4"/>
      <c r="D39" s="5"/>
    </row>
    <row r="40" spans="2:4">
      <c r="B40" s="4"/>
      <c r="C40" s="4"/>
      <c r="D40" s="5"/>
    </row>
    <row r="41" spans="2:4">
      <c r="B41" s="4"/>
      <c r="C41" s="4"/>
      <c r="D41" s="5"/>
    </row>
    <row r="42" spans="2:4">
      <c r="B42" s="4"/>
      <c r="C42" s="4"/>
      <c r="D42" s="5"/>
    </row>
    <row r="43" spans="2:4">
      <c r="B43" s="4"/>
      <c r="C43" s="4"/>
      <c r="D43" s="5"/>
    </row>
    <row r="44" spans="2:4">
      <c r="B44" s="4"/>
      <c r="C44" s="4"/>
      <c r="D44" s="5"/>
    </row>
    <row r="45" spans="2:4">
      <c r="B45" s="5"/>
      <c r="C45" s="5"/>
      <c r="D45" s="5"/>
    </row>
    <row r="46" spans="2:4">
      <c r="B46" s="5"/>
      <c r="C46" s="5"/>
      <c r="D46" s="5"/>
    </row>
    <row r="47" spans="2:4">
      <c r="B47" s="5"/>
      <c r="C47" s="5"/>
      <c r="D47" s="5"/>
    </row>
    <row r="48" spans="2:4">
      <c r="B48" s="5"/>
      <c r="C48" s="5"/>
      <c r="D48" s="5"/>
    </row>
    <row r="49" spans="2:4">
      <c r="B49" s="5"/>
      <c r="C49" s="5"/>
      <c r="D49" s="5"/>
    </row>
    <row r="50" spans="2:4">
      <c r="B50" s="5"/>
      <c r="C50" s="5"/>
      <c r="D50" s="5"/>
    </row>
    <row r="51" spans="2:4">
      <c r="B51" s="5"/>
      <c r="C51" s="5"/>
      <c r="D51" s="5"/>
    </row>
    <row r="52" spans="2:4">
      <c r="B52" s="5"/>
      <c r="C52" s="5"/>
      <c r="D52" s="5"/>
    </row>
    <row r="53" spans="2:4">
      <c r="B53" s="5"/>
      <c r="C53" s="5"/>
      <c r="D53" s="5"/>
    </row>
    <row r="54" spans="2:4">
      <c r="B54" s="5"/>
      <c r="C54" s="5"/>
      <c r="D54" s="5"/>
    </row>
    <row r="55" spans="2:4">
      <c r="B55" s="5"/>
      <c r="C55" s="5"/>
      <c r="D55" s="5"/>
    </row>
    <row r="56" spans="2:4">
      <c r="B56" s="5"/>
      <c r="C56" s="5"/>
      <c r="D56" s="5"/>
    </row>
    <row r="57" spans="2:4">
      <c r="B57" s="5"/>
      <c r="C57" s="5"/>
      <c r="D57" s="5"/>
    </row>
    <row r="58" spans="2:4">
      <c r="B58" s="5"/>
      <c r="C58" s="5"/>
      <c r="D58" s="5"/>
    </row>
    <row r="59" spans="2:4">
      <c r="D59" s="5"/>
    </row>
    <row r="60" spans="2:4">
      <c r="D60" s="5"/>
    </row>
    <row r="61" spans="2:4">
      <c r="D61" s="5"/>
    </row>
    <row r="62" spans="2:4">
      <c r="D62" s="5"/>
    </row>
    <row r="63" spans="2:4">
      <c r="D63" s="5"/>
    </row>
    <row r="64" spans="2:4">
      <c r="D64" s="5"/>
    </row>
    <row r="65" spans="4:4">
      <c r="D65" s="5"/>
    </row>
    <row r="66" spans="4:4">
      <c r="D66" s="5"/>
    </row>
    <row r="67" spans="4:4">
      <c r="D67" s="5"/>
    </row>
    <row r="68" spans="4:4">
      <c r="D68" s="5"/>
    </row>
    <row r="69" spans="4:4">
      <c r="D69" s="5"/>
    </row>
    <row r="70" spans="4:4">
      <c r="D70" s="5"/>
    </row>
    <row r="71" spans="4:4">
      <c r="D71" s="5"/>
    </row>
    <row r="72" spans="4:4">
      <c r="D72" s="5"/>
    </row>
    <row r="73" spans="4:4">
      <c r="D73" s="5"/>
    </row>
    <row r="74" spans="4:4">
      <c r="D74" s="5"/>
    </row>
    <row r="75" spans="4:4">
      <c r="D75" s="5"/>
    </row>
    <row r="76" spans="4:4">
      <c r="D76" s="5"/>
    </row>
    <row r="77" spans="4:4">
      <c r="D77" s="5"/>
    </row>
    <row r="78" spans="4:4">
      <c r="D78" s="5"/>
    </row>
    <row r="79" spans="4:4">
      <c r="D79" s="5"/>
    </row>
    <row r="80" spans="4:4">
      <c r="D80" s="5"/>
    </row>
    <row r="81" spans="4:4">
      <c r="D81" s="5"/>
    </row>
    <row r="82" spans="4:4">
      <c r="D82" s="5"/>
    </row>
    <row r="83" spans="4:4">
      <c r="D83" s="5"/>
    </row>
    <row r="84" spans="4:4">
      <c r="D84" s="5"/>
    </row>
    <row r="85" spans="4:4">
      <c r="D85" s="5"/>
    </row>
    <row r="86" spans="4:4">
      <c r="D86" s="5"/>
    </row>
  </sheetData>
  <autoFilter ref="A2:E86"/>
  <conditionalFormatting sqref="D3:D86">
    <cfRule type="cellIs" dxfId="8" priority="2" operator="notEqual">
      <formula>1</formula>
    </cfRule>
  </conditionalFormatting>
  <conditionalFormatting sqref="B3:C9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pageSetup paperSize="0"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 enableFormatConditionsCalculation="0">
    <tabColor theme="5"/>
  </sheetPr>
  <dimension ref="A1:F86"/>
  <sheetViews>
    <sheetView workbookViewId="0">
      <selection activeCell="D3" sqref="D3"/>
    </sheetView>
  </sheetViews>
  <sheetFormatPr baseColWidth="10" defaultColWidth="8.83203125" defaultRowHeight="14" x14ac:dyDescent="0"/>
  <cols>
    <col min="1" max="1" width="12.83203125" bestFit="1" customWidth="1"/>
    <col min="2" max="2" width="15.1640625" style="33" customWidth="1"/>
    <col min="3" max="3" width="15.1640625" customWidth="1"/>
    <col min="4" max="5" width="12.1640625" customWidth="1"/>
    <col min="6" max="6" width="22.1640625" bestFit="1" customWidth="1"/>
  </cols>
  <sheetData>
    <row r="1" spans="1:6" s="3" customFormat="1">
      <c r="B1" s="19" t="s">
        <v>213</v>
      </c>
      <c r="C1" s="19" t="s">
        <v>213</v>
      </c>
      <c r="D1" s="19" t="s">
        <v>213</v>
      </c>
    </row>
    <row r="2" spans="1:6" s="15" customFormat="1" ht="59.25" customHeight="1">
      <c r="A2" s="15" t="s">
        <v>29</v>
      </c>
      <c r="B2" s="35" t="s">
        <v>389</v>
      </c>
      <c r="C2" s="16" t="s">
        <v>390</v>
      </c>
      <c r="D2" s="16" t="s">
        <v>281</v>
      </c>
      <c r="E2" s="16" t="s">
        <v>10</v>
      </c>
      <c r="F2" s="15" t="s">
        <v>23</v>
      </c>
    </row>
    <row r="3" spans="1:6">
      <c r="A3" t="s">
        <v>30</v>
      </c>
      <c r="B3" s="36">
        <v>0.86603764348026224</v>
      </c>
      <c r="C3" s="5">
        <v>7.4306499329998554E-2</v>
      </c>
      <c r="D3" s="34">
        <v>5.9655857189739224E-2</v>
      </c>
      <c r="E3" s="5">
        <f>SUM(B3:D3)</f>
        <v>1</v>
      </c>
      <c r="F3" t="s">
        <v>117</v>
      </c>
    </row>
    <row r="4" spans="1:6">
      <c r="A4" t="s">
        <v>31</v>
      </c>
      <c r="B4" s="36">
        <v>0.86603764348026224</v>
      </c>
      <c r="C4" s="36">
        <v>7.4306499329998554E-2</v>
      </c>
      <c r="D4" s="34">
        <v>5.9655857189739224E-2</v>
      </c>
      <c r="E4" s="36">
        <f t="shared" ref="E4:E6" si="0">SUM(B4:D4)</f>
        <v>1</v>
      </c>
      <c r="F4" t="s">
        <v>117</v>
      </c>
    </row>
    <row r="5" spans="1:6">
      <c r="A5" t="s">
        <v>32</v>
      </c>
      <c r="B5" s="36">
        <v>0.86603764348026224</v>
      </c>
      <c r="C5" s="36">
        <v>7.4306499329998554E-2</v>
      </c>
      <c r="D5" s="34">
        <v>5.9655857189739224E-2</v>
      </c>
      <c r="E5" s="36">
        <f t="shared" si="0"/>
        <v>1</v>
      </c>
      <c r="F5" t="s">
        <v>117</v>
      </c>
    </row>
    <row r="6" spans="1:6">
      <c r="A6" t="s">
        <v>203</v>
      </c>
      <c r="B6" s="36">
        <v>0.86603764348026224</v>
      </c>
      <c r="C6" s="36">
        <v>7.4306499329998554E-2</v>
      </c>
      <c r="D6" s="34">
        <v>5.9655857189739224E-2</v>
      </c>
      <c r="E6" s="36">
        <f t="shared" si="0"/>
        <v>1</v>
      </c>
      <c r="F6" t="s">
        <v>117</v>
      </c>
    </row>
    <row r="7" spans="1:6">
      <c r="E7" s="5"/>
    </row>
    <row r="8" spans="1:6">
      <c r="E8" s="5"/>
    </row>
    <row r="9" spans="1:6">
      <c r="E9" s="5"/>
    </row>
    <row r="10" spans="1:6">
      <c r="B10" s="36"/>
      <c r="C10" s="5"/>
      <c r="D10" s="5"/>
      <c r="E10" s="5"/>
    </row>
    <row r="11" spans="1:6">
      <c r="B11" s="36"/>
      <c r="C11" s="5"/>
      <c r="D11" s="5"/>
      <c r="E11" s="5"/>
    </row>
    <row r="12" spans="1:6">
      <c r="B12" s="36"/>
      <c r="C12" s="5"/>
      <c r="D12" s="5"/>
      <c r="E12" s="5"/>
    </row>
    <row r="13" spans="1:6">
      <c r="B13" s="36"/>
      <c r="C13" s="5"/>
      <c r="D13" s="5"/>
      <c r="E13" s="5"/>
    </row>
    <row r="14" spans="1:6">
      <c r="B14" s="36"/>
      <c r="C14" s="5"/>
      <c r="D14" s="5"/>
      <c r="E14" s="5"/>
    </row>
    <row r="15" spans="1:6">
      <c r="B15" s="36"/>
      <c r="C15" s="5"/>
      <c r="D15" s="5"/>
      <c r="E15" s="5"/>
    </row>
    <row r="16" spans="1:6">
      <c r="B16" s="36"/>
      <c r="C16" s="5"/>
      <c r="D16" s="5"/>
      <c r="E16" s="5"/>
    </row>
    <row r="17" spans="2:5">
      <c r="B17" s="36"/>
      <c r="C17" s="5"/>
      <c r="D17" s="5"/>
      <c r="E17" s="5"/>
    </row>
    <row r="18" spans="2:5">
      <c r="B18" s="36"/>
      <c r="C18" s="5"/>
      <c r="D18" s="5"/>
      <c r="E18" s="5"/>
    </row>
    <row r="19" spans="2:5">
      <c r="B19" s="36"/>
      <c r="C19" s="5"/>
      <c r="D19" s="5"/>
      <c r="E19" s="5"/>
    </row>
    <row r="20" spans="2:5">
      <c r="B20" s="36"/>
      <c r="C20" s="5"/>
      <c r="D20" s="5"/>
      <c r="E20" s="5"/>
    </row>
    <row r="21" spans="2:5">
      <c r="B21" s="36"/>
      <c r="C21" s="5"/>
      <c r="D21" s="5"/>
      <c r="E21" s="5"/>
    </row>
    <row r="22" spans="2:5">
      <c r="B22" s="36"/>
      <c r="C22" s="5"/>
      <c r="D22" s="5"/>
      <c r="E22" s="5"/>
    </row>
    <row r="23" spans="2:5">
      <c r="B23" s="36"/>
      <c r="C23" s="5"/>
      <c r="D23" s="5"/>
      <c r="E23" s="5"/>
    </row>
    <row r="24" spans="2:5">
      <c r="B24" s="36"/>
      <c r="C24" s="5"/>
      <c r="D24" s="5"/>
      <c r="E24" s="5"/>
    </row>
    <row r="25" spans="2:5">
      <c r="B25" s="36"/>
      <c r="C25" s="5"/>
      <c r="D25" s="5"/>
      <c r="E25" s="5"/>
    </row>
    <row r="26" spans="2:5">
      <c r="B26" s="36"/>
      <c r="C26" s="5"/>
      <c r="D26" s="5"/>
      <c r="E26" s="5"/>
    </row>
    <row r="27" spans="2:5">
      <c r="B27" s="36"/>
      <c r="C27" s="5"/>
      <c r="D27" s="5"/>
      <c r="E27" s="5"/>
    </row>
    <row r="28" spans="2:5">
      <c r="B28" s="36"/>
      <c r="C28" s="5"/>
      <c r="D28" s="5"/>
      <c r="E28" s="5"/>
    </row>
    <row r="29" spans="2:5">
      <c r="B29" s="36"/>
      <c r="C29" s="5"/>
      <c r="D29" s="5"/>
      <c r="E29" s="5"/>
    </row>
    <row r="30" spans="2:5">
      <c r="B30" s="36"/>
      <c r="C30" s="5"/>
      <c r="D30" s="5"/>
      <c r="E30" s="5"/>
    </row>
    <row r="31" spans="2:5">
      <c r="B31" s="36"/>
      <c r="C31" s="5"/>
      <c r="D31" s="5"/>
      <c r="E31" s="5"/>
    </row>
    <row r="32" spans="2:5">
      <c r="B32" s="36"/>
      <c r="C32" s="5"/>
      <c r="D32" s="5"/>
      <c r="E32" s="5"/>
    </row>
    <row r="33" spans="2:5">
      <c r="B33" s="36"/>
      <c r="C33" s="5"/>
      <c r="D33" s="5"/>
      <c r="E33" s="5"/>
    </row>
    <row r="34" spans="2:5">
      <c r="B34" s="36"/>
      <c r="C34" s="5"/>
      <c r="D34" s="5"/>
      <c r="E34" s="5"/>
    </row>
    <row r="35" spans="2:5">
      <c r="B35" s="36"/>
      <c r="C35" s="5"/>
      <c r="D35" s="5"/>
      <c r="E35" s="5"/>
    </row>
    <row r="36" spans="2:5">
      <c r="B36" s="36"/>
      <c r="C36" s="5"/>
      <c r="D36" s="5"/>
      <c r="E36" s="5"/>
    </row>
    <row r="37" spans="2:5">
      <c r="B37" s="36"/>
      <c r="C37" s="5"/>
      <c r="D37" s="5"/>
      <c r="E37" s="5"/>
    </row>
    <row r="38" spans="2:5">
      <c r="B38" s="34"/>
      <c r="C38" s="4"/>
      <c r="D38" s="4"/>
      <c r="E38" s="5"/>
    </row>
    <row r="39" spans="2:5">
      <c r="B39" s="34"/>
      <c r="C39" s="4"/>
      <c r="D39" s="4"/>
      <c r="E39" s="5"/>
    </row>
    <row r="40" spans="2:5">
      <c r="B40" s="34"/>
      <c r="C40" s="4"/>
      <c r="D40" s="4"/>
      <c r="E40" s="5"/>
    </row>
    <row r="41" spans="2:5">
      <c r="B41" s="34"/>
      <c r="C41" s="4"/>
      <c r="D41" s="4"/>
      <c r="E41" s="5"/>
    </row>
    <row r="42" spans="2:5">
      <c r="B42" s="34"/>
      <c r="C42" s="4"/>
      <c r="D42" s="4"/>
      <c r="E42" s="5"/>
    </row>
    <row r="43" spans="2:5">
      <c r="B43" s="34"/>
      <c r="C43" s="4"/>
      <c r="D43" s="4"/>
      <c r="E43" s="5"/>
    </row>
    <row r="44" spans="2:5">
      <c r="B44" s="34"/>
      <c r="C44" s="4"/>
      <c r="D44" s="4"/>
      <c r="E44" s="5"/>
    </row>
    <row r="45" spans="2:5">
      <c r="B45" s="36"/>
      <c r="C45" s="5"/>
      <c r="D45" s="5"/>
      <c r="E45" s="5"/>
    </row>
    <row r="46" spans="2:5">
      <c r="B46" s="36"/>
      <c r="C46" s="5"/>
      <c r="D46" s="5"/>
      <c r="E46" s="5"/>
    </row>
    <row r="47" spans="2:5">
      <c r="B47" s="36"/>
      <c r="C47" s="5"/>
      <c r="D47" s="5"/>
      <c r="E47" s="5"/>
    </row>
    <row r="48" spans="2:5">
      <c r="B48" s="36"/>
      <c r="C48" s="5"/>
      <c r="D48" s="5"/>
      <c r="E48" s="5"/>
    </row>
    <row r="49" spans="2:5">
      <c r="B49" s="36"/>
      <c r="C49" s="5"/>
      <c r="D49" s="5"/>
      <c r="E49" s="5"/>
    </row>
    <row r="50" spans="2:5">
      <c r="B50" s="36"/>
      <c r="C50" s="5"/>
      <c r="D50" s="5"/>
      <c r="E50" s="5"/>
    </row>
    <row r="51" spans="2:5">
      <c r="B51" s="36"/>
      <c r="C51" s="5"/>
      <c r="D51" s="5"/>
      <c r="E51" s="5"/>
    </row>
    <row r="52" spans="2:5">
      <c r="B52" s="36"/>
      <c r="C52" s="5"/>
      <c r="D52" s="5"/>
      <c r="E52" s="5"/>
    </row>
    <row r="53" spans="2:5">
      <c r="B53" s="36"/>
      <c r="C53" s="5"/>
      <c r="D53" s="5"/>
      <c r="E53" s="5"/>
    </row>
    <row r="54" spans="2:5">
      <c r="B54" s="36"/>
      <c r="C54" s="5"/>
      <c r="D54" s="5"/>
      <c r="E54" s="5"/>
    </row>
    <row r="55" spans="2:5">
      <c r="B55" s="36"/>
      <c r="C55" s="5"/>
      <c r="D55" s="5"/>
      <c r="E55" s="5"/>
    </row>
    <row r="56" spans="2:5">
      <c r="B56" s="36"/>
      <c r="C56" s="5"/>
      <c r="D56" s="5"/>
      <c r="E56" s="5"/>
    </row>
    <row r="57" spans="2:5">
      <c r="B57" s="36"/>
      <c r="C57" s="5"/>
      <c r="D57" s="5"/>
      <c r="E57" s="5"/>
    </row>
    <row r="58" spans="2:5">
      <c r="B58" s="36"/>
      <c r="C58" s="5"/>
      <c r="D58" s="5"/>
      <c r="E58" s="5"/>
    </row>
    <row r="59" spans="2:5">
      <c r="E59" s="5"/>
    </row>
    <row r="60" spans="2:5">
      <c r="E60" s="5"/>
    </row>
    <row r="61" spans="2:5">
      <c r="E61" s="5"/>
    </row>
    <row r="62" spans="2:5">
      <c r="E62" s="5"/>
    </row>
    <row r="63" spans="2:5">
      <c r="E63" s="5"/>
    </row>
    <row r="64" spans="2:5">
      <c r="E64" s="5"/>
    </row>
    <row r="65" spans="5:5">
      <c r="E65" s="5"/>
    </row>
    <row r="66" spans="5:5">
      <c r="E66" s="5"/>
    </row>
    <row r="67" spans="5:5">
      <c r="E67" s="5"/>
    </row>
    <row r="68" spans="5:5">
      <c r="E68" s="5"/>
    </row>
    <row r="69" spans="5:5">
      <c r="E69" s="5"/>
    </row>
    <row r="70" spans="5:5">
      <c r="E70" s="5"/>
    </row>
    <row r="71" spans="5:5">
      <c r="E71" s="5"/>
    </row>
    <row r="72" spans="5:5">
      <c r="E72" s="5"/>
    </row>
    <row r="73" spans="5:5">
      <c r="E73" s="5"/>
    </row>
    <row r="74" spans="5:5">
      <c r="E74" s="5"/>
    </row>
    <row r="75" spans="5:5">
      <c r="E75" s="5"/>
    </row>
    <row r="76" spans="5:5">
      <c r="E76" s="5"/>
    </row>
    <row r="77" spans="5:5">
      <c r="E77" s="5"/>
    </row>
    <row r="78" spans="5:5">
      <c r="E78" s="5"/>
    </row>
    <row r="79" spans="5:5">
      <c r="E79" s="5"/>
    </row>
    <row r="80" spans="5:5">
      <c r="E80" s="5"/>
    </row>
    <row r="81" spans="5:5">
      <c r="E81" s="5"/>
    </row>
    <row r="82" spans="5:5">
      <c r="E82" s="5"/>
    </row>
    <row r="83" spans="5:5">
      <c r="E83" s="5"/>
    </row>
    <row r="84" spans="5:5">
      <c r="E84" s="5"/>
    </row>
    <row r="85" spans="5:5">
      <c r="E85" s="5"/>
    </row>
    <row r="86" spans="5:5">
      <c r="E86" s="5"/>
    </row>
  </sheetData>
  <autoFilter ref="A2:F86"/>
  <conditionalFormatting sqref="E3:E86">
    <cfRule type="cellIs" dxfId="7" priority="20" operator="notEqual">
      <formula>1</formula>
    </cfRule>
  </conditionalFormatting>
  <conditionalFormatting sqref="B3">
    <cfRule type="colorScale" priority="18">
      <colorScale>
        <cfvo type="min"/>
        <cfvo type="max"/>
        <color rgb="FFFCFCFF"/>
        <color rgb="FFF8696B"/>
      </colorScale>
    </cfRule>
  </conditionalFormatting>
  <conditionalFormatting sqref="C3:D3">
    <cfRule type="colorScale" priority="539">
      <colorScale>
        <cfvo type="min"/>
        <cfvo type="max"/>
        <color rgb="FFFCFCFF"/>
        <color rgb="FFF8696B"/>
      </colorScale>
    </cfRule>
  </conditionalFormatting>
  <conditionalFormatting sqref="B3:D3">
    <cfRule type="colorScale" priority="17">
      <colorScale>
        <cfvo type="min"/>
        <cfvo type="max"/>
        <color rgb="FFFCFCFF"/>
        <color rgb="FFF8696B"/>
      </colorScale>
    </cfRule>
  </conditionalFormatting>
  <conditionalFormatting sqref="B4">
    <cfRule type="colorScale" priority="15">
      <colorScale>
        <cfvo type="min"/>
        <cfvo type="max"/>
        <color rgb="FFFCFCFF"/>
        <color rgb="FFF8696B"/>
      </colorScale>
    </cfRule>
  </conditionalFormatting>
  <conditionalFormatting sqref="C4:D4">
    <cfRule type="colorScale" priority="16">
      <colorScale>
        <cfvo type="min"/>
        <cfvo type="max"/>
        <color rgb="FFFCFCFF"/>
        <color rgb="FFF8696B"/>
      </colorScale>
    </cfRule>
  </conditionalFormatting>
  <conditionalFormatting sqref="B4:D4">
    <cfRule type="colorScale" priority="14">
      <colorScale>
        <cfvo type="min"/>
        <cfvo type="max"/>
        <color rgb="FFFCFCFF"/>
        <color rgb="FFF8696B"/>
      </colorScale>
    </cfRule>
  </conditionalFormatting>
  <conditionalFormatting sqref="B5">
    <cfRule type="colorScale" priority="12">
      <colorScale>
        <cfvo type="min"/>
        <cfvo type="max"/>
        <color rgb="FFFCFCFF"/>
        <color rgb="FFF8696B"/>
      </colorScale>
    </cfRule>
  </conditionalFormatting>
  <conditionalFormatting sqref="C5:D5">
    <cfRule type="colorScale" priority="13">
      <colorScale>
        <cfvo type="min"/>
        <cfvo type="max"/>
        <color rgb="FFFCFCFF"/>
        <color rgb="FFF8696B"/>
      </colorScale>
    </cfRule>
  </conditionalFormatting>
  <conditionalFormatting sqref="B5:D5">
    <cfRule type="colorScale" priority="11">
      <colorScale>
        <cfvo type="min"/>
        <cfvo type="max"/>
        <color rgb="FFFCFCFF"/>
        <color rgb="FFF8696B"/>
      </colorScale>
    </cfRule>
  </conditionalFormatting>
  <conditionalFormatting sqref="B6">
    <cfRule type="colorScale" priority="9">
      <colorScale>
        <cfvo type="min"/>
        <cfvo type="max"/>
        <color rgb="FFFCFCFF"/>
        <color rgb="FFF8696B"/>
      </colorScale>
    </cfRule>
  </conditionalFormatting>
  <conditionalFormatting sqref="C6:D6">
    <cfRule type="colorScale" priority="10">
      <colorScale>
        <cfvo type="min"/>
        <cfvo type="max"/>
        <color rgb="FFFCFCFF"/>
        <color rgb="FFF8696B"/>
      </colorScale>
    </cfRule>
  </conditionalFormatting>
  <conditionalFormatting sqref="B6:D6">
    <cfRule type="colorScale" priority="8">
      <colorScale>
        <cfvo type="min"/>
        <cfvo type="max"/>
        <color rgb="FFFCFCFF"/>
        <color rgb="FFF8696B"/>
      </colorScale>
    </cfRule>
  </conditionalFormatting>
  <conditionalFormatting sqref="B3:D6">
    <cfRule type="colorScale" priority="7">
      <colorScale>
        <cfvo type="min"/>
        <cfvo type="max"/>
        <color rgb="FFFCFCFF"/>
        <color rgb="FFF8696B"/>
      </colorScale>
    </cfRule>
  </conditionalFormatting>
  <conditionalFormatting sqref="B4">
    <cfRule type="colorScale" priority="6">
      <colorScale>
        <cfvo type="min"/>
        <cfvo type="max"/>
        <color rgb="FFFCFCFF"/>
        <color rgb="FFF8696B"/>
      </colorScale>
    </cfRule>
  </conditionalFormatting>
  <conditionalFormatting sqref="B4">
    <cfRule type="colorScale" priority="5">
      <colorScale>
        <cfvo type="min"/>
        <cfvo type="max"/>
        <color rgb="FFFCFCFF"/>
        <color rgb="FFF8696B"/>
      </colorScale>
    </cfRule>
  </conditionalFormatting>
  <conditionalFormatting sqref="B5">
    <cfRule type="colorScale" priority="4">
      <colorScale>
        <cfvo type="min"/>
        <cfvo type="max"/>
        <color rgb="FFFCFCFF"/>
        <color rgb="FFF8696B"/>
      </colorScale>
    </cfRule>
  </conditionalFormatting>
  <conditionalFormatting sqref="B5">
    <cfRule type="colorScale" priority="3">
      <colorScale>
        <cfvo type="min"/>
        <cfvo type="max"/>
        <color rgb="FFFCFCFF"/>
        <color rgb="FFF8696B"/>
      </colorScale>
    </cfRule>
  </conditionalFormatting>
  <conditionalFormatting sqref="B6">
    <cfRule type="colorScale" priority="2">
      <colorScale>
        <cfvo type="min"/>
        <cfvo type="max"/>
        <color rgb="FFFCFCFF"/>
        <color rgb="FFF8696B"/>
      </colorScale>
    </cfRule>
  </conditionalFormatting>
  <conditionalFormatting sqref="B6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pageSetup paperSize="0"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 enableFormatConditionsCalculation="0">
    <tabColor theme="5"/>
  </sheetPr>
  <dimension ref="A1:G86"/>
  <sheetViews>
    <sheetView workbookViewId="0">
      <selection activeCell="D9" sqref="D9"/>
    </sheetView>
  </sheetViews>
  <sheetFormatPr baseColWidth="10" defaultColWidth="8.83203125" defaultRowHeight="14" x14ac:dyDescent="0"/>
  <cols>
    <col min="1" max="1" width="12.83203125" bestFit="1" customWidth="1"/>
    <col min="2" max="2" width="15.1640625" customWidth="1"/>
    <col min="3" max="3" width="15.5" style="33" bestFit="1" customWidth="1"/>
    <col min="4" max="4" width="12.1640625" style="33" customWidth="1"/>
    <col min="5" max="5" width="15.5" bestFit="1" customWidth="1"/>
    <col min="6" max="6" width="12.1640625" customWidth="1"/>
    <col min="7" max="7" width="22.1640625" bestFit="1" customWidth="1"/>
  </cols>
  <sheetData>
    <row r="1" spans="1:7" s="3" customFormat="1">
      <c r="B1" s="19" t="s">
        <v>214</v>
      </c>
      <c r="C1" s="19" t="s">
        <v>214</v>
      </c>
      <c r="D1" s="19" t="s">
        <v>214</v>
      </c>
      <c r="E1" s="19" t="s">
        <v>214</v>
      </c>
    </row>
    <row r="2" spans="1:7" s="15" customFormat="1" ht="59.25" customHeight="1">
      <c r="A2" s="15" t="s">
        <v>29</v>
      </c>
      <c r="B2" s="16" t="s">
        <v>395</v>
      </c>
      <c r="C2" s="35" t="s">
        <v>396</v>
      </c>
      <c r="D2" s="35" t="s">
        <v>397</v>
      </c>
      <c r="E2" s="16" t="s">
        <v>398</v>
      </c>
      <c r="F2" s="16" t="s">
        <v>10</v>
      </c>
      <c r="G2" s="15" t="s">
        <v>23</v>
      </c>
    </row>
    <row r="3" spans="1:7">
      <c r="A3" t="s">
        <v>30</v>
      </c>
      <c r="B3" s="84">
        <v>4.1650360938972182E-2</v>
      </c>
      <c r="C3" s="84">
        <v>6.6999003646951327E-2</v>
      </c>
      <c r="D3" s="84">
        <v>0.19080949874224173</v>
      </c>
      <c r="E3" s="84">
        <v>0.70054113667183504</v>
      </c>
      <c r="F3" s="5">
        <f>SUM(B3:E3)</f>
        <v>1.0000000000000002</v>
      </c>
      <c r="G3" s="33" t="s">
        <v>399</v>
      </c>
    </row>
    <row r="4" spans="1:7">
      <c r="A4" t="s">
        <v>31</v>
      </c>
      <c r="B4" s="84">
        <v>4.1650360938972182E-2</v>
      </c>
      <c r="C4" s="84">
        <v>6.6999003646951327E-2</v>
      </c>
      <c r="D4" s="84">
        <v>0.19080949874224173</v>
      </c>
      <c r="E4" s="84">
        <v>0.70054113667183482</v>
      </c>
      <c r="F4" s="5">
        <f>SUM(B4:E4)</f>
        <v>1</v>
      </c>
      <c r="G4" s="33" t="s">
        <v>399</v>
      </c>
    </row>
    <row r="5" spans="1:7">
      <c r="A5" t="s">
        <v>32</v>
      </c>
      <c r="B5" s="84">
        <v>4.1650360938972182E-2</v>
      </c>
      <c r="C5" s="84">
        <v>6.6999003646951327E-2</v>
      </c>
      <c r="D5" s="84">
        <v>0.19080949874224173</v>
      </c>
      <c r="E5" s="84">
        <v>0.70054113667183482</v>
      </c>
      <c r="F5" s="5">
        <f>SUM(B5:E5)</f>
        <v>1</v>
      </c>
      <c r="G5" s="33" t="s">
        <v>399</v>
      </c>
    </row>
    <row r="6" spans="1:7">
      <c r="A6" t="s">
        <v>203</v>
      </c>
      <c r="B6" s="84">
        <v>4.1650360938972182E-2</v>
      </c>
      <c r="C6" s="84">
        <v>6.6999003646951327E-2</v>
      </c>
      <c r="D6" s="84">
        <v>0.19080949874224173</v>
      </c>
      <c r="E6" s="84">
        <v>0.70054113667183482</v>
      </c>
      <c r="F6" s="5">
        <f>SUM(B6:E6)</f>
        <v>1</v>
      </c>
      <c r="G6" s="33" t="s">
        <v>399</v>
      </c>
    </row>
    <row r="7" spans="1:7">
      <c r="F7" s="5"/>
      <c r="G7" s="33"/>
    </row>
    <row r="8" spans="1:7">
      <c r="F8" s="5"/>
    </row>
    <row r="9" spans="1:7">
      <c r="F9" s="5"/>
    </row>
    <row r="10" spans="1:7">
      <c r="B10" s="5"/>
      <c r="C10" s="36"/>
      <c r="D10" s="36"/>
      <c r="E10" s="5"/>
      <c r="F10" s="5"/>
    </row>
    <row r="11" spans="1:7">
      <c r="B11" s="5"/>
      <c r="C11" s="36"/>
      <c r="D11" s="36"/>
      <c r="E11" s="5"/>
      <c r="F11" s="5"/>
    </row>
    <row r="12" spans="1:7">
      <c r="B12" s="5"/>
      <c r="C12" s="36"/>
      <c r="D12" s="36"/>
      <c r="E12" s="5"/>
      <c r="F12" s="5"/>
    </row>
    <row r="13" spans="1:7">
      <c r="B13" s="5"/>
      <c r="C13" s="36"/>
      <c r="D13" s="36"/>
      <c r="E13" s="5"/>
      <c r="F13" s="5"/>
    </row>
    <row r="14" spans="1:7">
      <c r="B14" s="5"/>
      <c r="C14" s="36"/>
      <c r="D14" s="36"/>
      <c r="E14" s="5"/>
      <c r="F14" s="5"/>
    </row>
    <row r="15" spans="1:7">
      <c r="B15" s="5"/>
      <c r="C15" s="36"/>
      <c r="D15" s="36"/>
      <c r="E15" s="5"/>
      <c r="F15" s="5"/>
    </row>
    <row r="16" spans="1:7">
      <c r="B16" s="5"/>
      <c r="C16" s="36"/>
      <c r="D16" s="36"/>
      <c r="E16" s="5"/>
      <c r="F16" s="5"/>
    </row>
    <row r="17" spans="2:6">
      <c r="B17" s="5"/>
      <c r="C17" s="36"/>
      <c r="D17" s="36"/>
      <c r="E17" s="5"/>
      <c r="F17" s="5"/>
    </row>
    <row r="18" spans="2:6">
      <c r="B18" s="5"/>
      <c r="C18" s="36"/>
      <c r="D18" s="36"/>
      <c r="E18" s="5"/>
      <c r="F18" s="5"/>
    </row>
    <row r="19" spans="2:6">
      <c r="B19" s="5"/>
      <c r="C19" s="36"/>
      <c r="D19" s="36"/>
      <c r="E19" s="5"/>
      <c r="F19" s="5"/>
    </row>
    <row r="20" spans="2:6">
      <c r="B20" s="5"/>
      <c r="C20" s="36"/>
      <c r="D20" s="36"/>
      <c r="E20" s="5"/>
      <c r="F20" s="5"/>
    </row>
    <row r="21" spans="2:6">
      <c r="B21" s="5"/>
      <c r="C21" s="36"/>
      <c r="D21" s="36"/>
      <c r="E21" s="5"/>
      <c r="F21" s="5"/>
    </row>
    <row r="22" spans="2:6">
      <c r="B22" s="5"/>
      <c r="C22" s="36"/>
      <c r="D22" s="36"/>
      <c r="E22" s="5"/>
      <c r="F22" s="5"/>
    </row>
    <row r="23" spans="2:6">
      <c r="B23" s="5"/>
      <c r="C23" s="36"/>
      <c r="D23" s="36"/>
      <c r="E23" s="5"/>
      <c r="F23" s="5"/>
    </row>
    <row r="24" spans="2:6">
      <c r="B24" s="5"/>
      <c r="C24" s="36"/>
      <c r="D24" s="36"/>
      <c r="E24" s="5"/>
      <c r="F24" s="5"/>
    </row>
    <row r="25" spans="2:6">
      <c r="B25" s="5"/>
      <c r="C25" s="36"/>
      <c r="D25" s="36"/>
      <c r="E25" s="5"/>
      <c r="F25" s="5"/>
    </row>
    <row r="26" spans="2:6">
      <c r="B26" s="5"/>
      <c r="C26" s="36"/>
      <c r="D26" s="36"/>
      <c r="E26" s="5"/>
      <c r="F26" s="5"/>
    </row>
    <row r="27" spans="2:6">
      <c r="B27" s="5"/>
      <c r="C27" s="36"/>
      <c r="D27" s="36"/>
      <c r="E27" s="5"/>
      <c r="F27" s="5"/>
    </row>
    <row r="28" spans="2:6">
      <c r="B28" s="5"/>
      <c r="C28" s="36"/>
      <c r="D28" s="36"/>
      <c r="E28" s="5"/>
      <c r="F28" s="5"/>
    </row>
    <row r="29" spans="2:6">
      <c r="B29" s="5"/>
      <c r="C29" s="36"/>
      <c r="D29" s="36"/>
      <c r="E29" s="5"/>
      <c r="F29" s="5"/>
    </row>
    <row r="30" spans="2:6">
      <c r="B30" s="5"/>
      <c r="C30" s="36"/>
      <c r="D30" s="36"/>
      <c r="E30" s="5"/>
      <c r="F30" s="5"/>
    </row>
    <row r="31" spans="2:6">
      <c r="B31" s="5"/>
      <c r="C31" s="36"/>
      <c r="D31" s="36"/>
      <c r="E31" s="5"/>
      <c r="F31" s="5"/>
    </row>
    <row r="32" spans="2:6">
      <c r="B32" s="5"/>
      <c r="C32" s="36"/>
      <c r="D32" s="36"/>
      <c r="E32" s="5"/>
      <c r="F32" s="5"/>
    </row>
    <row r="33" spans="2:6">
      <c r="B33" s="5"/>
      <c r="C33" s="36"/>
      <c r="D33" s="36"/>
      <c r="E33" s="5"/>
      <c r="F33" s="5"/>
    </row>
    <row r="34" spans="2:6">
      <c r="B34" s="5"/>
      <c r="C34" s="36"/>
      <c r="D34" s="36"/>
      <c r="E34" s="5"/>
      <c r="F34" s="5"/>
    </row>
    <row r="35" spans="2:6">
      <c r="B35" s="5"/>
      <c r="C35" s="36"/>
      <c r="D35" s="36"/>
      <c r="E35" s="5"/>
      <c r="F35" s="5"/>
    </row>
    <row r="36" spans="2:6">
      <c r="B36" s="5"/>
      <c r="C36" s="36"/>
      <c r="D36" s="36"/>
      <c r="E36" s="5"/>
      <c r="F36" s="5"/>
    </row>
    <row r="37" spans="2:6">
      <c r="B37" s="5"/>
      <c r="C37" s="36"/>
      <c r="D37" s="36"/>
      <c r="E37" s="5"/>
      <c r="F37" s="5"/>
    </row>
    <row r="38" spans="2:6">
      <c r="B38" s="4"/>
      <c r="C38" s="34"/>
      <c r="D38" s="34"/>
      <c r="E38" s="4"/>
      <c r="F38" s="5"/>
    </row>
    <row r="39" spans="2:6">
      <c r="B39" s="4"/>
      <c r="C39" s="34"/>
      <c r="D39" s="34"/>
      <c r="E39" s="4"/>
      <c r="F39" s="5"/>
    </row>
    <row r="40" spans="2:6">
      <c r="B40" s="4"/>
      <c r="C40" s="34"/>
      <c r="D40" s="34"/>
      <c r="E40" s="4"/>
      <c r="F40" s="5"/>
    </row>
    <row r="41" spans="2:6">
      <c r="B41" s="4"/>
      <c r="C41" s="34"/>
      <c r="D41" s="34"/>
      <c r="E41" s="4"/>
      <c r="F41" s="5"/>
    </row>
    <row r="42" spans="2:6">
      <c r="B42" s="4"/>
      <c r="C42" s="34"/>
      <c r="D42" s="34"/>
      <c r="E42" s="4"/>
      <c r="F42" s="5"/>
    </row>
    <row r="43" spans="2:6">
      <c r="B43" s="4"/>
      <c r="C43" s="34"/>
      <c r="D43" s="34"/>
      <c r="E43" s="4"/>
      <c r="F43" s="5"/>
    </row>
    <row r="44" spans="2:6">
      <c r="B44" s="4"/>
      <c r="C44" s="34"/>
      <c r="D44" s="34"/>
      <c r="E44" s="4"/>
      <c r="F44" s="5"/>
    </row>
    <row r="45" spans="2:6">
      <c r="B45" s="5"/>
      <c r="C45" s="36"/>
      <c r="D45" s="36"/>
      <c r="E45" s="5"/>
      <c r="F45" s="5"/>
    </row>
    <row r="46" spans="2:6">
      <c r="B46" s="5"/>
      <c r="C46" s="36"/>
      <c r="D46" s="36"/>
      <c r="E46" s="5"/>
      <c r="F46" s="5"/>
    </row>
    <row r="47" spans="2:6">
      <c r="B47" s="5"/>
      <c r="C47" s="36"/>
      <c r="D47" s="36"/>
      <c r="E47" s="5"/>
      <c r="F47" s="5"/>
    </row>
    <row r="48" spans="2:6">
      <c r="B48" s="5"/>
      <c r="C48" s="36"/>
      <c r="D48" s="36"/>
      <c r="E48" s="5"/>
      <c r="F48" s="5"/>
    </row>
    <row r="49" spans="2:6">
      <c r="B49" s="5"/>
      <c r="C49" s="36"/>
      <c r="D49" s="36"/>
      <c r="E49" s="5"/>
      <c r="F49" s="5"/>
    </row>
    <row r="50" spans="2:6">
      <c r="B50" s="5"/>
      <c r="C50" s="36"/>
      <c r="D50" s="36"/>
      <c r="E50" s="5"/>
      <c r="F50" s="5"/>
    </row>
    <row r="51" spans="2:6">
      <c r="B51" s="5"/>
      <c r="C51" s="36"/>
      <c r="D51" s="36"/>
      <c r="E51" s="5"/>
      <c r="F51" s="5"/>
    </row>
    <row r="52" spans="2:6">
      <c r="B52" s="5"/>
      <c r="C52" s="36"/>
      <c r="D52" s="36"/>
      <c r="E52" s="5"/>
      <c r="F52" s="5"/>
    </row>
    <row r="53" spans="2:6">
      <c r="B53" s="5"/>
      <c r="C53" s="36"/>
      <c r="D53" s="36"/>
      <c r="E53" s="5"/>
      <c r="F53" s="5"/>
    </row>
    <row r="54" spans="2:6">
      <c r="B54" s="5"/>
      <c r="C54" s="36"/>
      <c r="D54" s="36"/>
      <c r="E54" s="5"/>
      <c r="F54" s="5"/>
    </row>
    <row r="55" spans="2:6">
      <c r="B55" s="5"/>
      <c r="C55" s="36"/>
      <c r="D55" s="36"/>
      <c r="E55" s="5"/>
      <c r="F55" s="5"/>
    </row>
    <row r="56" spans="2:6">
      <c r="B56" s="5"/>
      <c r="C56" s="36"/>
      <c r="D56" s="36"/>
      <c r="E56" s="5"/>
      <c r="F56" s="5"/>
    </row>
    <row r="57" spans="2:6">
      <c r="B57" s="5"/>
      <c r="C57" s="36"/>
      <c r="D57" s="36"/>
      <c r="E57" s="5"/>
      <c r="F57" s="5"/>
    </row>
    <row r="58" spans="2:6">
      <c r="B58" s="5"/>
      <c r="C58" s="36"/>
      <c r="D58" s="36"/>
      <c r="E58" s="5"/>
      <c r="F58" s="5"/>
    </row>
    <row r="59" spans="2:6">
      <c r="F59" s="5"/>
    </row>
    <row r="60" spans="2:6">
      <c r="F60" s="5"/>
    </row>
    <row r="61" spans="2:6">
      <c r="F61" s="5"/>
    </row>
    <row r="62" spans="2:6">
      <c r="F62" s="5"/>
    </row>
    <row r="63" spans="2:6">
      <c r="F63" s="5"/>
    </row>
    <row r="64" spans="2:6">
      <c r="F64" s="5"/>
    </row>
    <row r="65" spans="6:6">
      <c r="F65" s="5"/>
    </row>
    <row r="66" spans="6:6">
      <c r="F66" s="5"/>
    </row>
    <row r="67" spans="6:6">
      <c r="F67" s="5"/>
    </row>
    <row r="68" spans="6:6">
      <c r="F68" s="5"/>
    </row>
    <row r="69" spans="6:6">
      <c r="F69" s="5"/>
    </row>
    <row r="70" spans="6:6">
      <c r="F70" s="5"/>
    </row>
    <row r="71" spans="6:6">
      <c r="F71" s="5"/>
    </row>
    <row r="72" spans="6:6">
      <c r="F72" s="5"/>
    </row>
    <row r="73" spans="6:6">
      <c r="F73" s="5"/>
    </row>
    <row r="74" spans="6:6">
      <c r="F74" s="5"/>
    </row>
    <row r="75" spans="6:6">
      <c r="F75" s="5"/>
    </row>
    <row r="76" spans="6:6">
      <c r="F76" s="5"/>
    </row>
    <row r="77" spans="6:6">
      <c r="F77" s="5"/>
    </row>
    <row r="78" spans="6:6">
      <c r="F78" s="5"/>
    </row>
    <row r="79" spans="6:6">
      <c r="F79" s="5"/>
    </row>
    <row r="80" spans="6:6">
      <c r="F80" s="5"/>
    </row>
    <row r="81" spans="6:6">
      <c r="F81" s="5"/>
    </row>
    <row r="82" spans="6:6">
      <c r="F82" s="5"/>
    </row>
    <row r="83" spans="6:6">
      <c r="F83" s="5"/>
    </row>
    <row r="84" spans="6:6">
      <c r="F84" s="5"/>
    </row>
    <row r="85" spans="6:6">
      <c r="F85" s="5"/>
    </row>
    <row r="86" spans="6:6">
      <c r="F86" s="5"/>
    </row>
  </sheetData>
  <autoFilter ref="A2:G86"/>
  <conditionalFormatting sqref="F3:F86">
    <cfRule type="cellIs" dxfId="6" priority="3" operator="notEqual">
      <formula>1</formula>
    </cfRule>
  </conditionalFormatting>
  <conditionalFormatting sqref="B3:E6">
    <cfRule type="colorScale" priority="540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pageSetup paperSize="0"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 enableFormatConditionsCalculation="0">
    <tabColor theme="5"/>
  </sheetPr>
  <dimension ref="A1:O290"/>
  <sheetViews>
    <sheetView workbookViewId="0">
      <pane ySplit="2" topLeftCell="A3" activePane="bottomLeft" state="frozen"/>
      <selection pane="bottomLeft" activeCell="M10" sqref="M10"/>
    </sheetView>
  </sheetViews>
  <sheetFormatPr baseColWidth="10" defaultColWidth="8.83203125" defaultRowHeight="14" x14ac:dyDescent="0"/>
  <cols>
    <col min="1" max="1" width="13.5" bestFit="1" customWidth="1"/>
    <col min="2" max="2" width="10.5" style="70" bestFit="1" customWidth="1"/>
    <col min="3" max="3" width="7.5" style="33" customWidth="1"/>
    <col min="4" max="4" width="10.33203125" style="33" customWidth="1"/>
    <col min="5" max="5" width="10.33203125" customWidth="1"/>
    <col min="6" max="10" width="10.33203125" style="33" customWidth="1"/>
    <col min="11" max="11" width="10.33203125" customWidth="1"/>
    <col min="12" max="12" width="10.33203125" style="33" customWidth="1"/>
    <col min="13" max="13" width="10.33203125" customWidth="1"/>
    <col min="14" max="14" width="12.1640625" customWidth="1"/>
    <col min="15" max="15" width="22.1640625" bestFit="1" customWidth="1"/>
  </cols>
  <sheetData>
    <row r="1" spans="1:15" s="3" customFormat="1">
      <c r="B1" s="68"/>
      <c r="D1" s="66" t="s">
        <v>215</v>
      </c>
      <c r="E1" s="66" t="s">
        <v>215</v>
      </c>
      <c r="F1" s="66" t="s">
        <v>215</v>
      </c>
      <c r="G1" s="66" t="s">
        <v>215</v>
      </c>
      <c r="H1" s="66" t="s">
        <v>215</v>
      </c>
      <c r="I1" s="66" t="s">
        <v>215</v>
      </c>
      <c r="J1" s="66" t="s">
        <v>215</v>
      </c>
      <c r="K1" s="66" t="s">
        <v>215</v>
      </c>
      <c r="L1" s="66" t="s">
        <v>215</v>
      </c>
      <c r="M1" s="66" t="s">
        <v>215</v>
      </c>
    </row>
    <row r="2" spans="1:15" s="15" customFormat="1" ht="30.75" customHeight="1">
      <c r="A2" s="15" t="s">
        <v>118</v>
      </c>
      <c r="B2" s="69" t="s">
        <v>171</v>
      </c>
      <c r="C2" s="15" t="s">
        <v>29</v>
      </c>
      <c r="D2" s="67" t="s">
        <v>295</v>
      </c>
      <c r="E2" s="67" t="s">
        <v>124</v>
      </c>
      <c r="F2" s="67" t="s">
        <v>296</v>
      </c>
      <c r="G2" s="67" t="s">
        <v>297</v>
      </c>
      <c r="H2" s="67" t="s">
        <v>173</v>
      </c>
      <c r="I2" s="67" t="s">
        <v>298</v>
      </c>
      <c r="J2" s="67" t="s">
        <v>299</v>
      </c>
      <c r="K2" s="67" t="s">
        <v>85</v>
      </c>
      <c r="L2" s="67" t="s">
        <v>300</v>
      </c>
      <c r="M2" s="67" t="s">
        <v>25</v>
      </c>
      <c r="N2" s="16" t="s">
        <v>10</v>
      </c>
      <c r="O2" s="15" t="s">
        <v>23</v>
      </c>
    </row>
    <row r="3" spans="1:15">
      <c r="A3" s="17" t="s">
        <v>122</v>
      </c>
      <c r="B3" s="33" t="s">
        <v>268</v>
      </c>
      <c r="C3" s="33" t="s">
        <v>203</v>
      </c>
      <c r="D3" s="32">
        <v>0</v>
      </c>
      <c r="E3" s="34">
        <v>0</v>
      </c>
      <c r="F3" s="32">
        <v>0</v>
      </c>
      <c r="G3" s="32">
        <v>0</v>
      </c>
      <c r="H3" s="34">
        <v>0</v>
      </c>
      <c r="I3" s="32">
        <v>0</v>
      </c>
      <c r="J3" s="32">
        <v>0</v>
      </c>
      <c r="K3" s="34">
        <v>0.99999946023409603</v>
      </c>
      <c r="L3" s="32">
        <v>0</v>
      </c>
      <c r="M3" s="34">
        <v>5.3976590397297741E-7</v>
      </c>
      <c r="N3" s="5">
        <f t="shared" ref="N3:N24" si="0">SUM(D3:M3)</f>
        <v>1</v>
      </c>
      <c r="O3" t="s">
        <v>294</v>
      </c>
    </row>
    <row r="4" spans="1:15" s="33" customFormat="1">
      <c r="A4" s="17" t="s">
        <v>122</v>
      </c>
      <c r="B4" s="33" t="s">
        <v>260</v>
      </c>
      <c r="C4" s="33" t="s">
        <v>203</v>
      </c>
      <c r="D4" s="32">
        <v>0</v>
      </c>
      <c r="E4" s="34">
        <v>7.3145798706963E-2</v>
      </c>
      <c r="F4" s="32">
        <v>0</v>
      </c>
      <c r="G4" s="32">
        <v>0</v>
      </c>
      <c r="H4" s="34">
        <v>2.2452921897267799E-2</v>
      </c>
      <c r="I4" s="32">
        <v>0</v>
      </c>
      <c r="J4" s="32">
        <v>0</v>
      </c>
      <c r="K4" s="34">
        <v>0.90440122195937001</v>
      </c>
      <c r="L4" s="32">
        <v>0</v>
      </c>
      <c r="M4" s="34">
        <v>5.7436399192312138E-8</v>
      </c>
      <c r="N4" s="36">
        <f t="shared" si="0"/>
        <v>1</v>
      </c>
      <c r="O4" s="33" t="s">
        <v>294</v>
      </c>
    </row>
    <row r="5" spans="1:15" s="33" customFormat="1">
      <c r="A5" s="17" t="s">
        <v>122</v>
      </c>
      <c r="B5" s="33" t="s">
        <v>261</v>
      </c>
      <c r="C5" s="33" t="s">
        <v>203</v>
      </c>
      <c r="D5" s="32">
        <v>0</v>
      </c>
      <c r="E5" s="34">
        <v>4.4003726292443798E-2</v>
      </c>
      <c r="F5" s="32">
        <v>0</v>
      </c>
      <c r="G5" s="32">
        <v>0</v>
      </c>
      <c r="H5" s="34">
        <v>0.18384918700297601</v>
      </c>
      <c r="I5" s="32">
        <v>0</v>
      </c>
      <c r="J5" s="32">
        <v>0</v>
      </c>
      <c r="K5" s="34">
        <v>0.77214700078195297</v>
      </c>
      <c r="L5" s="32">
        <v>0</v>
      </c>
      <c r="M5" s="34">
        <v>8.5922627235390792E-8</v>
      </c>
      <c r="N5" s="36">
        <f t="shared" si="0"/>
        <v>1</v>
      </c>
      <c r="O5" s="33" t="s">
        <v>294</v>
      </c>
    </row>
    <row r="6" spans="1:15" s="33" customFormat="1">
      <c r="A6" s="17" t="s">
        <v>122</v>
      </c>
      <c r="B6" s="33" t="s">
        <v>262</v>
      </c>
      <c r="C6" s="33" t="s">
        <v>203</v>
      </c>
      <c r="D6" s="32">
        <v>0</v>
      </c>
      <c r="E6" s="34">
        <v>0.173996820764872</v>
      </c>
      <c r="F6" s="32">
        <v>0</v>
      </c>
      <c r="G6" s="32">
        <v>0</v>
      </c>
      <c r="H6" s="34">
        <v>5.8445438594042297E-2</v>
      </c>
      <c r="I6" s="32">
        <v>0</v>
      </c>
      <c r="J6" s="32">
        <v>0</v>
      </c>
      <c r="K6" s="34">
        <v>0.767557330099359</v>
      </c>
      <c r="L6" s="32">
        <v>0</v>
      </c>
      <c r="M6" s="34">
        <v>4.1054172672527756E-7</v>
      </c>
      <c r="N6" s="36">
        <f t="shared" si="0"/>
        <v>1</v>
      </c>
      <c r="O6" s="33" t="s">
        <v>294</v>
      </c>
    </row>
    <row r="7" spans="1:15">
      <c r="A7" s="17" t="s">
        <v>122</v>
      </c>
      <c r="B7" s="33" t="s">
        <v>263</v>
      </c>
      <c r="C7" s="33" t="s">
        <v>203</v>
      </c>
      <c r="D7" s="32">
        <v>0</v>
      </c>
      <c r="E7" s="34">
        <v>0.11140539955602199</v>
      </c>
      <c r="F7" s="32">
        <v>0</v>
      </c>
      <c r="G7" s="32">
        <v>0</v>
      </c>
      <c r="H7" s="34">
        <v>2.36549032359261E-2</v>
      </c>
      <c r="I7" s="32">
        <v>0</v>
      </c>
      <c r="J7" s="32">
        <v>0</v>
      </c>
      <c r="K7" s="34">
        <v>0.85201164335147905</v>
      </c>
      <c r="L7" s="32">
        <v>0</v>
      </c>
      <c r="M7" s="34">
        <v>1.2928053856572808E-2</v>
      </c>
      <c r="N7" s="36">
        <f t="shared" si="0"/>
        <v>1</v>
      </c>
      <c r="O7" s="33" t="s">
        <v>294</v>
      </c>
    </row>
    <row r="8" spans="1:15" s="33" customFormat="1">
      <c r="A8" s="17" t="s">
        <v>122</v>
      </c>
      <c r="B8" s="33" t="s">
        <v>264</v>
      </c>
      <c r="C8" s="33" t="s">
        <v>203</v>
      </c>
      <c r="D8" s="32">
        <v>0</v>
      </c>
      <c r="E8" s="34">
        <v>0</v>
      </c>
      <c r="F8" s="32">
        <v>0</v>
      </c>
      <c r="G8" s="32">
        <v>0</v>
      </c>
      <c r="H8" s="34">
        <v>4.9058146080851503E-2</v>
      </c>
      <c r="I8" s="32">
        <v>0</v>
      </c>
      <c r="J8" s="32">
        <v>0</v>
      </c>
      <c r="K8" s="34">
        <v>0.95094178744038604</v>
      </c>
      <c r="L8" s="32">
        <v>0</v>
      </c>
      <c r="M8" s="34">
        <v>6.6478762494881494E-8</v>
      </c>
      <c r="N8" s="36">
        <f t="shared" si="0"/>
        <v>1</v>
      </c>
      <c r="O8" s="33" t="s">
        <v>294</v>
      </c>
    </row>
    <row r="9" spans="1:15" s="33" customFormat="1">
      <c r="A9" s="17" t="s">
        <v>122</v>
      </c>
      <c r="B9" s="33" t="s">
        <v>265</v>
      </c>
      <c r="C9" s="33" t="s">
        <v>203</v>
      </c>
      <c r="D9" s="32">
        <v>0</v>
      </c>
      <c r="E9" s="34">
        <v>0.138733221030787</v>
      </c>
      <c r="F9" s="32">
        <v>0</v>
      </c>
      <c r="G9" s="32">
        <v>0</v>
      </c>
      <c r="H9" s="34">
        <v>0.11399452759486001</v>
      </c>
      <c r="I9" s="32">
        <v>0</v>
      </c>
      <c r="J9" s="32">
        <v>0</v>
      </c>
      <c r="K9" s="34">
        <v>0.74727214198875502</v>
      </c>
      <c r="L9" s="32">
        <v>0</v>
      </c>
      <c r="M9" s="34">
        <v>1.0938559791284774E-7</v>
      </c>
      <c r="N9" s="36">
        <f t="shared" si="0"/>
        <v>1</v>
      </c>
      <c r="O9" s="33" t="s">
        <v>294</v>
      </c>
    </row>
    <row r="10" spans="1:15" s="33" customFormat="1">
      <c r="A10" s="17" t="s">
        <v>122</v>
      </c>
      <c r="B10" s="33" t="s">
        <v>266</v>
      </c>
      <c r="C10" s="33" t="s">
        <v>203</v>
      </c>
      <c r="D10" s="32">
        <v>0</v>
      </c>
      <c r="E10" s="34">
        <v>3.9837096527367402E-2</v>
      </c>
      <c r="F10" s="32">
        <v>0</v>
      </c>
      <c r="G10" s="32">
        <v>0</v>
      </c>
      <c r="H10" s="34">
        <v>2.2969982369509801E-2</v>
      </c>
      <c r="I10" s="32">
        <v>0</v>
      </c>
      <c r="J10" s="32">
        <v>0</v>
      </c>
      <c r="K10" s="34">
        <v>0.92779950424449997</v>
      </c>
      <c r="L10" s="32">
        <v>0</v>
      </c>
      <c r="M10" s="34">
        <v>9.3934168586228273E-3</v>
      </c>
      <c r="N10" s="36">
        <f t="shared" si="0"/>
        <v>1</v>
      </c>
      <c r="O10" s="33" t="s">
        <v>294</v>
      </c>
    </row>
    <row r="11" spans="1:15">
      <c r="A11" s="17" t="s">
        <v>122</v>
      </c>
      <c r="B11" s="33" t="s">
        <v>267</v>
      </c>
      <c r="C11" s="33" t="s">
        <v>203</v>
      </c>
      <c r="D11" s="32">
        <v>0</v>
      </c>
      <c r="E11" s="34">
        <v>9.2500980349454406E-2</v>
      </c>
      <c r="F11" s="32">
        <v>0</v>
      </c>
      <c r="G11" s="32">
        <v>0</v>
      </c>
      <c r="H11" s="34">
        <v>5.07401601486294E-2</v>
      </c>
      <c r="I11" s="32">
        <v>0</v>
      </c>
      <c r="J11" s="32">
        <v>0</v>
      </c>
      <c r="K11" s="34">
        <v>0.84990077459424795</v>
      </c>
      <c r="L11" s="32">
        <v>0</v>
      </c>
      <c r="M11" s="34">
        <v>6.8580849076682604E-3</v>
      </c>
      <c r="N11" s="36">
        <f t="shared" si="0"/>
        <v>1</v>
      </c>
      <c r="O11" s="33" t="s">
        <v>294</v>
      </c>
    </row>
    <row r="12" spans="1:15" s="33" customFormat="1">
      <c r="A12" s="17" t="s">
        <v>122</v>
      </c>
      <c r="B12" s="33" t="s">
        <v>0</v>
      </c>
      <c r="C12" s="33" t="s">
        <v>203</v>
      </c>
      <c r="D12" s="32">
        <v>0</v>
      </c>
      <c r="E12" s="34">
        <v>0.14600263151214299</v>
      </c>
      <c r="F12" s="32">
        <v>0</v>
      </c>
      <c r="G12" s="32">
        <v>0</v>
      </c>
      <c r="H12" s="34">
        <v>3.3229923499867399E-2</v>
      </c>
      <c r="I12" s="32">
        <v>0</v>
      </c>
      <c r="J12" s="32">
        <v>0</v>
      </c>
      <c r="K12" s="34">
        <v>0.82076732427752996</v>
      </c>
      <c r="L12" s="32">
        <v>0</v>
      </c>
      <c r="M12" s="34">
        <v>1.2071045962791516E-7</v>
      </c>
      <c r="N12" s="36">
        <f t="shared" si="0"/>
        <v>1</v>
      </c>
      <c r="O12" s="33" t="s">
        <v>294</v>
      </c>
    </row>
    <row r="13" spans="1:15" s="33" customFormat="1">
      <c r="A13" s="17" t="s">
        <v>122</v>
      </c>
      <c r="B13" s="33" t="s">
        <v>1</v>
      </c>
      <c r="C13" s="33" t="s">
        <v>203</v>
      </c>
      <c r="D13" s="32">
        <v>0</v>
      </c>
      <c r="E13" s="34">
        <v>0.60304837675064105</v>
      </c>
      <c r="F13" s="32">
        <v>0</v>
      </c>
      <c r="G13" s="32">
        <v>0</v>
      </c>
      <c r="H13" s="34">
        <v>7.4018928384539601E-3</v>
      </c>
      <c r="I13" s="32">
        <v>0</v>
      </c>
      <c r="J13" s="32">
        <v>0</v>
      </c>
      <c r="K13" s="34">
        <v>0.37040957019805199</v>
      </c>
      <c r="L13" s="32">
        <v>0</v>
      </c>
      <c r="M13" s="34">
        <v>1.914016021285303E-2</v>
      </c>
      <c r="N13" s="36">
        <f t="shared" si="0"/>
        <v>1</v>
      </c>
      <c r="O13" s="33" t="s">
        <v>294</v>
      </c>
    </row>
    <row r="14" spans="1:15" s="33" customFormat="1">
      <c r="A14" s="17" t="s">
        <v>122</v>
      </c>
      <c r="B14" s="33" t="s">
        <v>2</v>
      </c>
      <c r="C14" s="33" t="s">
        <v>203</v>
      </c>
      <c r="D14" s="32">
        <v>0</v>
      </c>
      <c r="E14" s="34">
        <v>0</v>
      </c>
      <c r="F14" s="32">
        <v>0</v>
      </c>
      <c r="G14" s="32">
        <v>0</v>
      </c>
      <c r="H14" s="34">
        <v>0</v>
      </c>
      <c r="I14" s="32">
        <v>0</v>
      </c>
      <c r="J14" s="32">
        <v>0</v>
      </c>
      <c r="K14" s="34">
        <v>0</v>
      </c>
      <c r="L14" s="32">
        <v>0</v>
      </c>
      <c r="M14" s="34">
        <v>1</v>
      </c>
      <c r="N14" s="36">
        <f t="shared" si="0"/>
        <v>1</v>
      </c>
      <c r="O14" s="33" t="s">
        <v>294</v>
      </c>
    </row>
    <row r="15" spans="1:15">
      <c r="A15" s="17" t="s">
        <v>121</v>
      </c>
      <c r="B15" s="33" t="s">
        <v>268</v>
      </c>
      <c r="C15" s="33" t="s">
        <v>203</v>
      </c>
      <c r="D15" s="32">
        <v>0</v>
      </c>
      <c r="E15" s="34">
        <v>0</v>
      </c>
      <c r="F15" s="32">
        <v>0</v>
      </c>
      <c r="G15" s="32">
        <v>0</v>
      </c>
      <c r="H15" s="34">
        <v>0</v>
      </c>
      <c r="I15" s="32">
        <v>0</v>
      </c>
      <c r="J15" s="32">
        <v>0</v>
      </c>
      <c r="K15" s="34">
        <v>0</v>
      </c>
      <c r="L15" s="32">
        <v>0</v>
      </c>
      <c r="M15" s="34">
        <v>1</v>
      </c>
      <c r="N15" s="36">
        <f t="shared" si="0"/>
        <v>1</v>
      </c>
      <c r="O15" s="33" t="s">
        <v>294</v>
      </c>
    </row>
    <row r="16" spans="1:15" s="33" customFormat="1">
      <c r="A16" s="17" t="s">
        <v>121</v>
      </c>
      <c r="B16" s="33" t="s">
        <v>260</v>
      </c>
      <c r="C16" s="33" t="s">
        <v>203</v>
      </c>
      <c r="D16" s="32">
        <v>0</v>
      </c>
      <c r="E16" s="34">
        <v>5.0330747487500202E-2</v>
      </c>
      <c r="F16" s="32">
        <v>0</v>
      </c>
      <c r="G16" s="32">
        <v>0</v>
      </c>
      <c r="H16" s="34">
        <v>6.4683898923765804E-2</v>
      </c>
      <c r="I16" s="32">
        <v>0</v>
      </c>
      <c r="J16" s="32">
        <v>0</v>
      </c>
      <c r="K16" s="34">
        <v>0.88498526017900903</v>
      </c>
      <c r="L16" s="32">
        <v>0</v>
      </c>
      <c r="M16" s="34">
        <v>9.3409724954973683E-8</v>
      </c>
      <c r="N16" s="36">
        <f t="shared" si="0"/>
        <v>1</v>
      </c>
      <c r="O16" s="33" t="s">
        <v>294</v>
      </c>
    </row>
    <row r="17" spans="1:15" s="33" customFormat="1">
      <c r="A17" s="17" t="s">
        <v>121</v>
      </c>
      <c r="B17" s="33" t="s">
        <v>261</v>
      </c>
      <c r="C17" s="33" t="s">
        <v>203</v>
      </c>
      <c r="D17" s="32">
        <v>0</v>
      </c>
      <c r="E17" s="34">
        <v>0</v>
      </c>
      <c r="F17" s="32">
        <v>0</v>
      </c>
      <c r="G17" s="32">
        <v>0</v>
      </c>
      <c r="H17" s="34">
        <v>0</v>
      </c>
      <c r="I17" s="32">
        <v>0</v>
      </c>
      <c r="J17" s="32">
        <v>0</v>
      </c>
      <c r="K17" s="34">
        <v>0</v>
      </c>
      <c r="L17" s="32">
        <v>0</v>
      </c>
      <c r="M17" s="34">
        <v>1</v>
      </c>
      <c r="N17" s="36">
        <f t="shared" si="0"/>
        <v>1</v>
      </c>
      <c r="O17" s="33" t="s">
        <v>312</v>
      </c>
    </row>
    <row r="18" spans="1:15" s="33" customFormat="1">
      <c r="A18" s="17" t="s">
        <v>121</v>
      </c>
      <c r="B18" s="33" t="s">
        <v>262</v>
      </c>
      <c r="C18" s="33" t="s">
        <v>203</v>
      </c>
      <c r="D18" s="32">
        <v>0</v>
      </c>
      <c r="E18" s="34">
        <v>6.9200962476652694E-2</v>
      </c>
      <c r="F18" s="32">
        <v>0</v>
      </c>
      <c r="G18" s="32">
        <v>0</v>
      </c>
      <c r="H18" s="34">
        <v>0.109013607217172</v>
      </c>
      <c r="I18" s="32">
        <v>0</v>
      </c>
      <c r="J18" s="32">
        <v>0</v>
      </c>
      <c r="K18" s="34">
        <v>0.82178540821734303</v>
      </c>
      <c r="L18" s="32">
        <v>0</v>
      </c>
      <c r="M18" s="34">
        <v>2.2088832318800655E-8</v>
      </c>
      <c r="N18" s="36">
        <f t="shared" si="0"/>
        <v>1</v>
      </c>
      <c r="O18" s="33" t="s">
        <v>294</v>
      </c>
    </row>
    <row r="19" spans="1:15">
      <c r="A19" s="17" t="s">
        <v>121</v>
      </c>
      <c r="B19" s="33" t="s">
        <v>263</v>
      </c>
      <c r="C19" s="33" t="s">
        <v>203</v>
      </c>
      <c r="D19" s="32">
        <v>0</v>
      </c>
      <c r="E19" s="34">
        <v>0</v>
      </c>
      <c r="F19" s="32">
        <v>0</v>
      </c>
      <c r="G19" s="32">
        <v>0</v>
      </c>
      <c r="H19" s="34">
        <v>0.15086388716308199</v>
      </c>
      <c r="I19" s="32">
        <v>0</v>
      </c>
      <c r="J19" s="32">
        <v>0</v>
      </c>
      <c r="K19" s="34">
        <v>0.84913587739271301</v>
      </c>
      <c r="L19" s="32">
        <v>0</v>
      </c>
      <c r="M19" s="34">
        <v>2.3544420502119578E-7</v>
      </c>
      <c r="N19" s="36">
        <f t="shared" si="0"/>
        <v>1</v>
      </c>
      <c r="O19" s="33" t="s">
        <v>294</v>
      </c>
    </row>
    <row r="20" spans="1:15" s="33" customFormat="1">
      <c r="A20" s="17" t="s">
        <v>121</v>
      </c>
      <c r="B20" s="33" t="s">
        <v>264</v>
      </c>
      <c r="C20" s="33" t="s">
        <v>203</v>
      </c>
      <c r="D20" s="32">
        <v>0</v>
      </c>
      <c r="E20" s="34">
        <v>0</v>
      </c>
      <c r="F20" s="32">
        <v>0</v>
      </c>
      <c r="G20" s="32">
        <v>0</v>
      </c>
      <c r="H20" s="34">
        <v>0</v>
      </c>
      <c r="I20" s="32">
        <v>0</v>
      </c>
      <c r="J20" s="32">
        <v>0</v>
      </c>
      <c r="K20" s="34">
        <v>0.99999930928978698</v>
      </c>
      <c r="L20" s="32">
        <v>0</v>
      </c>
      <c r="M20" s="34">
        <v>6.9071021302491431E-7</v>
      </c>
      <c r="N20" s="36">
        <f t="shared" si="0"/>
        <v>1</v>
      </c>
      <c r="O20" s="33" t="s">
        <v>294</v>
      </c>
    </row>
    <row r="21" spans="1:15" s="33" customFormat="1">
      <c r="A21" s="17" t="s">
        <v>121</v>
      </c>
      <c r="B21" s="33" t="s">
        <v>265</v>
      </c>
      <c r="C21" s="33" t="s">
        <v>203</v>
      </c>
      <c r="D21" s="32">
        <v>0</v>
      </c>
      <c r="E21" s="34">
        <v>0.13539749648436</v>
      </c>
      <c r="F21" s="32">
        <v>0</v>
      </c>
      <c r="G21" s="32">
        <v>0</v>
      </c>
      <c r="H21" s="34">
        <v>0.13326508040325499</v>
      </c>
      <c r="I21" s="32">
        <v>0</v>
      </c>
      <c r="J21" s="32">
        <v>0</v>
      </c>
      <c r="K21" s="34">
        <v>0.70834395252709503</v>
      </c>
      <c r="L21" s="32">
        <v>0</v>
      </c>
      <c r="M21" s="34">
        <v>2.2993470585289999E-2</v>
      </c>
      <c r="N21" s="36">
        <f t="shared" si="0"/>
        <v>1</v>
      </c>
      <c r="O21" s="33" t="s">
        <v>294</v>
      </c>
    </row>
    <row r="22" spans="1:15" s="33" customFormat="1">
      <c r="A22" s="17" t="s">
        <v>121</v>
      </c>
      <c r="B22" s="33" t="s">
        <v>266</v>
      </c>
      <c r="C22" s="33" t="s">
        <v>203</v>
      </c>
      <c r="D22" s="32">
        <v>0</v>
      </c>
      <c r="E22" s="34">
        <v>3.2054767327612699E-2</v>
      </c>
      <c r="F22" s="32">
        <v>0</v>
      </c>
      <c r="G22" s="32">
        <v>0</v>
      </c>
      <c r="H22" s="34">
        <v>0.19112113104554901</v>
      </c>
      <c r="I22" s="32">
        <v>0</v>
      </c>
      <c r="J22" s="32">
        <v>0</v>
      </c>
      <c r="K22" s="34">
        <v>0.77682391580102195</v>
      </c>
      <c r="L22" s="32">
        <v>0</v>
      </c>
      <c r="M22" s="34">
        <v>1.8582581629011941E-7</v>
      </c>
      <c r="N22" s="36">
        <f t="shared" si="0"/>
        <v>1</v>
      </c>
      <c r="O22" s="33" t="s">
        <v>294</v>
      </c>
    </row>
    <row r="23" spans="1:15">
      <c r="A23" s="17" t="s">
        <v>121</v>
      </c>
      <c r="B23" s="33" t="s">
        <v>267</v>
      </c>
      <c r="C23" s="33" t="s">
        <v>203</v>
      </c>
      <c r="D23" s="32">
        <v>0</v>
      </c>
      <c r="E23" s="34">
        <v>0.171851377999552</v>
      </c>
      <c r="F23" s="32">
        <v>0</v>
      </c>
      <c r="G23" s="32">
        <v>0</v>
      </c>
      <c r="H23" s="34">
        <v>0</v>
      </c>
      <c r="I23" s="32">
        <v>0</v>
      </c>
      <c r="J23" s="32">
        <v>0</v>
      </c>
      <c r="K23" s="34">
        <v>0.82814762454628299</v>
      </c>
      <c r="L23" s="32">
        <v>0</v>
      </c>
      <c r="M23" s="34">
        <v>9.974541650414892E-7</v>
      </c>
      <c r="N23" s="36">
        <f t="shared" si="0"/>
        <v>1</v>
      </c>
      <c r="O23" s="33" t="s">
        <v>294</v>
      </c>
    </row>
    <row r="24" spans="1:15">
      <c r="A24" s="17" t="s">
        <v>121</v>
      </c>
      <c r="B24" s="33" t="s">
        <v>0</v>
      </c>
      <c r="C24" s="33" t="s">
        <v>203</v>
      </c>
      <c r="D24" s="32">
        <v>0</v>
      </c>
      <c r="E24" s="34">
        <v>0</v>
      </c>
      <c r="F24" s="32">
        <v>0</v>
      </c>
      <c r="G24" s="32">
        <v>0</v>
      </c>
      <c r="H24" s="34">
        <v>0</v>
      </c>
      <c r="I24" s="32">
        <v>0</v>
      </c>
      <c r="J24" s="32">
        <v>0</v>
      </c>
      <c r="K24" s="34">
        <v>0.99999620717042004</v>
      </c>
      <c r="L24" s="32">
        <v>0</v>
      </c>
      <c r="M24" s="34">
        <v>3.7928295799627421E-6</v>
      </c>
      <c r="N24" s="36">
        <f t="shared" si="0"/>
        <v>1</v>
      </c>
      <c r="O24" s="33" t="s">
        <v>294</v>
      </c>
    </row>
    <row r="25" spans="1:15">
      <c r="A25" s="17" t="s">
        <v>121</v>
      </c>
      <c r="B25" s="33" t="s">
        <v>1</v>
      </c>
      <c r="C25" s="33" t="s">
        <v>203</v>
      </c>
      <c r="D25" s="32">
        <v>0</v>
      </c>
      <c r="E25" s="34">
        <v>0</v>
      </c>
      <c r="F25" s="32">
        <v>0</v>
      </c>
      <c r="G25" s="32">
        <v>0</v>
      </c>
      <c r="H25" s="34">
        <v>0.99999277434814704</v>
      </c>
      <c r="I25" s="32">
        <v>0</v>
      </c>
      <c r="J25" s="32">
        <v>0</v>
      </c>
      <c r="K25" s="34">
        <v>0</v>
      </c>
      <c r="L25" s="32">
        <v>0</v>
      </c>
      <c r="M25" s="34">
        <v>7.225651852960091E-6</v>
      </c>
      <c r="N25" s="36">
        <f t="shared" ref="N25:N30" si="1">SUM(D25:M25)</f>
        <v>1</v>
      </c>
      <c r="O25" s="33" t="s">
        <v>294</v>
      </c>
    </row>
    <row r="26" spans="1:15">
      <c r="A26" s="17" t="s">
        <v>121</v>
      </c>
      <c r="B26" s="33" t="s">
        <v>2</v>
      </c>
      <c r="C26" s="33" t="s">
        <v>203</v>
      </c>
      <c r="D26" s="32">
        <v>0</v>
      </c>
      <c r="E26" s="34">
        <v>0</v>
      </c>
      <c r="F26" s="32">
        <v>0</v>
      </c>
      <c r="G26" s="32">
        <v>0</v>
      </c>
      <c r="H26" s="34">
        <v>0</v>
      </c>
      <c r="I26" s="32">
        <v>0</v>
      </c>
      <c r="J26" s="32">
        <v>0</v>
      </c>
      <c r="K26" s="34">
        <v>0</v>
      </c>
      <c r="L26" s="32">
        <v>0</v>
      </c>
      <c r="M26" s="34">
        <v>1</v>
      </c>
      <c r="N26" s="36">
        <f t="shared" si="1"/>
        <v>1</v>
      </c>
      <c r="O26" s="33" t="s">
        <v>294</v>
      </c>
    </row>
    <row r="27" spans="1:15">
      <c r="A27" t="s">
        <v>119</v>
      </c>
      <c r="B27" s="33" t="s">
        <v>268</v>
      </c>
      <c r="C27" s="33" t="s">
        <v>203</v>
      </c>
      <c r="D27" s="34">
        <v>0</v>
      </c>
      <c r="E27" s="34">
        <v>0.45032860684822501</v>
      </c>
      <c r="F27" s="34">
        <v>0</v>
      </c>
      <c r="G27" s="34">
        <v>0</v>
      </c>
      <c r="H27" s="34">
        <v>0</v>
      </c>
      <c r="I27" s="34">
        <v>0</v>
      </c>
      <c r="J27" s="34">
        <v>0</v>
      </c>
      <c r="K27" s="34">
        <v>0.54967133334581197</v>
      </c>
      <c r="L27" s="34">
        <v>0</v>
      </c>
      <c r="M27" s="34">
        <v>5.9805963070758139E-8</v>
      </c>
      <c r="N27" s="36">
        <f t="shared" si="1"/>
        <v>1</v>
      </c>
      <c r="O27" s="33" t="s">
        <v>294</v>
      </c>
    </row>
    <row r="28" spans="1:15">
      <c r="A28" t="s">
        <v>119</v>
      </c>
      <c r="B28" s="33" t="s">
        <v>260</v>
      </c>
      <c r="C28" s="33" t="s">
        <v>203</v>
      </c>
      <c r="D28" s="34">
        <v>0</v>
      </c>
      <c r="E28" s="34">
        <v>0.40738408651415597</v>
      </c>
      <c r="F28" s="34">
        <v>0</v>
      </c>
      <c r="G28" s="34">
        <v>0</v>
      </c>
      <c r="H28" s="34">
        <v>1.48589792472563E-3</v>
      </c>
      <c r="I28" s="34">
        <v>0</v>
      </c>
      <c r="J28" s="34">
        <v>0</v>
      </c>
      <c r="K28" s="34">
        <v>0.59113000853972897</v>
      </c>
      <c r="L28" s="34">
        <v>0</v>
      </c>
      <c r="M28" s="34">
        <v>7.0213894698412105E-9</v>
      </c>
      <c r="N28" s="36">
        <f t="shared" si="1"/>
        <v>1</v>
      </c>
      <c r="O28" s="33" t="s">
        <v>294</v>
      </c>
    </row>
    <row r="29" spans="1:15">
      <c r="A29" t="s">
        <v>119</v>
      </c>
      <c r="B29" s="33" t="s">
        <v>261</v>
      </c>
      <c r="C29" s="33" t="s">
        <v>203</v>
      </c>
      <c r="D29" s="34">
        <v>0</v>
      </c>
      <c r="E29" s="34">
        <v>0.233756933375141</v>
      </c>
      <c r="F29" s="34">
        <v>0</v>
      </c>
      <c r="G29" s="34">
        <v>0</v>
      </c>
      <c r="H29" s="34">
        <v>0</v>
      </c>
      <c r="I29" s="34">
        <v>0</v>
      </c>
      <c r="J29" s="34">
        <v>0</v>
      </c>
      <c r="K29" s="34">
        <v>0.76380653668919496</v>
      </c>
      <c r="L29" s="34">
        <v>0</v>
      </c>
      <c r="M29" s="34">
        <v>2.4365299356640113E-3</v>
      </c>
      <c r="N29" s="36">
        <f t="shared" si="1"/>
        <v>1</v>
      </c>
      <c r="O29" s="33" t="s">
        <v>294</v>
      </c>
    </row>
    <row r="30" spans="1:15">
      <c r="A30" t="s">
        <v>119</v>
      </c>
      <c r="B30" s="33" t="s">
        <v>262</v>
      </c>
      <c r="C30" s="33" t="s">
        <v>203</v>
      </c>
      <c r="D30" s="34">
        <v>0</v>
      </c>
      <c r="E30" s="34">
        <v>0.63794370486745799</v>
      </c>
      <c r="F30" s="34">
        <v>0</v>
      </c>
      <c r="G30" s="34">
        <v>0</v>
      </c>
      <c r="H30" s="34">
        <v>7.1209908863056103E-3</v>
      </c>
      <c r="I30" s="34">
        <v>0</v>
      </c>
      <c r="J30" s="34">
        <v>0</v>
      </c>
      <c r="K30" s="34">
        <v>0.32293397019422998</v>
      </c>
      <c r="L30" s="34">
        <v>0</v>
      </c>
      <c r="M30" s="34">
        <v>3.2001334052006447E-2</v>
      </c>
      <c r="N30" s="36">
        <f t="shared" si="1"/>
        <v>1</v>
      </c>
      <c r="O30" s="33" t="s">
        <v>294</v>
      </c>
    </row>
    <row r="31" spans="1:15">
      <c r="A31" t="s">
        <v>119</v>
      </c>
      <c r="B31" s="33" t="s">
        <v>263</v>
      </c>
      <c r="C31" s="33" t="s">
        <v>203</v>
      </c>
      <c r="D31" s="34">
        <v>0</v>
      </c>
      <c r="E31" s="34">
        <v>0.55019877190620103</v>
      </c>
      <c r="F31" s="34">
        <v>0</v>
      </c>
      <c r="G31" s="34">
        <v>0</v>
      </c>
      <c r="H31" s="34">
        <v>1.4430747933909199E-3</v>
      </c>
      <c r="I31" s="34">
        <v>0</v>
      </c>
      <c r="J31" s="34">
        <v>0</v>
      </c>
      <c r="K31" s="34">
        <v>0.44202609316282598</v>
      </c>
      <c r="L31" s="34">
        <v>0</v>
      </c>
      <c r="M31" s="34">
        <v>6.3320601375820296E-3</v>
      </c>
      <c r="N31" s="36">
        <f t="shared" ref="N31:N94" si="2">SUM(D31:M31)</f>
        <v>1</v>
      </c>
      <c r="O31" s="33" t="s">
        <v>294</v>
      </c>
    </row>
    <row r="32" spans="1:15">
      <c r="A32" t="s">
        <v>119</v>
      </c>
      <c r="B32" s="33" t="s">
        <v>264</v>
      </c>
      <c r="C32" s="33" t="s">
        <v>203</v>
      </c>
      <c r="D32" s="34">
        <v>0</v>
      </c>
      <c r="E32" s="34">
        <v>0.31138448243457001</v>
      </c>
      <c r="F32" s="34">
        <v>0</v>
      </c>
      <c r="G32" s="34">
        <v>0</v>
      </c>
      <c r="H32" s="34">
        <v>0</v>
      </c>
      <c r="I32" s="34">
        <v>0</v>
      </c>
      <c r="J32" s="34">
        <v>0</v>
      </c>
      <c r="K32" s="34">
        <v>0.68861546599955503</v>
      </c>
      <c r="L32" s="34">
        <v>0</v>
      </c>
      <c r="M32" s="34">
        <v>5.1565874903403142E-8</v>
      </c>
      <c r="N32" s="36">
        <f t="shared" si="2"/>
        <v>1</v>
      </c>
      <c r="O32" s="33" t="s">
        <v>294</v>
      </c>
    </row>
    <row r="33" spans="1:15">
      <c r="A33" t="s">
        <v>119</v>
      </c>
      <c r="B33" s="33" t="s">
        <v>265</v>
      </c>
      <c r="C33" s="33" t="s">
        <v>203</v>
      </c>
      <c r="D33" s="34">
        <v>0</v>
      </c>
      <c r="E33" s="34">
        <v>0.67782599749264305</v>
      </c>
      <c r="F33" s="34">
        <v>0</v>
      </c>
      <c r="G33" s="34">
        <v>0</v>
      </c>
      <c r="H33" s="34">
        <v>1.5844521246435399E-3</v>
      </c>
      <c r="I33" s="34">
        <v>0</v>
      </c>
      <c r="J33" s="34">
        <v>0</v>
      </c>
      <c r="K33" s="34">
        <v>0.30705190684299799</v>
      </c>
      <c r="L33" s="34">
        <v>0</v>
      </c>
      <c r="M33" s="34">
        <v>1.3537643539715427E-2</v>
      </c>
      <c r="N33" s="36">
        <f t="shared" si="2"/>
        <v>1</v>
      </c>
      <c r="O33" s="33" t="s">
        <v>294</v>
      </c>
    </row>
    <row r="34" spans="1:15">
      <c r="A34" t="s">
        <v>119</v>
      </c>
      <c r="B34" s="33" t="s">
        <v>266</v>
      </c>
      <c r="C34" s="33" t="s">
        <v>203</v>
      </c>
      <c r="D34" s="34">
        <v>0</v>
      </c>
      <c r="E34" s="34">
        <v>0.34240020477162197</v>
      </c>
      <c r="F34" s="34">
        <v>0</v>
      </c>
      <c r="G34" s="34">
        <v>0</v>
      </c>
      <c r="H34" s="34">
        <v>0</v>
      </c>
      <c r="I34" s="34">
        <v>0</v>
      </c>
      <c r="J34" s="34">
        <v>0</v>
      </c>
      <c r="K34" s="34">
        <v>0.65026101242514101</v>
      </c>
      <c r="L34" s="34">
        <v>0</v>
      </c>
      <c r="M34" s="34">
        <v>7.3387828032369651E-3</v>
      </c>
      <c r="N34" s="36">
        <f t="shared" si="2"/>
        <v>1</v>
      </c>
      <c r="O34" s="33" t="s">
        <v>294</v>
      </c>
    </row>
    <row r="35" spans="1:15">
      <c r="A35" t="s">
        <v>119</v>
      </c>
      <c r="B35" s="33" t="s">
        <v>267</v>
      </c>
      <c r="C35" s="33" t="s">
        <v>203</v>
      </c>
      <c r="D35" s="34">
        <v>0</v>
      </c>
      <c r="E35" s="34">
        <v>0.497353510842239</v>
      </c>
      <c r="F35" s="34">
        <v>0</v>
      </c>
      <c r="G35" s="34">
        <v>0</v>
      </c>
      <c r="H35" s="34">
        <v>8.8431243735491904E-4</v>
      </c>
      <c r="I35" s="34">
        <v>0</v>
      </c>
      <c r="J35" s="34">
        <v>0</v>
      </c>
      <c r="K35" s="34">
        <v>0.49599765233204202</v>
      </c>
      <c r="L35" s="34">
        <v>0</v>
      </c>
      <c r="M35" s="34">
        <v>5.7645243883640562E-3</v>
      </c>
      <c r="N35" s="36">
        <f t="shared" si="2"/>
        <v>1</v>
      </c>
      <c r="O35" s="33" t="s">
        <v>294</v>
      </c>
    </row>
    <row r="36" spans="1:15">
      <c r="A36" t="s">
        <v>119</v>
      </c>
      <c r="B36" s="33" t="s">
        <v>0</v>
      </c>
      <c r="C36" s="33" t="s">
        <v>203</v>
      </c>
      <c r="D36" s="34">
        <v>0</v>
      </c>
      <c r="E36" s="34">
        <v>0.64894560121467104</v>
      </c>
      <c r="F36" s="34">
        <v>0</v>
      </c>
      <c r="G36" s="34">
        <v>0</v>
      </c>
      <c r="H36" s="34">
        <v>0</v>
      </c>
      <c r="I36" s="34">
        <v>0</v>
      </c>
      <c r="J36" s="34">
        <v>0</v>
      </c>
      <c r="K36" s="34">
        <v>0.34164847344598598</v>
      </c>
      <c r="L36" s="34">
        <v>0</v>
      </c>
      <c r="M36" s="34">
        <v>9.4059253393430353E-3</v>
      </c>
      <c r="N36" s="36">
        <f t="shared" si="2"/>
        <v>1</v>
      </c>
      <c r="O36" s="33" t="s">
        <v>294</v>
      </c>
    </row>
    <row r="37" spans="1:15">
      <c r="A37" t="s">
        <v>119</v>
      </c>
      <c r="B37" s="33" t="s">
        <v>1</v>
      </c>
      <c r="C37" s="33" t="s">
        <v>203</v>
      </c>
      <c r="D37" s="34">
        <v>0</v>
      </c>
      <c r="E37" s="34">
        <v>0.72742302240023504</v>
      </c>
      <c r="F37" s="34">
        <v>0</v>
      </c>
      <c r="G37" s="34">
        <v>0</v>
      </c>
      <c r="H37" s="34">
        <v>0</v>
      </c>
      <c r="I37" s="34">
        <v>0</v>
      </c>
      <c r="J37" s="34">
        <v>0</v>
      </c>
      <c r="K37" s="34">
        <v>0.262335007569586</v>
      </c>
      <c r="L37" s="34">
        <v>0</v>
      </c>
      <c r="M37" s="34">
        <v>1.0241970030179015E-2</v>
      </c>
      <c r="N37" s="36">
        <f t="shared" si="2"/>
        <v>1</v>
      </c>
      <c r="O37" s="33" t="s">
        <v>294</v>
      </c>
    </row>
    <row r="38" spans="1:15">
      <c r="A38" t="s">
        <v>119</v>
      </c>
      <c r="B38" s="33" t="s">
        <v>2</v>
      </c>
      <c r="C38" s="33" t="s">
        <v>203</v>
      </c>
      <c r="D38" s="34">
        <v>0</v>
      </c>
      <c r="E38" s="34">
        <v>0</v>
      </c>
      <c r="F38" s="34">
        <v>0</v>
      </c>
      <c r="G38" s="34">
        <v>0</v>
      </c>
      <c r="H38" s="34">
        <v>0</v>
      </c>
      <c r="I38" s="34">
        <v>0</v>
      </c>
      <c r="J38" s="34">
        <v>0</v>
      </c>
      <c r="K38" s="34">
        <v>0</v>
      </c>
      <c r="L38" s="34">
        <v>0</v>
      </c>
      <c r="M38" s="34">
        <v>1</v>
      </c>
      <c r="N38" s="36">
        <f t="shared" si="2"/>
        <v>1</v>
      </c>
      <c r="O38" s="33" t="s">
        <v>294</v>
      </c>
    </row>
    <row r="39" spans="1:15">
      <c r="A39" t="s">
        <v>25</v>
      </c>
      <c r="B39" s="33" t="s">
        <v>268</v>
      </c>
      <c r="C39" s="33" t="s">
        <v>203</v>
      </c>
      <c r="D39" s="34">
        <v>0</v>
      </c>
      <c r="E39" s="34">
        <v>0</v>
      </c>
      <c r="F39" s="34">
        <v>0</v>
      </c>
      <c r="G39" s="34">
        <v>0</v>
      </c>
      <c r="H39" s="34">
        <v>0</v>
      </c>
      <c r="I39" s="34">
        <v>0</v>
      </c>
      <c r="J39" s="34">
        <v>0</v>
      </c>
      <c r="K39" s="34">
        <v>0</v>
      </c>
      <c r="L39" s="34">
        <v>0</v>
      </c>
      <c r="M39" s="34">
        <v>1</v>
      </c>
      <c r="N39" s="36">
        <f t="shared" si="2"/>
        <v>1</v>
      </c>
      <c r="O39" s="33" t="s">
        <v>294</v>
      </c>
    </row>
    <row r="40" spans="1:15">
      <c r="A40" t="s">
        <v>25</v>
      </c>
      <c r="B40" s="33" t="s">
        <v>260</v>
      </c>
      <c r="C40" s="33" t="s">
        <v>203</v>
      </c>
      <c r="D40" s="34">
        <v>0</v>
      </c>
      <c r="E40" s="34">
        <v>0</v>
      </c>
      <c r="F40" s="34">
        <v>0</v>
      </c>
      <c r="G40" s="34">
        <v>0</v>
      </c>
      <c r="H40" s="34">
        <v>0</v>
      </c>
      <c r="I40" s="34">
        <v>0</v>
      </c>
      <c r="J40" s="34">
        <v>0</v>
      </c>
      <c r="K40" s="34">
        <v>0</v>
      </c>
      <c r="L40" s="34">
        <v>0</v>
      </c>
      <c r="M40" s="34">
        <v>1</v>
      </c>
      <c r="N40" s="36">
        <f t="shared" si="2"/>
        <v>1</v>
      </c>
      <c r="O40" s="33" t="s">
        <v>312</v>
      </c>
    </row>
    <row r="41" spans="1:15">
      <c r="A41" t="s">
        <v>25</v>
      </c>
      <c r="B41" s="33" t="s">
        <v>261</v>
      </c>
      <c r="C41" s="33" t="s">
        <v>203</v>
      </c>
      <c r="D41" s="34">
        <v>0</v>
      </c>
      <c r="E41" s="34">
        <v>0</v>
      </c>
      <c r="F41" s="34">
        <v>0</v>
      </c>
      <c r="G41" s="34">
        <v>0</v>
      </c>
      <c r="H41" s="34">
        <v>0</v>
      </c>
      <c r="I41" s="34">
        <v>0</v>
      </c>
      <c r="J41" s="34">
        <v>0</v>
      </c>
      <c r="K41" s="34">
        <v>0.99999814060727699</v>
      </c>
      <c r="L41" s="34">
        <v>0</v>
      </c>
      <c r="M41" s="34">
        <v>1.8593927230137197E-6</v>
      </c>
      <c r="N41" s="36">
        <f t="shared" si="2"/>
        <v>1</v>
      </c>
      <c r="O41" s="33" t="s">
        <v>294</v>
      </c>
    </row>
    <row r="42" spans="1:15">
      <c r="A42" t="s">
        <v>25</v>
      </c>
      <c r="B42" s="33" t="s">
        <v>262</v>
      </c>
      <c r="C42" s="33" t="s">
        <v>203</v>
      </c>
      <c r="D42" s="34">
        <v>0</v>
      </c>
      <c r="E42" s="34">
        <v>0</v>
      </c>
      <c r="F42" s="34">
        <v>0</v>
      </c>
      <c r="G42" s="34">
        <v>0</v>
      </c>
      <c r="H42" s="34">
        <v>0</v>
      </c>
      <c r="I42" s="34">
        <v>0</v>
      </c>
      <c r="J42" s="34">
        <v>0</v>
      </c>
      <c r="K42" s="34">
        <v>0</v>
      </c>
      <c r="L42" s="34">
        <v>0</v>
      </c>
      <c r="M42" s="34">
        <v>1</v>
      </c>
      <c r="N42" s="36">
        <f t="shared" si="2"/>
        <v>1</v>
      </c>
      <c r="O42" s="33" t="s">
        <v>312</v>
      </c>
    </row>
    <row r="43" spans="1:15">
      <c r="A43" t="s">
        <v>25</v>
      </c>
      <c r="B43" s="33" t="s">
        <v>263</v>
      </c>
      <c r="C43" s="33" t="s">
        <v>203</v>
      </c>
      <c r="D43" s="34">
        <v>0</v>
      </c>
      <c r="E43" s="34">
        <v>0</v>
      </c>
      <c r="F43" s="34">
        <v>0</v>
      </c>
      <c r="G43" s="34">
        <v>0</v>
      </c>
      <c r="H43" s="34">
        <v>0</v>
      </c>
      <c r="I43" s="34">
        <v>0</v>
      </c>
      <c r="J43" s="34">
        <v>0</v>
      </c>
      <c r="K43" s="34">
        <v>0</v>
      </c>
      <c r="L43" s="34">
        <v>0</v>
      </c>
      <c r="M43" s="34">
        <v>1</v>
      </c>
      <c r="N43" s="36">
        <f t="shared" si="2"/>
        <v>1</v>
      </c>
      <c r="O43" s="33" t="s">
        <v>294</v>
      </c>
    </row>
    <row r="44" spans="1:15">
      <c r="A44" t="s">
        <v>25</v>
      </c>
      <c r="B44" s="33" t="s">
        <v>264</v>
      </c>
      <c r="C44" s="33" t="s">
        <v>203</v>
      </c>
      <c r="D44" s="34">
        <v>0</v>
      </c>
      <c r="E44" s="34">
        <v>0</v>
      </c>
      <c r="F44" s="34">
        <v>0</v>
      </c>
      <c r="G44" s="34">
        <v>0</v>
      </c>
      <c r="H44" s="34">
        <v>0</v>
      </c>
      <c r="I44" s="34">
        <v>0</v>
      </c>
      <c r="J44" s="34">
        <v>0</v>
      </c>
      <c r="K44" s="34">
        <v>0</v>
      </c>
      <c r="L44" s="34">
        <v>0</v>
      </c>
      <c r="M44" s="34">
        <v>1</v>
      </c>
      <c r="N44" s="36">
        <f t="shared" si="2"/>
        <v>1</v>
      </c>
      <c r="O44" s="33" t="s">
        <v>312</v>
      </c>
    </row>
    <row r="45" spans="1:15">
      <c r="A45" t="s">
        <v>25</v>
      </c>
      <c r="B45" s="33" t="s">
        <v>265</v>
      </c>
      <c r="C45" s="33" t="s">
        <v>203</v>
      </c>
      <c r="D45" s="34">
        <v>0</v>
      </c>
      <c r="E45" s="34">
        <v>0</v>
      </c>
      <c r="F45" s="34">
        <v>0</v>
      </c>
      <c r="G45" s="34">
        <v>0</v>
      </c>
      <c r="H45" s="34">
        <v>0</v>
      </c>
      <c r="I45" s="34">
        <v>0</v>
      </c>
      <c r="J45" s="34">
        <v>0</v>
      </c>
      <c r="K45" s="34">
        <v>0</v>
      </c>
      <c r="L45" s="34">
        <v>0</v>
      </c>
      <c r="M45" s="34">
        <v>1</v>
      </c>
      <c r="N45" s="36">
        <f t="shared" si="2"/>
        <v>1</v>
      </c>
      <c r="O45" s="33" t="s">
        <v>312</v>
      </c>
    </row>
    <row r="46" spans="1:15">
      <c r="A46" t="s">
        <v>25</v>
      </c>
      <c r="B46" s="33" t="s">
        <v>266</v>
      </c>
      <c r="C46" s="33" t="s">
        <v>203</v>
      </c>
      <c r="D46" s="34">
        <v>0</v>
      </c>
      <c r="E46" s="34">
        <v>0</v>
      </c>
      <c r="F46" s="34">
        <v>0</v>
      </c>
      <c r="G46" s="34">
        <v>0</v>
      </c>
      <c r="H46" s="34">
        <v>0</v>
      </c>
      <c r="I46" s="34">
        <v>0</v>
      </c>
      <c r="J46" s="34">
        <v>0</v>
      </c>
      <c r="K46" s="34">
        <v>0</v>
      </c>
      <c r="L46" s="34">
        <v>0</v>
      </c>
      <c r="M46" s="34">
        <v>1</v>
      </c>
      <c r="N46" s="36">
        <f t="shared" si="2"/>
        <v>1</v>
      </c>
      <c r="O46" s="33" t="s">
        <v>312</v>
      </c>
    </row>
    <row r="47" spans="1:15">
      <c r="A47" t="s">
        <v>25</v>
      </c>
      <c r="B47" s="33" t="s">
        <v>267</v>
      </c>
      <c r="C47" s="33" t="s">
        <v>203</v>
      </c>
      <c r="D47" s="34">
        <v>0</v>
      </c>
      <c r="E47" s="34">
        <v>0.215028988885136</v>
      </c>
      <c r="F47" s="34">
        <v>0</v>
      </c>
      <c r="G47" s="34">
        <v>0</v>
      </c>
      <c r="H47" s="34">
        <v>5.9996015113887302E-2</v>
      </c>
      <c r="I47" s="34">
        <v>0</v>
      </c>
      <c r="J47" s="34">
        <v>0</v>
      </c>
      <c r="K47" s="34">
        <v>0.68553404037964005</v>
      </c>
      <c r="L47" s="34">
        <v>0</v>
      </c>
      <c r="M47" s="34">
        <v>3.9440955621336649E-2</v>
      </c>
      <c r="N47" s="36">
        <f t="shared" si="2"/>
        <v>1</v>
      </c>
      <c r="O47" s="33" t="s">
        <v>294</v>
      </c>
    </row>
    <row r="48" spans="1:15">
      <c r="A48" t="s">
        <v>25</v>
      </c>
      <c r="B48" s="33" t="s">
        <v>0</v>
      </c>
      <c r="C48" s="33" t="s">
        <v>203</v>
      </c>
      <c r="D48" s="34">
        <v>0</v>
      </c>
      <c r="E48" s="34">
        <v>0.48579550471667499</v>
      </c>
      <c r="F48" s="34">
        <v>0</v>
      </c>
      <c r="G48" s="34">
        <v>0</v>
      </c>
      <c r="H48" s="34">
        <v>0</v>
      </c>
      <c r="I48" s="34">
        <v>0</v>
      </c>
      <c r="J48" s="34">
        <v>0</v>
      </c>
      <c r="K48" s="34">
        <v>0.51420236753999804</v>
      </c>
      <c r="L48" s="34">
        <v>0</v>
      </c>
      <c r="M48" s="34">
        <v>2.1277433269739632E-6</v>
      </c>
      <c r="N48" s="36">
        <f t="shared" si="2"/>
        <v>1</v>
      </c>
      <c r="O48" s="33" t="s">
        <v>294</v>
      </c>
    </row>
    <row r="49" spans="1:15">
      <c r="A49" t="s">
        <v>25</v>
      </c>
      <c r="B49" s="33" t="s">
        <v>1</v>
      </c>
      <c r="C49" s="33" t="s">
        <v>203</v>
      </c>
      <c r="D49" s="34">
        <v>0</v>
      </c>
      <c r="E49" s="34">
        <v>0.85774479661011904</v>
      </c>
      <c r="F49" s="34">
        <v>0</v>
      </c>
      <c r="G49" s="34">
        <v>0</v>
      </c>
      <c r="H49" s="34">
        <v>0</v>
      </c>
      <c r="I49" s="34">
        <v>0</v>
      </c>
      <c r="J49" s="34">
        <v>0</v>
      </c>
      <c r="K49" s="34">
        <v>0.116618166024527</v>
      </c>
      <c r="L49" s="34">
        <v>0</v>
      </c>
      <c r="M49" s="34">
        <v>2.5637037365353943E-2</v>
      </c>
      <c r="N49" s="36">
        <f t="shared" si="2"/>
        <v>1</v>
      </c>
      <c r="O49" s="33" t="s">
        <v>294</v>
      </c>
    </row>
    <row r="50" spans="1:15">
      <c r="A50" t="s">
        <v>25</v>
      </c>
      <c r="B50" s="33" t="s">
        <v>2</v>
      </c>
      <c r="C50" s="33" t="s">
        <v>203</v>
      </c>
      <c r="D50" s="34">
        <v>0</v>
      </c>
      <c r="E50" s="34">
        <v>0.13740627362184599</v>
      </c>
      <c r="F50" s="34">
        <v>0</v>
      </c>
      <c r="G50" s="34">
        <v>0</v>
      </c>
      <c r="H50" s="34">
        <v>0</v>
      </c>
      <c r="I50" s="34">
        <v>0</v>
      </c>
      <c r="J50" s="34">
        <v>0</v>
      </c>
      <c r="K50" s="34">
        <v>0.82957187507241503</v>
      </c>
      <c r="L50" s="34">
        <v>0</v>
      </c>
      <c r="M50" s="34">
        <v>3.3021851305738981E-2</v>
      </c>
      <c r="N50" s="36">
        <f t="shared" si="2"/>
        <v>1</v>
      </c>
      <c r="O50" s="33" t="s">
        <v>294</v>
      </c>
    </row>
    <row r="51" spans="1:15">
      <c r="A51" t="s">
        <v>123</v>
      </c>
      <c r="B51" s="33" t="s">
        <v>268</v>
      </c>
      <c r="C51" s="33" t="s">
        <v>203</v>
      </c>
      <c r="D51" s="34">
        <v>0</v>
      </c>
      <c r="E51" s="34">
        <v>0</v>
      </c>
      <c r="F51" s="34">
        <v>0</v>
      </c>
      <c r="G51" s="34">
        <v>0</v>
      </c>
      <c r="H51" s="34">
        <v>0</v>
      </c>
      <c r="I51" s="34">
        <v>0</v>
      </c>
      <c r="J51" s="34">
        <v>0</v>
      </c>
      <c r="K51" s="34">
        <v>0.99999971279058397</v>
      </c>
      <c r="L51" s="34">
        <v>0</v>
      </c>
      <c r="M51" s="34">
        <v>2.8720941602777827E-7</v>
      </c>
      <c r="N51" s="36">
        <f t="shared" si="2"/>
        <v>1</v>
      </c>
      <c r="O51" s="33" t="s">
        <v>294</v>
      </c>
    </row>
    <row r="52" spans="1:15">
      <c r="A52" t="s">
        <v>123</v>
      </c>
      <c r="B52" s="33" t="s">
        <v>260</v>
      </c>
      <c r="C52" s="33" t="s">
        <v>203</v>
      </c>
      <c r="D52" s="34">
        <v>0</v>
      </c>
      <c r="E52" s="34">
        <v>7.3239474918814204E-2</v>
      </c>
      <c r="F52" s="34">
        <v>0</v>
      </c>
      <c r="G52" s="34">
        <v>0</v>
      </c>
      <c r="H52" s="34">
        <v>0.34856031359830703</v>
      </c>
      <c r="I52" s="34">
        <v>0</v>
      </c>
      <c r="J52" s="34">
        <v>0</v>
      </c>
      <c r="K52" s="34">
        <v>0.57820010314678905</v>
      </c>
      <c r="L52" s="34">
        <v>0</v>
      </c>
      <c r="M52" s="34">
        <v>1.0833608965477026E-7</v>
      </c>
      <c r="N52" s="36">
        <f t="shared" si="2"/>
        <v>1</v>
      </c>
      <c r="O52" s="33" t="s">
        <v>294</v>
      </c>
    </row>
    <row r="53" spans="1:15">
      <c r="A53" t="s">
        <v>123</v>
      </c>
      <c r="B53" s="33" t="s">
        <v>261</v>
      </c>
      <c r="C53" s="33" t="s">
        <v>203</v>
      </c>
      <c r="D53" s="34">
        <v>0</v>
      </c>
      <c r="E53" s="34">
        <v>0</v>
      </c>
      <c r="F53" s="34">
        <v>0</v>
      </c>
      <c r="G53" s="34">
        <v>0</v>
      </c>
      <c r="H53" s="34">
        <v>0.229630098122481</v>
      </c>
      <c r="I53" s="34">
        <v>0</v>
      </c>
      <c r="J53" s="34">
        <v>0</v>
      </c>
      <c r="K53" s="34">
        <v>0.77036957132071504</v>
      </c>
      <c r="L53" s="34">
        <v>0</v>
      </c>
      <c r="M53" s="34">
        <v>3.3055680392912734E-7</v>
      </c>
      <c r="N53" s="36">
        <f t="shared" si="2"/>
        <v>1</v>
      </c>
      <c r="O53" s="33" t="s">
        <v>294</v>
      </c>
    </row>
    <row r="54" spans="1:15">
      <c r="A54" t="s">
        <v>123</v>
      </c>
      <c r="B54" s="33" t="s">
        <v>262</v>
      </c>
      <c r="C54" s="33" t="s">
        <v>203</v>
      </c>
      <c r="D54" s="34">
        <v>0</v>
      </c>
      <c r="E54" s="34">
        <v>2.7956238543777798E-2</v>
      </c>
      <c r="F54" s="34">
        <v>0</v>
      </c>
      <c r="G54" s="34">
        <v>0</v>
      </c>
      <c r="H54" s="34">
        <v>0.26758970721108899</v>
      </c>
      <c r="I54" s="34">
        <v>0</v>
      </c>
      <c r="J54" s="34">
        <v>0</v>
      </c>
      <c r="K54" s="34">
        <v>0.68497556958346295</v>
      </c>
      <c r="L54" s="34">
        <v>0</v>
      </c>
      <c r="M54" s="34">
        <v>1.9478484661670237E-2</v>
      </c>
      <c r="N54" s="36">
        <f t="shared" si="2"/>
        <v>1</v>
      </c>
      <c r="O54" s="33" t="s">
        <v>294</v>
      </c>
    </row>
    <row r="55" spans="1:15">
      <c r="A55" t="s">
        <v>123</v>
      </c>
      <c r="B55" s="33" t="s">
        <v>263</v>
      </c>
      <c r="C55" s="33" t="s">
        <v>203</v>
      </c>
      <c r="D55" s="34">
        <v>0</v>
      </c>
      <c r="E55" s="34">
        <v>0</v>
      </c>
      <c r="F55" s="34">
        <v>0</v>
      </c>
      <c r="G55" s="34">
        <v>0</v>
      </c>
      <c r="H55" s="34">
        <v>0.22543492668325801</v>
      </c>
      <c r="I55" s="34">
        <v>0</v>
      </c>
      <c r="J55" s="34">
        <v>0</v>
      </c>
      <c r="K55" s="34">
        <v>0.77456481792445198</v>
      </c>
      <c r="L55" s="34">
        <v>0</v>
      </c>
      <c r="M55" s="34">
        <v>2.5539228998283647E-7</v>
      </c>
      <c r="N55" s="36">
        <f t="shared" si="2"/>
        <v>1</v>
      </c>
      <c r="O55" s="33" t="s">
        <v>294</v>
      </c>
    </row>
    <row r="56" spans="1:15">
      <c r="A56" t="s">
        <v>123</v>
      </c>
      <c r="B56" s="33" t="s">
        <v>264</v>
      </c>
      <c r="C56" s="33" t="s">
        <v>203</v>
      </c>
      <c r="D56" s="34">
        <v>0</v>
      </c>
      <c r="E56" s="34">
        <v>0</v>
      </c>
      <c r="F56" s="34">
        <v>0</v>
      </c>
      <c r="G56" s="34">
        <v>0</v>
      </c>
      <c r="H56" s="34">
        <v>5.1348894331976001E-2</v>
      </c>
      <c r="I56" s="34">
        <v>0</v>
      </c>
      <c r="J56" s="34">
        <v>0</v>
      </c>
      <c r="K56" s="34">
        <v>0.89563785787351302</v>
      </c>
      <c r="L56" s="34">
        <v>0</v>
      </c>
      <c r="M56" s="34">
        <v>5.3013247794510998E-2</v>
      </c>
      <c r="N56" s="36">
        <f t="shared" si="2"/>
        <v>1</v>
      </c>
      <c r="O56" s="33" t="s">
        <v>294</v>
      </c>
    </row>
    <row r="57" spans="1:15">
      <c r="A57" t="s">
        <v>123</v>
      </c>
      <c r="B57" s="33" t="s">
        <v>265</v>
      </c>
      <c r="C57" s="33" t="s">
        <v>203</v>
      </c>
      <c r="D57" s="34">
        <v>0</v>
      </c>
      <c r="E57" s="34">
        <v>7.7323950835788399E-2</v>
      </c>
      <c r="F57" s="34">
        <v>0</v>
      </c>
      <c r="G57" s="34">
        <v>0</v>
      </c>
      <c r="H57" s="34">
        <v>0.23486361672345199</v>
      </c>
      <c r="I57" s="34">
        <v>0</v>
      </c>
      <c r="J57" s="34">
        <v>0</v>
      </c>
      <c r="K57" s="34">
        <v>0.65288309125472099</v>
      </c>
      <c r="L57" s="34">
        <v>0</v>
      </c>
      <c r="M57" s="34">
        <v>3.4929341186038632E-2</v>
      </c>
      <c r="N57" s="36">
        <f t="shared" si="2"/>
        <v>1</v>
      </c>
      <c r="O57" s="33" t="s">
        <v>294</v>
      </c>
    </row>
    <row r="58" spans="1:15">
      <c r="A58" t="s">
        <v>123</v>
      </c>
      <c r="B58" s="33" t="s">
        <v>266</v>
      </c>
      <c r="C58" s="33" t="s">
        <v>203</v>
      </c>
      <c r="D58" s="34">
        <v>0</v>
      </c>
      <c r="E58" s="34">
        <v>6.9553714633530097E-3</v>
      </c>
      <c r="F58" s="34">
        <v>0</v>
      </c>
      <c r="G58" s="34">
        <v>0</v>
      </c>
      <c r="H58" s="34">
        <v>0.17628232100390301</v>
      </c>
      <c r="I58" s="34">
        <v>0</v>
      </c>
      <c r="J58" s="34">
        <v>0</v>
      </c>
      <c r="K58" s="34">
        <v>0.81676214138621195</v>
      </c>
      <c r="L58" s="34">
        <v>0</v>
      </c>
      <c r="M58" s="34">
        <v>1.6614653208790742E-7</v>
      </c>
      <c r="N58" s="36">
        <f t="shared" si="2"/>
        <v>1</v>
      </c>
      <c r="O58" s="33" t="s">
        <v>294</v>
      </c>
    </row>
    <row r="59" spans="1:15">
      <c r="A59" t="s">
        <v>123</v>
      </c>
      <c r="B59" s="33" t="s">
        <v>267</v>
      </c>
      <c r="C59" s="33" t="s">
        <v>203</v>
      </c>
      <c r="D59" s="34">
        <v>0</v>
      </c>
      <c r="E59" s="34">
        <v>3.8627681665532099E-2</v>
      </c>
      <c r="F59" s="34">
        <v>0</v>
      </c>
      <c r="G59" s="34">
        <v>0</v>
      </c>
      <c r="H59" s="34">
        <v>0.32750032454823502</v>
      </c>
      <c r="I59" s="34">
        <v>0</v>
      </c>
      <c r="J59" s="34">
        <v>0</v>
      </c>
      <c r="K59" s="34">
        <v>0.61174602341992701</v>
      </c>
      <c r="L59" s="34">
        <v>0</v>
      </c>
      <c r="M59" s="34">
        <v>2.2125970366305925E-2</v>
      </c>
      <c r="N59" s="36">
        <f t="shared" si="2"/>
        <v>1</v>
      </c>
      <c r="O59" s="33" t="s">
        <v>294</v>
      </c>
    </row>
    <row r="60" spans="1:15">
      <c r="A60" t="s">
        <v>123</v>
      </c>
      <c r="B60" s="33" t="s">
        <v>0</v>
      </c>
      <c r="C60" s="33" t="s">
        <v>203</v>
      </c>
      <c r="D60" s="34">
        <v>0</v>
      </c>
      <c r="E60" s="34">
        <v>0.105284177361258</v>
      </c>
      <c r="F60" s="34">
        <v>0</v>
      </c>
      <c r="G60" s="34">
        <v>0</v>
      </c>
      <c r="H60" s="34">
        <v>0.171309260337421</v>
      </c>
      <c r="I60" s="34">
        <v>0</v>
      </c>
      <c r="J60" s="34">
        <v>0</v>
      </c>
      <c r="K60" s="34">
        <v>0.47168334829620301</v>
      </c>
      <c r="L60" s="34">
        <v>0</v>
      </c>
      <c r="M60" s="34">
        <v>0.25172321400511799</v>
      </c>
      <c r="N60" s="36">
        <f t="shared" si="2"/>
        <v>1</v>
      </c>
      <c r="O60" s="33" t="s">
        <v>294</v>
      </c>
    </row>
    <row r="61" spans="1:15">
      <c r="A61" t="s">
        <v>123</v>
      </c>
      <c r="B61" s="33" t="s">
        <v>1</v>
      </c>
      <c r="C61" s="33" t="s">
        <v>203</v>
      </c>
      <c r="D61" s="34">
        <v>0</v>
      </c>
      <c r="E61" s="34">
        <v>0.26977695260249901</v>
      </c>
      <c r="F61" s="34">
        <v>0</v>
      </c>
      <c r="G61" s="34">
        <v>0</v>
      </c>
      <c r="H61" s="34">
        <v>0.19400121321727401</v>
      </c>
      <c r="I61" s="34">
        <v>0</v>
      </c>
      <c r="J61" s="34">
        <v>0</v>
      </c>
      <c r="K61" s="34">
        <v>0.49016173162125298</v>
      </c>
      <c r="L61" s="34">
        <v>0</v>
      </c>
      <c r="M61" s="34">
        <v>4.606010255897397E-2</v>
      </c>
      <c r="N61" s="36">
        <f t="shared" si="2"/>
        <v>1</v>
      </c>
      <c r="O61" s="33" t="s">
        <v>294</v>
      </c>
    </row>
    <row r="62" spans="1:15">
      <c r="A62" t="s">
        <v>123</v>
      </c>
      <c r="B62" s="33" t="s">
        <v>2</v>
      </c>
      <c r="C62" s="33" t="s">
        <v>203</v>
      </c>
      <c r="D62" s="34">
        <v>0</v>
      </c>
      <c r="E62" s="34">
        <v>0</v>
      </c>
      <c r="F62" s="34">
        <v>0</v>
      </c>
      <c r="G62" s="34">
        <v>0</v>
      </c>
      <c r="H62" s="34">
        <v>0</v>
      </c>
      <c r="I62" s="34">
        <v>0</v>
      </c>
      <c r="J62" s="34">
        <v>0</v>
      </c>
      <c r="K62" s="34">
        <v>0</v>
      </c>
      <c r="L62" s="34">
        <v>0</v>
      </c>
      <c r="M62" s="34">
        <v>1</v>
      </c>
      <c r="N62" s="36">
        <f t="shared" si="2"/>
        <v>1</v>
      </c>
      <c r="O62" s="33" t="s">
        <v>294</v>
      </c>
    </row>
    <row r="63" spans="1:15">
      <c r="A63" t="s">
        <v>120</v>
      </c>
      <c r="B63" s="33" t="s">
        <v>268</v>
      </c>
      <c r="C63" s="33" t="s">
        <v>203</v>
      </c>
      <c r="D63" s="34">
        <v>0</v>
      </c>
      <c r="E63" s="34">
        <v>0</v>
      </c>
      <c r="F63" s="34">
        <v>0</v>
      </c>
      <c r="G63" s="34">
        <v>0</v>
      </c>
      <c r="H63" s="34">
        <v>0</v>
      </c>
      <c r="I63" s="34">
        <v>0</v>
      </c>
      <c r="J63" s="34">
        <v>0</v>
      </c>
      <c r="K63" s="34">
        <v>0</v>
      </c>
      <c r="L63" s="34">
        <v>0</v>
      </c>
      <c r="M63" s="34">
        <v>1</v>
      </c>
      <c r="N63" s="36">
        <f t="shared" si="2"/>
        <v>1</v>
      </c>
      <c r="O63" s="33" t="s">
        <v>294</v>
      </c>
    </row>
    <row r="64" spans="1:15">
      <c r="A64" t="s">
        <v>120</v>
      </c>
      <c r="B64" s="33" t="s">
        <v>260</v>
      </c>
      <c r="C64" s="33" t="s">
        <v>203</v>
      </c>
      <c r="D64" s="34">
        <v>0</v>
      </c>
      <c r="E64" s="34">
        <v>2.20092346695656E-2</v>
      </c>
      <c r="F64" s="34">
        <v>0</v>
      </c>
      <c r="G64" s="34">
        <v>0</v>
      </c>
      <c r="H64" s="34">
        <v>0.36791165839286899</v>
      </c>
      <c r="I64" s="34">
        <v>0</v>
      </c>
      <c r="J64" s="34">
        <v>0</v>
      </c>
      <c r="K64" s="34">
        <v>0.610079079360768</v>
      </c>
      <c r="L64" s="34">
        <v>0</v>
      </c>
      <c r="M64" s="34">
        <v>2.7576797401174247E-8</v>
      </c>
      <c r="N64" s="36">
        <f t="shared" si="2"/>
        <v>1</v>
      </c>
      <c r="O64" s="33" t="s">
        <v>294</v>
      </c>
    </row>
    <row r="65" spans="1:15">
      <c r="A65" t="s">
        <v>120</v>
      </c>
      <c r="B65" s="33" t="s">
        <v>261</v>
      </c>
      <c r="C65" s="33" t="s">
        <v>203</v>
      </c>
      <c r="D65" s="34">
        <v>0</v>
      </c>
      <c r="E65" s="34">
        <v>0</v>
      </c>
      <c r="F65" s="34">
        <v>0</v>
      </c>
      <c r="G65" s="34">
        <v>0</v>
      </c>
      <c r="H65" s="34">
        <v>0.54876287498730603</v>
      </c>
      <c r="I65" s="34">
        <v>0</v>
      </c>
      <c r="J65" s="34">
        <v>0</v>
      </c>
      <c r="K65" s="34">
        <v>0.45123699722548399</v>
      </c>
      <c r="L65" s="34">
        <v>0</v>
      </c>
      <c r="M65" s="34">
        <v>1.2778720992479009E-7</v>
      </c>
      <c r="N65" s="36">
        <f t="shared" si="2"/>
        <v>1</v>
      </c>
      <c r="O65" s="33" t="s">
        <v>294</v>
      </c>
    </row>
    <row r="66" spans="1:15">
      <c r="A66" t="s">
        <v>120</v>
      </c>
      <c r="B66" s="33" t="s">
        <v>262</v>
      </c>
      <c r="C66" s="33" t="s">
        <v>203</v>
      </c>
      <c r="D66" s="34">
        <v>0</v>
      </c>
      <c r="E66" s="34">
        <v>6.3544955438108994E-2</v>
      </c>
      <c r="F66" s="34">
        <v>0</v>
      </c>
      <c r="G66" s="34">
        <v>0</v>
      </c>
      <c r="H66" s="34">
        <v>0.32587737607352202</v>
      </c>
      <c r="I66" s="34">
        <v>0</v>
      </c>
      <c r="J66" s="34">
        <v>0</v>
      </c>
      <c r="K66" s="34">
        <v>0.52307811487411005</v>
      </c>
      <c r="L66" s="34">
        <v>0</v>
      </c>
      <c r="M66" s="34">
        <v>8.7499553614258874E-2</v>
      </c>
      <c r="N66" s="36">
        <f t="shared" si="2"/>
        <v>1</v>
      </c>
      <c r="O66" s="33" t="s">
        <v>294</v>
      </c>
    </row>
    <row r="67" spans="1:15">
      <c r="A67" t="s">
        <v>120</v>
      </c>
      <c r="B67" s="33" t="s">
        <v>263</v>
      </c>
      <c r="C67" s="33" t="s">
        <v>203</v>
      </c>
      <c r="D67" s="34">
        <v>0</v>
      </c>
      <c r="E67" s="34">
        <v>3.1784449096062602E-2</v>
      </c>
      <c r="F67" s="34">
        <v>0</v>
      </c>
      <c r="G67" s="34">
        <v>0</v>
      </c>
      <c r="H67" s="34">
        <v>0.397032605402934</v>
      </c>
      <c r="I67" s="34">
        <v>0</v>
      </c>
      <c r="J67" s="34">
        <v>0</v>
      </c>
      <c r="K67" s="34">
        <v>0.57118287966669301</v>
      </c>
      <c r="L67" s="34">
        <v>0</v>
      </c>
      <c r="M67" s="34">
        <v>6.5834310447598909E-8</v>
      </c>
      <c r="N67" s="36">
        <f t="shared" si="2"/>
        <v>1</v>
      </c>
      <c r="O67" s="33" t="s">
        <v>294</v>
      </c>
    </row>
    <row r="68" spans="1:15">
      <c r="A68" t="s">
        <v>120</v>
      </c>
      <c r="B68" s="33" t="s">
        <v>264</v>
      </c>
      <c r="C68" s="33" t="s">
        <v>203</v>
      </c>
      <c r="D68" s="34">
        <v>0</v>
      </c>
      <c r="E68" s="34">
        <v>0</v>
      </c>
      <c r="F68" s="34">
        <v>0</v>
      </c>
      <c r="G68" s="34">
        <v>0</v>
      </c>
      <c r="H68" s="34">
        <v>0.178718668635544</v>
      </c>
      <c r="I68" s="34">
        <v>0</v>
      </c>
      <c r="J68" s="34">
        <v>0</v>
      </c>
      <c r="K68" s="34">
        <v>0.82128010235214499</v>
      </c>
      <c r="L68" s="34">
        <v>0</v>
      </c>
      <c r="M68" s="34">
        <v>1.2290123110325624E-6</v>
      </c>
      <c r="N68" s="36">
        <f t="shared" si="2"/>
        <v>1</v>
      </c>
      <c r="O68" s="33" t="s">
        <v>294</v>
      </c>
    </row>
    <row r="69" spans="1:15">
      <c r="A69" t="s">
        <v>120</v>
      </c>
      <c r="B69" s="33" t="s">
        <v>265</v>
      </c>
      <c r="C69" s="33" t="s">
        <v>203</v>
      </c>
      <c r="D69" s="34">
        <v>0</v>
      </c>
      <c r="E69" s="34">
        <v>2.37770614778526E-2</v>
      </c>
      <c r="F69" s="34">
        <v>0</v>
      </c>
      <c r="G69" s="34">
        <v>0</v>
      </c>
      <c r="H69" s="34">
        <v>0.51628881643622604</v>
      </c>
      <c r="I69" s="34">
        <v>0</v>
      </c>
      <c r="J69" s="34">
        <v>0</v>
      </c>
      <c r="K69" s="34">
        <v>0.459933956817417</v>
      </c>
      <c r="L69" s="34">
        <v>0</v>
      </c>
      <c r="M69" s="34">
        <v>1.6526850432629914E-7</v>
      </c>
      <c r="N69" s="36">
        <f t="shared" si="2"/>
        <v>1</v>
      </c>
      <c r="O69" s="33" t="s">
        <v>294</v>
      </c>
    </row>
    <row r="70" spans="1:15">
      <c r="A70" t="s">
        <v>120</v>
      </c>
      <c r="B70" s="33" t="s">
        <v>266</v>
      </c>
      <c r="C70" s="33" t="s">
        <v>203</v>
      </c>
      <c r="D70" s="34">
        <v>0</v>
      </c>
      <c r="E70" s="34">
        <v>0</v>
      </c>
      <c r="F70" s="34">
        <v>0</v>
      </c>
      <c r="G70" s="34">
        <v>0</v>
      </c>
      <c r="H70" s="34">
        <v>0.247109678364481</v>
      </c>
      <c r="I70" s="34">
        <v>0</v>
      </c>
      <c r="J70" s="34">
        <v>0</v>
      </c>
      <c r="K70" s="34">
        <v>0.75289019413796798</v>
      </c>
      <c r="L70" s="34">
        <v>0</v>
      </c>
      <c r="M70" s="34">
        <v>1.2749755096130855E-7</v>
      </c>
      <c r="N70" s="36">
        <f t="shared" si="2"/>
        <v>1</v>
      </c>
      <c r="O70" s="33" t="s">
        <v>294</v>
      </c>
    </row>
    <row r="71" spans="1:15">
      <c r="A71" t="s">
        <v>120</v>
      </c>
      <c r="B71" s="33" t="s">
        <v>267</v>
      </c>
      <c r="C71" s="33" t="s">
        <v>203</v>
      </c>
      <c r="D71" s="34">
        <v>0</v>
      </c>
      <c r="E71" s="34">
        <v>1.9060906500734699E-2</v>
      </c>
      <c r="F71" s="34">
        <v>0</v>
      </c>
      <c r="G71" s="34">
        <v>0</v>
      </c>
      <c r="H71" s="34">
        <v>0.47451034771153799</v>
      </c>
      <c r="I71" s="34">
        <v>0</v>
      </c>
      <c r="J71" s="34">
        <v>0</v>
      </c>
      <c r="K71" s="34">
        <v>0.50642866995846503</v>
      </c>
      <c r="L71" s="34">
        <v>0</v>
      </c>
      <c r="M71" s="34">
        <v>7.5829262202731229E-8</v>
      </c>
      <c r="N71" s="36">
        <f t="shared" si="2"/>
        <v>1</v>
      </c>
      <c r="O71" s="33" t="s">
        <v>294</v>
      </c>
    </row>
    <row r="72" spans="1:15">
      <c r="A72" t="s">
        <v>120</v>
      </c>
      <c r="B72" s="33" t="s">
        <v>0</v>
      </c>
      <c r="C72" s="33" t="s">
        <v>203</v>
      </c>
      <c r="D72" s="34">
        <v>0</v>
      </c>
      <c r="E72" s="34">
        <v>0</v>
      </c>
      <c r="F72" s="34">
        <v>0</v>
      </c>
      <c r="G72" s="34">
        <v>0</v>
      </c>
      <c r="H72" s="34">
        <v>0.379637022407119</v>
      </c>
      <c r="I72" s="34">
        <v>0</v>
      </c>
      <c r="J72" s="34">
        <v>0</v>
      </c>
      <c r="K72" s="34">
        <v>0.62036219940577597</v>
      </c>
      <c r="L72" s="34">
        <v>0</v>
      </c>
      <c r="M72" s="34">
        <v>7.7818710497723487E-7</v>
      </c>
      <c r="N72" s="36">
        <f t="shared" si="2"/>
        <v>1</v>
      </c>
      <c r="O72" s="33" t="s">
        <v>294</v>
      </c>
    </row>
    <row r="73" spans="1:15">
      <c r="A73" t="s">
        <v>120</v>
      </c>
      <c r="B73" s="33" t="s">
        <v>1</v>
      </c>
      <c r="C73" s="33" t="s">
        <v>203</v>
      </c>
      <c r="D73" s="34">
        <v>0</v>
      </c>
      <c r="E73" s="34">
        <v>0</v>
      </c>
      <c r="F73" s="34">
        <v>0</v>
      </c>
      <c r="G73" s="34">
        <v>0</v>
      </c>
      <c r="H73" s="34">
        <v>0.40079615965613102</v>
      </c>
      <c r="I73" s="34">
        <v>0</v>
      </c>
      <c r="J73" s="34">
        <v>0</v>
      </c>
      <c r="K73" s="34">
        <v>0.59920329471647105</v>
      </c>
      <c r="L73" s="34">
        <v>0</v>
      </c>
      <c r="M73" s="34">
        <v>5.4562739792984871E-7</v>
      </c>
      <c r="N73" s="36">
        <f t="shared" si="2"/>
        <v>1</v>
      </c>
      <c r="O73" s="33" t="s">
        <v>294</v>
      </c>
    </row>
    <row r="74" spans="1:15">
      <c r="A74" t="s">
        <v>120</v>
      </c>
      <c r="B74" s="33" t="s">
        <v>2</v>
      </c>
      <c r="C74" s="33" t="s">
        <v>203</v>
      </c>
      <c r="D74" s="34">
        <v>0</v>
      </c>
      <c r="E74" s="34">
        <v>0</v>
      </c>
      <c r="F74" s="34">
        <v>0</v>
      </c>
      <c r="G74" s="34">
        <v>0</v>
      </c>
      <c r="H74" s="34">
        <v>0</v>
      </c>
      <c r="I74" s="34">
        <v>0</v>
      </c>
      <c r="J74" s="34">
        <v>0</v>
      </c>
      <c r="K74" s="34">
        <v>0</v>
      </c>
      <c r="L74" s="34">
        <v>0</v>
      </c>
      <c r="M74" s="34">
        <v>1</v>
      </c>
      <c r="N74" s="36">
        <f t="shared" si="2"/>
        <v>1</v>
      </c>
      <c r="O74" s="33" t="s">
        <v>294</v>
      </c>
    </row>
    <row r="75" spans="1:15">
      <c r="A75" t="s">
        <v>122</v>
      </c>
      <c r="B75" s="33" t="s">
        <v>268</v>
      </c>
      <c r="C75" s="33" t="s">
        <v>30</v>
      </c>
      <c r="D75" s="34">
        <v>0</v>
      </c>
      <c r="E75" s="34">
        <v>0</v>
      </c>
      <c r="F75" s="34">
        <v>0</v>
      </c>
      <c r="G75" s="34">
        <v>0</v>
      </c>
      <c r="H75" s="34">
        <v>0</v>
      </c>
      <c r="I75" s="34">
        <v>0</v>
      </c>
      <c r="J75" s="34">
        <v>0.99999946023409603</v>
      </c>
      <c r="K75" s="34">
        <v>0</v>
      </c>
      <c r="L75" s="34">
        <v>0</v>
      </c>
      <c r="M75" s="34">
        <v>5.3976590397297741E-7</v>
      </c>
      <c r="N75" s="36">
        <f t="shared" si="2"/>
        <v>1</v>
      </c>
      <c r="O75" s="33" t="s">
        <v>294</v>
      </c>
    </row>
    <row r="76" spans="1:15">
      <c r="A76" t="s">
        <v>122</v>
      </c>
      <c r="B76" s="33" t="s">
        <v>260</v>
      </c>
      <c r="C76" s="33" t="s">
        <v>30</v>
      </c>
      <c r="D76" s="34">
        <v>7.3145798706963E-2</v>
      </c>
      <c r="E76" s="34">
        <v>0</v>
      </c>
      <c r="F76" s="34">
        <v>0</v>
      </c>
      <c r="G76" s="34">
        <v>2.2452921897267799E-2</v>
      </c>
      <c r="H76" s="34">
        <v>0</v>
      </c>
      <c r="I76" s="34">
        <v>0</v>
      </c>
      <c r="J76" s="34">
        <v>0.90440122195937001</v>
      </c>
      <c r="K76" s="34">
        <v>0</v>
      </c>
      <c r="L76" s="34">
        <v>0</v>
      </c>
      <c r="M76" s="34">
        <v>5.7436399192312138E-8</v>
      </c>
      <c r="N76" s="36">
        <f t="shared" si="2"/>
        <v>1</v>
      </c>
      <c r="O76" s="33" t="s">
        <v>294</v>
      </c>
    </row>
    <row r="77" spans="1:15">
      <c r="A77" t="s">
        <v>122</v>
      </c>
      <c r="B77" s="33" t="s">
        <v>261</v>
      </c>
      <c r="C77" s="33" t="s">
        <v>30</v>
      </c>
      <c r="D77" s="34">
        <v>4.4003726292443798E-2</v>
      </c>
      <c r="E77" s="34">
        <v>0</v>
      </c>
      <c r="F77" s="34">
        <v>0</v>
      </c>
      <c r="G77" s="34">
        <v>0.18384918700297601</v>
      </c>
      <c r="H77" s="34">
        <v>0</v>
      </c>
      <c r="I77" s="34">
        <v>0</v>
      </c>
      <c r="J77" s="34">
        <v>0.77214700078195297</v>
      </c>
      <c r="K77" s="34">
        <v>0</v>
      </c>
      <c r="L77" s="34">
        <v>0</v>
      </c>
      <c r="M77" s="34">
        <v>8.5922627235390792E-8</v>
      </c>
      <c r="N77" s="36">
        <f t="shared" si="2"/>
        <v>1</v>
      </c>
      <c r="O77" s="33" t="s">
        <v>294</v>
      </c>
    </row>
    <row r="78" spans="1:15">
      <c r="A78" t="s">
        <v>122</v>
      </c>
      <c r="B78" s="33" t="s">
        <v>262</v>
      </c>
      <c r="C78" s="33" t="s">
        <v>30</v>
      </c>
      <c r="D78" s="34">
        <v>0.173996820764872</v>
      </c>
      <c r="E78" s="34">
        <v>0</v>
      </c>
      <c r="F78" s="34">
        <v>0</v>
      </c>
      <c r="G78" s="34">
        <v>5.8445438594042297E-2</v>
      </c>
      <c r="H78" s="34">
        <v>0</v>
      </c>
      <c r="I78" s="34">
        <v>0</v>
      </c>
      <c r="J78" s="34">
        <v>0.767557330099359</v>
      </c>
      <c r="K78" s="34">
        <v>0</v>
      </c>
      <c r="L78" s="34">
        <v>0</v>
      </c>
      <c r="M78" s="34">
        <v>4.1054172672527756E-7</v>
      </c>
      <c r="N78" s="36">
        <f t="shared" si="2"/>
        <v>1</v>
      </c>
      <c r="O78" s="33" t="s">
        <v>294</v>
      </c>
    </row>
    <row r="79" spans="1:15">
      <c r="A79" t="s">
        <v>122</v>
      </c>
      <c r="B79" s="33" t="s">
        <v>263</v>
      </c>
      <c r="C79" s="33" t="s">
        <v>30</v>
      </c>
      <c r="D79" s="34">
        <v>0.11140539955602199</v>
      </c>
      <c r="E79" s="34">
        <v>0</v>
      </c>
      <c r="F79" s="34">
        <v>0</v>
      </c>
      <c r="G79" s="34">
        <v>2.36549032359261E-2</v>
      </c>
      <c r="H79" s="34">
        <v>0</v>
      </c>
      <c r="I79" s="34">
        <v>0</v>
      </c>
      <c r="J79" s="34">
        <v>0.85201164335147905</v>
      </c>
      <c r="K79" s="34">
        <v>0</v>
      </c>
      <c r="L79" s="34">
        <v>0</v>
      </c>
      <c r="M79" s="34">
        <v>1.2928053856572808E-2</v>
      </c>
      <c r="N79" s="36">
        <f t="shared" si="2"/>
        <v>1</v>
      </c>
      <c r="O79" s="33" t="s">
        <v>294</v>
      </c>
    </row>
    <row r="80" spans="1:15">
      <c r="A80" t="s">
        <v>122</v>
      </c>
      <c r="B80" s="33" t="s">
        <v>264</v>
      </c>
      <c r="C80" s="33" t="s">
        <v>30</v>
      </c>
      <c r="D80" s="34">
        <v>0</v>
      </c>
      <c r="E80" s="34">
        <v>0</v>
      </c>
      <c r="F80" s="34">
        <v>0</v>
      </c>
      <c r="G80" s="34">
        <v>4.9058146080851503E-2</v>
      </c>
      <c r="H80" s="34">
        <v>0</v>
      </c>
      <c r="I80" s="34">
        <v>0</v>
      </c>
      <c r="J80" s="34">
        <v>0.95094178744038604</v>
      </c>
      <c r="K80" s="34">
        <v>0</v>
      </c>
      <c r="L80" s="34">
        <v>0</v>
      </c>
      <c r="M80" s="34">
        <v>6.6478762494881494E-8</v>
      </c>
      <c r="N80" s="36">
        <f t="shared" si="2"/>
        <v>1</v>
      </c>
      <c r="O80" s="33" t="s">
        <v>294</v>
      </c>
    </row>
    <row r="81" spans="1:15">
      <c r="A81" t="s">
        <v>122</v>
      </c>
      <c r="B81" s="33" t="s">
        <v>265</v>
      </c>
      <c r="C81" s="33" t="s">
        <v>30</v>
      </c>
      <c r="D81" s="34">
        <v>0.138733221030787</v>
      </c>
      <c r="E81" s="34">
        <v>0</v>
      </c>
      <c r="F81" s="34">
        <v>0</v>
      </c>
      <c r="G81" s="34">
        <v>0.11399452759486001</v>
      </c>
      <c r="H81" s="34">
        <v>0</v>
      </c>
      <c r="I81" s="34">
        <v>0</v>
      </c>
      <c r="J81" s="34">
        <v>0.74727214198875502</v>
      </c>
      <c r="K81" s="34">
        <v>0</v>
      </c>
      <c r="L81" s="34">
        <v>0</v>
      </c>
      <c r="M81" s="34">
        <v>1.0938559791284774E-7</v>
      </c>
      <c r="N81" s="36">
        <f t="shared" si="2"/>
        <v>1</v>
      </c>
      <c r="O81" s="33" t="s">
        <v>294</v>
      </c>
    </row>
    <row r="82" spans="1:15">
      <c r="A82" t="s">
        <v>122</v>
      </c>
      <c r="B82" s="33" t="s">
        <v>266</v>
      </c>
      <c r="C82" s="33" t="s">
        <v>30</v>
      </c>
      <c r="D82" s="34">
        <v>3.9837096527367402E-2</v>
      </c>
      <c r="E82" s="34">
        <v>0</v>
      </c>
      <c r="F82" s="34">
        <v>0</v>
      </c>
      <c r="G82" s="34">
        <v>2.2969982369509801E-2</v>
      </c>
      <c r="H82" s="34">
        <v>0</v>
      </c>
      <c r="I82" s="34">
        <v>0</v>
      </c>
      <c r="J82" s="34">
        <v>0.92779950424449997</v>
      </c>
      <c r="K82" s="34">
        <v>0</v>
      </c>
      <c r="L82" s="34">
        <v>0</v>
      </c>
      <c r="M82" s="34">
        <v>9.3934168586228273E-3</v>
      </c>
      <c r="N82" s="36">
        <f t="shared" si="2"/>
        <v>1</v>
      </c>
      <c r="O82" s="33" t="s">
        <v>294</v>
      </c>
    </row>
    <row r="83" spans="1:15">
      <c r="A83" t="s">
        <v>122</v>
      </c>
      <c r="B83" s="33" t="s">
        <v>267</v>
      </c>
      <c r="C83" s="33" t="s">
        <v>30</v>
      </c>
      <c r="D83" s="34">
        <v>9.2500980349454406E-2</v>
      </c>
      <c r="E83" s="34">
        <v>0</v>
      </c>
      <c r="F83" s="34">
        <v>0</v>
      </c>
      <c r="G83" s="34">
        <v>5.07401601486294E-2</v>
      </c>
      <c r="H83" s="34">
        <v>0</v>
      </c>
      <c r="I83" s="34">
        <v>0</v>
      </c>
      <c r="J83" s="34">
        <v>0.84990077459424795</v>
      </c>
      <c r="K83" s="34">
        <v>0</v>
      </c>
      <c r="L83" s="34">
        <v>0</v>
      </c>
      <c r="M83" s="34">
        <v>6.8580849076682604E-3</v>
      </c>
      <c r="N83" s="36">
        <f t="shared" si="2"/>
        <v>1</v>
      </c>
      <c r="O83" s="33" t="s">
        <v>294</v>
      </c>
    </row>
    <row r="84" spans="1:15">
      <c r="A84" t="s">
        <v>122</v>
      </c>
      <c r="B84" s="33" t="s">
        <v>0</v>
      </c>
      <c r="C84" s="33" t="s">
        <v>30</v>
      </c>
      <c r="D84" s="34">
        <v>0.14600263151214299</v>
      </c>
      <c r="E84" s="34">
        <v>0</v>
      </c>
      <c r="F84" s="34">
        <v>0</v>
      </c>
      <c r="G84" s="34">
        <v>3.3229923499867399E-2</v>
      </c>
      <c r="H84" s="34">
        <v>0</v>
      </c>
      <c r="I84" s="34">
        <v>0</v>
      </c>
      <c r="J84" s="34">
        <v>0.82076732427752996</v>
      </c>
      <c r="K84" s="34">
        <v>0</v>
      </c>
      <c r="L84" s="34">
        <v>0</v>
      </c>
      <c r="M84" s="34">
        <v>1.2071045962791516E-7</v>
      </c>
      <c r="N84" s="36">
        <f t="shared" si="2"/>
        <v>1</v>
      </c>
      <c r="O84" s="33" t="s">
        <v>294</v>
      </c>
    </row>
    <row r="85" spans="1:15">
      <c r="A85" t="s">
        <v>122</v>
      </c>
      <c r="B85" s="33" t="s">
        <v>1</v>
      </c>
      <c r="C85" s="33" t="s">
        <v>30</v>
      </c>
      <c r="D85" s="34">
        <v>0.60304837675064105</v>
      </c>
      <c r="E85" s="34">
        <v>0</v>
      </c>
      <c r="F85" s="34">
        <v>0</v>
      </c>
      <c r="G85" s="34">
        <v>7.4018928384539601E-3</v>
      </c>
      <c r="H85" s="34">
        <v>0</v>
      </c>
      <c r="I85" s="34">
        <v>0</v>
      </c>
      <c r="J85" s="34">
        <v>0.37040957019805199</v>
      </c>
      <c r="K85" s="34">
        <v>0</v>
      </c>
      <c r="L85" s="34">
        <v>0</v>
      </c>
      <c r="M85" s="34">
        <v>1.914016021285303E-2</v>
      </c>
      <c r="N85" s="36">
        <f t="shared" si="2"/>
        <v>1</v>
      </c>
      <c r="O85" s="33" t="s">
        <v>294</v>
      </c>
    </row>
    <row r="86" spans="1:15">
      <c r="A86" t="s">
        <v>122</v>
      </c>
      <c r="B86" s="33" t="s">
        <v>2</v>
      </c>
      <c r="C86" s="33" t="s">
        <v>30</v>
      </c>
      <c r="D86" s="34">
        <v>0</v>
      </c>
      <c r="E86" s="34">
        <v>0</v>
      </c>
      <c r="F86" s="34">
        <v>0</v>
      </c>
      <c r="G86" s="34">
        <v>0</v>
      </c>
      <c r="H86" s="34">
        <v>0</v>
      </c>
      <c r="I86" s="34">
        <v>0</v>
      </c>
      <c r="J86" s="34">
        <v>0</v>
      </c>
      <c r="K86" s="34">
        <v>0</v>
      </c>
      <c r="L86" s="34">
        <v>0</v>
      </c>
      <c r="M86" s="34">
        <v>1</v>
      </c>
      <c r="N86" s="36">
        <f t="shared" si="2"/>
        <v>1</v>
      </c>
      <c r="O86" s="33" t="s">
        <v>294</v>
      </c>
    </row>
    <row r="87" spans="1:15">
      <c r="A87" t="s">
        <v>121</v>
      </c>
      <c r="B87" s="33" t="s">
        <v>268</v>
      </c>
      <c r="C87" s="33" t="s">
        <v>30</v>
      </c>
      <c r="D87" s="34">
        <v>0</v>
      </c>
      <c r="E87" s="34">
        <v>0</v>
      </c>
      <c r="F87" s="34">
        <v>0</v>
      </c>
      <c r="G87" s="34">
        <v>0</v>
      </c>
      <c r="H87" s="34">
        <v>0</v>
      </c>
      <c r="I87" s="34">
        <v>0</v>
      </c>
      <c r="J87" s="34">
        <v>0</v>
      </c>
      <c r="K87" s="34">
        <v>0</v>
      </c>
      <c r="L87" s="34">
        <v>0</v>
      </c>
      <c r="M87" s="34">
        <v>1</v>
      </c>
      <c r="N87" s="36">
        <f t="shared" si="2"/>
        <v>1</v>
      </c>
      <c r="O87" s="33" t="s">
        <v>294</v>
      </c>
    </row>
    <row r="88" spans="1:15">
      <c r="A88" t="s">
        <v>121</v>
      </c>
      <c r="B88" s="33" t="s">
        <v>260</v>
      </c>
      <c r="C88" s="33" t="s">
        <v>30</v>
      </c>
      <c r="D88" s="34">
        <v>5.0330747487500202E-2</v>
      </c>
      <c r="E88" s="34">
        <v>0</v>
      </c>
      <c r="F88" s="34">
        <v>0</v>
      </c>
      <c r="G88" s="34">
        <v>6.4683898923765804E-2</v>
      </c>
      <c r="H88" s="34">
        <v>0</v>
      </c>
      <c r="I88" s="34">
        <v>0</v>
      </c>
      <c r="J88" s="34">
        <v>0.88498526017900903</v>
      </c>
      <c r="K88" s="34">
        <v>0</v>
      </c>
      <c r="L88" s="34">
        <v>0</v>
      </c>
      <c r="M88" s="34">
        <v>9.3409724954973683E-8</v>
      </c>
      <c r="N88" s="36">
        <f t="shared" si="2"/>
        <v>1</v>
      </c>
      <c r="O88" s="33" t="s">
        <v>294</v>
      </c>
    </row>
    <row r="89" spans="1:15">
      <c r="A89" t="s">
        <v>121</v>
      </c>
      <c r="B89" s="33" t="s">
        <v>261</v>
      </c>
      <c r="C89" s="33" t="s">
        <v>30</v>
      </c>
      <c r="D89" s="34">
        <v>0</v>
      </c>
      <c r="E89" s="34">
        <v>0</v>
      </c>
      <c r="F89" s="34">
        <v>0</v>
      </c>
      <c r="G89" s="34">
        <v>0</v>
      </c>
      <c r="H89" s="34">
        <v>0</v>
      </c>
      <c r="I89" s="34">
        <v>0</v>
      </c>
      <c r="J89" s="34">
        <v>0</v>
      </c>
      <c r="K89" s="34">
        <v>0</v>
      </c>
      <c r="L89" s="34">
        <v>0</v>
      </c>
      <c r="M89" s="34">
        <v>1</v>
      </c>
      <c r="N89" s="36">
        <f t="shared" si="2"/>
        <v>1</v>
      </c>
      <c r="O89" s="33" t="s">
        <v>312</v>
      </c>
    </row>
    <row r="90" spans="1:15">
      <c r="A90" t="s">
        <v>121</v>
      </c>
      <c r="B90" s="33" t="s">
        <v>262</v>
      </c>
      <c r="C90" s="33" t="s">
        <v>30</v>
      </c>
      <c r="D90" s="34">
        <v>6.9200962476652694E-2</v>
      </c>
      <c r="E90" s="34">
        <v>0</v>
      </c>
      <c r="F90" s="34">
        <v>0</v>
      </c>
      <c r="G90" s="34">
        <v>0.109013607217172</v>
      </c>
      <c r="H90" s="34">
        <v>0</v>
      </c>
      <c r="I90" s="34">
        <v>0</v>
      </c>
      <c r="J90" s="34">
        <v>0.82178540821734303</v>
      </c>
      <c r="K90" s="34">
        <v>0</v>
      </c>
      <c r="L90" s="34">
        <v>0</v>
      </c>
      <c r="M90" s="34">
        <v>2.2088832318800655E-8</v>
      </c>
      <c r="N90" s="36">
        <f t="shared" si="2"/>
        <v>1</v>
      </c>
      <c r="O90" s="33" t="s">
        <v>294</v>
      </c>
    </row>
    <row r="91" spans="1:15">
      <c r="A91" t="s">
        <v>121</v>
      </c>
      <c r="B91" s="33" t="s">
        <v>263</v>
      </c>
      <c r="C91" s="33" t="s">
        <v>30</v>
      </c>
      <c r="D91" s="34">
        <v>0</v>
      </c>
      <c r="E91" s="34">
        <v>0</v>
      </c>
      <c r="F91" s="34">
        <v>0</v>
      </c>
      <c r="G91" s="34">
        <v>0.15086388716308199</v>
      </c>
      <c r="H91" s="34">
        <v>0</v>
      </c>
      <c r="I91" s="34">
        <v>0</v>
      </c>
      <c r="J91" s="34">
        <v>0.84913587739271301</v>
      </c>
      <c r="K91" s="34">
        <v>0</v>
      </c>
      <c r="L91" s="34">
        <v>0</v>
      </c>
      <c r="M91" s="34">
        <v>2.3544420502119578E-7</v>
      </c>
      <c r="N91" s="36">
        <f t="shared" si="2"/>
        <v>1</v>
      </c>
      <c r="O91" s="33" t="s">
        <v>294</v>
      </c>
    </row>
    <row r="92" spans="1:15">
      <c r="A92" t="s">
        <v>121</v>
      </c>
      <c r="B92" s="33" t="s">
        <v>264</v>
      </c>
      <c r="C92" s="33" t="s">
        <v>30</v>
      </c>
      <c r="D92" s="34">
        <v>0</v>
      </c>
      <c r="E92" s="34">
        <v>0</v>
      </c>
      <c r="F92" s="34">
        <v>0</v>
      </c>
      <c r="G92" s="34">
        <v>0</v>
      </c>
      <c r="H92" s="34">
        <v>0</v>
      </c>
      <c r="I92" s="34">
        <v>0</v>
      </c>
      <c r="J92" s="34">
        <v>0.99999930928978698</v>
      </c>
      <c r="K92" s="34">
        <v>0</v>
      </c>
      <c r="L92" s="34">
        <v>0</v>
      </c>
      <c r="M92" s="34">
        <v>6.9071021302491431E-7</v>
      </c>
      <c r="N92" s="36">
        <f t="shared" si="2"/>
        <v>1</v>
      </c>
      <c r="O92" s="33" t="s">
        <v>294</v>
      </c>
    </row>
    <row r="93" spans="1:15">
      <c r="A93" t="s">
        <v>121</v>
      </c>
      <c r="B93" s="33" t="s">
        <v>265</v>
      </c>
      <c r="C93" s="33" t="s">
        <v>30</v>
      </c>
      <c r="D93" s="34">
        <v>0.13539749648436</v>
      </c>
      <c r="E93" s="34">
        <v>0</v>
      </c>
      <c r="F93" s="34">
        <v>0</v>
      </c>
      <c r="G93" s="34">
        <v>0.13326508040325499</v>
      </c>
      <c r="H93" s="34">
        <v>0</v>
      </c>
      <c r="I93" s="34">
        <v>0</v>
      </c>
      <c r="J93" s="34">
        <v>0.70834395252709503</v>
      </c>
      <c r="K93" s="34">
        <v>0</v>
      </c>
      <c r="L93" s="34">
        <v>0</v>
      </c>
      <c r="M93" s="34">
        <v>2.2993470585289999E-2</v>
      </c>
      <c r="N93" s="36">
        <f t="shared" si="2"/>
        <v>1</v>
      </c>
      <c r="O93" s="33" t="s">
        <v>294</v>
      </c>
    </row>
    <row r="94" spans="1:15">
      <c r="A94" t="s">
        <v>121</v>
      </c>
      <c r="B94" s="33" t="s">
        <v>266</v>
      </c>
      <c r="C94" s="33" t="s">
        <v>30</v>
      </c>
      <c r="D94" s="34">
        <v>3.2054767327612699E-2</v>
      </c>
      <c r="E94" s="34">
        <v>0</v>
      </c>
      <c r="F94" s="34">
        <v>0</v>
      </c>
      <c r="G94" s="34">
        <v>0.19112113104554901</v>
      </c>
      <c r="H94" s="34">
        <v>0</v>
      </c>
      <c r="I94" s="34">
        <v>0</v>
      </c>
      <c r="J94" s="34">
        <v>0.77682391580102195</v>
      </c>
      <c r="K94" s="34">
        <v>0</v>
      </c>
      <c r="L94" s="34">
        <v>0</v>
      </c>
      <c r="M94" s="34">
        <v>1.8582581629011941E-7</v>
      </c>
      <c r="N94" s="36">
        <f t="shared" si="2"/>
        <v>1</v>
      </c>
      <c r="O94" s="33" t="s">
        <v>294</v>
      </c>
    </row>
    <row r="95" spans="1:15">
      <c r="A95" t="s">
        <v>121</v>
      </c>
      <c r="B95" s="33" t="s">
        <v>267</v>
      </c>
      <c r="C95" s="33" t="s">
        <v>30</v>
      </c>
      <c r="D95" s="34">
        <v>0.171851377999552</v>
      </c>
      <c r="E95" s="34">
        <v>0</v>
      </c>
      <c r="F95" s="34">
        <v>0</v>
      </c>
      <c r="G95" s="34">
        <v>0</v>
      </c>
      <c r="H95" s="34">
        <v>0</v>
      </c>
      <c r="I95" s="34">
        <v>0</v>
      </c>
      <c r="J95" s="34">
        <v>0.82814762454628299</v>
      </c>
      <c r="K95" s="34">
        <v>0</v>
      </c>
      <c r="L95" s="34">
        <v>0</v>
      </c>
      <c r="M95" s="34">
        <v>9.974541650414892E-7</v>
      </c>
      <c r="N95" s="36">
        <f t="shared" ref="N95:N158" si="3">SUM(D95:M95)</f>
        <v>1</v>
      </c>
      <c r="O95" s="33" t="s">
        <v>294</v>
      </c>
    </row>
    <row r="96" spans="1:15">
      <c r="A96" t="s">
        <v>121</v>
      </c>
      <c r="B96" s="33" t="s">
        <v>0</v>
      </c>
      <c r="C96" s="33" t="s">
        <v>30</v>
      </c>
      <c r="D96" s="34">
        <v>0</v>
      </c>
      <c r="E96" s="34">
        <v>0</v>
      </c>
      <c r="F96" s="34">
        <v>0</v>
      </c>
      <c r="G96" s="34">
        <v>0</v>
      </c>
      <c r="H96" s="34">
        <v>0</v>
      </c>
      <c r="I96" s="34">
        <v>0</v>
      </c>
      <c r="J96" s="34">
        <v>0.99999620717042004</v>
      </c>
      <c r="K96" s="34">
        <v>0</v>
      </c>
      <c r="L96" s="34">
        <v>0</v>
      </c>
      <c r="M96" s="34">
        <v>3.7928295799627421E-6</v>
      </c>
      <c r="N96" s="36">
        <f t="shared" si="3"/>
        <v>1</v>
      </c>
      <c r="O96" s="33" t="s">
        <v>294</v>
      </c>
    </row>
    <row r="97" spans="1:15">
      <c r="A97" t="s">
        <v>121</v>
      </c>
      <c r="B97" s="33" t="s">
        <v>1</v>
      </c>
      <c r="C97" s="33" t="s">
        <v>30</v>
      </c>
      <c r="D97" s="34">
        <v>0</v>
      </c>
      <c r="E97" s="34">
        <v>0</v>
      </c>
      <c r="F97" s="34">
        <v>0</v>
      </c>
      <c r="G97" s="34">
        <v>0.99999277434814704</v>
      </c>
      <c r="H97" s="34">
        <v>0</v>
      </c>
      <c r="I97" s="34">
        <v>0</v>
      </c>
      <c r="J97" s="34">
        <v>0</v>
      </c>
      <c r="K97" s="34">
        <v>0</v>
      </c>
      <c r="L97" s="34">
        <v>0</v>
      </c>
      <c r="M97" s="34">
        <v>7.225651852960091E-6</v>
      </c>
      <c r="N97" s="36">
        <f t="shared" si="3"/>
        <v>1</v>
      </c>
      <c r="O97" s="33" t="s">
        <v>294</v>
      </c>
    </row>
    <row r="98" spans="1:15">
      <c r="A98" t="s">
        <v>121</v>
      </c>
      <c r="B98" s="33" t="s">
        <v>2</v>
      </c>
      <c r="C98" s="33" t="s">
        <v>30</v>
      </c>
      <c r="D98" s="34">
        <v>0</v>
      </c>
      <c r="E98" s="34">
        <v>0</v>
      </c>
      <c r="F98" s="34">
        <v>0</v>
      </c>
      <c r="G98" s="34">
        <v>0</v>
      </c>
      <c r="H98" s="34">
        <v>0</v>
      </c>
      <c r="I98" s="34">
        <v>0</v>
      </c>
      <c r="J98" s="34">
        <v>0</v>
      </c>
      <c r="K98" s="34">
        <v>0</v>
      </c>
      <c r="L98" s="34">
        <v>0</v>
      </c>
      <c r="M98" s="34">
        <v>1</v>
      </c>
      <c r="N98" s="36">
        <f t="shared" si="3"/>
        <v>1</v>
      </c>
      <c r="O98" s="33" t="s">
        <v>294</v>
      </c>
    </row>
    <row r="99" spans="1:15">
      <c r="A99" t="s">
        <v>119</v>
      </c>
      <c r="B99" s="33" t="s">
        <v>268</v>
      </c>
      <c r="C99" s="33" t="s">
        <v>30</v>
      </c>
      <c r="D99" s="34">
        <v>0.45032860684822501</v>
      </c>
      <c r="E99" s="34">
        <v>0</v>
      </c>
      <c r="F99" s="34">
        <v>0</v>
      </c>
      <c r="G99" s="34">
        <v>0</v>
      </c>
      <c r="H99" s="34">
        <v>0</v>
      </c>
      <c r="I99" s="34">
        <v>0</v>
      </c>
      <c r="J99" s="34">
        <v>0.54967133334581197</v>
      </c>
      <c r="K99" s="34">
        <v>0</v>
      </c>
      <c r="L99" s="34">
        <v>0</v>
      </c>
      <c r="M99" s="34">
        <v>5.9805963070758139E-8</v>
      </c>
      <c r="N99" s="36">
        <f t="shared" si="3"/>
        <v>1</v>
      </c>
      <c r="O99" s="33" t="s">
        <v>294</v>
      </c>
    </row>
    <row r="100" spans="1:15">
      <c r="A100" t="s">
        <v>119</v>
      </c>
      <c r="B100" s="33" t="s">
        <v>260</v>
      </c>
      <c r="C100" s="33" t="s">
        <v>30</v>
      </c>
      <c r="D100" s="34">
        <v>0.40738408651415597</v>
      </c>
      <c r="E100" s="34">
        <v>0</v>
      </c>
      <c r="F100" s="34">
        <v>0</v>
      </c>
      <c r="G100" s="34">
        <v>1.48589792472563E-3</v>
      </c>
      <c r="H100" s="34">
        <v>0</v>
      </c>
      <c r="I100" s="34">
        <v>0</v>
      </c>
      <c r="J100" s="34">
        <v>0.59113000853972897</v>
      </c>
      <c r="K100" s="34">
        <v>0</v>
      </c>
      <c r="L100" s="34">
        <v>0</v>
      </c>
      <c r="M100" s="34">
        <v>7.0213894698412105E-9</v>
      </c>
      <c r="N100" s="36">
        <f t="shared" si="3"/>
        <v>1</v>
      </c>
      <c r="O100" s="33" t="s">
        <v>294</v>
      </c>
    </row>
    <row r="101" spans="1:15">
      <c r="A101" t="s">
        <v>119</v>
      </c>
      <c r="B101" s="33" t="s">
        <v>261</v>
      </c>
      <c r="C101" s="33" t="s">
        <v>30</v>
      </c>
      <c r="D101" s="34">
        <v>0.233756933375141</v>
      </c>
      <c r="E101" s="34">
        <v>0</v>
      </c>
      <c r="F101" s="34">
        <v>0</v>
      </c>
      <c r="G101" s="34">
        <v>0</v>
      </c>
      <c r="H101" s="34">
        <v>0</v>
      </c>
      <c r="I101" s="34">
        <v>0</v>
      </c>
      <c r="J101" s="34">
        <v>0.76380653668919496</v>
      </c>
      <c r="K101" s="34">
        <v>0</v>
      </c>
      <c r="L101" s="34">
        <v>0</v>
      </c>
      <c r="M101" s="34">
        <v>2.4365299356640113E-3</v>
      </c>
      <c r="N101" s="36">
        <f t="shared" si="3"/>
        <v>1</v>
      </c>
      <c r="O101" s="33" t="s">
        <v>294</v>
      </c>
    </row>
    <row r="102" spans="1:15">
      <c r="A102" t="s">
        <v>119</v>
      </c>
      <c r="B102" s="33" t="s">
        <v>262</v>
      </c>
      <c r="C102" s="33" t="s">
        <v>30</v>
      </c>
      <c r="D102" s="34">
        <v>0.63794370486745799</v>
      </c>
      <c r="E102" s="34">
        <v>0</v>
      </c>
      <c r="F102" s="34">
        <v>0</v>
      </c>
      <c r="G102" s="34">
        <v>7.1209908863056103E-3</v>
      </c>
      <c r="H102" s="34">
        <v>0</v>
      </c>
      <c r="I102" s="34">
        <v>0</v>
      </c>
      <c r="J102" s="34">
        <v>0.32293397019422998</v>
      </c>
      <c r="K102" s="34">
        <v>0</v>
      </c>
      <c r="L102" s="34">
        <v>0</v>
      </c>
      <c r="M102" s="34">
        <v>3.2001334052006447E-2</v>
      </c>
      <c r="N102" s="36">
        <f t="shared" si="3"/>
        <v>1</v>
      </c>
      <c r="O102" s="33" t="s">
        <v>294</v>
      </c>
    </row>
    <row r="103" spans="1:15">
      <c r="A103" t="s">
        <v>119</v>
      </c>
      <c r="B103" s="33" t="s">
        <v>263</v>
      </c>
      <c r="C103" s="33" t="s">
        <v>30</v>
      </c>
      <c r="D103" s="34">
        <v>0.55019877190620103</v>
      </c>
      <c r="E103" s="34">
        <v>0</v>
      </c>
      <c r="F103" s="34">
        <v>0</v>
      </c>
      <c r="G103" s="34">
        <v>1.4430747933909199E-3</v>
      </c>
      <c r="H103" s="34">
        <v>0</v>
      </c>
      <c r="I103" s="34">
        <v>0</v>
      </c>
      <c r="J103" s="34">
        <v>0.44202609316282598</v>
      </c>
      <c r="K103" s="34">
        <v>0</v>
      </c>
      <c r="L103" s="34">
        <v>0</v>
      </c>
      <c r="M103" s="34">
        <v>6.3320601375820296E-3</v>
      </c>
      <c r="N103" s="36">
        <f t="shared" si="3"/>
        <v>1</v>
      </c>
      <c r="O103" s="33" t="s">
        <v>294</v>
      </c>
    </row>
    <row r="104" spans="1:15">
      <c r="A104" t="s">
        <v>119</v>
      </c>
      <c r="B104" s="33" t="s">
        <v>264</v>
      </c>
      <c r="C104" s="33" t="s">
        <v>30</v>
      </c>
      <c r="D104" s="34">
        <v>0.31138448243457001</v>
      </c>
      <c r="E104" s="34">
        <v>0</v>
      </c>
      <c r="F104" s="34">
        <v>0</v>
      </c>
      <c r="G104" s="34">
        <v>0</v>
      </c>
      <c r="H104" s="34">
        <v>0</v>
      </c>
      <c r="I104" s="34">
        <v>0</v>
      </c>
      <c r="J104" s="34">
        <v>0.68861546599955503</v>
      </c>
      <c r="K104" s="34">
        <v>0</v>
      </c>
      <c r="L104" s="34">
        <v>0</v>
      </c>
      <c r="M104" s="34">
        <v>5.1565874903403142E-8</v>
      </c>
      <c r="N104" s="36">
        <f t="shared" si="3"/>
        <v>1</v>
      </c>
      <c r="O104" s="33" t="s">
        <v>294</v>
      </c>
    </row>
    <row r="105" spans="1:15">
      <c r="A105" t="s">
        <v>119</v>
      </c>
      <c r="B105" s="33" t="s">
        <v>265</v>
      </c>
      <c r="C105" s="33" t="s">
        <v>30</v>
      </c>
      <c r="D105" s="34">
        <v>0.67782599749264305</v>
      </c>
      <c r="E105" s="34">
        <v>0</v>
      </c>
      <c r="F105" s="34">
        <v>0</v>
      </c>
      <c r="G105" s="34">
        <v>1.5844521246435399E-3</v>
      </c>
      <c r="H105" s="34">
        <v>0</v>
      </c>
      <c r="I105" s="34">
        <v>0</v>
      </c>
      <c r="J105" s="34">
        <v>0.30705190684299799</v>
      </c>
      <c r="K105" s="34">
        <v>0</v>
      </c>
      <c r="L105" s="34">
        <v>0</v>
      </c>
      <c r="M105" s="34">
        <v>1.3537643539715427E-2</v>
      </c>
      <c r="N105" s="36">
        <f t="shared" si="3"/>
        <v>1</v>
      </c>
      <c r="O105" s="33" t="s">
        <v>294</v>
      </c>
    </row>
    <row r="106" spans="1:15">
      <c r="A106" t="s">
        <v>119</v>
      </c>
      <c r="B106" s="33" t="s">
        <v>266</v>
      </c>
      <c r="C106" s="33" t="s">
        <v>30</v>
      </c>
      <c r="D106" s="34">
        <v>0.34240020477162197</v>
      </c>
      <c r="E106" s="34">
        <v>0</v>
      </c>
      <c r="F106" s="34">
        <v>0</v>
      </c>
      <c r="G106" s="34">
        <v>0</v>
      </c>
      <c r="H106" s="34">
        <v>0</v>
      </c>
      <c r="I106" s="34">
        <v>0</v>
      </c>
      <c r="J106" s="34">
        <v>0.65026101242514101</v>
      </c>
      <c r="K106" s="34">
        <v>0</v>
      </c>
      <c r="L106" s="34">
        <v>0</v>
      </c>
      <c r="M106" s="34">
        <v>7.3387828032369651E-3</v>
      </c>
      <c r="N106" s="36">
        <f t="shared" si="3"/>
        <v>1</v>
      </c>
      <c r="O106" s="33" t="s">
        <v>294</v>
      </c>
    </row>
    <row r="107" spans="1:15">
      <c r="A107" t="s">
        <v>119</v>
      </c>
      <c r="B107" s="33" t="s">
        <v>267</v>
      </c>
      <c r="C107" s="33" t="s">
        <v>30</v>
      </c>
      <c r="D107" s="34">
        <v>0.497353510842239</v>
      </c>
      <c r="E107" s="34">
        <v>0</v>
      </c>
      <c r="F107" s="34">
        <v>0</v>
      </c>
      <c r="G107" s="34">
        <v>8.8431243735491904E-4</v>
      </c>
      <c r="H107" s="34">
        <v>0</v>
      </c>
      <c r="I107" s="34">
        <v>0</v>
      </c>
      <c r="J107" s="34">
        <v>0.49599765233204202</v>
      </c>
      <c r="K107" s="34">
        <v>0</v>
      </c>
      <c r="L107" s="34">
        <v>0</v>
      </c>
      <c r="M107" s="34">
        <v>5.7645243883640562E-3</v>
      </c>
      <c r="N107" s="36">
        <f t="shared" si="3"/>
        <v>1</v>
      </c>
      <c r="O107" s="33" t="s">
        <v>294</v>
      </c>
    </row>
    <row r="108" spans="1:15">
      <c r="A108" t="s">
        <v>119</v>
      </c>
      <c r="B108" s="33" t="s">
        <v>0</v>
      </c>
      <c r="C108" s="33" t="s">
        <v>30</v>
      </c>
      <c r="D108" s="34">
        <v>0.64894560121467104</v>
      </c>
      <c r="E108" s="34">
        <v>0</v>
      </c>
      <c r="F108" s="34">
        <v>0</v>
      </c>
      <c r="G108" s="34">
        <v>0</v>
      </c>
      <c r="H108" s="34">
        <v>0</v>
      </c>
      <c r="I108" s="34">
        <v>0</v>
      </c>
      <c r="J108" s="34">
        <v>0.34164847344598598</v>
      </c>
      <c r="K108" s="34">
        <v>0</v>
      </c>
      <c r="L108" s="34">
        <v>0</v>
      </c>
      <c r="M108" s="34">
        <v>9.4059253393430353E-3</v>
      </c>
      <c r="N108" s="36">
        <f t="shared" si="3"/>
        <v>1</v>
      </c>
      <c r="O108" s="33" t="s">
        <v>294</v>
      </c>
    </row>
    <row r="109" spans="1:15">
      <c r="A109" t="s">
        <v>119</v>
      </c>
      <c r="B109" s="33" t="s">
        <v>1</v>
      </c>
      <c r="C109" s="33" t="s">
        <v>30</v>
      </c>
      <c r="D109" s="34">
        <v>0.72742302240023504</v>
      </c>
      <c r="E109" s="34">
        <v>0</v>
      </c>
      <c r="F109" s="34">
        <v>0</v>
      </c>
      <c r="G109" s="34">
        <v>0</v>
      </c>
      <c r="H109" s="34">
        <v>0</v>
      </c>
      <c r="I109" s="34">
        <v>0</v>
      </c>
      <c r="J109" s="34">
        <v>0.262335007569586</v>
      </c>
      <c r="K109" s="34">
        <v>0</v>
      </c>
      <c r="L109" s="34">
        <v>0</v>
      </c>
      <c r="M109" s="34">
        <v>1.0241970030179015E-2</v>
      </c>
      <c r="N109" s="36">
        <f t="shared" si="3"/>
        <v>1</v>
      </c>
      <c r="O109" s="33" t="s">
        <v>294</v>
      </c>
    </row>
    <row r="110" spans="1:15">
      <c r="A110" t="s">
        <v>119</v>
      </c>
      <c r="B110" s="33" t="s">
        <v>2</v>
      </c>
      <c r="C110" s="33" t="s">
        <v>30</v>
      </c>
      <c r="D110" s="34">
        <v>0</v>
      </c>
      <c r="E110" s="34">
        <v>0</v>
      </c>
      <c r="F110" s="34">
        <v>0</v>
      </c>
      <c r="G110" s="34">
        <v>0</v>
      </c>
      <c r="H110" s="34">
        <v>0</v>
      </c>
      <c r="I110" s="34">
        <v>0</v>
      </c>
      <c r="J110" s="34">
        <v>0</v>
      </c>
      <c r="K110" s="34">
        <v>0</v>
      </c>
      <c r="L110" s="34">
        <v>0</v>
      </c>
      <c r="M110" s="34">
        <v>1</v>
      </c>
      <c r="N110" s="36">
        <f t="shared" si="3"/>
        <v>1</v>
      </c>
      <c r="O110" s="33" t="s">
        <v>294</v>
      </c>
    </row>
    <row r="111" spans="1:15">
      <c r="A111" t="s">
        <v>25</v>
      </c>
      <c r="B111" s="33" t="s">
        <v>268</v>
      </c>
      <c r="C111" s="33" t="s">
        <v>30</v>
      </c>
      <c r="D111" s="34">
        <v>0</v>
      </c>
      <c r="E111" s="34">
        <v>0</v>
      </c>
      <c r="F111" s="34">
        <v>0</v>
      </c>
      <c r="G111" s="34">
        <v>0</v>
      </c>
      <c r="H111" s="34">
        <v>0</v>
      </c>
      <c r="I111" s="34">
        <v>0</v>
      </c>
      <c r="J111" s="34">
        <v>0</v>
      </c>
      <c r="K111" s="34">
        <v>0</v>
      </c>
      <c r="L111" s="34">
        <v>0</v>
      </c>
      <c r="M111" s="34">
        <v>1</v>
      </c>
      <c r="N111" s="36">
        <f t="shared" si="3"/>
        <v>1</v>
      </c>
      <c r="O111" s="33" t="s">
        <v>294</v>
      </c>
    </row>
    <row r="112" spans="1:15">
      <c r="A112" t="s">
        <v>25</v>
      </c>
      <c r="B112" s="33" t="s">
        <v>260</v>
      </c>
      <c r="C112" s="33" t="s">
        <v>30</v>
      </c>
      <c r="D112" s="34">
        <v>0</v>
      </c>
      <c r="E112" s="34">
        <v>0</v>
      </c>
      <c r="F112" s="34">
        <v>0</v>
      </c>
      <c r="G112" s="34">
        <v>0</v>
      </c>
      <c r="H112" s="34">
        <v>0</v>
      </c>
      <c r="I112" s="34">
        <v>0</v>
      </c>
      <c r="J112" s="34">
        <v>0</v>
      </c>
      <c r="K112" s="34">
        <v>0</v>
      </c>
      <c r="L112" s="34">
        <v>0</v>
      </c>
      <c r="M112" s="34">
        <v>1</v>
      </c>
      <c r="N112" s="36">
        <f t="shared" si="3"/>
        <v>1</v>
      </c>
      <c r="O112" s="33" t="s">
        <v>312</v>
      </c>
    </row>
    <row r="113" spans="1:15">
      <c r="A113" t="s">
        <v>25</v>
      </c>
      <c r="B113" s="33" t="s">
        <v>261</v>
      </c>
      <c r="C113" s="33" t="s">
        <v>30</v>
      </c>
      <c r="D113" s="34">
        <v>0</v>
      </c>
      <c r="E113" s="34">
        <v>0</v>
      </c>
      <c r="F113" s="34">
        <v>0</v>
      </c>
      <c r="G113" s="34">
        <v>0</v>
      </c>
      <c r="H113" s="34">
        <v>0</v>
      </c>
      <c r="I113" s="34">
        <v>0</v>
      </c>
      <c r="J113" s="34">
        <v>0.99999814060727699</v>
      </c>
      <c r="K113" s="34">
        <v>0</v>
      </c>
      <c r="L113" s="34">
        <v>0</v>
      </c>
      <c r="M113" s="34">
        <v>1.8593927230137197E-6</v>
      </c>
      <c r="N113" s="36">
        <f t="shared" si="3"/>
        <v>1</v>
      </c>
      <c r="O113" s="33" t="s">
        <v>294</v>
      </c>
    </row>
    <row r="114" spans="1:15">
      <c r="A114" t="s">
        <v>25</v>
      </c>
      <c r="B114" s="33" t="s">
        <v>262</v>
      </c>
      <c r="C114" s="33" t="s">
        <v>30</v>
      </c>
      <c r="D114" s="34">
        <v>0</v>
      </c>
      <c r="E114" s="34">
        <v>0</v>
      </c>
      <c r="F114" s="34">
        <v>0</v>
      </c>
      <c r="G114" s="34">
        <v>0</v>
      </c>
      <c r="H114" s="34">
        <v>0</v>
      </c>
      <c r="I114" s="34">
        <v>0</v>
      </c>
      <c r="J114" s="34">
        <v>0</v>
      </c>
      <c r="K114" s="34">
        <v>0</v>
      </c>
      <c r="L114" s="34">
        <v>0</v>
      </c>
      <c r="M114" s="34">
        <v>1</v>
      </c>
      <c r="N114" s="36">
        <f t="shared" si="3"/>
        <v>1</v>
      </c>
      <c r="O114" s="33" t="s">
        <v>312</v>
      </c>
    </row>
    <row r="115" spans="1:15">
      <c r="A115" t="s">
        <v>25</v>
      </c>
      <c r="B115" s="33" t="s">
        <v>263</v>
      </c>
      <c r="C115" s="33" t="s">
        <v>30</v>
      </c>
      <c r="D115" s="34">
        <v>0</v>
      </c>
      <c r="E115" s="34">
        <v>0</v>
      </c>
      <c r="F115" s="34">
        <v>0</v>
      </c>
      <c r="G115" s="34">
        <v>0</v>
      </c>
      <c r="H115" s="34">
        <v>0</v>
      </c>
      <c r="I115" s="34">
        <v>0</v>
      </c>
      <c r="J115" s="34">
        <v>0</v>
      </c>
      <c r="K115" s="34">
        <v>0</v>
      </c>
      <c r="L115" s="34">
        <v>0</v>
      </c>
      <c r="M115" s="34">
        <v>1</v>
      </c>
      <c r="N115" s="36">
        <f t="shared" si="3"/>
        <v>1</v>
      </c>
      <c r="O115" s="33" t="s">
        <v>294</v>
      </c>
    </row>
    <row r="116" spans="1:15">
      <c r="A116" t="s">
        <v>25</v>
      </c>
      <c r="B116" s="33" t="s">
        <v>264</v>
      </c>
      <c r="C116" s="33" t="s">
        <v>30</v>
      </c>
      <c r="D116" s="34">
        <v>0</v>
      </c>
      <c r="E116" s="34">
        <v>0</v>
      </c>
      <c r="F116" s="34">
        <v>0</v>
      </c>
      <c r="G116" s="34">
        <v>0</v>
      </c>
      <c r="H116" s="34">
        <v>0</v>
      </c>
      <c r="I116" s="34">
        <v>0</v>
      </c>
      <c r="J116" s="34">
        <v>0</v>
      </c>
      <c r="K116" s="34">
        <v>0</v>
      </c>
      <c r="L116" s="34">
        <v>0</v>
      </c>
      <c r="M116" s="34">
        <v>1</v>
      </c>
      <c r="N116" s="36">
        <f t="shared" si="3"/>
        <v>1</v>
      </c>
      <c r="O116" s="33" t="s">
        <v>312</v>
      </c>
    </row>
    <row r="117" spans="1:15">
      <c r="A117" t="s">
        <v>25</v>
      </c>
      <c r="B117" s="33" t="s">
        <v>265</v>
      </c>
      <c r="C117" s="33" t="s">
        <v>30</v>
      </c>
      <c r="D117" s="34">
        <v>0</v>
      </c>
      <c r="E117" s="34">
        <v>0</v>
      </c>
      <c r="F117" s="34">
        <v>0</v>
      </c>
      <c r="G117" s="34">
        <v>0</v>
      </c>
      <c r="H117" s="34">
        <v>0</v>
      </c>
      <c r="I117" s="34">
        <v>0</v>
      </c>
      <c r="J117" s="34">
        <v>0</v>
      </c>
      <c r="K117" s="34">
        <v>0</v>
      </c>
      <c r="L117" s="34">
        <v>0</v>
      </c>
      <c r="M117" s="34">
        <v>1</v>
      </c>
      <c r="N117" s="36">
        <f t="shared" si="3"/>
        <v>1</v>
      </c>
      <c r="O117" s="33" t="s">
        <v>312</v>
      </c>
    </row>
    <row r="118" spans="1:15">
      <c r="A118" t="s">
        <v>25</v>
      </c>
      <c r="B118" s="33" t="s">
        <v>266</v>
      </c>
      <c r="C118" s="33" t="s">
        <v>30</v>
      </c>
      <c r="D118" s="34">
        <v>0</v>
      </c>
      <c r="E118" s="34">
        <v>0</v>
      </c>
      <c r="F118" s="34">
        <v>0</v>
      </c>
      <c r="G118" s="34">
        <v>0</v>
      </c>
      <c r="H118" s="34">
        <v>0</v>
      </c>
      <c r="I118" s="34">
        <v>0</v>
      </c>
      <c r="J118" s="34">
        <v>0</v>
      </c>
      <c r="K118" s="34">
        <v>0</v>
      </c>
      <c r="L118" s="34">
        <v>0</v>
      </c>
      <c r="M118" s="34">
        <v>1</v>
      </c>
      <c r="N118" s="36">
        <f t="shared" si="3"/>
        <v>1</v>
      </c>
      <c r="O118" s="33" t="s">
        <v>312</v>
      </c>
    </row>
    <row r="119" spans="1:15">
      <c r="A119" t="s">
        <v>25</v>
      </c>
      <c r="B119" s="33" t="s">
        <v>267</v>
      </c>
      <c r="C119" s="33" t="s">
        <v>30</v>
      </c>
      <c r="D119" s="34">
        <v>0.215028988885136</v>
      </c>
      <c r="E119" s="34">
        <v>0</v>
      </c>
      <c r="F119" s="34">
        <v>0</v>
      </c>
      <c r="G119" s="34">
        <v>5.9996015113887302E-2</v>
      </c>
      <c r="H119" s="34">
        <v>0</v>
      </c>
      <c r="I119" s="34">
        <v>0</v>
      </c>
      <c r="J119" s="34">
        <v>0.68553404037964005</v>
      </c>
      <c r="K119" s="34">
        <v>0</v>
      </c>
      <c r="L119" s="34">
        <v>0</v>
      </c>
      <c r="M119" s="34">
        <v>3.9440955621336649E-2</v>
      </c>
      <c r="N119" s="36">
        <f t="shared" si="3"/>
        <v>1</v>
      </c>
      <c r="O119" s="33" t="s">
        <v>294</v>
      </c>
    </row>
    <row r="120" spans="1:15">
      <c r="A120" t="s">
        <v>25</v>
      </c>
      <c r="B120" s="33" t="s">
        <v>0</v>
      </c>
      <c r="C120" s="33" t="s">
        <v>30</v>
      </c>
      <c r="D120" s="34">
        <v>0.48579550471667499</v>
      </c>
      <c r="E120" s="34">
        <v>0</v>
      </c>
      <c r="F120" s="34">
        <v>0</v>
      </c>
      <c r="G120" s="34">
        <v>0</v>
      </c>
      <c r="H120" s="34">
        <v>0</v>
      </c>
      <c r="I120" s="34">
        <v>0</v>
      </c>
      <c r="J120" s="34">
        <v>0.51420236753999804</v>
      </c>
      <c r="K120" s="34">
        <v>0</v>
      </c>
      <c r="L120" s="34">
        <v>0</v>
      </c>
      <c r="M120" s="34">
        <v>2.1277433269739632E-6</v>
      </c>
      <c r="N120" s="36">
        <f t="shared" si="3"/>
        <v>1</v>
      </c>
      <c r="O120" s="33" t="s">
        <v>294</v>
      </c>
    </row>
    <row r="121" spans="1:15">
      <c r="A121" t="s">
        <v>25</v>
      </c>
      <c r="B121" s="33" t="s">
        <v>1</v>
      </c>
      <c r="C121" s="33" t="s">
        <v>30</v>
      </c>
      <c r="D121" s="34">
        <v>0.85774479661011904</v>
      </c>
      <c r="E121" s="34">
        <v>0</v>
      </c>
      <c r="F121" s="34">
        <v>0</v>
      </c>
      <c r="G121" s="34">
        <v>0</v>
      </c>
      <c r="H121" s="34">
        <v>0</v>
      </c>
      <c r="I121" s="34">
        <v>0</v>
      </c>
      <c r="J121" s="34">
        <v>0.116618166024527</v>
      </c>
      <c r="K121" s="34">
        <v>0</v>
      </c>
      <c r="L121" s="34">
        <v>0</v>
      </c>
      <c r="M121" s="34">
        <v>2.5637037365353943E-2</v>
      </c>
      <c r="N121" s="36">
        <f t="shared" si="3"/>
        <v>1</v>
      </c>
      <c r="O121" s="33" t="s">
        <v>294</v>
      </c>
    </row>
    <row r="122" spans="1:15">
      <c r="A122" t="s">
        <v>25</v>
      </c>
      <c r="B122" s="33" t="s">
        <v>2</v>
      </c>
      <c r="C122" s="33" t="s">
        <v>30</v>
      </c>
      <c r="D122" s="34">
        <v>0.13740627362184599</v>
      </c>
      <c r="E122" s="34">
        <v>0</v>
      </c>
      <c r="F122" s="34">
        <v>0</v>
      </c>
      <c r="G122" s="34">
        <v>0</v>
      </c>
      <c r="H122" s="34">
        <v>0</v>
      </c>
      <c r="I122" s="34">
        <v>0</v>
      </c>
      <c r="J122" s="34">
        <v>0.82957187507241503</v>
      </c>
      <c r="K122" s="34">
        <v>0</v>
      </c>
      <c r="L122" s="34">
        <v>0</v>
      </c>
      <c r="M122" s="34">
        <v>3.3021851305738981E-2</v>
      </c>
      <c r="N122" s="36">
        <f t="shared" si="3"/>
        <v>1</v>
      </c>
      <c r="O122" s="33" t="s">
        <v>294</v>
      </c>
    </row>
    <row r="123" spans="1:15">
      <c r="A123" t="s">
        <v>123</v>
      </c>
      <c r="B123" s="33" t="s">
        <v>268</v>
      </c>
      <c r="C123" s="33" t="s">
        <v>30</v>
      </c>
      <c r="D123" s="34">
        <v>0</v>
      </c>
      <c r="E123" s="34">
        <v>0</v>
      </c>
      <c r="F123" s="34">
        <v>0</v>
      </c>
      <c r="G123" s="34">
        <v>0</v>
      </c>
      <c r="H123" s="34">
        <v>0</v>
      </c>
      <c r="I123" s="34">
        <v>0</v>
      </c>
      <c r="J123" s="34">
        <v>0.99999971279058397</v>
      </c>
      <c r="K123" s="34">
        <v>0</v>
      </c>
      <c r="L123" s="34">
        <v>0</v>
      </c>
      <c r="M123" s="34">
        <v>2.8720941602777827E-7</v>
      </c>
      <c r="N123" s="36">
        <f t="shared" si="3"/>
        <v>1</v>
      </c>
      <c r="O123" s="33" t="s">
        <v>294</v>
      </c>
    </row>
    <row r="124" spans="1:15">
      <c r="A124" t="s">
        <v>123</v>
      </c>
      <c r="B124" s="33" t="s">
        <v>260</v>
      </c>
      <c r="C124" s="33" t="s">
        <v>30</v>
      </c>
      <c r="D124" s="34">
        <v>7.3239474918814204E-2</v>
      </c>
      <c r="E124" s="34">
        <v>0</v>
      </c>
      <c r="F124" s="34">
        <v>0</v>
      </c>
      <c r="G124" s="34">
        <v>0.34856031359830703</v>
      </c>
      <c r="H124" s="34">
        <v>0</v>
      </c>
      <c r="I124" s="34">
        <v>0</v>
      </c>
      <c r="J124" s="34">
        <v>0.57820010314678905</v>
      </c>
      <c r="K124" s="34">
        <v>0</v>
      </c>
      <c r="L124" s="34">
        <v>0</v>
      </c>
      <c r="M124" s="34">
        <v>1.0833608965477026E-7</v>
      </c>
      <c r="N124" s="36">
        <f t="shared" si="3"/>
        <v>1</v>
      </c>
      <c r="O124" s="33" t="s">
        <v>294</v>
      </c>
    </row>
    <row r="125" spans="1:15">
      <c r="A125" t="s">
        <v>123</v>
      </c>
      <c r="B125" s="33" t="s">
        <v>261</v>
      </c>
      <c r="C125" s="33" t="s">
        <v>30</v>
      </c>
      <c r="D125" s="34">
        <v>0</v>
      </c>
      <c r="E125" s="34">
        <v>0</v>
      </c>
      <c r="F125" s="34">
        <v>0</v>
      </c>
      <c r="G125" s="34">
        <v>0.229630098122481</v>
      </c>
      <c r="H125" s="34">
        <v>0</v>
      </c>
      <c r="I125" s="34">
        <v>0</v>
      </c>
      <c r="J125" s="34">
        <v>0.77036957132071504</v>
      </c>
      <c r="K125" s="34">
        <v>0</v>
      </c>
      <c r="L125" s="34">
        <v>0</v>
      </c>
      <c r="M125" s="34">
        <v>3.3055680392912734E-7</v>
      </c>
      <c r="N125" s="36">
        <f t="shared" si="3"/>
        <v>1</v>
      </c>
      <c r="O125" s="33" t="s">
        <v>294</v>
      </c>
    </row>
    <row r="126" spans="1:15">
      <c r="A126" t="s">
        <v>123</v>
      </c>
      <c r="B126" s="33" t="s">
        <v>262</v>
      </c>
      <c r="C126" s="33" t="s">
        <v>30</v>
      </c>
      <c r="D126" s="34">
        <v>2.7956238543777798E-2</v>
      </c>
      <c r="E126" s="34">
        <v>0</v>
      </c>
      <c r="F126" s="34">
        <v>0</v>
      </c>
      <c r="G126" s="34">
        <v>0.26758970721108899</v>
      </c>
      <c r="H126" s="34">
        <v>0</v>
      </c>
      <c r="I126" s="34">
        <v>0</v>
      </c>
      <c r="J126" s="34">
        <v>0.68497556958346295</v>
      </c>
      <c r="K126" s="34">
        <v>0</v>
      </c>
      <c r="L126" s="34">
        <v>0</v>
      </c>
      <c r="M126" s="34">
        <v>1.9478484661670237E-2</v>
      </c>
      <c r="N126" s="36">
        <f t="shared" si="3"/>
        <v>1</v>
      </c>
      <c r="O126" s="33" t="s">
        <v>294</v>
      </c>
    </row>
    <row r="127" spans="1:15">
      <c r="A127" t="s">
        <v>123</v>
      </c>
      <c r="B127" s="33" t="s">
        <v>263</v>
      </c>
      <c r="C127" s="33" t="s">
        <v>30</v>
      </c>
      <c r="D127" s="34">
        <v>0</v>
      </c>
      <c r="E127" s="34">
        <v>0</v>
      </c>
      <c r="F127" s="34">
        <v>0</v>
      </c>
      <c r="G127" s="34">
        <v>0.22543492668325801</v>
      </c>
      <c r="H127" s="34">
        <v>0</v>
      </c>
      <c r="I127" s="34">
        <v>0</v>
      </c>
      <c r="J127" s="34">
        <v>0.77456481792445198</v>
      </c>
      <c r="K127" s="34">
        <v>0</v>
      </c>
      <c r="L127" s="34">
        <v>0</v>
      </c>
      <c r="M127" s="34">
        <v>2.5539228998283647E-7</v>
      </c>
      <c r="N127" s="36">
        <f t="shared" si="3"/>
        <v>1</v>
      </c>
      <c r="O127" s="33" t="s">
        <v>294</v>
      </c>
    </row>
    <row r="128" spans="1:15">
      <c r="A128" t="s">
        <v>123</v>
      </c>
      <c r="B128" s="33" t="s">
        <v>264</v>
      </c>
      <c r="C128" s="33" t="s">
        <v>30</v>
      </c>
      <c r="D128" s="34">
        <v>0</v>
      </c>
      <c r="E128" s="34">
        <v>0</v>
      </c>
      <c r="F128" s="34">
        <v>0</v>
      </c>
      <c r="G128" s="34">
        <v>5.1348894331976001E-2</v>
      </c>
      <c r="H128" s="34">
        <v>0</v>
      </c>
      <c r="I128" s="34">
        <v>0</v>
      </c>
      <c r="J128" s="34">
        <v>0.89563785787351302</v>
      </c>
      <c r="K128" s="34">
        <v>0</v>
      </c>
      <c r="L128" s="34">
        <v>0</v>
      </c>
      <c r="M128" s="34">
        <v>5.3013247794510998E-2</v>
      </c>
      <c r="N128" s="36">
        <f t="shared" si="3"/>
        <v>1</v>
      </c>
      <c r="O128" s="33" t="s">
        <v>294</v>
      </c>
    </row>
    <row r="129" spans="1:15">
      <c r="A129" t="s">
        <v>123</v>
      </c>
      <c r="B129" s="33" t="s">
        <v>265</v>
      </c>
      <c r="C129" s="33" t="s">
        <v>30</v>
      </c>
      <c r="D129" s="34">
        <v>7.7323950835788399E-2</v>
      </c>
      <c r="E129" s="34">
        <v>0</v>
      </c>
      <c r="F129" s="34">
        <v>0</v>
      </c>
      <c r="G129" s="34">
        <v>0.23486361672345199</v>
      </c>
      <c r="H129" s="34">
        <v>0</v>
      </c>
      <c r="I129" s="34">
        <v>0</v>
      </c>
      <c r="J129" s="34">
        <v>0.65288309125472099</v>
      </c>
      <c r="K129" s="34">
        <v>0</v>
      </c>
      <c r="L129" s="34">
        <v>0</v>
      </c>
      <c r="M129" s="34">
        <v>3.4929341186038632E-2</v>
      </c>
      <c r="N129" s="36">
        <f t="shared" si="3"/>
        <v>1</v>
      </c>
      <c r="O129" s="33" t="s">
        <v>294</v>
      </c>
    </row>
    <row r="130" spans="1:15">
      <c r="A130" t="s">
        <v>123</v>
      </c>
      <c r="B130" s="33" t="s">
        <v>266</v>
      </c>
      <c r="C130" s="33" t="s">
        <v>30</v>
      </c>
      <c r="D130" s="34">
        <v>6.9553714633530097E-3</v>
      </c>
      <c r="E130" s="34">
        <v>0</v>
      </c>
      <c r="F130" s="34">
        <v>0</v>
      </c>
      <c r="G130" s="34">
        <v>0.17628232100390301</v>
      </c>
      <c r="H130" s="34">
        <v>0</v>
      </c>
      <c r="I130" s="34">
        <v>0</v>
      </c>
      <c r="J130" s="34">
        <v>0.81676214138621195</v>
      </c>
      <c r="K130" s="34">
        <v>0</v>
      </c>
      <c r="L130" s="34">
        <v>0</v>
      </c>
      <c r="M130" s="34">
        <v>1.6614653208790742E-7</v>
      </c>
      <c r="N130" s="36">
        <f t="shared" si="3"/>
        <v>1</v>
      </c>
      <c r="O130" s="33" t="s">
        <v>294</v>
      </c>
    </row>
    <row r="131" spans="1:15">
      <c r="A131" t="s">
        <v>123</v>
      </c>
      <c r="B131" s="33" t="s">
        <v>267</v>
      </c>
      <c r="C131" s="33" t="s">
        <v>30</v>
      </c>
      <c r="D131" s="34">
        <v>3.8627681665532099E-2</v>
      </c>
      <c r="E131" s="34">
        <v>0</v>
      </c>
      <c r="F131" s="34">
        <v>0</v>
      </c>
      <c r="G131" s="34">
        <v>0.32750032454823502</v>
      </c>
      <c r="H131" s="34">
        <v>0</v>
      </c>
      <c r="I131" s="34">
        <v>0</v>
      </c>
      <c r="J131" s="34">
        <v>0.61174602341992701</v>
      </c>
      <c r="K131" s="34">
        <v>0</v>
      </c>
      <c r="L131" s="34">
        <v>0</v>
      </c>
      <c r="M131" s="34">
        <v>2.2125970366305925E-2</v>
      </c>
      <c r="N131" s="36">
        <f t="shared" si="3"/>
        <v>1</v>
      </c>
      <c r="O131" s="33" t="s">
        <v>294</v>
      </c>
    </row>
    <row r="132" spans="1:15">
      <c r="A132" t="s">
        <v>123</v>
      </c>
      <c r="B132" s="33" t="s">
        <v>0</v>
      </c>
      <c r="C132" s="33" t="s">
        <v>30</v>
      </c>
      <c r="D132" s="34">
        <v>0.105284177361258</v>
      </c>
      <c r="E132" s="34">
        <v>0</v>
      </c>
      <c r="F132" s="34">
        <v>0</v>
      </c>
      <c r="G132" s="34">
        <v>0.171309260337421</v>
      </c>
      <c r="H132" s="34">
        <v>0</v>
      </c>
      <c r="I132" s="34">
        <v>0</v>
      </c>
      <c r="J132" s="34">
        <v>0.47168334829620301</v>
      </c>
      <c r="K132" s="34">
        <v>0</v>
      </c>
      <c r="L132" s="34">
        <v>0</v>
      </c>
      <c r="M132" s="34">
        <v>0.25172321400511799</v>
      </c>
      <c r="N132" s="36">
        <f t="shared" si="3"/>
        <v>1</v>
      </c>
      <c r="O132" s="33" t="s">
        <v>294</v>
      </c>
    </row>
    <row r="133" spans="1:15">
      <c r="A133" t="s">
        <v>123</v>
      </c>
      <c r="B133" s="33" t="s">
        <v>1</v>
      </c>
      <c r="C133" s="33" t="s">
        <v>30</v>
      </c>
      <c r="D133" s="34">
        <v>0.26977695260249901</v>
      </c>
      <c r="E133" s="34">
        <v>0</v>
      </c>
      <c r="F133" s="34">
        <v>0</v>
      </c>
      <c r="G133" s="34">
        <v>0.19400121321727401</v>
      </c>
      <c r="H133" s="34">
        <v>0</v>
      </c>
      <c r="I133" s="34">
        <v>0</v>
      </c>
      <c r="J133" s="34">
        <v>0.49016173162125298</v>
      </c>
      <c r="K133" s="34">
        <v>0</v>
      </c>
      <c r="L133" s="34">
        <v>0</v>
      </c>
      <c r="M133" s="34">
        <v>4.606010255897397E-2</v>
      </c>
      <c r="N133" s="36">
        <f t="shared" si="3"/>
        <v>1</v>
      </c>
      <c r="O133" s="33" t="s">
        <v>294</v>
      </c>
    </row>
    <row r="134" spans="1:15">
      <c r="A134" t="s">
        <v>123</v>
      </c>
      <c r="B134" s="33" t="s">
        <v>2</v>
      </c>
      <c r="C134" s="33" t="s">
        <v>30</v>
      </c>
      <c r="D134" s="34">
        <v>0</v>
      </c>
      <c r="E134" s="34">
        <v>0</v>
      </c>
      <c r="F134" s="34">
        <v>0</v>
      </c>
      <c r="G134" s="34">
        <v>0</v>
      </c>
      <c r="H134" s="34">
        <v>0</v>
      </c>
      <c r="I134" s="34">
        <v>0</v>
      </c>
      <c r="J134" s="34">
        <v>0</v>
      </c>
      <c r="K134" s="34">
        <v>0</v>
      </c>
      <c r="L134" s="34">
        <v>0</v>
      </c>
      <c r="M134" s="34">
        <v>1</v>
      </c>
      <c r="N134" s="36">
        <f t="shared" si="3"/>
        <v>1</v>
      </c>
      <c r="O134" s="33" t="s">
        <v>294</v>
      </c>
    </row>
    <row r="135" spans="1:15">
      <c r="A135" t="s">
        <v>120</v>
      </c>
      <c r="B135" s="33" t="s">
        <v>268</v>
      </c>
      <c r="C135" s="33" t="s">
        <v>30</v>
      </c>
      <c r="D135" s="34">
        <v>0</v>
      </c>
      <c r="E135" s="34">
        <v>0</v>
      </c>
      <c r="F135" s="34">
        <v>0</v>
      </c>
      <c r="G135" s="34">
        <v>0</v>
      </c>
      <c r="H135" s="34">
        <v>0</v>
      </c>
      <c r="I135" s="34">
        <v>0</v>
      </c>
      <c r="J135" s="34">
        <v>0</v>
      </c>
      <c r="K135" s="34">
        <v>0</v>
      </c>
      <c r="L135" s="34">
        <v>0</v>
      </c>
      <c r="M135" s="34">
        <v>1</v>
      </c>
      <c r="N135" s="36">
        <f t="shared" si="3"/>
        <v>1</v>
      </c>
      <c r="O135" s="33" t="s">
        <v>294</v>
      </c>
    </row>
    <row r="136" spans="1:15">
      <c r="A136" t="s">
        <v>120</v>
      </c>
      <c r="B136" s="33" t="s">
        <v>260</v>
      </c>
      <c r="C136" s="33" t="s">
        <v>30</v>
      </c>
      <c r="D136" s="34">
        <v>2.20092346695656E-2</v>
      </c>
      <c r="E136" s="34">
        <v>0</v>
      </c>
      <c r="F136" s="34">
        <v>0</v>
      </c>
      <c r="G136" s="34">
        <v>0.36791165839286899</v>
      </c>
      <c r="H136" s="34">
        <v>0</v>
      </c>
      <c r="I136" s="34">
        <v>0</v>
      </c>
      <c r="J136" s="34">
        <v>0.610079079360768</v>
      </c>
      <c r="K136" s="34">
        <v>0</v>
      </c>
      <c r="L136" s="34">
        <v>0</v>
      </c>
      <c r="M136" s="34">
        <v>2.7576797401174247E-8</v>
      </c>
      <c r="N136" s="36">
        <f t="shared" si="3"/>
        <v>1</v>
      </c>
      <c r="O136" s="33" t="s">
        <v>294</v>
      </c>
    </row>
    <row r="137" spans="1:15">
      <c r="A137" t="s">
        <v>120</v>
      </c>
      <c r="B137" s="33" t="s">
        <v>261</v>
      </c>
      <c r="C137" s="33" t="s">
        <v>30</v>
      </c>
      <c r="D137" s="34">
        <v>0</v>
      </c>
      <c r="E137" s="34">
        <v>0</v>
      </c>
      <c r="F137" s="34">
        <v>0</v>
      </c>
      <c r="G137" s="34">
        <v>0.54876287498730603</v>
      </c>
      <c r="H137" s="34">
        <v>0</v>
      </c>
      <c r="I137" s="34">
        <v>0</v>
      </c>
      <c r="J137" s="34">
        <v>0.45123699722548399</v>
      </c>
      <c r="K137" s="34">
        <v>0</v>
      </c>
      <c r="L137" s="34">
        <v>0</v>
      </c>
      <c r="M137" s="34">
        <v>1.2778720992479009E-7</v>
      </c>
      <c r="N137" s="36">
        <f t="shared" si="3"/>
        <v>1</v>
      </c>
      <c r="O137" s="33" t="s">
        <v>294</v>
      </c>
    </row>
    <row r="138" spans="1:15">
      <c r="A138" t="s">
        <v>120</v>
      </c>
      <c r="B138" s="33" t="s">
        <v>262</v>
      </c>
      <c r="C138" s="33" t="s">
        <v>30</v>
      </c>
      <c r="D138" s="34">
        <v>6.3544955438108994E-2</v>
      </c>
      <c r="E138" s="34">
        <v>0</v>
      </c>
      <c r="F138" s="34">
        <v>0</v>
      </c>
      <c r="G138" s="34">
        <v>0.32587737607352202</v>
      </c>
      <c r="H138" s="34">
        <v>0</v>
      </c>
      <c r="I138" s="34">
        <v>0</v>
      </c>
      <c r="J138" s="34">
        <v>0.52307811487411005</v>
      </c>
      <c r="K138" s="34">
        <v>0</v>
      </c>
      <c r="L138" s="34">
        <v>0</v>
      </c>
      <c r="M138" s="34">
        <v>8.7499553614258874E-2</v>
      </c>
      <c r="N138" s="36">
        <f t="shared" si="3"/>
        <v>1</v>
      </c>
      <c r="O138" s="33" t="s">
        <v>294</v>
      </c>
    </row>
    <row r="139" spans="1:15">
      <c r="A139" t="s">
        <v>120</v>
      </c>
      <c r="B139" s="33" t="s">
        <v>263</v>
      </c>
      <c r="C139" s="33" t="s">
        <v>30</v>
      </c>
      <c r="D139" s="34">
        <v>3.1784449096062602E-2</v>
      </c>
      <c r="E139" s="34">
        <v>0</v>
      </c>
      <c r="F139" s="34">
        <v>0</v>
      </c>
      <c r="G139" s="34">
        <v>0.397032605402934</v>
      </c>
      <c r="H139" s="34">
        <v>0</v>
      </c>
      <c r="I139" s="34">
        <v>0</v>
      </c>
      <c r="J139" s="34">
        <v>0.57118287966669301</v>
      </c>
      <c r="K139" s="34">
        <v>0</v>
      </c>
      <c r="L139" s="34">
        <v>0</v>
      </c>
      <c r="M139" s="34">
        <v>6.5834310447598909E-8</v>
      </c>
      <c r="N139" s="36">
        <f t="shared" si="3"/>
        <v>1</v>
      </c>
      <c r="O139" s="33" t="s">
        <v>294</v>
      </c>
    </row>
    <row r="140" spans="1:15">
      <c r="A140" t="s">
        <v>120</v>
      </c>
      <c r="B140" s="33" t="s">
        <v>264</v>
      </c>
      <c r="C140" s="33" t="s">
        <v>30</v>
      </c>
      <c r="D140" s="34">
        <v>0</v>
      </c>
      <c r="E140" s="34">
        <v>0</v>
      </c>
      <c r="F140" s="34">
        <v>0</v>
      </c>
      <c r="G140" s="34">
        <v>0.178718668635544</v>
      </c>
      <c r="H140" s="34">
        <v>0</v>
      </c>
      <c r="I140" s="34">
        <v>0</v>
      </c>
      <c r="J140" s="34">
        <v>0.82128010235214499</v>
      </c>
      <c r="K140" s="34">
        <v>0</v>
      </c>
      <c r="L140" s="34">
        <v>0</v>
      </c>
      <c r="M140" s="34">
        <v>1.2290123110325624E-6</v>
      </c>
      <c r="N140" s="36">
        <f t="shared" si="3"/>
        <v>1</v>
      </c>
      <c r="O140" s="33" t="s">
        <v>294</v>
      </c>
    </row>
    <row r="141" spans="1:15">
      <c r="A141" t="s">
        <v>120</v>
      </c>
      <c r="B141" s="33" t="s">
        <v>265</v>
      </c>
      <c r="C141" s="33" t="s">
        <v>30</v>
      </c>
      <c r="D141" s="34">
        <v>2.37770614778526E-2</v>
      </c>
      <c r="E141" s="34">
        <v>0</v>
      </c>
      <c r="F141" s="34">
        <v>0</v>
      </c>
      <c r="G141" s="34">
        <v>0.51628881643622604</v>
      </c>
      <c r="H141" s="34">
        <v>0</v>
      </c>
      <c r="I141" s="34">
        <v>0</v>
      </c>
      <c r="J141" s="34">
        <v>0.459933956817417</v>
      </c>
      <c r="K141" s="34">
        <v>0</v>
      </c>
      <c r="L141" s="34">
        <v>0</v>
      </c>
      <c r="M141" s="34">
        <v>1.6526850432629914E-7</v>
      </c>
      <c r="N141" s="36">
        <f t="shared" si="3"/>
        <v>1</v>
      </c>
      <c r="O141" s="33" t="s">
        <v>294</v>
      </c>
    </row>
    <row r="142" spans="1:15">
      <c r="A142" t="s">
        <v>120</v>
      </c>
      <c r="B142" s="33" t="s">
        <v>266</v>
      </c>
      <c r="C142" s="33" t="s">
        <v>30</v>
      </c>
      <c r="D142" s="34">
        <v>0</v>
      </c>
      <c r="E142" s="34">
        <v>0</v>
      </c>
      <c r="F142" s="34">
        <v>0</v>
      </c>
      <c r="G142" s="34">
        <v>0.247109678364481</v>
      </c>
      <c r="H142" s="34">
        <v>0</v>
      </c>
      <c r="I142" s="34">
        <v>0</v>
      </c>
      <c r="J142" s="34">
        <v>0.75289019413796798</v>
      </c>
      <c r="K142" s="34">
        <v>0</v>
      </c>
      <c r="L142" s="34">
        <v>0</v>
      </c>
      <c r="M142" s="34">
        <v>1.2749755096130855E-7</v>
      </c>
      <c r="N142" s="36">
        <f t="shared" si="3"/>
        <v>1</v>
      </c>
      <c r="O142" s="33" t="s">
        <v>294</v>
      </c>
    </row>
    <row r="143" spans="1:15">
      <c r="A143" t="s">
        <v>120</v>
      </c>
      <c r="B143" s="33" t="s">
        <v>267</v>
      </c>
      <c r="C143" s="33" t="s">
        <v>30</v>
      </c>
      <c r="D143" s="34">
        <v>1.9060906500734699E-2</v>
      </c>
      <c r="E143" s="34">
        <v>0</v>
      </c>
      <c r="F143" s="34">
        <v>0</v>
      </c>
      <c r="G143" s="34">
        <v>0.47451034771153799</v>
      </c>
      <c r="H143" s="34">
        <v>0</v>
      </c>
      <c r="I143" s="34">
        <v>0</v>
      </c>
      <c r="J143" s="34">
        <v>0.50642866995846503</v>
      </c>
      <c r="K143" s="34">
        <v>0</v>
      </c>
      <c r="L143" s="34">
        <v>0</v>
      </c>
      <c r="M143" s="34">
        <v>7.5829262202731229E-8</v>
      </c>
      <c r="N143" s="36">
        <f t="shared" si="3"/>
        <v>1</v>
      </c>
      <c r="O143" s="33" t="s">
        <v>294</v>
      </c>
    </row>
    <row r="144" spans="1:15">
      <c r="A144" t="s">
        <v>120</v>
      </c>
      <c r="B144" s="33" t="s">
        <v>0</v>
      </c>
      <c r="C144" s="33" t="s">
        <v>30</v>
      </c>
      <c r="D144" s="34">
        <v>0</v>
      </c>
      <c r="E144" s="34">
        <v>0</v>
      </c>
      <c r="F144" s="34">
        <v>0</v>
      </c>
      <c r="G144" s="34">
        <v>0.379637022407119</v>
      </c>
      <c r="H144" s="34">
        <v>0</v>
      </c>
      <c r="I144" s="34">
        <v>0</v>
      </c>
      <c r="J144" s="34">
        <v>0.62036219940577597</v>
      </c>
      <c r="K144" s="34">
        <v>0</v>
      </c>
      <c r="L144" s="34">
        <v>0</v>
      </c>
      <c r="M144" s="34">
        <v>7.7818710497723487E-7</v>
      </c>
      <c r="N144" s="36">
        <f t="shared" si="3"/>
        <v>1</v>
      </c>
      <c r="O144" s="33" t="s">
        <v>294</v>
      </c>
    </row>
    <row r="145" spans="1:15">
      <c r="A145" t="s">
        <v>120</v>
      </c>
      <c r="B145" s="33" t="s">
        <v>1</v>
      </c>
      <c r="C145" s="33" t="s">
        <v>30</v>
      </c>
      <c r="D145" s="34">
        <v>0</v>
      </c>
      <c r="E145" s="34">
        <v>0</v>
      </c>
      <c r="F145" s="34">
        <v>0</v>
      </c>
      <c r="G145" s="34">
        <v>0.40079615965613102</v>
      </c>
      <c r="H145" s="34">
        <v>0</v>
      </c>
      <c r="I145" s="34">
        <v>0</v>
      </c>
      <c r="J145" s="34">
        <v>0.59920329471647105</v>
      </c>
      <c r="K145" s="34">
        <v>0</v>
      </c>
      <c r="L145" s="34">
        <v>0</v>
      </c>
      <c r="M145" s="34">
        <v>5.4562739792984871E-7</v>
      </c>
      <c r="N145" s="36">
        <f t="shared" si="3"/>
        <v>1</v>
      </c>
      <c r="O145" s="33" t="s">
        <v>294</v>
      </c>
    </row>
    <row r="146" spans="1:15">
      <c r="A146" t="s">
        <v>120</v>
      </c>
      <c r="B146" s="33" t="s">
        <v>2</v>
      </c>
      <c r="C146" s="33" t="s">
        <v>30</v>
      </c>
      <c r="D146" s="34">
        <v>0</v>
      </c>
      <c r="E146" s="34">
        <v>0</v>
      </c>
      <c r="F146" s="34">
        <v>0</v>
      </c>
      <c r="G146" s="34">
        <v>0</v>
      </c>
      <c r="H146" s="34">
        <v>0</v>
      </c>
      <c r="I146" s="34">
        <v>0</v>
      </c>
      <c r="J146" s="34">
        <v>0</v>
      </c>
      <c r="K146" s="34">
        <v>0</v>
      </c>
      <c r="L146" s="34">
        <v>0</v>
      </c>
      <c r="M146" s="34">
        <v>1</v>
      </c>
      <c r="N146" s="36">
        <f t="shared" si="3"/>
        <v>1</v>
      </c>
      <c r="O146" s="33" t="s">
        <v>294</v>
      </c>
    </row>
    <row r="147" spans="1:15">
      <c r="A147" t="s">
        <v>122</v>
      </c>
      <c r="B147" s="33" t="s">
        <v>268</v>
      </c>
      <c r="C147" s="33" t="s">
        <v>31</v>
      </c>
      <c r="D147" s="34">
        <v>0</v>
      </c>
      <c r="E147" s="34">
        <v>0</v>
      </c>
      <c r="F147" s="34">
        <v>0</v>
      </c>
      <c r="G147" s="34">
        <v>0</v>
      </c>
      <c r="H147" s="34">
        <v>0</v>
      </c>
      <c r="I147" s="34">
        <v>0</v>
      </c>
      <c r="J147" s="34">
        <v>0</v>
      </c>
      <c r="K147" s="34">
        <v>0.99999946023409603</v>
      </c>
      <c r="L147" s="34">
        <v>0</v>
      </c>
      <c r="M147" s="34">
        <v>5.3976590397297741E-7</v>
      </c>
      <c r="N147" s="36">
        <f t="shared" si="3"/>
        <v>1</v>
      </c>
      <c r="O147" s="33" t="s">
        <v>294</v>
      </c>
    </row>
    <row r="148" spans="1:15">
      <c r="A148" t="s">
        <v>122</v>
      </c>
      <c r="B148" s="33" t="s">
        <v>260</v>
      </c>
      <c r="C148" s="33" t="s">
        <v>31</v>
      </c>
      <c r="D148" s="34">
        <v>0</v>
      </c>
      <c r="E148" s="34">
        <v>7.3145798706963E-2</v>
      </c>
      <c r="F148" s="34">
        <v>0</v>
      </c>
      <c r="G148" s="34">
        <v>0</v>
      </c>
      <c r="H148" s="34">
        <v>2.2452921897267799E-2</v>
      </c>
      <c r="I148" s="34">
        <v>0</v>
      </c>
      <c r="J148" s="34">
        <v>0</v>
      </c>
      <c r="K148" s="34">
        <v>0.90440122195937001</v>
      </c>
      <c r="L148" s="34">
        <v>0</v>
      </c>
      <c r="M148" s="34">
        <v>5.7436399192312138E-8</v>
      </c>
      <c r="N148" s="36">
        <f t="shared" si="3"/>
        <v>1</v>
      </c>
      <c r="O148" s="33" t="s">
        <v>294</v>
      </c>
    </row>
    <row r="149" spans="1:15">
      <c r="A149" t="s">
        <v>122</v>
      </c>
      <c r="B149" s="33" t="s">
        <v>261</v>
      </c>
      <c r="C149" s="33" t="s">
        <v>31</v>
      </c>
      <c r="D149" s="34">
        <v>0</v>
      </c>
      <c r="E149" s="34">
        <v>4.4003726292443798E-2</v>
      </c>
      <c r="F149" s="34">
        <v>0</v>
      </c>
      <c r="G149" s="34">
        <v>0</v>
      </c>
      <c r="H149" s="34">
        <v>0.18384918700297601</v>
      </c>
      <c r="I149" s="34">
        <v>0</v>
      </c>
      <c r="J149" s="34">
        <v>0</v>
      </c>
      <c r="K149" s="34">
        <v>0.77214700078195297</v>
      </c>
      <c r="L149" s="34">
        <v>0</v>
      </c>
      <c r="M149" s="34">
        <v>8.5922627235390792E-8</v>
      </c>
      <c r="N149" s="36">
        <f t="shared" si="3"/>
        <v>1</v>
      </c>
      <c r="O149" s="33" t="s">
        <v>294</v>
      </c>
    </row>
    <row r="150" spans="1:15">
      <c r="A150" t="s">
        <v>122</v>
      </c>
      <c r="B150" s="33" t="s">
        <v>262</v>
      </c>
      <c r="C150" s="33" t="s">
        <v>31</v>
      </c>
      <c r="D150" s="34">
        <v>0</v>
      </c>
      <c r="E150" s="34">
        <v>0.173996820764872</v>
      </c>
      <c r="F150" s="34">
        <v>0</v>
      </c>
      <c r="G150" s="34">
        <v>0</v>
      </c>
      <c r="H150" s="34">
        <v>5.8445438594042297E-2</v>
      </c>
      <c r="I150" s="34">
        <v>0</v>
      </c>
      <c r="J150" s="34">
        <v>0</v>
      </c>
      <c r="K150" s="34">
        <v>0.767557330099359</v>
      </c>
      <c r="L150" s="34">
        <v>0</v>
      </c>
      <c r="M150" s="34">
        <v>4.1054172672527756E-7</v>
      </c>
      <c r="N150" s="36">
        <f t="shared" si="3"/>
        <v>1</v>
      </c>
      <c r="O150" s="33" t="s">
        <v>294</v>
      </c>
    </row>
    <row r="151" spans="1:15">
      <c r="A151" t="s">
        <v>122</v>
      </c>
      <c r="B151" s="33" t="s">
        <v>263</v>
      </c>
      <c r="C151" s="33" t="s">
        <v>31</v>
      </c>
      <c r="D151" s="34">
        <v>0</v>
      </c>
      <c r="E151" s="34">
        <v>0.11140539955602199</v>
      </c>
      <c r="F151" s="34">
        <v>0</v>
      </c>
      <c r="G151" s="34">
        <v>0</v>
      </c>
      <c r="H151" s="34">
        <v>2.36549032359261E-2</v>
      </c>
      <c r="I151" s="34">
        <v>0</v>
      </c>
      <c r="J151" s="34">
        <v>0</v>
      </c>
      <c r="K151" s="34">
        <v>0.85201164335147905</v>
      </c>
      <c r="L151" s="34">
        <v>0</v>
      </c>
      <c r="M151" s="34">
        <v>1.2928053856572808E-2</v>
      </c>
      <c r="N151" s="36">
        <f t="shared" si="3"/>
        <v>1</v>
      </c>
      <c r="O151" s="33" t="s">
        <v>294</v>
      </c>
    </row>
    <row r="152" spans="1:15">
      <c r="A152" t="s">
        <v>122</v>
      </c>
      <c r="B152" s="33" t="s">
        <v>264</v>
      </c>
      <c r="C152" s="33" t="s">
        <v>31</v>
      </c>
      <c r="D152" s="34">
        <v>0</v>
      </c>
      <c r="E152" s="34">
        <v>0</v>
      </c>
      <c r="F152" s="34">
        <v>0</v>
      </c>
      <c r="G152" s="34">
        <v>0</v>
      </c>
      <c r="H152" s="34">
        <v>4.9058146080851503E-2</v>
      </c>
      <c r="I152" s="34">
        <v>0</v>
      </c>
      <c r="J152" s="34">
        <v>0</v>
      </c>
      <c r="K152" s="34">
        <v>0.95094178744038604</v>
      </c>
      <c r="L152" s="34">
        <v>0</v>
      </c>
      <c r="M152" s="34">
        <v>6.6478762494881494E-8</v>
      </c>
      <c r="N152" s="36">
        <f t="shared" si="3"/>
        <v>1</v>
      </c>
      <c r="O152" s="33" t="s">
        <v>294</v>
      </c>
    </row>
    <row r="153" spans="1:15">
      <c r="A153" t="s">
        <v>122</v>
      </c>
      <c r="B153" s="33" t="s">
        <v>265</v>
      </c>
      <c r="C153" s="33" t="s">
        <v>31</v>
      </c>
      <c r="D153" s="34">
        <v>0</v>
      </c>
      <c r="E153" s="34">
        <v>0.138733221030787</v>
      </c>
      <c r="F153" s="34">
        <v>0</v>
      </c>
      <c r="G153" s="34">
        <v>0</v>
      </c>
      <c r="H153" s="34">
        <v>0.11399452759486001</v>
      </c>
      <c r="I153" s="34">
        <v>0</v>
      </c>
      <c r="J153" s="34">
        <v>0</v>
      </c>
      <c r="K153" s="34">
        <v>0.74727214198875502</v>
      </c>
      <c r="L153" s="34">
        <v>0</v>
      </c>
      <c r="M153" s="34">
        <v>1.0938559791284774E-7</v>
      </c>
      <c r="N153" s="36">
        <f t="shared" si="3"/>
        <v>1</v>
      </c>
      <c r="O153" s="33" t="s">
        <v>294</v>
      </c>
    </row>
    <row r="154" spans="1:15">
      <c r="A154" t="s">
        <v>122</v>
      </c>
      <c r="B154" s="33" t="s">
        <v>266</v>
      </c>
      <c r="C154" s="33" t="s">
        <v>31</v>
      </c>
      <c r="D154" s="34">
        <v>0</v>
      </c>
      <c r="E154" s="34">
        <v>3.9837096527367402E-2</v>
      </c>
      <c r="F154" s="34">
        <v>0</v>
      </c>
      <c r="G154" s="34">
        <v>0</v>
      </c>
      <c r="H154" s="34">
        <v>2.2969982369509801E-2</v>
      </c>
      <c r="I154" s="34">
        <v>0</v>
      </c>
      <c r="J154" s="34">
        <v>0</v>
      </c>
      <c r="K154" s="34">
        <v>0.92779950424449997</v>
      </c>
      <c r="L154" s="34">
        <v>0</v>
      </c>
      <c r="M154" s="34">
        <v>9.3934168586228273E-3</v>
      </c>
      <c r="N154" s="36">
        <f t="shared" si="3"/>
        <v>1</v>
      </c>
      <c r="O154" s="33" t="s">
        <v>294</v>
      </c>
    </row>
    <row r="155" spans="1:15">
      <c r="A155" t="s">
        <v>122</v>
      </c>
      <c r="B155" s="33" t="s">
        <v>267</v>
      </c>
      <c r="C155" s="33" t="s">
        <v>31</v>
      </c>
      <c r="D155" s="34">
        <v>0</v>
      </c>
      <c r="E155" s="34">
        <v>9.2500980349454406E-2</v>
      </c>
      <c r="F155" s="34">
        <v>0</v>
      </c>
      <c r="G155" s="34">
        <v>0</v>
      </c>
      <c r="H155" s="34">
        <v>5.07401601486294E-2</v>
      </c>
      <c r="I155" s="34">
        <v>0</v>
      </c>
      <c r="J155" s="34">
        <v>0</v>
      </c>
      <c r="K155" s="34">
        <v>0.84990077459424795</v>
      </c>
      <c r="L155" s="34">
        <v>0</v>
      </c>
      <c r="M155" s="34">
        <v>6.8580849076682604E-3</v>
      </c>
      <c r="N155" s="36">
        <f t="shared" si="3"/>
        <v>1</v>
      </c>
      <c r="O155" s="33" t="s">
        <v>294</v>
      </c>
    </row>
    <row r="156" spans="1:15">
      <c r="A156" t="s">
        <v>122</v>
      </c>
      <c r="B156" s="33" t="s">
        <v>0</v>
      </c>
      <c r="C156" s="33" t="s">
        <v>31</v>
      </c>
      <c r="D156" s="34">
        <v>0</v>
      </c>
      <c r="E156" s="34">
        <v>0.14600263151214299</v>
      </c>
      <c r="F156" s="34">
        <v>0</v>
      </c>
      <c r="G156" s="34">
        <v>0</v>
      </c>
      <c r="H156" s="34">
        <v>3.3229923499867399E-2</v>
      </c>
      <c r="I156" s="34">
        <v>0</v>
      </c>
      <c r="J156" s="34">
        <v>0</v>
      </c>
      <c r="K156" s="34">
        <v>0.82076732427752996</v>
      </c>
      <c r="L156" s="34">
        <v>0</v>
      </c>
      <c r="M156" s="34">
        <v>1.2071045962791516E-7</v>
      </c>
      <c r="N156" s="36">
        <f t="shared" si="3"/>
        <v>1</v>
      </c>
      <c r="O156" s="33" t="s">
        <v>294</v>
      </c>
    </row>
    <row r="157" spans="1:15">
      <c r="A157" t="s">
        <v>122</v>
      </c>
      <c r="B157" s="33" t="s">
        <v>1</v>
      </c>
      <c r="C157" s="33" t="s">
        <v>31</v>
      </c>
      <c r="D157" s="34">
        <v>0</v>
      </c>
      <c r="E157" s="34">
        <v>0.60304837675064105</v>
      </c>
      <c r="F157" s="34">
        <v>0</v>
      </c>
      <c r="G157" s="34">
        <v>0</v>
      </c>
      <c r="H157" s="34">
        <v>7.4018928384539601E-3</v>
      </c>
      <c r="I157" s="34">
        <v>0</v>
      </c>
      <c r="J157" s="34">
        <v>0</v>
      </c>
      <c r="K157" s="34">
        <v>0.37040957019805199</v>
      </c>
      <c r="L157" s="34">
        <v>0</v>
      </c>
      <c r="M157" s="34">
        <v>1.914016021285303E-2</v>
      </c>
      <c r="N157" s="36">
        <f t="shared" si="3"/>
        <v>1</v>
      </c>
      <c r="O157" s="33" t="s">
        <v>294</v>
      </c>
    </row>
    <row r="158" spans="1:15">
      <c r="A158" t="s">
        <v>122</v>
      </c>
      <c r="B158" s="33" t="s">
        <v>2</v>
      </c>
      <c r="C158" s="33" t="s">
        <v>31</v>
      </c>
      <c r="D158" s="34">
        <v>0</v>
      </c>
      <c r="E158" s="34">
        <v>0</v>
      </c>
      <c r="F158" s="34">
        <v>0</v>
      </c>
      <c r="G158" s="34">
        <v>0</v>
      </c>
      <c r="H158" s="34">
        <v>0</v>
      </c>
      <c r="I158" s="34">
        <v>0</v>
      </c>
      <c r="J158" s="34">
        <v>0</v>
      </c>
      <c r="K158" s="34">
        <v>0</v>
      </c>
      <c r="L158" s="34">
        <v>0</v>
      </c>
      <c r="M158" s="34">
        <v>1</v>
      </c>
      <c r="N158" s="36">
        <f t="shared" si="3"/>
        <v>1</v>
      </c>
      <c r="O158" s="33" t="s">
        <v>294</v>
      </c>
    </row>
    <row r="159" spans="1:15">
      <c r="A159" t="s">
        <v>121</v>
      </c>
      <c r="B159" s="33" t="s">
        <v>268</v>
      </c>
      <c r="C159" s="33" t="s">
        <v>31</v>
      </c>
      <c r="D159" s="34">
        <v>0</v>
      </c>
      <c r="E159" s="34">
        <v>0</v>
      </c>
      <c r="F159" s="34">
        <v>0</v>
      </c>
      <c r="G159" s="34">
        <v>0</v>
      </c>
      <c r="H159" s="34">
        <v>0</v>
      </c>
      <c r="I159" s="34">
        <v>0</v>
      </c>
      <c r="J159" s="34">
        <v>0</v>
      </c>
      <c r="K159" s="34">
        <v>0</v>
      </c>
      <c r="L159" s="34">
        <v>0</v>
      </c>
      <c r="M159" s="34">
        <v>1</v>
      </c>
      <c r="N159" s="36">
        <f t="shared" ref="N159:N222" si="4">SUM(D159:M159)</f>
        <v>1</v>
      </c>
      <c r="O159" s="33" t="s">
        <v>294</v>
      </c>
    </row>
    <row r="160" spans="1:15">
      <c r="A160" t="s">
        <v>121</v>
      </c>
      <c r="B160" s="33" t="s">
        <v>260</v>
      </c>
      <c r="C160" s="33" t="s">
        <v>31</v>
      </c>
      <c r="D160" s="34">
        <v>0</v>
      </c>
      <c r="E160" s="34">
        <v>5.0330747487500202E-2</v>
      </c>
      <c r="F160" s="34">
        <v>0</v>
      </c>
      <c r="G160" s="34">
        <v>0</v>
      </c>
      <c r="H160" s="34">
        <v>6.4683898923765804E-2</v>
      </c>
      <c r="I160" s="34">
        <v>0</v>
      </c>
      <c r="J160" s="34">
        <v>0</v>
      </c>
      <c r="K160" s="34">
        <v>0.88498526017900903</v>
      </c>
      <c r="L160" s="34">
        <v>0</v>
      </c>
      <c r="M160" s="34">
        <v>9.3409724954973683E-8</v>
      </c>
      <c r="N160" s="36">
        <f t="shared" si="4"/>
        <v>1</v>
      </c>
      <c r="O160" s="33" t="s">
        <v>294</v>
      </c>
    </row>
    <row r="161" spans="1:15">
      <c r="A161" t="s">
        <v>121</v>
      </c>
      <c r="B161" s="33" t="s">
        <v>261</v>
      </c>
      <c r="C161" s="33" t="s">
        <v>31</v>
      </c>
      <c r="D161" s="34">
        <v>0</v>
      </c>
      <c r="E161" s="34">
        <v>0</v>
      </c>
      <c r="F161" s="34">
        <v>0</v>
      </c>
      <c r="G161" s="34">
        <v>0</v>
      </c>
      <c r="H161" s="34">
        <v>0</v>
      </c>
      <c r="I161" s="34">
        <v>0</v>
      </c>
      <c r="J161" s="34">
        <v>0</v>
      </c>
      <c r="K161" s="34">
        <v>0</v>
      </c>
      <c r="L161" s="34">
        <v>0</v>
      </c>
      <c r="M161" s="34">
        <v>1</v>
      </c>
      <c r="N161" s="36">
        <f t="shared" si="4"/>
        <v>1</v>
      </c>
      <c r="O161" s="33" t="s">
        <v>312</v>
      </c>
    </row>
    <row r="162" spans="1:15">
      <c r="A162" t="s">
        <v>121</v>
      </c>
      <c r="B162" s="33" t="s">
        <v>262</v>
      </c>
      <c r="C162" s="33" t="s">
        <v>31</v>
      </c>
      <c r="D162" s="34">
        <v>0</v>
      </c>
      <c r="E162" s="34">
        <v>6.9200962476652694E-2</v>
      </c>
      <c r="F162" s="34">
        <v>0</v>
      </c>
      <c r="G162" s="34">
        <v>0</v>
      </c>
      <c r="H162" s="34">
        <v>0.109013607217172</v>
      </c>
      <c r="I162" s="34">
        <v>0</v>
      </c>
      <c r="J162" s="34">
        <v>0</v>
      </c>
      <c r="K162" s="34">
        <v>0.82178540821734303</v>
      </c>
      <c r="L162" s="34">
        <v>0</v>
      </c>
      <c r="M162" s="34">
        <v>2.2088832318800655E-8</v>
      </c>
      <c r="N162" s="36">
        <f t="shared" si="4"/>
        <v>1</v>
      </c>
      <c r="O162" s="33" t="s">
        <v>294</v>
      </c>
    </row>
    <row r="163" spans="1:15">
      <c r="A163" t="s">
        <v>121</v>
      </c>
      <c r="B163" s="33" t="s">
        <v>263</v>
      </c>
      <c r="C163" s="33" t="s">
        <v>31</v>
      </c>
      <c r="D163" s="34">
        <v>0</v>
      </c>
      <c r="E163" s="34">
        <v>0</v>
      </c>
      <c r="F163" s="34">
        <v>0</v>
      </c>
      <c r="G163" s="34">
        <v>0</v>
      </c>
      <c r="H163" s="34">
        <v>0.15086388716308199</v>
      </c>
      <c r="I163" s="34">
        <v>0</v>
      </c>
      <c r="J163" s="34">
        <v>0</v>
      </c>
      <c r="K163" s="34">
        <v>0.84913587739271301</v>
      </c>
      <c r="L163" s="34">
        <v>0</v>
      </c>
      <c r="M163" s="34">
        <v>2.3544420502119578E-7</v>
      </c>
      <c r="N163" s="36">
        <f t="shared" si="4"/>
        <v>1</v>
      </c>
      <c r="O163" s="33" t="s">
        <v>294</v>
      </c>
    </row>
    <row r="164" spans="1:15">
      <c r="A164" t="s">
        <v>121</v>
      </c>
      <c r="B164" s="33" t="s">
        <v>264</v>
      </c>
      <c r="C164" s="33" t="s">
        <v>31</v>
      </c>
      <c r="D164" s="34">
        <v>0</v>
      </c>
      <c r="E164" s="34">
        <v>0</v>
      </c>
      <c r="F164" s="34">
        <v>0</v>
      </c>
      <c r="G164" s="34">
        <v>0</v>
      </c>
      <c r="H164" s="34">
        <v>0</v>
      </c>
      <c r="I164" s="34">
        <v>0</v>
      </c>
      <c r="J164" s="34">
        <v>0</v>
      </c>
      <c r="K164" s="34">
        <v>0.99999930928978698</v>
      </c>
      <c r="L164" s="34">
        <v>0</v>
      </c>
      <c r="M164" s="34">
        <v>6.9071021302491431E-7</v>
      </c>
      <c r="N164" s="36">
        <f t="shared" si="4"/>
        <v>1</v>
      </c>
      <c r="O164" s="33" t="s">
        <v>294</v>
      </c>
    </row>
    <row r="165" spans="1:15">
      <c r="A165" t="s">
        <v>121</v>
      </c>
      <c r="B165" s="33" t="s">
        <v>265</v>
      </c>
      <c r="C165" s="33" t="s">
        <v>31</v>
      </c>
      <c r="D165" s="34">
        <v>0</v>
      </c>
      <c r="E165" s="34">
        <v>0.13539749648436</v>
      </c>
      <c r="F165" s="34">
        <v>0</v>
      </c>
      <c r="G165" s="34">
        <v>0</v>
      </c>
      <c r="H165" s="34">
        <v>0.13326508040325499</v>
      </c>
      <c r="I165" s="34">
        <v>0</v>
      </c>
      <c r="J165" s="34">
        <v>0</v>
      </c>
      <c r="K165" s="34">
        <v>0.70834395252709503</v>
      </c>
      <c r="L165" s="34">
        <v>0</v>
      </c>
      <c r="M165" s="34">
        <v>2.2993470585289999E-2</v>
      </c>
      <c r="N165" s="36">
        <f t="shared" si="4"/>
        <v>1</v>
      </c>
      <c r="O165" s="33" t="s">
        <v>294</v>
      </c>
    </row>
    <row r="166" spans="1:15">
      <c r="A166" t="s">
        <v>121</v>
      </c>
      <c r="B166" s="33" t="s">
        <v>266</v>
      </c>
      <c r="C166" s="33" t="s">
        <v>31</v>
      </c>
      <c r="D166" s="34">
        <v>0</v>
      </c>
      <c r="E166" s="34">
        <v>3.2054767327612699E-2</v>
      </c>
      <c r="F166" s="34">
        <v>0</v>
      </c>
      <c r="G166" s="34">
        <v>0</v>
      </c>
      <c r="H166" s="34">
        <v>0.19112113104554901</v>
      </c>
      <c r="I166" s="34">
        <v>0</v>
      </c>
      <c r="J166" s="34">
        <v>0</v>
      </c>
      <c r="K166" s="34">
        <v>0.77682391580102195</v>
      </c>
      <c r="L166" s="34">
        <v>0</v>
      </c>
      <c r="M166" s="34">
        <v>1.8582581629011941E-7</v>
      </c>
      <c r="N166" s="36">
        <f t="shared" si="4"/>
        <v>1</v>
      </c>
      <c r="O166" s="33" t="s">
        <v>294</v>
      </c>
    </row>
    <row r="167" spans="1:15">
      <c r="A167" t="s">
        <v>121</v>
      </c>
      <c r="B167" s="33" t="s">
        <v>267</v>
      </c>
      <c r="C167" s="33" t="s">
        <v>31</v>
      </c>
      <c r="D167" s="34">
        <v>0</v>
      </c>
      <c r="E167" s="34">
        <v>0.171851377999552</v>
      </c>
      <c r="F167" s="34">
        <v>0</v>
      </c>
      <c r="G167" s="34">
        <v>0</v>
      </c>
      <c r="H167" s="34">
        <v>0</v>
      </c>
      <c r="I167" s="34">
        <v>0</v>
      </c>
      <c r="J167" s="34">
        <v>0</v>
      </c>
      <c r="K167" s="34">
        <v>0.82814762454628299</v>
      </c>
      <c r="L167" s="34">
        <v>0</v>
      </c>
      <c r="M167" s="34">
        <v>9.974541650414892E-7</v>
      </c>
      <c r="N167" s="36">
        <f t="shared" si="4"/>
        <v>1</v>
      </c>
      <c r="O167" s="33" t="s">
        <v>294</v>
      </c>
    </row>
    <row r="168" spans="1:15">
      <c r="A168" t="s">
        <v>121</v>
      </c>
      <c r="B168" s="33" t="s">
        <v>0</v>
      </c>
      <c r="C168" s="33" t="s">
        <v>31</v>
      </c>
      <c r="D168" s="34">
        <v>0</v>
      </c>
      <c r="E168" s="34">
        <v>0</v>
      </c>
      <c r="F168" s="34">
        <v>0</v>
      </c>
      <c r="G168" s="34">
        <v>0</v>
      </c>
      <c r="H168" s="34">
        <v>0</v>
      </c>
      <c r="I168" s="34">
        <v>0</v>
      </c>
      <c r="J168" s="34">
        <v>0</v>
      </c>
      <c r="K168" s="34">
        <v>0.99999620717042004</v>
      </c>
      <c r="L168" s="34">
        <v>0</v>
      </c>
      <c r="M168" s="34">
        <v>3.7928295799627421E-6</v>
      </c>
      <c r="N168" s="36">
        <f t="shared" si="4"/>
        <v>1</v>
      </c>
      <c r="O168" s="33" t="s">
        <v>294</v>
      </c>
    </row>
    <row r="169" spans="1:15">
      <c r="A169" t="s">
        <v>121</v>
      </c>
      <c r="B169" s="33" t="s">
        <v>1</v>
      </c>
      <c r="C169" s="33" t="s">
        <v>31</v>
      </c>
      <c r="D169" s="34">
        <v>0</v>
      </c>
      <c r="E169" s="34">
        <v>0</v>
      </c>
      <c r="F169" s="34">
        <v>0</v>
      </c>
      <c r="G169" s="34">
        <v>0</v>
      </c>
      <c r="H169" s="34">
        <v>0.99999277434814704</v>
      </c>
      <c r="I169" s="34">
        <v>0</v>
      </c>
      <c r="J169" s="34">
        <v>0</v>
      </c>
      <c r="K169" s="34">
        <v>0</v>
      </c>
      <c r="L169" s="34">
        <v>0</v>
      </c>
      <c r="M169" s="34">
        <v>7.225651852960091E-6</v>
      </c>
      <c r="N169" s="36">
        <f t="shared" si="4"/>
        <v>1</v>
      </c>
      <c r="O169" s="33" t="s">
        <v>294</v>
      </c>
    </row>
    <row r="170" spans="1:15">
      <c r="A170" t="s">
        <v>121</v>
      </c>
      <c r="B170" s="33" t="s">
        <v>2</v>
      </c>
      <c r="C170" s="33" t="s">
        <v>31</v>
      </c>
      <c r="D170" s="34">
        <v>0</v>
      </c>
      <c r="E170" s="34">
        <v>0</v>
      </c>
      <c r="F170" s="34">
        <v>0</v>
      </c>
      <c r="G170" s="34">
        <v>0</v>
      </c>
      <c r="H170" s="34">
        <v>0</v>
      </c>
      <c r="I170" s="34">
        <v>0</v>
      </c>
      <c r="J170" s="34">
        <v>0</v>
      </c>
      <c r="K170" s="34">
        <v>0</v>
      </c>
      <c r="L170" s="34">
        <v>0</v>
      </c>
      <c r="M170" s="34">
        <v>1</v>
      </c>
      <c r="N170" s="36">
        <f t="shared" si="4"/>
        <v>1</v>
      </c>
      <c r="O170" s="33" t="s">
        <v>294</v>
      </c>
    </row>
    <row r="171" spans="1:15">
      <c r="A171" t="s">
        <v>119</v>
      </c>
      <c r="B171" s="33" t="s">
        <v>268</v>
      </c>
      <c r="C171" s="33" t="s">
        <v>31</v>
      </c>
      <c r="D171" s="34">
        <v>0</v>
      </c>
      <c r="E171" s="34">
        <v>0.45032860684822501</v>
      </c>
      <c r="F171" s="34">
        <v>0</v>
      </c>
      <c r="G171" s="34">
        <v>0</v>
      </c>
      <c r="H171" s="34">
        <v>0</v>
      </c>
      <c r="I171" s="34">
        <v>0</v>
      </c>
      <c r="J171" s="34">
        <v>0</v>
      </c>
      <c r="K171" s="34">
        <v>0.54967133334581197</v>
      </c>
      <c r="L171" s="34">
        <v>0</v>
      </c>
      <c r="M171" s="34">
        <v>5.9805963070758139E-8</v>
      </c>
      <c r="N171" s="36">
        <f t="shared" si="4"/>
        <v>1</v>
      </c>
      <c r="O171" s="33" t="s">
        <v>294</v>
      </c>
    </row>
    <row r="172" spans="1:15">
      <c r="A172" t="s">
        <v>119</v>
      </c>
      <c r="B172" s="33" t="s">
        <v>260</v>
      </c>
      <c r="C172" s="33" t="s">
        <v>31</v>
      </c>
      <c r="D172" s="34">
        <v>0</v>
      </c>
      <c r="E172" s="34">
        <v>0.40738408651415597</v>
      </c>
      <c r="F172" s="34">
        <v>0</v>
      </c>
      <c r="G172" s="34">
        <v>0</v>
      </c>
      <c r="H172" s="34">
        <v>1.48589792472563E-3</v>
      </c>
      <c r="I172" s="34">
        <v>0</v>
      </c>
      <c r="J172" s="34">
        <v>0</v>
      </c>
      <c r="K172" s="34">
        <v>0.59113000853972897</v>
      </c>
      <c r="L172" s="34">
        <v>0</v>
      </c>
      <c r="M172" s="34">
        <v>7.0213894698412105E-9</v>
      </c>
      <c r="N172" s="36">
        <f t="shared" si="4"/>
        <v>1</v>
      </c>
      <c r="O172" s="33" t="s">
        <v>294</v>
      </c>
    </row>
    <row r="173" spans="1:15">
      <c r="A173" t="s">
        <v>119</v>
      </c>
      <c r="B173" s="33" t="s">
        <v>261</v>
      </c>
      <c r="C173" s="33" t="s">
        <v>31</v>
      </c>
      <c r="D173" s="34">
        <v>0</v>
      </c>
      <c r="E173" s="34">
        <v>0.233756933375141</v>
      </c>
      <c r="F173" s="34">
        <v>0</v>
      </c>
      <c r="G173" s="34">
        <v>0</v>
      </c>
      <c r="H173" s="34">
        <v>0</v>
      </c>
      <c r="I173" s="34">
        <v>0</v>
      </c>
      <c r="J173" s="34">
        <v>0</v>
      </c>
      <c r="K173" s="34">
        <v>0.76380653668919496</v>
      </c>
      <c r="L173" s="34">
        <v>0</v>
      </c>
      <c r="M173" s="34">
        <v>2.4365299356640113E-3</v>
      </c>
      <c r="N173" s="36">
        <f t="shared" si="4"/>
        <v>1</v>
      </c>
      <c r="O173" s="33" t="s">
        <v>294</v>
      </c>
    </row>
    <row r="174" spans="1:15">
      <c r="A174" t="s">
        <v>119</v>
      </c>
      <c r="B174" s="33" t="s">
        <v>262</v>
      </c>
      <c r="C174" s="33" t="s">
        <v>31</v>
      </c>
      <c r="D174" s="34">
        <v>0</v>
      </c>
      <c r="E174" s="34">
        <v>0.63794370486745799</v>
      </c>
      <c r="F174" s="34">
        <v>0</v>
      </c>
      <c r="G174" s="34">
        <v>0</v>
      </c>
      <c r="H174" s="34">
        <v>7.1209908863056103E-3</v>
      </c>
      <c r="I174" s="34">
        <v>0</v>
      </c>
      <c r="J174" s="34">
        <v>0</v>
      </c>
      <c r="K174" s="34">
        <v>0.32293397019422998</v>
      </c>
      <c r="L174" s="34">
        <v>0</v>
      </c>
      <c r="M174" s="34">
        <v>3.2001334052006447E-2</v>
      </c>
      <c r="N174" s="36">
        <f t="shared" si="4"/>
        <v>1</v>
      </c>
      <c r="O174" s="33" t="s">
        <v>294</v>
      </c>
    </row>
    <row r="175" spans="1:15">
      <c r="A175" t="s">
        <v>119</v>
      </c>
      <c r="B175" s="33" t="s">
        <v>263</v>
      </c>
      <c r="C175" s="33" t="s">
        <v>31</v>
      </c>
      <c r="D175" s="34">
        <v>0</v>
      </c>
      <c r="E175" s="34">
        <v>0.55019877190620103</v>
      </c>
      <c r="F175" s="34">
        <v>0</v>
      </c>
      <c r="G175" s="34">
        <v>0</v>
      </c>
      <c r="H175" s="34">
        <v>1.4430747933909199E-3</v>
      </c>
      <c r="I175" s="34">
        <v>0</v>
      </c>
      <c r="J175" s="34">
        <v>0</v>
      </c>
      <c r="K175" s="34">
        <v>0.44202609316282598</v>
      </c>
      <c r="L175" s="34">
        <v>0</v>
      </c>
      <c r="M175" s="34">
        <v>6.3320601375820296E-3</v>
      </c>
      <c r="N175" s="36">
        <f t="shared" si="4"/>
        <v>1</v>
      </c>
      <c r="O175" s="33" t="s">
        <v>294</v>
      </c>
    </row>
    <row r="176" spans="1:15">
      <c r="A176" t="s">
        <v>119</v>
      </c>
      <c r="B176" s="33" t="s">
        <v>264</v>
      </c>
      <c r="C176" s="33" t="s">
        <v>31</v>
      </c>
      <c r="D176" s="34">
        <v>0</v>
      </c>
      <c r="E176" s="34">
        <v>0.31138448243457001</v>
      </c>
      <c r="F176" s="34">
        <v>0</v>
      </c>
      <c r="G176" s="34">
        <v>0</v>
      </c>
      <c r="H176" s="34">
        <v>0</v>
      </c>
      <c r="I176" s="34">
        <v>0</v>
      </c>
      <c r="J176" s="34">
        <v>0</v>
      </c>
      <c r="K176" s="34">
        <v>0.68861546599955503</v>
      </c>
      <c r="L176" s="34">
        <v>0</v>
      </c>
      <c r="M176" s="34">
        <v>5.1565874903403142E-8</v>
      </c>
      <c r="N176" s="36">
        <f t="shared" si="4"/>
        <v>1</v>
      </c>
      <c r="O176" s="33" t="s">
        <v>294</v>
      </c>
    </row>
    <row r="177" spans="1:15">
      <c r="A177" t="s">
        <v>119</v>
      </c>
      <c r="B177" s="33" t="s">
        <v>265</v>
      </c>
      <c r="C177" s="33" t="s">
        <v>31</v>
      </c>
      <c r="D177" s="34">
        <v>0</v>
      </c>
      <c r="E177" s="34">
        <v>0.67782599749264305</v>
      </c>
      <c r="F177" s="34">
        <v>0</v>
      </c>
      <c r="G177" s="34">
        <v>0</v>
      </c>
      <c r="H177" s="34">
        <v>1.5844521246435399E-3</v>
      </c>
      <c r="I177" s="34">
        <v>0</v>
      </c>
      <c r="J177" s="34">
        <v>0</v>
      </c>
      <c r="K177" s="34">
        <v>0.30705190684299799</v>
      </c>
      <c r="L177" s="34">
        <v>0</v>
      </c>
      <c r="M177" s="34">
        <v>1.3537643539715427E-2</v>
      </c>
      <c r="N177" s="36">
        <f t="shared" si="4"/>
        <v>1</v>
      </c>
      <c r="O177" s="33" t="s">
        <v>294</v>
      </c>
    </row>
    <row r="178" spans="1:15">
      <c r="A178" t="s">
        <v>119</v>
      </c>
      <c r="B178" s="33" t="s">
        <v>266</v>
      </c>
      <c r="C178" s="33" t="s">
        <v>31</v>
      </c>
      <c r="D178" s="34">
        <v>0</v>
      </c>
      <c r="E178" s="34">
        <v>0.34240020477162197</v>
      </c>
      <c r="F178" s="34">
        <v>0</v>
      </c>
      <c r="G178" s="34">
        <v>0</v>
      </c>
      <c r="H178" s="34">
        <v>0</v>
      </c>
      <c r="I178" s="34">
        <v>0</v>
      </c>
      <c r="J178" s="34">
        <v>0</v>
      </c>
      <c r="K178" s="34">
        <v>0.65026101242514101</v>
      </c>
      <c r="L178" s="34">
        <v>0</v>
      </c>
      <c r="M178" s="34">
        <v>7.3387828032369651E-3</v>
      </c>
      <c r="N178" s="36">
        <f t="shared" si="4"/>
        <v>1</v>
      </c>
      <c r="O178" s="33" t="s">
        <v>294</v>
      </c>
    </row>
    <row r="179" spans="1:15">
      <c r="A179" t="s">
        <v>119</v>
      </c>
      <c r="B179" s="33" t="s">
        <v>267</v>
      </c>
      <c r="C179" s="33" t="s">
        <v>31</v>
      </c>
      <c r="D179" s="34">
        <v>0</v>
      </c>
      <c r="E179" s="34">
        <v>0.497353510842239</v>
      </c>
      <c r="F179" s="34">
        <v>0</v>
      </c>
      <c r="G179" s="34">
        <v>0</v>
      </c>
      <c r="H179" s="34">
        <v>8.8431243735491904E-4</v>
      </c>
      <c r="I179" s="34">
        <v>0</v>
      </c>
      <c r="J179" s="34">
        <v>0</v>
      </c>
      <c r="K179" s="34">
        <v>0.49599765233204202</v>
      </c>
      <c r="L179" s="34">
        <v>0</v>
      </c>
      <c r="M179" s="34">
        <v>5.7645243883640562E-3</v>
      </c>
      <c r="N179" s="36">
        <f t="shared" si="4"/>
        <v>1</v>
      </c>
      <c r="O179" s="33" t="s">
        <v>294</v>
      </c>
    </row>
    <row r="180" spans="1:15">
      <c r="A180" t="s">
        <v>119</v>
      </c>
      <c r="B180" s="33" t="s">
        <v>0</v>
      </c>
      <c r="C180" s="33" t="s">
        <v>31</v>
      </c>
      <c r="D180" s="34">
        <v>0</v>
      </c>
      <c r="E180" s="34">
        <v>0.64894560121467104</v>
      </c>
      <c r="F180" s="34">
        <v>0</v>
      </c>
      <c r="G180" s="34">
        <v>0</v>
      </c>
      <c r="H180" s="34">
        <v>0</v>
      </c>
      <c r="I180" s="34">
        <v>0</v>
      </c>
      <c r="J180" s="34">
        <v>0</v>
      </c>
      <c r="K180" s="34">
        <v>0.34164847344598598</v>
      </c>
      <c r="L180" s="34">
        <v>0</v>
      </c>
      <c r="M180" s="34">
        <v>9.4059253393430353E-3</v>
      </c>
      <c r="N180" s="36">
        <f t="shared" si="4"/>
        <v>1</v>
      </c>
      <c r="O180" s="33" t="s">
        <v>294</v>
      </c>
    </row>
    <row r="181" spans="1:15">
      <c r="A181" t="s">
        <v>119</v>
      </c>
      <c r="B181" s="33" t="s">
        <v>1</v>
      </c>
      <c r="C181" s="33" t="s">
        <v>31</v>
      </c>
      <c r="D181" s="34">
        <v>0</v>
      </c>
      <c r="E181" s="34">
        <v>0.72742302240023504</v>
      </c>
      <c r="F181" s="34">
        <v>0</v>
      </c>
      <c r="G181" s="34">
        <v>0</v>
      </c>
      <c r="H181" s="34">
        <v>0</v>
      </c>
      <c r="I181" s="34">
        <v>0</v>
      </c>
      <c r="J181" s="34">
        <v>0</v>
      </c>
      <c r="K181" s="34">
        <v>0.262335007569586</v>
      </c>
      <c r="L181" s="34">
        <v>0</v>
      </c>
      <c r="M181" s="34">
        <v>1.0241970030179015E-2</v>
      </c>
      <c r="N181" s="36">
        <f t="shared" si="4"/>
        <v>1</v>
      </c>
      <c r="O181" s="33" t="s">
        <v>294</v>
      </c>
    </row>
    <row r="182" spans="1:15">
      <c r="A182" t="s">
        <v>119</v>
      </c>
      <c r="B182" s="33" t="s">
        <v>2</v>
      </c>
      <c r="C182" s="33" t="s">
        <v>31</v>
      </c>
      <c r="D182" s="34">
        <v>0</v>
      </c>
      <c r="E182" s="34">
        <v>0</v>
      </c>
      <c r="F182" s="34">
        <v>0</v>
      </c>
      <c r="G182" s="34">
        <v>0</v>
      </c>
      <c r="H182" s="34">
        <v>0</v>
      </c>
      <c r="I182" s="34">
        <v>0</v>
      </c>
      <c r="J182" s="34">
        <v>0</v>
      </c>
      <c r="K182" s="34">
        <v>0</v>
      </c>
      <c r="L182" s="34">
        <v>0</v>
      </c>
      <c r="M182" s="34">
        <v>1</v>
      </c>
      <c r="N182" s="36">
        <f t="shared" si="4"/>
        <v>1</v>
      </c>
      <c r="O182" s="33" t="s">
        <v>294</v>
      </c>
    </row>
    <row r="183" spans="1:15">
      <c r="A183" t="s">
        <v>25</v>
      </c>
      <c r="B183" s="33" t="s">
        <v>268</v>
      </c>
      <c r="C183" s="33" t="s">
        <v>31</v>
      </c>
      <c r="D183" s="34">
        <v>0</v>
      </c>
      <c r="E183" s="34">
        <v>0</v>
      </c>
      <c r="F183" s="34">
        <v>0</v>
      </c>
      <c r="G183" s="34">
        <v>0</v>
      </c>
      <c r="H183" s="34">
        <v>0</v>
      </c>
      <c r="I183" s="34">
        <v>0</v>
      </c>
      <c r="J183" s="34">
        <v>0</v>
      </c>
      <c r="K183" s="34">
        <v>0</v>
      </c>
      <c r="L183" s="34">
        <v>0</v>
      </c>
      <c r="M183" s="34">
        <v>1</v>
      </c>
      <c r="N183" s="36">
        <f t="shared" si="4"/>
        <v>1</v>
      </c>
      <c r="O183" s="33" t="s">
        <v>294</v>
      </c>
    </row>
    <row r="184" spans="1:15">
      <c r="A184" t="s">
        <v>25</v>
      </c>
      <c r="B184" s="33" t="s">
        <v>260</v>
      </c>
      <c r="C184" s="33" t="s">
        <v>31</v>
      </c>
      <c r="D184" s="34">
        <v>0</v>
      </c>
      <c r="E184" s="34">
        <v>0</v>
      </c>
      <c r="F184" s="34">
        <v>0</v>
      </c>
      <c r="G184" s="34">
        <v>0</v>
      </c>
      <c r="H184" s="34">
        <v>0</v>
      </c>
      <c r="I184" s="34">
        <v>0</v>
      </c>
      <c r="J184" s="34">
        <v>0</v>
      </c>
      <c r="K184" s="34">
        <v>0</v>
      </c>
      <c r="L184" s="34">
        <v>0</v>
      </c>
      <c r="M184" s="34">
        <v>1</v>
      </c>
      <c r="N184" s="36">
        <f t="shared" si="4"/>
        <v>1</v>
      </c>
      <c r="O184" s="33" t="s">
        <v>312</v>
      </c>
    </row>
    <row r="185" spans="1:15">
      <c r="A185" t="s">
        <v>25</v>
      </c>
      <c r="B185" s="33" t="s">
        <v>261</v>
      </c>
      <c r="C185" s="33" t="s">
        <v>31</v>
      </c>
      <c r="D185" s="34">
        <v>0</v>
      </c>
      <c r="E185" s="34">
        <v>0</v>
      </c>
      <c r="F185" s="34">
        <v>0</v>
      </c>
      <c r="G185" s="34">
        <v>0</v>
      </c>
      <c r="H185" s="34">
        <v>0</v>
      </c>
      <c r="I185" s="34">
        <v>0</v>
      </c>
      <c r="J185" s="34">
        <v>0</v>
      </c>
      <c r="K185" s="34">
        <v>0.99999814060727699</v>
      </c>
      <c r="L185" s="34">
        <v>0</v>
      </c>
      <c r="M185" s="34">
        <v>1.8593927230137197E-6</v>
      </c>
      <c r="N185" s="36">
        <f t="shared" si="4"/>
        <v>1</v>
      </c>
      <c r="O185" s="33" t="s">
        <v>294</v>
      </c>
    </row>
    <row r="186" spans="1:15">
      <c r="A186" t="s">
        <v>25</v>
      </c>
      <c r="B186" s="33" t="s">
        <v>262</v>
      </c>
      <c r="C186" s="33" t="s">
        <v>31</v>
      </c>
      <c r="D186" s="34">
        <v>0</v>
      </c>
      <c r="E186" s="34">
        <v>0</v>
      </c>
      <c r="F186" s="34">
        <v>0</v>
      </c>
      <c r="G186" s="34">
        <v>0</v>
      </c>
      <c r="H186" s="34">
        <v>0</v>
      </c>
      <c r="I186" s="34">
        <v>0</v>
      </c>
      <c r="J186" s="34">
        <v>0</v>
      </c>
      <c r="K186" s="34">
        <v>0</v>
      </c>
      <c r="L186" s="34">
        <v>0</v>
      </c>
      <c r="M186" s="34">
        <v>1</v>
      </c>
      <c r="N186" s="36">
        <f t="shared" si="4"/>
        <v>1</v>
      </c>
      <c r="O186" s="33" t="s">
        <v>312</v>
      </c>
    </row>
    <row r="187" spans="1:15">
      <c r="A187" t="s">
        <v>25</v>
      </c>
      <c r="B187" s="33" t="s">
        <v>263</v>
      </c>
      <c r="C187" s="33" t="s">
        <v>31</v>
      </c>
      <c r="D187" s="34">
        <v>0</v>
      </c>
      <c r="E187" s="34">
        <v>0</v>
      </c>
      <c r="F187" s="34">
        <v>0</v>
      </c>
      <c r="G187" s="34">
        <v>0</v>
      </c>
      <c r="H187" s="34">
        <v>0</v>
      </c>
      <c r="I187" s="34">
        <v>0</v>
      </c>
      <c r="J187" s="34">
        <v>0</v>
      </c>
      <c r="K187" s="34">
        <v>0</v>
      </c>
      <c r="L187" s="34">
        <v>0</v>
      </c>
      <c r="M187" s="34">
        <v>1</v>
      </c>
      <c r="N187" s="36">
        <f t="shared" si="4"/>
        <v>1</v>
      </c>
      <c r="O187" s="33" t="s">
        <v>294</v>
      </c>
    </row>
    <row r="188" spans="1:15">
      <c r="A188" t="s">
        <v>25</v>
      </c>
      <c r="B188" s="33" t="s">
        <v>264</v>
      </c>
      <c r="C188" s="33" t="s">
        <v>31</v>
      </c>
      <c r="D188" s="34">
        <v>0</v>
      </c>
      <c r="E188" s="34">
        <v>0</v>
      </c>
      <c r="F188" s="34">
        <v>0</v>
      </c>
      <c r="G188" s="34">
        <v>0</v>
      </c>
      <c r="H188" s="34">
        <v>0</v>
      </c>
      <c r="I188" s="34">
        <v>0</v>
      </c>
      <c r="J188" s="34">
        <v>0</v>
      </c>
      <c r="K188" s="34">
        <v>0</v>
      </c>
      <c r="L188" s="34">
        <v>0</v>
      </c>
      <c r="M188" s="34">
        <v>1</v>
      </c>
      <c r="N188" s="36">
        <f t="shared" si="4"/>
        <v>1</v>
      </c>
      <c r="O188" s="33" t="s">
        <v>312</v>
      </c>
    </row>
    <row r="189" spans="1:15">
      <c r="A189" t="s">
        <v>25</v>
      </c>
      <c r="B189" s="33" t="s">
        <v>265</v>
      </c>
      <c r="C189" s="33" t="s">
        <v>31</v>
      </c>
      <c r="D189" s="34">
        <v>0</v>
      </c>
      <c r="E189" s="34">
        <v>0</v>
      </c>
      <c r="F189" s="34">
        <v>0</v>
      </c>
      <c r="G189" s="34">
        <v>0</v>
      </c>
      <c r="H189" s="34">
        <v>0</v>
      </c>
      <c r="I189" s="34">
        <v>0</v>
      </c>
      <c r="J189" s="34">
        <v>0</v>
      </c>
      <c r="K189" s="34">
        <v>0</v>
      </c>
      <c r="L189" s="34">
        <v>0</v>
      </c>
      <c r="M189" s="34">
        <v>1</v>
      </c>
      <c r="N189" s="36">
        <f t="shared" si="4"/>
        <v>1</v>
      </c>
      <c r="O189" s="33" t="s">
        <v>312</v>
      </c>
    </row>
    <row r="190" spans="1:15">
      <c r="A190" t="s">
        <v>25</v>
      </c>
      <c r="B190" s="33" t="s">
        <v>266</v>
      </c>
      <c r="C190" s="33" t="s">
        <v>31</v>
      </c>
      <c r="D190" s="34">
        <v>0</v>
      </c>
      <c r="E190" s="34">
        <v>0</v>
      </c>
      <c r="F190" s="34">
        <v>0</v>
      </c>
      <c r="G190" s="34">
        <v>0</v>
      </c>
      <c r="H190" s="34">
        <v>0</v>
      </c>
      <c r="I190" s="34">
        <v>0</v>
      </c>
      <c r="J190" s="34">
        <v>0</v>
      </c>
      <c r="K190" s="34">
        <v>0</v>
      </c>
      <c r="L190" s="34">
        <v>0</v>
      </c>
      <c r="M190" s="34">
        <v>1</v>
      </c>
      <c r="N190" s="36">
        <f t="shared" si="4"/>
        <v>1</v>
      </c>
      <c r="O190" s="33" t="s">
        <v>312</v>
      </c>
    </row>
    <row r="191" spans="1:15">
      <c r="A191" t="s">
        <v>25</v>
      </c>
      <c r="B191" s="33" t="s">
        <v>267</v>
      </c>
      <c r="C191" s="33" t="s">
        <v>31</v>
      </c>
      <c r="D191" s="34">
        <v>0</v>
      </c>
      <c r="E191" s="34">
        <v>0.215028988885136</v>
      </c>
      <c r="F191" s="34">
        <v>0</v>
      </c>
      <c r="G191" s="34">
        <v>0</v>
      </c>
      <c r="H191" s="34">
        <v>5.9996015113887302E-2</v>
      </c>
      <c r="I191" s="34">
        <v>0</v>
      </c>
      <c r="J191" s="34">
        <v>0</v>
      </c>
      <c r="K191" s="34">
        <v>0.68553404037964005</v>
      </c>
      <c r="L191" s="34">
        <v>0</v>
      </c>
      <c r="M191" s="34">
        <v>3.9440955621336649E-2</v>
      </c>
      <c r="N191" s="36">
        <f t="shared" si="4"/>
        <v>1</v>
      </c>
      <c r="O191" s="33" t="s">
        <v>294</v>
      </c>
    </row>
    <row r="192" spans="1:15">
      <c r="A192" t="s">
        <v>25</v>
      </c>
      <c r="B192" s="33" t="s">
        <v>0</v>
      </c>
      <c r="C192" s="33" t="s">
        <v>31</v>
      </c>
      <c r="D192" s="34">
        <v>0</v>
      </c>
      <c r="E192" s="34">
        <v>0.48579550471667499</v>
      </c>
      <c r="F192" s="34">
        <v>0</v>
      </c>
      <c r="G192" s="34">
        <v>0</v>
      </c>
      <c r="H192" s="34">
        <v>0</v>
      </c>
      <c r="I192" s="34">
        <v>0</v>
      </c>
      <c r="J192" s="34">
        <v>0</v>
      </c>
      <c r="K192" s="34">
        <v>0.51420236753999804</v>
      </c>
      <c r="L192" s="34">
        <v>0</v>
      </c>
      <c r="M192" s="34">
        <v>2.1277433269739632E-6</v>
      </c>
      <c r="N192" s="36">
        <f t="shared" si="4"/>
        <v>1</v>
      </c>
      <c r="O192" s="33" t="s">
        <v>294</v>
      </c>
    </row>
    <row r="193" spans="1:15">
      <c r="A193" t="s">
        <v>25</v>
      </c>
      <c r="B193" s="33" t="s">
        <v>1</v>
      </c>
      <c r="C193" s="33" t="s">
        <v>31</v>
      </c>
      <c r="D193" s="34">
        <v>0</v>
      </c>
      <c r="E193" s="34">
        <v>0.85774479661011904</v>
      </c>
      <c r="F193" s="34">
        <v>0</v>
      </c>
      <c r="G193" s="34">
        <v>0</v>
      </c>
      <c r="H193" s="34">
        <v>0</v>
      </c>
      <c r="I193" s="34">
        <v>0</v>
      </c>
      <c r="J193" s="34">
        <v>0</v>
      </c>
      <c r="K193" s="34">
        <v>0.116618166024527</v>
      </c>
      <c r="L193" s="34">
        <v>0</v>
      </c>
      <c r="M193" s="34">
        <v>2.5637037365353943E-2</v>
      </c>
      <c r="N193" s="36">
        <f t="shared" si="4"/>
        <v>1</v>
      </c>
      <c r="O193" s="33" t="s">
        <v>294</v>
      </c>
    </row>
    <row r="194" spans="1:15">
      <c r="A194" t="s">
        <v>25</v>
      </c>
      <c r="B194" s="33" t="s">
        <v>2</v>
      </c>
      <c r="C194" s="33" t="s">
        <v>31</v>
      </c>
      <c r="D194" s="34">
        <v>0</v>
      </c>
      <c r="E194" s="34">
        <v>0.13740627362184599</v>
      </c>
      <c r="F194" s="34">
        <v>0</v>
      </c>
      <c r="G194" s="34">
        <v>0</v>
      </c>
      <c r="H194" s="34">
        <v>0</v>
      </c>
      <c r="I194" s="34">
        <v>0</v>
      </c>
      <c r="J194" s="34">
        <v>0</v>
      </c>
      <c r="K194" s="34">
        <v>0.82957187507241503</v>
      </c>
      <c r="L194" s="34">
        <v>0</v>
      </c>
      <c r="M194" s="34">
        <v>3.3021851305738981E-2</v>
      </c>
      <c r="N194" s="36">
        <f t="shared" si="4"/>
        <v>1</v>
      </c>
      <c r="O194" s="33" t="s">
        <v>294</v>
      </c>
    </row>
    <row r="195" spans="1:15">
      <c r="A195" t="s">
        <v>123</v>
      </c>
      <c r="B195" s="33" t="s">
        <v>268</v>
      </c>
      <c r="C195" s="33" t="s">
        <v>31</v>
      </c>
      <c r="D195" s="34">
        <v>0</v>
      </c>
      <c r="E195" s="34">
        <v>0</v>
      </c>
      <c r="F195" s="34">
        <v>0</v>
      </c>
      <c r="G195" s="34">
        <v>0</v>
      </c>
      <c r="H195" s="34">
        <v>0</v>
      </c>
      <c r="I195" s="34">
        <v>0</v>
      </c>
      <c r="J195" s="34">
        <v>0</v>
      </c>
      <c r="K195" s="34">
        <v>0.99999971279058397</v>
      </c>
      <c r="L195" s="34">
        <v>0</v>
      </c>
      <c r="M195" s="34">
        <v>2.8720941602777827E-7</v>
      </c>
      <c r="N195" s="36">
        <f t="shared" si="4"/>
        <v>1</v>
      </c>
      <c r="O195" s="33" t="s">
        <v>294</v>
      </c>
    </row>
    <row r="196" spans="1:15">
      <c r="A196" t="s">
        <v>123</v>
      </c>
      <c r="B196" s="33" t="s">
        <v>260</v>
      </c>
      <c r="C196" s="33" t="s">
        <v>31</v>
      </c>
      <c r="D196" s="34">
        <v>0</v>
      </c>
      <c r="E196" s="34">
        <v>7.3239474918814204E-2</v>
      </c>
      <c r="F196" s="34">
        <v>0</v>
      </c>
      <c r="G196" s="34">
        <v>0</v>
      </c>
      <c r="H196" s="34">
        <v>0.34856031359830703</v>
      </c>
      <c r="I196" s="34">
        <v>0</v>
      </c>
      <c r="J196" s="34">
        <v>0</v>
      </c>
      <c r="K196" s="34">
        <v>0.57820010314678905</v>
      </c>
      <c r="L196" s="34">
        <v>0</v>
      </c>
      <c r="M196" s="34">
        <v>1.0833608965477026E-7</v>
      </c>
      <c r="N196" s="36">
        <f t="shared" si="4"/>
        <v>1</v>
      </c>
      <c r="O196" s="33" t="s">
        <v>294</v>
      </c>
    </row>
    <row r="197" spans="1:15">
      <c r="A197" t="s">
        <v>123</v>
      </c>
      <c r="B197" s="33" t="s">
        <v>261</v>
      </c>
      <c r="C197" s="33" t="s">
        <v>31</v>
      </c>
      <c r="D197" s="34">
        <v>0</v>
      </c>
      <c r="E197" s="34">
        <v>0</v>
      </c>
      <c r="F197" s="34">
        <v>0</v>
      </c>
      <c r="G197" s="34">
        <v>0</v>
      </c>
      <c r="H197" s="34">
        <v>0.229630098122481</v>
      </c>
      <c r="I197" s="34">
        <v>0</v>
      </c>
      <c r="J197" s="34">
        <v>0</v>
      </c>
      <c r="K197" s="34">
        <v>0.77036957132071504</v>
      </c>
      <c r="L197" s="34">
        <v>0</v>
      </c>
      <c r="M197" s="34">
        <v>3.3055680392912734E-7</v>
      </c>
      <c r="N197" s="36">
        <f t="shared" si="4"/>
        <v>1</v>
      </c>
      <c r="O197" s="33" t="s">
        <v>294</v>
      </c>
    </row>
    <row r="198" spans="1:15">
      <c r="A198" t="s">
        <v>123</v>
      </c>
      <c r="B198" s="33" t="s">
        <v>262</v>
      </c>
      <c r="C198" s="33" t="s">
        <v>31</v>
      </c>
      <c r="D198" s="34">
        <v>0</v>
      </c>
      <c r="E198" s="34">
        <v>2.7956238543777798E-2</v>
      </c>
      <c r="F198" s="34">
        <v>0</v>
      </c>
      <c r="G198" s="34">
        <v>0</v>
      </c>
      <c r="H198" s="34">
        <v>0.26758970721108899</v>
      </c>
      <c r="I198" s="34">
        <v>0</v>
      </c>
      <c r="J198" s="34">
        <v>0</v>
      </c>
      <c r="K198" s="34">
        <v>0.68497556958346295</v>
      </c>
      <c r="L198" s="34">
        <v>0</v>
      </c>
      <c r="M198" s="34">
        <v>1.9478484661670237E-2</v>
      </c>
      <c r="N198" s="36">
        <f t="shared" si="4"/>
        <v>1</v>
      </c>
      <c r="O198" s="33" t="s">
        <v>294</v>
      </c>
    </row>
    <row r="199" spans="1:15">
      <c r="A199" t="s">
        <v>123</v>
      </c>
      <c r="B199" s="33" t="s">
        <v>263</v>
      </c>
      <c r="C199" s="33" t="s">
        <v>31</v>
      </c>
      <c r="D199" s="34">
        <v>0</v>
      </c>
      <c r="E199" s="34">
        <v>0</v>
      </c>
      <c r="F199" s="34">
        <v>0</v>
      </c>
      <c r="G199" s="34">
        <v>0</v>
      </c>
      <c r="H199" s="34">
        <v>0.22543492668325801</v>
      </c>
      <c r="I199" s="34">
        <v>0</v>
      </c>
      <c r="J199" s="34">
        <v>0</v>
      </c>
      <c r="K199" s="34">
        <v>0.77456481792445198</v>
      </c>
      <c r="L199" s="34">
        <v>0</v>
      </c>
      <c r="M199" s="34">
        <v>2.5539228998283647E-7</v>
      </c>
      <c r="N199" s="36">
        <f t="shared" si="4"/>
        <v>1</v>
      </c>
      <c r="O199" s="33" t="s">
        <v>294</v>
      </c>
    </row>
    <row r="200" spans="1:15">
      <c r="A200" t="s">
        <v>123</v>
      </c>
      <c r="B200" s="33" t="s">
        <v>264</v>
      </c>
      <c r="C200" s="33" t="s">
        <v>31</v>
      </c>
      <c r="D200" s="34">
        <v>0</v>
      </c>
      <c r="E200" s="34">
        <v>0</v>
      </c>
      <c r="F200" s="34">
        <v>0</v>
      </c>
      <c r="G200" s="34">
        <v>0</v>
      </c>
      <c r="H200" s="34">
        <v>5.1348894331976001E-2</v>
      </c>
      <c r="I200" s="34">
        <v>0</v>
      </c>
      <c r="J200" s="34">
        <v>0</v>
      </c>
      <c r="K200" s="34">
        <v>0.89563785787351302</v>
      </c>
      <c r="L200" s="34">
        <v>0</v>
      </c>
      <c r="M200" s="34">
        <v>5.3013247794510998E-2</v>
      </c>
      <c r="N200" s="36">
        <f t="shared" si="4"/>
        <v>1</v>
      </c>
      <c r="O200" s="33" t="s">
        <v>294</v>
      </c>
    </row>
    <row r="201" spans="1:15">
      <c r="A201" t="s">
        <v>123</v>
      </c>
      <c r="B201" s="33" t="s">
        <v>265</v>
      </c>
      <c r="C201" s="33" t="s">
        <v>31</v>
      </c>
      <c r="D201" s="34">
        <v>0</v>
      </c>
      <c r="E201" s="34">
        <v>7.7323950835788399E-2</v>
      </c>
      <c r="F201" s="34">
        <v>0</v>
      </c>
      <c r="G201" s="34">
        <v>0</v>
      </c>
      <c r="H201" s="34">
        <v>0.23486361672345199</v>
      </c>
      <c r="I201" s="34">
        <v>0</v>
      </c>
      <c r="J201" s="34">
        <v>0</v>
      </c>
      <c r="K201" s="34">
        <v>0.65288309125472099</v>
      </c>
      <c r="L201" s="34">
        <v>0</v>
      </c>
      <c r="M201" s="34">
        <v>3.4929341186038632E-2</v>
      </c>
      <c r="N201" s="36">
        <f t="shared" si="4"/>
        <v>1</v>
      </c>
      <c r="O201" s="33" t="s">
        <v>294</v>
      </c>
    </row>
    <row r="202" spans="1:15">
      <c r="A202" t="s">
        <v>123</v>
      </c>
      <c r="B202" s="33" t="s">
        <v>266</v>
      </c>
      <c r="C202" s="33" t="s">
        <v>31</v>
      </c>
      <c r="D202" s="34">
        <v>0</v>
      </c>
      <c r="E202" s="34">
        <v>6.9553714633530097E-3</v>
      </c>
      <c r="F202" s="34">
        <v>0</v>
      </c>
      <c r="G202" s="34">
        <v>0</v>
      </c>
      <c r="H202" s="34">
        <v>0.17628232100390301</v>
      </c>
      <c r="I202" s="34">
        <v>0</v>
      </c>
      <c r="J202" s="34">
        <v>0</v>
      </c>
      <c r="K202" s="34">
        <v>0.81676214138621195</v>
      </c>
      <c r="L202" s="34">
        <v>0</v>
      </c>
      <c r="M202" s="34">
        <v>1.6614653208790742E-7</v>
      </c>
      <c r="N202" s="36">
        <f t="shared" si="4"/>
        <v>1</v>
      </c>
      <c r="O202" s="33" t="s">
        <v>294</v>
      </c>
    </row>
    <row r="203" spans="1:15">
      <c r="A203" t="s">
        <v>123</v>
      </c>
      <c r="B203" s="33" t="s">
        <v>267</v>
      </c>
      <c r="C203" s="33" t="s">
        <v>31</v>
      </c>
      <c r="D203" s="34">
        <v>0</v>
      </c>
      <c r="E203" s="34">
        <v>3.8627681665532099E-2</v>
      </c>
      <c r="F203" s="34">
        <v>0</v>
      </c>
      <c r="G203" s="34">
        <v>0</v>
      </c>
      <c r="H203" s="34">
        <v>0.32750032454823502</v>
      </c>
      <c r="I203" s="34">
        <v>0</v>
      </c>
      <c r="J203" s="34">
        <v>0</v>
      </c>
      <c r="K203" s="34">
        <v>0.61174602341992701</v>
      </c>
      <c r="L203" s="34">
        <v>0</v>
      </c>
      <c r="M203" s="34">
        <v>2.2125970366305925E-2</v>
      </c>
      <c r="N203" s="36">
        <f t="shared" si="4"/>
        <v>1</v>
      </c>
      <c r="O203" s="33" t="s">
        <v>294</v>
      </c>
    </row>
    <row r="204" spans="1:15">
      <c r="A204" t="s">
        <v>123</v>
      </c>
      <c r="B204" s="33" t="s">
        <v>0</v>
      </c>
      <c r="C204" s="33" t="s">
        <v>31</v>
      </c>
      <c r="D204" s="34">
        <v>0</v>
      </c>
      <c r="E204" s="34">
        <v>0.105284177361258</v>
      </c>
      <c r="F204" s="34">
        <v>0</v>
      </c>
      <c r="G204" s="34">
        <v>0</v>
      </c>
      <c r="H204" s="34">
        <v>0.171309260337421</v>
      </c>
      <c r="I204" s="34">
        <v>0</v>
      </c>
      <c r="J204" s="34">
        <v>0</v>
      </c>
      <c r="K204" s="34">
        <v>0.47168334829620301</v>
      </c>
      <c r="L204" s="34">
        <v>0</v>
      </c>
      <c r="M204" s="34">
        <v>0.25172321400511799</v>
      </c>
      <c r="N204" s="36">
        <f t="shared" si="4"/>
        <v>1</v>
      </c>
      <c r="O204" s="33" t="s">
        <v>294</v>
      </c>
    </row>
    <row r="205" spans="1:15">
      <c r="A205" t="s">
        <v>123</v>
      </c>
      <c r="B205" s="33" t="s">
        <v>1</v>
      </c>
      <c r="C205" s="33" t="s">
        <v>31</v>
      </c>
      <c r="D205" s="34">
        <v>0</v>
      </c>
      <c r="E205" s="34">
        <v>0.26977695260249901</v>
      </c>
      <c r="F205" s="34">
        <v>0</v>
      </c>
      <c r="G205" s="34">
        <v>0</v>
      </c>
      <c r="H205" s="34">
        <v>0.19400121321727401</v>
      </c>
      <c r="I205" s="34">
        <v>0</v>
      </c>
      <c r="J205" s="34">
        <v>0</v>
      </c>
      <c r="K205" s="34">
        <v>0.49016173162125298</v>
      </c>
      <c r="L205" s="34">
        <v>0</v>
      </c>
      <c r="M205" s="34">
        <v>4.606010255897397E-2</v>
      </c>
      <c r="N205" s="36">
        <f t="shared" si="4"/>
        <v>1</v>
      </c>
      <c r="O205" s="33" t="s">
        <v>294</v>
      </c>
    </row>
    <row r="206" spans="1:15">
      <c r="A206" t="s">
        <v>123</v>
      </c>
      <c r="B206" s="33" t="s">
        <v>2</v>
      </c>
      <c r="C206" s="33" t="s">
        <v>31</v>
      </c>
      <c r="D206" s="34">
        <v>0</v>
      </c>
      <c r="E206" s="34">
        <v>0</v>
      </c>
      <c r="F206" s="34">
        <v>0</v>
      </c>
      <c r="G206" s="34">
        <v>0</v>
      </c>
      <c r="H206" s="34">
        <v>0</v>
      </c>
      <c r="I206" s="34">
        <v>0</v>
      </c>
      <c r="J206" s="34">
        <v>0</v>
      </c>
      <c r="K206" s="34">
        <v>0</v>
      </c>
      <c r="L206" s="34">
        <v>0</v>
      </c>
      <c r="M206" s="34">
        <v>1</v>
      </c>
      <c r="N206" s="36">
        <f t="shared" si="4"/>
        <v>1</v>
      </c>
      <c r="O206" s="33" t="s">
        <v>294</v>
      </c>
    </row>
    <row r="207" spans="1:15">
      <c r="A207" t="s">
        <v>120</v>
      </c>
      <c r="B207" s="33" t="s">
        <v>268</v>
      </c>
      <c r="C207" s="33" t="s">
        <v>31</v>
      </c>
      <c r="D207" s="34">
        <v>0</v>
      </c>
      <c r="E207" s="34">
        <v>0</v>
      </c>
      <c r="F207" s="34">
        <v>0</v>
      </c>
      <c r="G207" s="34">
        <v>0</v>
      </c>
      <c r="H207" s="34">
        <v>0</v>
      </c>
      <c r="I207" s="34">
        <v>0</v>
      </c>
      <c r="J207" s="34">
        <v>0</v>
      </c>
      <c r="K207" s="34">
        <v>0</v>
      </c>
      <c r="L207" s="34">
        <v>0</v>
      </c>
      <c r="M207" s="34">
        <v>1</v>
      </c>
      <c r="N207" s="36">
        <f t="shared" si="4"/>
        <v>1</v>
      </c>
      <c r="O207" s="33" t="s">
        <v>294</v>
      </c>
    </row>
    <row r="208" spans="1:15">
      <c r="A208" t="s">
        <v>120</v>
      </c>
      <c r="B208" s="33" t="s">
        <v>260</v>
      </c>
      <c r="C208" s="33" t="s">
        <v>31</v>
      </c>
      <c r="D208" s="34">
        <v>0</v>
      </c>
      <c r="E208" s="34">
        <v>2.20092346695656E-2</v>
      </c>
      <c r="F208" s="34">
        <v>0</v>
      </c>
      <c r="G208" s="34">
        <v>0</v>
      </c>
      <c r="H208" s="34">
        <v>0.36791165839286899</v>
      </c>
      <c r="I208" s="34">
        <v>0</v>
      </c>
      <c r="J208" s="34">
        <v>0</v>
      </c>
      <c r="K208" s="34">
        <v>0.610079079360768</v>
      </c>
      <c r="L208" s="34">
        <v>0</v>
      </c>
      <c r="M208" s="34">
        <v>2.7576797401174247E-8</v>
      </c>
      <c r="N208" s="36">
        <f t="shared" si="4"/>
        <v>1</v>
      </c>
      <c r="O208" s="33" t="s">
        <v>294</v>
      </c>
    </row>
    <row r="209" spans="1:15">
      <c r="A209" t="s">
        <v>120</v>
      </c>
      <c r="B209" s="33" t="s">
        <v>261</v>
      </c>
      <c r="C209" s="33" t="s">
        <v>31</v>
      </c>
      <c r="D209" s="34">
        <v>0</v>
      </c>
      <c r="E209" s="34">
        <v>0</v>
      </c>
      <c r="F209" s="34">
        <v>0</v>
      </c>
      <c r="G209" s="34">
        <v>0</v>
      </c>
      <c r="H209" s="34">
        <v>0.54876287498730603</v>
      </c>
      <c r="I209" s="34">
        <v>0</v>
      </c>
      <c r="J209" s="34">
        <v>0</v>
      </c>
      <c r="K209" s="34">
        <v>0.45123699722548399</v>
      </c>
      <c r="L209" s="34">
        <v>0</v>
      </c>
      <c r="M209" s="34">
        <v>1.2778720992479009E-7</v>
      </c>
      <c r="N209" s="36">
        <f t="shared" si="4"/>
        <v>1</v>
      </c>
      <c r="O209" s="33" t="s">
        <v>294</v>
      </c>
    </row>
    <row r="210" spans="1:15">
      <c r="A210" t="s">
        <v>120</v>
      </c>
      <c r="B210" s="33" t="s">
        <v>262</v>
      </c>
      <c r="C210" s="33" t="s">
        <v>31</v>
      </c>
      <c r="D210" s="34">
        <v>0</v>
      </c>
      <c r="E210" s="34">
        <v>6.3544955438108994E-2</v>
      </c>
      <c r="F210" s="34">
        <v>0</v>
      </c>
      <c r="G210" s="34">
        <v>0</v>
      </c>
      <c r="H210" s="34">
        <v>0.32587737607352202</v>
      </c>
      <c r="I210" s="34">
        <v>0</v>
      </c>
      <c r="J210" s="34">
        <v>0</v>
      </c>
      <c r="K210" s="34">
        <v>0.52307811487411005</v>
      </c>
      <c r="L210" s="34">
        <v>0</v>
      </c>
      <c r="M210" s="34">
        <v>8.7499553614258874E-2</v>
      </c>
      <c r="N210" s="36">
        <f t="shared" si="4"/>
        <v>1</v>
      </c>
      <c r="O210" s="33" t="s">
        <v>294</v>
      </c>
    </row>
    <row r="211" spans="1:15">
      <c r="A211" t="s">
        <v>120</v>
      </c>
      <c r="B211" s="33" t="s">
        <v>263</v>
      </c>
      <c r="C211" s="33" t="s">
        <v>31</v>
      </c>
      <c r="D211" s="34">
        <v>0</v>
      </c>
      <c r="E211" s="34">
        <v>3.1784449096062602E-2</v>
      </c>
      <c r="F211" s="34">
        <v>0</v>
      </c>
      <c r="G211" s="34">
        <v>0</v>
      </c>
      <c r="H211" s="34">
        <v>0.397032605402934</v>
      </c>
      <c r="I211" s="34">
        <v>0</v>
      </c>
      <c r="J211" s="34">
        <v>0</v>
      </c>
      <c r="K211" s="34">
        <v>0.57118287966669301</v>
      </c>
      <c r="L211" s="34">
        <v>0</v>
      </c>
      <c r="M211" s="34">
        <v>6.5834310447598909E-8</v>
      </c>
      <c r="N211" s="36">
        <f t="shared" si="4"/>
        <v>1</v>
      </c>
      <c r="O211" s="33" t="s">
        <v>294</v>
      </c>
    </row>
    <row r="212" spans="1:15">
      <c r="A212" t="s">
        <v>120</v>
      </c>
      <c r="B212" s="33" t="s">
        <v>264</v>
      </c>
      <c r="C212" s="33" t="s">
        <v>31</v>
      </c>
      <c r="D212" s="34">
        <v>0</v>
      </c>
      <c r="E212" s="34">
        <v>0</v>
      </c>
      <c r="F212" s="34">
        <v>0</v>
      </c>
      <c r="G212" s="34">
        <v>0</v>
      </c>
      <c r="H212" s="34">
        <v>0.178718668635544</v>
      </c>
      <c r="I212" s="34">
        <v>0</v>
      </c>
      <c r="J212" s="34">
        <v>0</v>
      </c>
      <c r="K212" s="34">
        <v>0.82128010235214499</v>
      </c>
      <c r="L212" s="34">
        <v>0</v>
      </c>
      <c r="M212" s="34">
        <v>1.2290123110325624E-6</v>
      </c>
      <c r="N212" s="36">
        <f t="shared" si="4"/>
        <v>1</v>
      </c>
      <c r="O212" s="33" t="s">
        <v>294</v>
      </c>
    </row>
    <row r="213" spans="1:15">
      <c r="A213" t="s">
        <v>120</v>
      </c>
      <c r="B213" s="33" t="s">
        <v>265</v>
      </c>
      <c r="C213" s="33" t="s">
        <v>31</v>
      </c>
      <c r="D213" s="34">
        <v>0</v>
      </c>
      <c r="E213" s="34">
        <v>2.37770614778526E-2</v>
      </c>
      <c r="F213" s="34">
        <v>0</v>
      </c>
      <c r="G213" s="34">
        <v>0</v>
      </c>
      <c r="H213" s="34">
        <v>0.51628881643622604</v>
      </c>
      <c r="I213" s="34">
        <v>0</v>
      </c>
      <c r="J213" s="34">
        <v>0</v>
      </c>
      <c r="K213" s="34">
        <v>0.459933956817417</v>
      </c>
      <c r="L213" s="34">
        <v>0</v>
      </c>
      <c r="M213" s="34">
        <v>1.6526850432629914E-7</v>
      </c>
      <c r="N213" s="36">
        <f t="shared" si="4"/>
        <v>1</v>
      </c>
      <c r="O213" s="33" t="s">
        <v>294</v>
      </c>
    </row>
    <row r="214" spans="1:15">
      <c r="A214" t="s">
        <v>120</v>
      </c>
      <c r="B214" s="33" t="s">
        <v>266</v>
      </c>
      <c r="C214" s="33" t="s">
        <v>31</v>
      </c>
      <c r="D214" s="34">
        <v>0</v>
      </c>
      <c r="E214" s="34">
        <v>0</v>
      </c>
      <c r="F214" s="34">
        <v>0</v>
      </c>
      <c r="G214" s="34">
        <v>0</v>
      </c>
      <c r="H214" s="34">
        <v>0.247109678364481</v>
      </c>
      <c r="I214" s="34">
        <v>0</v>
      </c>
      <c r="J214" s="34">
        <v>0</v>
      </c>
      <c r="K214" s="34">
        <v>0.75289019413796798</v>
      </c>
      <c r="L214" s="34">
        <v>0</v>
      </c>
      <c r="M214" s="34">
        <v>1.2749755096130855E-7</v>
      </c>
      <c r="N214" s="36">
        <f t="shared" si="4"/>
        <v>1</v>
      </c>
      <c r="O214" s="33" t="s">
        <v>294</v>
      </c>
    </row>
    <row r="215" spans="1:15">
      <c r="A215" t="s">
        <v>120</v>
      </c>
      <c r="B215" s="33" t="s">
        <v>267</v>
      </c>
      <c r="C215" s="33" t="s">
        <v>31</v>
      </c>
      <c r="D215" s="34">
        <v>0</v>
      </c>
      <c r="E215" s="34">
        <v>1.9060906500734699E-2</v>
      </c>
      <c r="F215" s="34">
        <v>0</v>
      </c>
      <c r="G215" s="34">
        <v>0</v>
      </c>
      <c r="H215" s="34">
        <v>0.47451034771153799</v>
      </c>
      <c r="I215" s="34">
        <v>0</v>
      </c>
      <c r="J215" s="34">
        <v>0</v>
      </c>
      <c r="K215" s="34">
        <v>0.50642866995846503</v>
      </c>
      <c r="L215" s="34">
        <v>0</v>
      </c>
      <c r="M215" s="34">
        <v>7.5829262202731229E-8</v>
      </c>
      <c r="N215" s="36">
        <f t="shared" si="4"/>
        <v>1</v>
      </c>
      <c r="O215" s="33" t="s">
        <v>294</v>
      </c>
    </row>
    <row r="216" spans="1:15">
      <c r="A216" t="s">
        <v>120</v>
      </c>
      <c r="B216" s="33" t="s">
        <v>0</v>
      </c>
      <c r="C216" s="33" t="s">
        <v>31</v>
      </c>
      <c r="D216" s="34">
        <v>0</v>
      </c>
      <c r="E216" s="34">
        <v>0</v>
      </c>
      <c r="F216" s="34">
        <v>0</v>
      </c>
      <c r="G216" s="34">
        <v>0</v>
      </c>
      <c r="H216" s="34">
        <v>0.379637022407119</v>
      </c>
      <c r="I216" s="34">
        <v>0</v>
      </c>
      <c r="J216" s="34">
        <v>0</v>
      </c>
      <c r="K216" s="34">
        <v>0.62036219940577597</v>
      </c>
      <c r="L216" s="34">
        <v>0</v>
      </c>
      <c r="M216" s="34">
        <v>7.7818710497723487E-7</v>
      </c>
      <c r="N216" s="36">
        <f t="shared" si="4"/>
        <v>1</v>
      </c>
      <c r="O216" s="33" t="s">
        <v>294</v>
      </c>
    </row>
    <row r="217" spans="1:15">
      <c r="A217" t="s">
        <v>120</v>
      </c>
      <c r="B217" s="33" t="s">
        <v>1</v>
      </c>
      <c r="C217" s="33" t="s">
        <v>31</v>
      </c>
      <c r="D217" s="34">
        <v>0</v>
      </c>
      <c r="E217" s="34">
        <v>0</v>
      </c>
      <c r="F217" s="34">
        <v>0</v>
      </c>
      <c r="G217" s="34">
        <v>0</v>
      </c>
      <c r="H217" s="34">
        <v>0.40079615965613102</v>
      </c>
      <c r="I217" s="34">
        <v>0</v>
      </c>
      <c r="J217" s="34">
        <v>0</v>
      </c>
      <c r="K217" s="34">
        <v>0.59920329471647105</v>
      </c>
      <c r="L217" s="34">
        <v>0</v>
      </c>
      <c r="M217" s="34">
        <v>5.4562739792984871E-7</v>
      </c>
      <c r="N217" s="36">
        <f t="shared" si="4"/>
        <v>1</v>
      </c>
      <c r="O217" s="33" t="s">
        <v>294</v>
      </c>
    </row>
    <row r="218" spans="1:15">
      <c r="A218" t="s">
        <v>120</v>
      </c>
      <c r="B218" s="33" t="s">
        <v>2</v>
      </c>
      <c r="C218" s="33" t="s">
        <v>31</v>
      </c>
      <c r="D218" s="34">
        <v>0</v>
      </c>
      <c r="E218" s="34">
        <v>0</v>
      </c>
      <c r="F218" s="34">
        <v>0</v>
      </c>
      <c r="G218" s="34">
        <v>0</v>
      </c>
      <c r="H218" s="34">
        <v>0</v>
      </c>
      <c r="I218" s="34">
        <v>0</v>
      </c>
      <c r="J218" s="34">
        <v>0</v>
      </c>
      <c r="K218" s="34">
        <v>0</v>
      </c>
      <c r="L218" s="34">
        <v>0</v>
      </c>
      <c r="M218" s="34">
        <v>1</v>
      </c>
      <c r="N218" s="36">
        <f t="shared" si="4"/>
        <v>1</v>
      </c>
      <c r="O218" s="33" t="s">
        <v>294</v>
      </c>
    </row>
    <row r="219" spans="1:15">
      <c r="A219" t="s">
        <v>122</v>
      </c>
      <c r="B219" s="33" t="s">
        <v>268</v>
      </c>
      <c r="C219" s="33" t="s">
        <v>32</v>
      </c>
      <c r="D219" s="34">
        <v>0</v>
      </c>
      <c r="E219" s="34">
        <v>0</v>
      </c>
      <c r="F219" s="34">
        <v>0</v>
      </c>
      <c r="G219" s="34">
        <v>0</v>
      </c>
      <c r="H219" s="34">
        <v>0</v>
      </c>
      <c r="I219" s="34">
        <v>0</v>
      </c>
      <c r="J219" s="34">
        <v>0</v>
      </c>
      <c r="K219" s="34">
        <v>0</v>
      </c>
      <c r="L219" s="34">
        <v>0.99999946023409603</v>
      </c>
      <c r="M219" s="34">
        <v>5.3976590397297741E-7</v>
      </c>
      <c r="N219" s="36">
        <f t="shared" si="4"/>
        <v>1</v>
      </c>
      <c r="O219" s="33" t="s">
        <v>294</v>
      </c>
    </row>
    <row r="220" spans="1:15">
      <c r="A220" t="s">
        <v>122</v>
      </c>
      <c r="B220" s="33" t="s">
        <v>260</v>
      </c>
      <c r="C220" s="33" t="s">
        <v>32</v>
      </c>
      <c r="D220" s="34">
        <v>0</v>
      </c>
      <c r="E220" s="34">
        <v>0</v>
      </c>
      <c r="F220" s="34">
        <v>7.3145798706963E-2</v>
      </c>
      <c r="G220" s="34">
        <v>0</v>
      </c>
      <c r="H220" s="34">
        <v>0</v>
      </c>
      <c r="I220" s="34">
        <v>2.2452921897267799E-2</v>
      </c>
      <c r="J220" s="34">
        <v>0</v>
      </c>
      <c r="K220" s="34">
        <v>0</v>
      </c>
      <c r="L220" s="34">
        <v>0.90440122195937001</v>
      </c>
      <c r="M220" s="34">
        <v>5.7436399192312138E-8</v>
      </c>
      <c r="N220" s="36">
        <f t="shared" si="4"/>
        <v>1</v>
      </c>
      <c r="O220" s="33" t="s">
        <v>294</v>
      </c>
    </row>
    <row r="221" spans="1:15">
      <c r="A221" t="s">
        <v>122</v>
      </c>
      <c r="B221" s="33" t="s">
        <v>261</v>
      </c>
      <c r="C221" s="33" t="s">
        <v>32</v>
      </c>
      <c r="D221" s="34">
        <v>0</v>
      </c>
      <c r="E221" s="34">
        <v>0</v>
      </c>
      <c r="F221" s="34">
        <v>4.4003726292443798E-2</v>
      </c>
      <c r="G221" s="34">
        <v>0</v>
      </c>
      <c r="H221" s="34">
        <v>0</v>
      </c>
      <c r="I221" s="34">
        <v>0.18384918700297601</v>
      </c>
      <c r="J221" s="34">
        <v>0</v>
      </c>
      <c r="K221" s="34">
        <v>0</v>
      </c>
      <c r="L221" s="34">
        <v>0.77214700078195297</v>
      </c>
      <c r="M221" s="34">
        <v>8.5922627235390792E-8</v>
      </c>
      <c r="N221" s="36">
        <f t="shared" si="4"/>
        <v>1</v>
      </c>
      <c r="O221" s="33" t="s">
        <v>294</v>
      </c>
    </row>
    <row r="222" spans="1:15">
      <c r="A222" t="s">
        <v>122</v>
      </c>
      <c r="B222" s="33" t="s">
        <v>262</v>
      </c>
      <c r="C222" s="33" t="s">
        <v>32</v>
      </c>
      <c r="D222" s="34">
        <v>0</v>
      </c>
      <c r="E222" s="34">
        <v>0</v>
      </c>
      <c r="F222" s="34">
        <v>0.173996820764872</v>
      </c>
      <c r="G222" s="34">
        <v>0</v>
      </c>
      <c r="H222" s="34">
        <v>0</v>
      </c>
      <c r="I222" s="34">
        <v>5.8445438594042297E-2</v>
      </c>
      <c r="J222" s="34">
        <v>0</v>
      </c>
      <c r="K222" s="34">
        <v>0</v>
      </c>
      <c r="L222" s="34">
        <v>0.767557330099359</v>
      </c>
      <c r="M222" s="34">
        <v>4.1054172672527756E-7</v>
      </c>
      <c r="N222" s="36">
        <f t="shared" si="4"/>
        <v>1</v>
      </c>
      <c r="O222" s="33" t="s">
        <v>294</v>
      </c>
    </row>
    <row r="223" spans="1:15">
      <c r="A223" t="s">
        <v>122</v>
      </c>
      <c r="B223" s="33" t="s">
        <v>263</v>
      </c>
      <c r="C223" s="33" t="s">
        <v>32</v>
      </c>
      <c r="D223" s="34">
        <v>0</v>
      </c>
      <c r="E223" s="34">
        <v>0</v>
      </c>
      <c r="F223" s="34">
        <v>0.11140539955602199</v>
      </c>
      <c r="G223" s="34">
        <v>0</v>
      </c>
      <c r="H223" s="34">
        <v>0</v>
      </c>
      <c r="I223" s="34">
        <v>2.36549032359261E-2</v>
      </c>
      <c r="J223" s="34">
        <v>0</v>
      </c>
      <c r="K223" s="34">
        <v>0</v>
      </c>
      <c r="L223" s="34">
        <v>0.85201164335147905</v>
      </c>
      <c r="M223" s="34">
        <v>1.2928053856572808E-2</v>
      </c>
      <c r="N223" s="36">
        <f t="shared" ref="N223:N286" si="5">SUM(D223:M223)</f>
        <v>1</v>
      </c>
      <c r="O223" s="33" t="s">
        <v>294</v>
      </c>
    </row>
    <row r="224" spans="1:15">
      <c r="A224" t="s">
        <v>122</v>
      </c>
      <c r="B224" s="33" t="s">
        <v>264</v>
      </c>
      <c r="C224" s="33" t="s">
        <v>32</v>
      </c>
      <c r="D224" s="34">
        <v>0</v>
      </c>
      <c r="E224" s="34">
        <v>0</v>
      </c>
      <c r="F224" s="34">
        <v>0</v>
      </c>
      <c r="G224" s="34">
        <v>0</v>
      </c>
      <c r="H224" s="34">
        <v>0</v>
      </c>
      <c r="I224" s="34">
        <v>4.9058146080851503E-2</v>
      </c>
      <c r="J224" s="34">
        <v>0</v>
      </c>
      <c r="K224" s="34">
        <v>0</v>
      </c>
      <c r="L224" s="34">
        <v>0.95094178744038604</v>
      </c>
      <c r="M224" s="34">
        <v>6.6478762494881494E-8</v>
      </c>
      <c r="N224" s="36">
        <f t="shared" si="5"/>
        <v>1</v>
      </c>
      <c r="O224" s="33" t="s">
        <v>294</v>
      </c>
    </row>
    <row r="225" spans="1:15">
      <c r="A225" t="s">
        <v>122</v>
      </c>
      <c r="B225" s="33" t="s">
        <v>265</v>
      </c>
      <c r="C225" s="33" t="s">
        <v>32</v>
      </c>
      <c r="D225" s="34">
        <v>0</v>
      </c>
      <c r="E225" s="34">
        <v>0</v>
      </c>
      <c r="F225" s="34">
        <v>0.138733221030787</v>
      </c>
      <c r="G225" s="34">
        <v>0</v>
      </c>
      <c r="H225" s="34">
        <v>0</v>
      </c>
      <c r="I225" s="34">
        <v>0.11399452759486001</v>
      </c>
      <c r="J225" s="34">
        <v>0</v>
      </c>
      <c r="K225" s="34">
        <v>0</v>
      </c>
      <c r="L225" s="34">
        <v>0.74727214198875502</v>
      </c>
      <c r="M225" s="34">
        <v>1.0938559791284774E-7</v>
      </c>
      <c r="N225" s="36">
        <f t="shared" si="5"/>
        <v>1</v>
      </c>
      <c r="O225" s="33" t="s">
        <v>294</v>
      </c>
    </row>
    <row r="226" spans="1:15">
      <c r="A226" t="s">
        <v>122</v>
      </c>
      <c r="B226" s="33" t="s">
        <v>266</v>
      </c>
      <c r="C226" s="33" t="s">
        <v>32</v>
      </c>
      <c r="D226" s="34">
        <v>0</v>
      </c>
      <c r="E226" s="34">
        <v>0</v>
      </c>
      <c r="F226" s="34">
        <v>3.9837096527367402E-2</v>
      </c>
      <c r="G226" s="34">
        <v>0</v>
      </c>
      <c r="H226" s="34">
        <v>0</v>
      </c>
      <c r="I226" s="34">
        <v>2.2969982369509801E-2</v>
      </c>
      <c r="J226" s="34">
        <v>0</v>
      </c>
      <c r="K226" s="34">
        <v>0</v>
      </c>
      <c r="L226" s="34">
        <v>0.92779950424449997</v>
      </c>
      <c r="M226" s="34">
        <v>9.3934168586228273E-3</v>
      </c>
      <c r="N226" s="36">
        <f t="shared" si="5"/>
        <v>1</v>
      </c>
      <c r="O226" s="33" t="s">
        <v>294</v>
      </c>
    </row>
    <row r="227" spans="1:15">
      <c r="A227" t="s">
        <v>122</v>
      </c>
      <c r="B227" s="33" t="s">
        <v>267</v>
      </c>
      <c r="C227" s="33" t="s">
        <v>32</v>
      </c>
      <c r="D227" s="34">
        <v>0</v>
      </c>
      <c r="E227" s="34">
        <v>0</v>
      </c>
      <c r="F227" s="34">
        <v>9.2500980349454406E-2</v>
      </c>
      <c r="G227" s="34">
        <v>0</v>
      </c>
      <c r="H227" s="34">
        <v>0</v>
      </c>
      <c r="I227" s="34">
        <v>5.07401601486294E-2</v>
      </c>
      <c r="J227" s="34">
        <v>0</v>
      </c>
      <c r="K227" s="34">
        <v>0</v>
      </c>
      <c r="L227" s="34">
        <v>0.84990077459424795</v>
      </c>
      <c r="M227" s="34">
        <v>6.8580849076682604E-3</v>
      </c>
      <c r="N227" s="36">
        <f t="shared" si="5"/>
        <v>1</v>
      </c>
      <c r="O227" s="33" t="s">
        <v>294</v>
      </c>
    </row>
    <row r="228" spans="1:15">
      <c r="A228" t="s">
        <v>122</v>
      </c>
      <c r="B228" s="33" t="s">
        <v>0</v>
      </c>
      <c r="C228" s="33" t="s">
        <v>32</v>
      </c>
      <c r="D228" s="34">
        <v>0</v>
      </c>
      <c r="E228" s="34">
        <v>0</v>
      </c>
      <c r="F228" s="34">
        <v>0.14600263151214299</v>
      </c>
      <c r="G228" s="34">
        <v>0</v>
      </c>
      <c r="H228" s="34">
        <v>0</v>
      </c>
      <c r="I228" s="34">
        <v>3.3229923499867399E-2</v>
      </c>
      <c r="J228" s="34">
        <v>0</v>
      </c>
      <c r="K228" s="34">
        <v>0</v>
      </c>
      <c r="L228" s="34">
        <v>0.82076732427752996</v>
      </c>
      <c r="M228" s="34">
        <v>1.2071045962791516E-7</v>
      </c>
      <c r="N228" s="36">
        <f t="shared" si="5"/>
        <v>1</v>
      </c>
      <c r="O228" s="33" t="s">
        <v>294</v>
      </c>
    </row>
    <row r="229" spans="1:15">
      <c r="A229" t="s">
        <v>122</v>
      </c>
      <c r="B229" s="33" t="s">
        <v>1</v>
      </c>
      <c r="C229" s="33" t="s">
        <v>32</v>
      </c>
      <c r="D229" s="34">
        <v>0</v>
      </c>
      <c r="E229" s="34">
        <v>0</v>
      </c>
      <c r="F229" s="34">
        <v>0.60304837675064105</v>
      </c>
      <c r="G229" s="34">
        <v>0</v>
      </c>
      <c r="H229" s="34">
        <v>0</v>
      </c>
      <c r="I229" s="34">
        <v>7.4018928384539601E-3</v>
      </c>
      <c r="J229" s="34">
        <v>0</v>
      </c>
      <c r="K229" s="34">
        <v>0</v>
      </c>
      <c r="L229" s="34">
        <v>0.37040957019805199</v>
      </c>
      <c r="M229" s="34">
        <v>1.914016021285303E-2</v>
      </c>
      <c r="N229" s="36">
        <f t="shared" si="5"/>
        <v>1</v>
      </c>
      <c r="O229" s="33" t="s">
        <v>294</v>
      </c>
    </row>
    <row r="230" spans="1:15">
      <c r="A230" t="s">
        <v>122</v>
      </c>
      <c r="B230" s="33" t="s">
        <v>2</v>
      </c>
      <c r="C230" s="33" t="s">
        <v>32</v>
      </c>
      <c r="D230" s="34">
        <v>0</v>
      </c>
      <c r="E230" s="34">
        <v>0</v>
      </c>
      <c r="F230" s="34">
        <v>0</v>
      </c>
      <c r="G230" s="34">
        <v>0</v>
      </c>
      <c r="H230" s="34">
        <v>0</v>
      </c>
      <c r="I230" s="34">
        <v>0</v>
      </c>
      <c r="J230" s="34">
        <v>0</v>
      </c>
      <c r="K230" s="34">
        <v>0</v>
      </c>
      <c r="L230" s="34">
        <v>0</v>
      </c>
      <c r="M230" s="34">
        <v>1</v>
      </c>
      <c r="N230" s="36">
        <f t="shared" si="5"/>
        <v>1</v>
      </c>
      <c r="O230" s="33" t="s">
        <v>294</v>
      </c>
    </row>
    <row r="231" spans="1:15">
      <c r="A231" t="s">
        <v>121</v>
      </c>
      <c r="B231" s="33" t="s">
        <v>268</v>
      </c>
      <c r="C231" s="33" t="s">
        <v>32</v>
      </c>
      <c r="D231" s="34">
        <v>0</v>
      </c>
      <c r="E231" s="34">
        <v>0</v>
      </c>
      <c r="F231" s="34">
        <v>0</v>
      </c>
      <c r="G231" s="34">
        <v>0</v>
      </c>
      <c r="H231" s="34">
        <v>0</v>
      </c>
      <c r="I231" s="34">
        <v>0</v>
      </c>
      <c r="J231" s="34">
        <v>0</v>
      </c>
      <c r="K231" s="34">
        <v>0</v>
      </c>
      <c r="L231" s="34">
        <v>0</v>
      </c>
      <c r="M231" s="34">
        <v>1</v>
      </c>
      <c r="N231" s="36">
        <f t="shared" si="5"/>
        <v>1</v>
      </c>
      <c r="O231" s="33" t="s">
        <v>294</v>
      </c>
    </row>
    <row r="232" spans="1:15">
      <c r="A232" t="s">
        <v>121</v>
      </c>
      <c r="B232" s="33" t="s">
        <v>260</v>
      </c>
      <c r="C232" s="33" t="s">
        <v>32</v>
      </c>
      <c r="D232" s="34">
        <v>0</v>
      </c>
      <c r="E232" s="34">
        <v>0</v>
      </c>
      <c r="F232" s="34">
        <v>5.0330747487500202E-2</v>
      </c>
      <c r="G232" s="34">
        <v>0</v>
      </c>
      <c r="H232" s="34">
        <v>0</v>
      </c>
      <c r="I232" s="34">
        <v>6.4683898923765804E-2</v>
      </c>
      <c r="J232" s="34">
        <v>0</v>
      </c>
      <c r="K232" s="34">
        <v>0</v>
      </c>
      <c r="L232" s="34">
        <v>0.88498526017900903</v>
      </c>
      <c r="M232" s="34">
        <v>9.3409724954973683E-8</v>
      </c>
      <c r="N232" s="36">
        <f t="shared" si="5"/>
        <v>1</v>
      </c>
      <c r="O232" s="33" t="s">
        <v>294</v>
      </c>
    </row>
    <row r="233" spans="1:15">
      <c r="A233" t="s">
        <v>121</v>
      </c>
      <c r="B233" s="33" t="s">
        <v>261</v>
      </c>
      <c r="C233" s="33" t="s">
        <v>32</v>
      </c>
      <c r="D233" s="34">
        <v>0</v>
      </c>
      <c r="E233" s="34">
        <v>0</v>
      </c>
      <c r="F233" s="34">
        <v>0</v>
      </c>
      <c r="G233" s="34">
        <v>0</v>
      </c>
      <c r="H233" s="34">
        <v>0</v>
      </c>
      <c r="I233" s="34">
        <v>0</v>
      </c>
      <c r="J233" s="34">
        <v>0</v>
      </c>
      <c r="K233" s="34">
        <v>0</v>
      </c>
      <c r="L233" s="34">
        <v>0</v>
      </c>
      <c r="M233" s="34">
        <v>1</v>
      </c>
      <c r="N233" s="36">
        <f t="shared" si="5"/>
        <v>1</v>
      </c>
      <c r="O233" s="33" t="s">
        <v>312</v>
      </c>
    </row>
    <row r="234" spans="1:15">
      <c r="A234" t="s">
        <v>121</v>
      </c>
      <c r="B234" s="33" t="s">
        <v>262</v>
      </c>
      <c r="C234" s="33" t="s">
        <v>32</v>
      </c>
      <c r="D234" s="34">
        <v>0</v>
      </c>
      <c r="E234" s="34">
        <v>0</v>
      </c>
      <c r="F234" s="34">
        <v>6.9200962476652694E-2</v>
      </c>
      <c r="G234" s="34">
        <v>0</v>
      </c>
      <c r="H234" s="34">
        <v>0</v>
      </c>
      <c r="I234" s="34">
        <v>0.109013607217172</v>
      </c>
      <c r="J234" s="34">
        <v>0</v>
      </c>
      <c r="K234" s="34">
        <v>0</v>
      </c>
      <c r="L234" s="34">
        <v>0.82178540821734303</v>
      </c>
      <c r="M234" s="34">
        <v>2.2088832318800655E-8</v>
      </c>
      <c r="N234" s="36">
        <f t="shared" si="5"/>
        <v>1</v>
      </c>
      <c r="O234" s="33" t="s">
        <v>294</v>
      </c>
    </row>
    <row r="235" spans="1:15">
      <c r="A235" t="s">
        <v>121</v>
      </c>
      <c r="B235" s="33" t="s">
        <v>263</v>
      </c>
      <c r="C235" s="33" t="s">
        <v>32</v>
      </c>
      <c r="D235" s="34">
        <v>0</v>
      </c>
      <c r="E235" s="34">
        <v>0</v>
      </c>
      <c r="F235" s="34">
        <v>0</v>
      </c>
      <c r="G235" s="34">
        <v>0</v>
      </c>
      <c r="H235" s="34">
        <v>0</v>
      </c>
      <c r="I235" s="34">
        <v>0.15086388716308199</v>
      </c>
      <c r="J235" s="34">
        <v>0</v>
      </c>
      <c r="K235" s="34">
        <v>0</v>
      </c>
      <c r="L235" s="34">
        <v>0.84913587739271301</v>
      </c>
      <c r="M235" s="34">
        <v>2.3544420502119578E-7</v>
      </c>
      <c r="N235" s="36">
        <f t="shared" si="5"/>
        <v>1</v>
      </c>
      <c r="O235" s="33" t="s">
        <v>294</v>
      </c>
    </row>
    <row r="236" spans="1:15">
      <c r="A236" t="s">
        <v>121</v>
      </c>
      <c r="B236" s="33" t="s">
        <v>264</v>
      </c>
      <c r="C236" s="33" t="s">
        <v>32</v>
      </c>
      <c r="D236" s="34">
        <v>0</v>
      </c>
      <c r="E236" s="34">
        <v>0</v>
      </c>
      <c r="F236" s="34">
        <v>0</v>
      </c>
      <c r="G236" s="34">
        <v>0</v>
      </c>
      <c r="H236" s="34">
        <v>0</v>
      </c>
      <c r="I236" s="34">
        <v>0</v>
      </c>
      <c r="J236" s="34">
        <v>0</v>
      </c>
      <c r="K236" s="34">
        <v>0</v>
      </c>
      <c r="L236" s="34">
        <v>0.99999930928978698</v>
      </c>
      <c r="M236" s="34">
        <v>6.9071021302491431E-7</v>
      </c>
      <c r="N236" s="36">
        <f t="shared" si="5"/>
        <v>1</v>
      </c>
      <c r="O236" s="33" t="s">
        <v>294</v>
      </c>
    </row>
    <row r="237" spans="1:15">
      <c r="A237" t="s">
        <v>121</v>
      </c>
      <c r="B237" s="33" t="s">
        <v>265</v>
      </c>
      <c r="C237" s="33" t="s">
        <v>32</v>
      </c>
      <c r="D237" s="34">
        <v>0</v>
      </c>
      <c r="E237" s="34">
        <v>0</v>
      </c>
      <c r="F237" s="34">
        <v>0.13539749648436</v>
      </c>
      <c r="G237" s="34">
        <v>0</v>
      </c>
      <c r="H237" s="34">
        <v>0</v>
      </c>
      <c r="I237" s="34">
        <v>0.13326508040325499</v>
      </c>
      <c r="J237" s="34">
        <v>0</v>
      </c>
      <c r="K237" s="34">
        <v>0</v>
      </c>
      <c r="L237" s="34">
        <v>0.70834395252709503</v>
      </c>
      <c r="M237" s="34">
        <v>2.2993470585289999E-2</v>
      </c>
      <c r="N237" s="36">
        <f t="shared" si="5"/>
        <v>1</v>
      </c>
      <c r="O237" s="33" t="s">
        <v>294</v>
      </c>
    </row>
    <row r="238" spans="1:15">
      <c r="A238" t="s">
        <v>121</v>
      </c>
      <c r="B238" s="33" t="s">
        <v>266</v>
      </c>
      <c r="C238" s="33" t="s">
        <v>32</v>
      </c>
      <c r="D238" s="34">
        <v>0</v>
      </c>
      <c r="E238" s="34">
        <v>0</v>
      </c>
      <c r="F238" s="34">
        <v>3.2054767327612699E-2</v>
      </c>
      <c r="G238" s="34">
        <v>0</v>
      </c>
      <c r="H238" s="34">
        <v>0</v>
      </c>
      <c r="I238" s="34">
        <v>0.19112113104554901</v>
      </c>
      <c r="J238" s="34">
        <v>0</v>
      </c>
      <c r="K238" s="34">
        <v>0</v>
      </c>
      <c r="L238" s="34">
        <v>0.77682391580102195</v>
      </c>
      <c r="M238" s="34">
        <v>1.8582581629011941E-7</v>
      </c>
      <c r="N238" s="36">
        <f t="shared" si="5"/>
        <v>1</v>
      </c>
      <c r="O238" s="33" t="s">
        <v>294</v>
      </c>
    </row>
    <row r="239" spans="1:15">
      <c r="A239" t="s">
        <v>121</v>
      </c>
      <c r="B239" s="33" t="s">
        <v>267</v>
      </c>
      <c r="C239" s="33" t="s">
        <v>32</v>
      </c>
      <c r="D239" s="34">
        <v>0</v>
      </c>
      <c r="E239" s="34">
        <v>0</v>
      </c>
      <c r="F239" s="34">
        <v>0.171851377999552</v>
      </c>
      <c r="G239" s="34">
        <v>0</v>
      </c>
      <c r="H239" s="34">
        <v>0</v>
      </c>
      <c r="I239" s="34">
        <v>0</v>
      </c>
      <c r="J239" s="34">
        <v>0</v>
      </c>
      <c r="K239" s="34">
        <v>0</v>
      </c>
      <c r="L239" s="34">
        <v>0.82814762454628299</v>
      </c>
      <c r="M239" s="34">
        <v>9.974541650414892E-7</v>
      </c>
      <c r="N239" s="36">
        <f t="shared" si="5"/>
        <v>1</v>
      </c>
      <c r="O239" s="33" t="s">
        <v>294</v>
      </c>
    </row>
    <row r="240" spans="1:15">
      <c r="A240" t="s">
        <v>121</v>
      </c>
      <c r="B240" s="33" t="s">
        <v>0</v>
      </c>
      <c r="C240" s="33" t="s">
        <v>32</v>
      </c>
      <c r="D240" s="34">
        <v>0</v>
      </c>
      <c r="E240" s="34">
        <v>0</v>
      </c>
      <c r="F240" s="34">
        <v>0</v>
      </c>
      <c r="G240" s="34">
        <v>0</v>
      </c>
      <c r="H240" s="34">
        <v>0</v>
      </c>
      <c r="I240" s="34">
        <v>0</v>
      </c>
      <c r="J240" s="34">
        <v>0</v>
      </c>
      <c r="K240" s="34">
        <v>0</v>
      </c>
      <c r="L240" s="34">
        <v>0.99999620717042004</v>
      </c>
      <c r="M240" s="34">
        <v>3.7928295799627421E-6</v>
      </c>
      <c r="N240" s="36">
        <f t="shared" si="5"/>
        <v>1</v>
      </c>
      <c r="O240" s="33" t="s">
        <v>294</v>
      </c>
    </row>
    <row r="241" spans="1:15">
      <c r="A241" t="s">
        <v>121</v>
      </c>
      <c r="B241" s="33" t="s">
        <v>1</v>
      </c>
      <c r="C241" s="33" t="s">
        <v>32</v>
      </c>
      <c r="D241" s="34">
        <v>0</v>
      </c>
      <c r="E241" s="34">
        <v>0</v>
      </c>
      <c r="F241" s="34">
        <v>0</v>
      </c>
      <c r="G241" s="34">
        <v>0</v>
      </c>
      <c r="H241" s="34">
        <v>0</v>
      </c>
      <c r="I241" s="34">
        <v>0.99999277434814704</v>
      </c>
      <c r="J241" s="34">
        <v>0</v>
      </c>
      <c r="K241" s="34">
        <v>0</v>
      </c>
      <c r="L241" s="34">
        <v>0</v>
      </c>
      <c r="M241" s="34">
        <v>7.225651852960091E-6</v>
      </c>
      <c r="N241" s="36">
        <f t="shared" si="5"/>
        <v>1</v>
      </c>
      <c r="O241" s="33" t="s">
        <v>294</v>
      </c>
    </row>
    <row r="242" spans="1:15">
      <c r="A242" t="s">
        <v>121</v>
      </c>
      <c r="B242" s="33" t="s">
        <v>2</v>
      </c>
      <c r="C242" s="33" t="s">
        <v>32</v>
      </c>
      <c r="D242" s="34">
        <v>0</v>
      </c>
      <c r="E242" s="34">
        <v>0</v>
      </c>
      <c r="F242" s="34">
        <v>0</v>
      </c>
      <c r="G242" s="34">
        <v>0</v>
      </c>
      <c r="H242" s="34">
        <v>0</v>
      </c>
      <c r="I242" s="34">
        <v>0</v>
      </c>
      <c r="J242" s="34">
        <v>0</v>
      </c>
      <c r="K242" s="34">
        <v>0</v>
      </c>
      <c r="L242" s="34">
        <v>0</v>
      </c>
      <c r="M242" s="34">
        <v>1</v>
      </c>
      <c r="N242" s="36">
        <f t="shared" si="5"/>
        <v>1</v>
      </c>
      <c r="O242" s="33" t="s">
        <v>294</v>
      </c>
    </row>
    <row r="243" spans="1:15">
      <c r="A243" t="s">
        <v>119</v>
      </c>
      <c r="B243" s="33" t="s">
        <v>268</v>
      </c>
      <c r="C243" s="33" t="s">
        <v>32</v>
      </c>
      <c r="D243" s="34">
        <v>0</v>
      </c>
      <c r="E243" s="34">
        <v>0</v>
      </c>
      <c r="F243" s="34">
        <v>0.45032860684822501</v>
      </c>
      <c r="G243" s="34">
        <v>0</v>
      </c>
      <c r="H243" s="34">
        <v>0</v>
      </c>
      <c r="I243" s="34">
        <v>0</v>
      </c>
      <c r="J243" s="34">
        <v>0</v>
      </c>
      <c r="K243" s="34">
        <v>0</v>
      </c>
      <c r="L243" s="34">
        <v>0.54967133334581197</v>
      </c>
      <c r="M243" s="34">
        <v>5.9805963070758139E-8</v>
      </c>
      <c r="N243" s="36">
        <f t="shared" si="5"/>
        <v>1</v>
      </c>
      <c r="O243" s="33" t="s">
        <v>294</v>
      </c>
    </row>
    <row r="244" spans="1:15">
      <c r="A244" t="s">
        <v>119</v>
      </c>
      <c r="B244" s="33" t="s">
        <v>260</v>
      </c>
      <c r="C244" s="33" t="s">
        <v>32</v>
      </c>
      <c r="D244" s="34">
        <v>0</v>
      </c>
      <c r="E244" s="34">
        <v>0</v>
      </c>
      <c r="F244" s="34">
        <v>0.40738408651415597</v>
      </c>
      <c r="G244" s="34">
        <v>0</v>
      </c>
      <c r="H244" s="34">
        <v>0</v>
      </c>
      <c r="I244" s="34">
        <v>1.48589792472563E-3</v>
      </c>
      <c r="J244" s="34">
        <v>0</v>
      </c>
      <c r="K244" s="34">
        <v>0</v>
      </c>
      <c r="L244" s="34">
        <v>0.59113000853972897</v>
      </c>
      <c r="M244" s="34">
        <v>7.0213894698412105E-9</v>
      </c>
      <c r="N244" s="36">
        <f t="shared" si="5"/>
        <v>1</v>
      </c>
      <c r="O244" s="33" t="s">
        <v>294</v>
      </c>
    </row>
    <row r="245" spans="1:15">
      <c r="A245" t="s">
        <v>119</v>
      </c>
      <c r="B245" s="33" t="s">
        <v>261</v>
      </c>
      <c r="C245" s="33" t="s">
        <v>32</v>
      </c>
      <c r="D245" s="34">
        <v>0</v>
      </c>
      <c r="E245" s="34">
        <v>0</v>
      </c>
      <c r="F245" s="34">
        <v>0.233756933375141</v>
      </c>
      <c r="G245" s="34">
        <v>0</v>
      </c>
      <c r="H245" s="34">
        <v>0</v>
      </c>
      <c r="I245" s="34">
        <v>0</v>
      </c>
      <c r="J245" s="34">
        <v>0</v>
      </c>
      <c r="K245" s="34">
        <v>0</v>
      </c>
      <c r="L245" s="34">
        <v>0.76380653668919496</v>
      </c>
      <c r="M245" s="34">
        <v>2.4365299356640113E-3</v>
      </c>
      <c r="N245" s="36">
        <f t="shared" si="5"/>
        <v>1</v>
      </c>
      <c r="O245" s="33" t="s">
        <v>294</v>
      </c>
    </row>
    <row r="246" spans="1:15">
      <c r="A246" t="s">
        <v>119</v>
      </c>
      <c r="B246" s="33" t="s">
        <v>262</v>
      </c>
      <c r="C246" s="33" t="s">
        <v>32</v>
      </c>
      <c r="D246" s="34">
        <v>0</v>
      </c>
      <c r="E246" s="34">
        <v>0</v>
      </c>
      <c r="F246" s="34">
        <v>0.63794370486745799</v>
      </c>
      <c r="G246" s="34">
        <v>0</v>
      </c>
      <c r="H246" s="34">
        <v>0</v>
      </c>
      <c r="I246" s="34">
        <v>7.1209908863056103E-3</v>
      </c>
      <c r="J246" s="34">
        <v>0</v>
      </c>
      <c r="K246" s="34">
        <v>0</v>
      </c>
      <c r="L246" s="34">
        <v>0.32293397019422998</v>
      </c>
      <c r="M246" s="34">
        <v>3.2001334052006447E-2</v>
      </c>
      <c r="N246" s="36">
        <f t="shared" si="5"/>
        <v>1</v>
      </c>
      <c r="O246" s="33" t="s">
        <v>294</v>
      </c>
    </row>
    <row r="247" spans="1:15">
      <c r="A247" t="s">
        <v>119</v>
      </c>
      <c r="B247" s="33" t="s">
        <v>263</v>
      </c>
      <c r="C247" s="33" t="s">
        <v>32</v>
      </c>
      <c r="D247" s="34">
        <v>0</v>
      </c>
      <c r="E247" s="34">
        <v>0</v>
      </c>
      <c r="F247" s="34">
        <v>0.55019877190620103</v>
      </c>
      <c r="G247" s="34">
        <v>0</v>
      </c>
      <c r="H247" s="34">
        <v>0</v>
      </c>
      <c r="I247" s="34">
        <v>1.4430747933909199E-3</v>
      </c>
      <c r="J247" s="34">
        <v>0</v>
      </c>
      <c r="K247" s="34">
        <v>0</v>
      </c>
      <c r="L247" s="34">
        <v>0.44202609316282598</v>
      </c>
      <c r="M247" s="34">
        <v>6.3320601375820296E-3</v>
      </c>
      <c r="N247" s="36">
        <f t="shared" si="5"/>
        <v>1</v>
      </c>
      <c r="O247" s="33" t="s">
        <v>294</v>
      </c>
    </row>
    <row r="248" spans="1:15">
      <c r="A248" t="s">
        <v>119</v>
      </c>
      <c r="B248" s="33" t="s">
        <v>264</v>
      </c>
      <c r="C248" s="33" t="s">
        <v>32</v>
      </c>
      <c r="D248" s="34">
        <v>0</v>
      </c>
      <c r="E248" s="34">
        <v>0</v>
      </c>
      <c r="F248" s="34">
        <v>0.31138448243457001</v>
      </c>
      <c r="G248" s="34">
        <v>0</v>
      </c>
      <c r="H248" s="34">
        <v>0</v>
      </c>
      <c r="I248" s="34">
        <v>0</v>
      </c>
      <c r="J248" s="34">
        <v>0</v>
      </c>
      <c r="K248" s="34">
        <v>0</v>
      </c>
      <c r="L248" s="34">
        <v>0.68861546599955503</v>
      </c>
      <c r="M248" s="34">
        <v>5.1565874903403142E-8</v>
      </c>
      <c r="N248" s="36">
        <f t="shared" si="5"/>
        <v>1</v>
      </c>
      <c r="O248" s="33" t="s">
        <v>294</v>
      </c>
    </row>
    <row r="249" spans="1:15">
      <c r="A249" t="s">
        <v>119</v>
      </c>
      <c r="B249" s="33" t="s">
        <v>265</v>
      </c>
      <c r="C249" s="33" t="s">
        <v>32</v>
      </c>
      <c r="D249" s="34">
        <v>0</v>
      </c>
      <c r="E249" s="34">
        <v>0</v>
      </c>
      <c r="F249" s="34">
        <v>0.67782599749264305</v>
      </c>
      <c r="G249" s="34">
        <v>0</v>
      </c>
      <c r="H249" s="34">
        <v>0</v>
      </c>
      <c r="I249" s="34">
        <v>1.5844521246435399E-3</v>
      </c>
      <c r="J249" s="34">
        <v>0</v>
      </c>
      <c r="K249" s="34">
        <v>0</v>
      </c>
      <c r="L249" s="34">
        <v>0.30705190684299799</v>
      </c>
      <c r="M249" s="34">
        <v>1.3537643539715427E-2</v>
      </c>
      <c r="N249" s="36">
        <f t="shared" si="5"/>
        <v>1</v>
      </c>
      <c r="O249" s="33" t="s">
        <v>294</v>
      </c>
    </row>
    <row r="250" spans="1:15">
      <c r="A250" t="s">
        <v>119</v>
      </c>
      <c r="B250" s="33" t="s">
        <v>266</v>
      </c>
      <c r="C250" s="33" t="s">
        <v>32</v>
      </c>
      <c r="D250" s="34">
        <v>0</v>
      </c>
      <c r="E250" s="34">
        <v>0</v>
      </c>
      <c r="F250" s="34">
        <v>0.34240020477162197</v>
      </c>
      <c r="G250" s="34">
        <v>0</v>
      </c>
      <c r="H250" s="34">
        <v>0</v>
      </c>
      <c r="I250" s="34">
        <v>0</v>
      </c>
      <c r="J250" s="34">
        <v>0</v>
      </c>
      <c r="K250" s="34">
        <v>0</v>
      </c>
      <c r="L250" s="34">
        <v>0.65026101242514101</v>
      </c>
      <c r="M250" s="34">
        <v>7.3387828032369651E-3</v>
      </c>
      <c r="N250" s="36">
        <f t="shared" si="5"/>
        <v>1</v>
      </c>
      <c r="O250" s="33" t="s">
        <v>294</v>
      </c>
    </row>
    <row r="251" spans="1:15">
      <c r="A251" t="s">
        <v>119</v>
      </c>
      <c r="B251" s="33" t="s">
        <v>267</v>
      </c>
      <c r="C251" s="33" t="s">
        <v>32</v>
      </c>
      <c r="D251" s="34">
        <v>0</v>
      </c>
      <c r="E251" s="34">
        <v>0</v>
      </c>
      <c r="F251" s="34">
        <v>0.497353510842239</v>
      </c>
      <c r="G251" s="34">
        <v>0</v>
      </c>
      <c r="H251" s="34">
        <v>0</v>
      </c>
      <c r="I251" s="34">
        <v>8.8431243735491904E-4</v>
      </c>
      <c r="J251" s="34">
        <v>0</v>
      </c>
      <c r="K251" s="34">
        <v>0</v>
      </c>
      <c r="L251" s="34">
        <v>0.49599765233204202</v>
      </c>
      <c r="M251" s="34">
        <v>5.7645243883640562E-3</v>
      </c>
      <c r="N251" s="36">
        <f t="shared" si="5"/>
        <v>1</v>
      </c>
      <c r="O251" s="33" t="s">
        <v>294</v>
      </c>
    </row>
    <row r="252" spans="1:15">
      <c r="A252" t="s">
        <v>119</v>
      </c>
      <c r="B252" s="33" t="s">
        <v>0</v>
      </c>
      <c r="C252" s="33" t="s">
        <v>32</v>
      </c>
      <c r="D252" s="34">
        <v>0</v>
      </c>
      <c r="E252" s="34">
        <v>0</v>
      </c>
      <c r="F252" s="34">
        <v>0.64894560121467104</v>
      </c>
      <c r="G252" s="34">
        <v>0</v>
      </c>
      <c r="H252" s="34">
        <v>0</v>
      </c>
      <c r="I252" s="34">
        <v>0</v>
      </c>
      <c r="J252" s="34">
        <v>0</v>
      </c>
      <c r="K252" s="34">
        <v>0</v>
      </c>
      <c r="L252" s="34">
        <v>0.34164847344598598</v>
      </c>
      <c r="M252" s="34">
        <v>9.4059253393430353E-3</v>
      </c>
      <c r="N252" s="36">
        <f t="shared" si="5"/>
        <v>1</v>
      </c>
      <c r="O252" s="33" t="s">
        <v>294</v>
      </c>
    </row>
    <row r="253" spans="1:15">
      <c r="A253" t="s">
        <v>119</v>
      </c>
      <c r="B253" s="33" t="s">
        <v>1</v>
      </c>
      <c r="C253" s="33" t="s">
        <v>32</v>
      </c>
      <c r="D253" s="34">
        <v>0</v>
      </c>
      <c r="E253" s="34">
        <v>0</v>
      </c>
      <c r="F253" s="34">
        <v>0.72742302240023504</v>
      </c>
      <c r="G253" s="34">
        <v>0</v>
      </c>
      <c r="H253" s="34">
        <v>0</v>
      </c>
      <c r="I253" s="34">
        <v>0</v>
      </c>
      <c r="J253" s="34">
        <v>0</v>
      </c>
      <c r="K253" s="34">
        <v>0</v>
      </c>
      <c r="L253" s="34">
        <v>0.262335007569586</v>
      </c>
      <c r="M253" s="34">
        <v>1.0241970030179015E-2</v>
      </c>
      <c r="N253" s="36">
        <f t="shared" si="5"/>
        <v>1</v>
      </c>
      <c r="O253" s="33" t="s">
        <v>294</v>
      </c>
    </row>
    <row r="254" spans="1:15">
      <c r="A254" t="s">
        <v>119</v>
      </c>
      <c r="B254" s="33" t="s">
        <v>2</v>
      </c>
      <c r="C254" s="33" t="s">
        <v>32</v>
      </c>
      <c r="D254" s="34">
        <v>0</v>
      </c>
      <c r="E254" s="34">
        <v>0</v>
      </c>
      <c r="F254" s="34">
        <v>0</v>
      </c>
      <c r="G254" s="34">
        <v>0</v>
      </c>
      <c r="H254" s="34">
        <v>0</v>
      </c>
      <c r="I254" s="34">
        <v>0</v>
      </c>
      <c r="J254" s="34">
        <v>0</v>
      </c>
      <c r="K254" s="34">
        <v>0</v>
      </c>
      <c r="L254" s="34">
        <v>0</v>
      </c>
      <c r="M254" s="34">
        <v>1</v>
      </c>
      <c r="N254" s="36">
        <f t="shared" si="5"/>
        <v>1</v>
      </c>
      <c r="O254" s="33" t="s">
        <v>294</v>
      </c>
    </row>
    <row r="255" spans="1:15">
      <c r="A255" t="s">
        <v>25</v>
      </c>
      <c r="B255" s="33" t="s">
        <v>268</v>
      </c>
      <c r="C255" s="33" t="s">
        <v>32</v>
      </c>
      <c r="D255" s="34">
        <v>0</v>
      </c>
      <c r="E255" s="34">
        <v>0</v>
      </c>
      <c r="F255" s="34">
        <v>0</v>
      </c>
      <c r="G255" s="34">
        <v>0</v>
      </c>
      <c r="H255" s="34">
        <v>0</v>
      </c>
      <c r="I255" s="34">
        <v>0</v>
      </c>
      <c r="J255" s="34">
        <v>0</v>
      </c>
      <c r="K255" s="34">
        <v>0</v>
      </c>
      <c r="L255" s="34">
        <v>0</v>
      </c>
      <c r="M255" s="34">
        <v>1</v>
      </c>
      <c r="N255" s="36">
        <f t="shared" si="5"/>
        <v>1</v>
      </c>
      <c r="O255" s="33" t="s">
        <v>294</v>
      </c>
    </row>
    <row r="256" spans="1:15">
      <c r="A256" t="s">
        <v>25</v>
      </c>
      <c r="B256" s="33" t="s">
        <v>260</v>
      </c>
      <c r="C256" s="33" t="s">
        <v>32</v>
      </c>
      <c r="D256" s="34">
        <v>0</v>
      </c>
      <c r="E256" s="34">
        <v>0</v>
      </c>
      <c r="F256" s="34">
        <v>0</v>
      </c>
      <c r="G256" s="34">
        <v>0</v>
      </c>
      <c r="H256" s="34">
        <v>0</v>
      </c>
      <c r="I256" s="34">
        <v>0</v>
      </c>
      <c r="J256" s="34">
        <v>0</v>
      </c>
      <c r="K256" s="34">
        <v>0</v>
      </c>
      <c r="L256" s="34">
        <v>0</v>
      </c>
      <c r="M256" s="34">
        <v>1</v>
      </c>
      <c r="N256" s="36">
        <f t="shared" si="5"/>
        <v>1</v>
      </c>
      <c r="O256" s="33" t="s">
        <v>312</v>
      </c>
    </row>
    <row r="257" spans="1:15">
      <c r="A257" t="s">
        <v>25</v>
      </c>
      <c r="B257" s="33" t="s">
        <v>261</v>
      </c>
      <c r="C257" s="33" t="s">
        <v>32</v>
      </c>
      <c r="D257" s="34">
        <v>0</v>
      </c>
      <c r="E257" s="34">
        <v>0</v>
      </c>
      <c r="F257" s="34">
        <v>0</v>
      </c>
      <c r="G257" s="34">
        <v>0</v>
      </c>
      <c r="H257" s="34">
        <v>0</v>
      </c>
      <c r="I257" s="34">
        <v>0</v>
      </c>
      <c r="J257" s="34">
        <v>0</v>
      </c>
      <c r="K257" s="34">
        <v>0</v>
      </c>
      <c r="L257" s="34">
        <v>0.99999814060727699</v>
      </c>
      <c r="M257" s="34">
        <v>1.8593927230137197E-6</v>
      </c>
      <c r="N257" s="36">
        <f t="shared" si="5"/>
        <v>1</v>
      </c>
      <c r="O257" s="33" t="s">
        <v>294</v>
      </c>
    </row>
    <row r="258" spans="1:15">
      <c r="A258" t="s">
        <v>25</v>
      </c>
      <c r="B258" s="33" t="s">
        <v>262</v>
      </c>
      <c r="C258" s="33" t="s">
        <v>32</v>
      </c>
      <c r="D258" s="34">
        <v>0</v>
      </c>
      <c r="E258" s="34">
        <v>0</v>
      </c>
      <c r="F258" s="34">
        <v>0</v>
      </c>
      <c r="G258" s="34">
        <v>0</v>
      </c>
      <c r="H258" s="34">
        <v>0</v>
      </c>
      <c r="I258" s="34">
        <v>0</v>
      </c>
      <c r="J258" s="34">
        <v>0</v>
      </c>
      <c r="K258" s="34">
        <v>0</v>
      </c>
      <c r="L258" s="34">
        <v>0</v>
      </c>
      <c r="M258" s="34">
        <v>1</v>
      </c>
      <c r="N258" s="36">
        <f t="shared" si="5"/>
        <v>1</v>
      </c>
      <c r="O258" s="33" t="s">
        <v>312</v>
      </c>
    </row>
    <row r="259" spans="1:15">
      <c r="A259" t="s">
        <v>25</v>
      </c>
      <c r="B259" s="33" t="s">
        <v>263</v>
      </c>
      <c r="C259" s="33" t="s">
        <v>32</v>
      </c>
      <c r="D259" s="34">
        <v>0</v>
      </c>
      <c r="E259" s="34">
        <v>0</v>
      </c>
      <c r="F259" s="34">
        <v>0</v>
      </c>
      <c r="G259" s="34">
        <v>0</v>
      </c>
      <c r="H259" s="34">
        <v>0</v>
      </c>
      <c r="I259" s="34">
        <v>0</v>
      </c>
      <c r="J259" s="34">
        <v>0</v>
      </c>
      <c r="K259" s="34">
        <v>0</v>
      </c>
      <c r="L259" s="34">
        <v>0</v>
      </c>
      <c r="M259" s="34">
        <v>1</v>
      </c>
      <c r="N259" s="36">
        <f t="shared" si="5"/>
        <v>1</v>
      </c>
      <c r="O259" s="33" t="s">
        <v>294</v>
      </c>
    </row>
    <row r="260" spans="1:15">
      <c r="A260" t="s">
        <v>25</v>
      </c>
      <c r="B260" s="33" t="s">
        <v>264</v>
      </c>
      <c r="C260" s="33" t="s">
        <v>32</v>
      </c>
      <c r="D260" s="34">
        <v>0</v>
      </c>
      <c r="E260" s="34">
        <v>0</v>
      </c>
      <c r="F260" s="34">
        <v>0</v>
      </c>
      <c r="G260" s="34">
        <v>0</v>
      </c>
      <c r="H260" s="34">
        <v>0</v>
      </c>
      <c r="I260" s="34">
        <v>0</v>
      </c>
      <c r="J260" s="34">
        <v>0</v>
      </c>
      <c r="K260" s="34">
        <v>0</v>
      </c>
      <c r="L260" s="34">
        <v>0</v>
      </c>
      <c r="M260" s="34">
        <v>1</v>
      </c>
      <c r="N260" s="36">
        <f t="shared" si="5"/>
        <v>1</v>
      </c>
      <c r="O260" s="33" t="s">
        <v>312</v>
      </c>
    </row>
    <row r="261" spans="1:15">
      <c r="A261" t="s">
        <v>25</v>
      </c>
      <c r="B261" s="33" t="s">
        <v>265</v>
      </c>
      <c r="C261" s="33" t="s">
        <v>32</v>
      </c>
      <c r="D261" s="34">
        <v>0</v>
      </c>
      <c r="E261" s="34">
        <v>0</v>
      </c>
      <c r="F261" s="34">
        <v>0</v>
      </c>
      <c r="G261" s="34">
        <v>0</v>
      </c>
      <c r="H261" s="34">
        <v>0</v>
      </c>
      <c r="I261" s="34">
        <v>0</v>
      </c>
      <c r="J261" s="34">
        <v>0</v>
      </c>
      <c r="K261" s="34">
        <v>0</v>
      </c>
      <c r="L261" s="34">
        <v>0</v>
      </c>
      <c r="M261" s="34">
        <v>1</v>
      </c>
      <c r="N261" s="36">
        <f t="shared" si="5"/>
        <v>1</v>
      </c>
      <c r="O261" s="33" t="s">
        <v>312</v>
      </c>
    </row>
    <row r="262" spans="1:15">
      <c r="A262" t="s">
        <v>25</v>
      </c>
      <c r="B262" s="33" t="s">
        <v>266</v>
      </c>
      <c r="C262" s="33" t="s">
        <v>32</v>
      </c>
      <c r="D262" s="34">
        <v>0</v>
      </c>
      <c r="E262" s="34">
        <v>0</v>
      </c>
      <c r="F262" s="34">
        <v>0</v>
      </c>
      <c r="G262" s="34">
        <v>0</v>
      </c>
      <c r="H262" s="34">
        <v>0</v>
      </c>
      <c r="I262" s="34">
        <v>0</v>
      </c>
      <c r="J262" s="34">
        <v>0</v>
      </c>
      <c r="K262" s="34">
        <v>0</v>
      </c>
      <c r="L262" s="34">
        <v>0</v>
      </c>
      <c r="M262" s="34">
        <v>1</v>
      </c>
      <c r="N262" s="36">
        <f t="shared" si="5"/>
        <v>1</v>
      </c>
      <c r="O262" s="33" t="s">
        <v>312</v>
      </c>
    </row>
    <row r="263" spans="1:15">
      <c r="A263" t="s">
        <v>25</v>
      </c>
      <c r="B263" s="33" t="s">
        <v>267</v>
      </c>
      <c r="C263" s="33" t="s">
        <v>32</v>
      </c>
      <c r="D263" s="34">
        <v>0</v>
      </c>
      <c r="E263" s="34">
        <v>0</v>
      </c>
      <c r="F263" s="34">
        <v>0.215028988885136</v>
      </c>
      <c r="G263" s="34">
        <v>0</v>
      </c>
      <c r="H263" s="34">
        <v>0</v>
      </c>
      <c r="I263" s="34">
        <v>5.9996015113887302E-2</v>
      </c>
      <c r="J263" s="34">
        <v>0</v>
      </c>
      <c r="K263" s="34">
        <v>0</v>
      </c>
      <c r="L263" s="34">
        <v>0.68553404037964005</v>
      </c>
      <c r="M263" s="34">
        <v>3.9440955621336649E-2</v>
      </c>
      <c r="N263" s="36">
        <f t="shared" si="5"/>
        <v>1</v>
      </c>
      <c r="O263" s="33" t="s">
        <v>294</v>
      </c>
    </row>
    <row r="264" spans="1:15">
      <c r="A264" t="s">
        <v>25</v>
      </c>
      <c r="B264" s="33" t="s">
        <v>0</v>
      </c>
      <c r="C264" s="33" t="s">
        <v>32</v>
      </c>
      <c r="D264" s="34">
        <v>0</v>
      </c>
      <c r="E264" s="34">
        <v>0</v>
      </c>
      <c r="F264" s="34">
        <v>0.48579550471667499</v>
      </c>
      <c r="G264" s="34">
        <v>0</v>
      </c>
      <c r="H264" s="34">
        <v>0</v>
      </c>
      <c r="I264" s="34">
        <v>0</v>
      </c>
      <c r="J264" s="34">
        <v>0</v>
      </c>
      <c r="K264" s="34">
        <v>0</v>
      </c>
      <c r="L264" s="34">
        <v>0.51420236753999804</v>
      </c>
      <c r="M264" s="34">
        <v>2.1277433269739632E-6</v>
      </c>
      <c r="N264" s="36">
        <f t="shared" si="5"/>
        <v>1</v>
      </c>
      <c r="O264" s="33" t="s">
        <v>294</v>
      </c>
    </row>
    <row r="265" spans="1:15">
      <c r="A265" t="s">
        <v>25</v>
      </c>
      <c r="B265" s="33" t="s">
        <v>1</v>
      </c>
      <c r="C265" s="33" t="s">
        <v>32</v>
      </c>
      <c r="D265" s="34">
        <v>0</v>
      </c>
      <c r="E265" s="34">
        <v>0</v>
      </c>
      <c r="F265" s="34">
        <v>0.85774479661011904</v>
      </c>
      <c r="G265" s="34">
        <v>0</v>
      </c>
      <c r="H265" s="34">
        <v>0</v>
      </c>
      <c r="I265" s="34">
        <v>0</v>
      </c>
      <c r="J265" s="34">
        <v>0</v>
      </c>
      <c r="K265" s="34">
        <v>0</v>
      </c>
      <c r="L265" s="34">
        <v>0.116618166024527</v>
      </c>
      <c r="M265" s="34">
        <v>2.5637037365353943E-2</v>
      </c>
      <c r="N265" s="36">
        <f t="shared" si="5"/>
        <v>1</v>
      </c>
      <c r="O265" s="33" t="s">
        <v>294</v>
      </c>
    </row>
    <row r="266" spans="1:15">
      <c r="A266" t="s">
        <v>25</v>
      </c>
      <c r="B266" s="33" t="s">
        <v>2</v>
      </c>
      <c r="C266" s="33" t="s">
        <v>32</v>
      </c>
      <c r="D266" s="34">
        <v>0</v>
      </c>
      <c r="E266" s="34">
        <v>0</v>
      </c>
      <c r="F266" s="34">
        <v>0.13740627362184599</v>
      </c>
      <c r="G266" s="34">
        <v>0</v>
      </c>
      <c r="H266" s="34">
        <v>0</v>
      </c>
      <c r="I266" s="34">
        <v>0</v>
      </c>
      <c r="J266" s="34">
        <v>0</v>
      </c>
      <c r="K266" s="34">
        <v>0</v>
      </c>
      <c r="L266" s="34">
        <v>0.82957187507241503</v>
      </c>
      <c r="M266" s="34">
        <v>3.3021851305738981E-2</v>
      </c>
      <c r="N266" s="36">
        <f t="shared" si="5"/>
        <v>1</v>
      </c>
      <c r="O266" s="33" t="s">
        <v>294</v>
      </c>
    </row>
    <row r="267" spans="1:15">
      <c r="A267" t="s">
        <v>123</v>
      </c>
      <c r="B267" s="33" t="s">
        <v>268</v>
      </c>
      <c r="C267" s="33" t="s">
        <v>32</v>
      </c>
      <c r="D267" s="34">
        <v>0</v>
      </c>
      <c r="E267" s="34">
        <v>0</v>
      </c>
      <c r="F267" s="34">
        <v>0</v>
      </c>
      <c r="G267" s="34">
        <v>0</v>
      </c>
      <c r="H267" s="34">
        <v>0</v>
      </c>
      <c r="I267" s="34">
        <v>0</v>
      </c>
      <c r="J267" s="34">
        <v>0</v>
      </c>
      <c r="K267" s="34">
        <v>0</v>
      </c>
      <c r="L267" s="34">
        <v>0.99999971279058397</v>
      </c>
      <c r="M267" s="34">
        <v>2.8720941602777827E-7</v>
      </c>
      <c r="N267" s="36">
        <f t="shared" si="5"/>
        <v>1</v>
      </c>
      <c r="O267" s="33" t="s">
        <v>294</v>
      </c>
    </row>
    <row r="268" spans="1:15">
      <c r="A268" t="s">
        <v>123</v>
      </c>
      <c r="B268" s="33" t="s">
        <v>260</v>
      </c>
      <c r="C268" s="33" t="s">
        <v>32</v>
      </c>
      <c r="D268" s="34">
        <v>0</v>
      </c>
      <c r="E268" s="34">
        <v>0</v>
      </c>
      <c r="F268" s="34">
        <v>7.3239474918814204E-2</v>
      </c>
      <c r="G268" s="34">
        <v>0</v>
      </c>
      <c r="H268" s="34">
        <v>0</v>
      </c>
      <c r="I268" s="34">
        <v>0.34856031359830703</v>
      </c>
      <c r="J268" s="34">
        <v>0</v>
      </c>
      <c r="K268" s="34">
        <v>0</v>
      </c>
      <c r="L268" s="34">
        <v>0.57820010314678905</v>
      </c>
      <c r="M268" s="34">
        <v>1.0833608965477026E-7</v>
      </c>
      <c r="N268" s="36">
        <f t="shared" si="5"/>
        <v>1</v>
      </c>
      <c r="O268" s="33" t="s">
        <v>294</v>
      </c>
    </row>
    <row r="269" spans="1:15">
      <c r="A269" t="s">
        <v>123</v>
      </c>
      <c r="B269" s="33" t="s">
        <v>261</v>
      </c>
      <c r="C269" s="33" t="s">
        <v>32</v>
      </c>
      <c r="D269" s="34">
        <v>0</v>
      </c>
      <c r="E269" s="34">
        <v>0</v>
      </c>
      <c r="F269" s="34">
        <v>0</v>
      </c>
      <c r="G269" s="34">
        <v>0</v>
      </c>
      <c r="H269" s="34">
        <v>0</v>
      </c>
      <c r="I269" s="34">
        <v>0.229630098122481</v>
      </c>
      <c r="J269" s="34">
        <v>0</v>
      </c>
      <c r="K269" s="34">
        <v>0</v>
      </c>
      <c r="L269" s="34">
        <v>0.77036957132071504</v>
      </c>
      <c r="M269" s="34">
        <v>3.3055680392912734E-7</v>
      </c>
      <c r="N269" s="36">
        <f t="shared" si="5"/>
        <v>1</v>
      </c>
      <c r="O269" s="33" t="s">
        <v>294</v>
      </c>
    </row>
    <row r="270" spans="1:15">
      <c r="A270" t="s">
        <v>123</v>
      </c>
      <c r="B270" s="33" t="s">
        <v>262</v>
      </c>
      <c r="C270" s="33" t="s">
        <v>32</v>
      </c>
      <c r="D270" s="34">
        <v>0</v>
      </c>
      <c r="E270" s="34">
        <v>0</v>
      </c>
      <c r="F270" s="34">
        <v>2.7956238543777798E-2</v>
      </c>
      <c r="G270" s="34">
        <v>0</v>
      </c>
      <c r="H270" s="34">
        <v>0</v>
      </c>
      <c r="I270" s="34">
        <v>0.26758970721108899</v>
      </c>
      <c r="J270" s="34">
        <v>0</v>
      </c>
      <c r="K270" s="34">
        <v>0</v>
      </c>
      <c r="L270" s="34">
        <v>0.68497556958346295</v>
      </c>
      <c r="M270" s="34">
        <v>1.9478484661670237E-2</v>
      </c>
      <c r="N270" s="36">
        <f t="shared" si="5"/>
        <v>1</v>
      </c>
      <c r="O270" s="33" t="s">
        <v>294</v>
      </c>
    </row>
    <row r="271" spans="1:15">
      <c r="A271" t="s">
        <v>123</v>
      </c>
      <c r="B271" s="33" t="s">
        <v>263</v>
      </c>
      <c r="C271" s="33" t="s">
        <v>32</v>
      </c>
      <c r="D271" s="34">
        <v>0</v>
      </c>
      <c r="E271" s="34">
        <v>0</v>
      </c>
      <c r="F271" s="34">
        <v>0</v>
      </c>
      <c r="G271" s="34">
        <v>0</v>
      </c>
      <c r="H271" s="34">
        <v>0</v>
      </c>
      <c r="I271" s="34">
        <v>0.22543492668325801</v>
      </c>
      <c r="J271" s="34">
        <v>0</v>
      </c>
      <c r="K271" s="34">
        <v>0</v>
      </c>
      <c r="L271" s="34">
        <v>0.77456481792445198</v>
      </c>
      <c r="M271" s="34">
        <v>2.5539228998283647E-7</v>
      </c>
      <c r="N271" s="36">
        <f t="shared" si="5"/>
        <v>1</v>
      </c>
      <c r="O271" s="33" t="s">
        <v>294</v>
      </c>
    </row>
    <row r="272" spans="1:15">
      <c r="A272" t="s">
        <v>123</v>
      </c>
      <c r="B272" s="33" t="s">
        <v>264</v>
      </c>
      <c r="C272" s="33" t="s">
        <v>32</v>
      </c>
      <c r="D272" s="34">
        <v>0</v>
      </c>
      <c r="E272" s="34">
        <v>0</v>
      </c>
      <c r="F272" s="34">
        <v>0</v>
      </c>
      <c r="G272" s="34">
        <v>0</v>
      </c>
      <c r="H272" s="34">
        <v>0</v>
      </c>
      <c r="I272" s="34">
        <v>5.1348894331976001E-2</v>
      </c>
      <c r="J272" s="34">
        <v>0</v>
      </c>
      <c r="K272" s="34">
        <v>0</v>
      </c>
      <c r="L272" s="34">
        <v>0.89563785787351302</v>
      </c>
      <c r="M272" s="34">
        <v>5.3013247794510998E-2</v>
      </c>
      <c r="N272" s="36">
        <f t="shared" si="5"/>
        <v>1</v>
      </c>
      <c r="O272" s="33" t="s">
        <v>294</v>
      </c>
    </row>
    <row r="273" spans="1:15">
      <c r="A273" t="s">
        <v>123</v>
      </c>
      <c r="B273" s="33" t="s">
        <v>265</v>
      </c>
      <c r="C273" s="33" t="s">
        <v>32</v>
      </c>
      <c r="D273" s="34">
        <v>0</v>
      </c>
      <c r="E273" s="34">
        <v>0</v>
      </c>
      <c r="F273" s="34">
        <v>7.7323950835788399E-2</v>
      </c>
      <c r="G273" s="34">
        <v>0</v>
      </c>
      <c r="H273" s="34">
        <v>0</v>
      </c>
      <c r="I273" s="34">
        <v>0.23486361672345199</v>
      </c>
      <c r="J273" s="34">
        <v>0</v>
      </c>
      <c r="K273" s="34">
        <v>0</v>
      </c>
      <c r="L273" s="34">
        <v>0.65288309125472099</v>
      </c>
      <c r="M273" s="34">
        <v>3.4929341186038632E-2</v>
      </c>
      <c r="N273" s="36">
        <f t="shared" si="5"/>
        <v>1</v>
      </c>
      <c r="O273" s="33" t="s">
        <v>294</v>
      </c>
    </row>
    <row r="274" spans="1:15">
      <c r="A274" t="s">
        <v>123</v>
      </c>
      <c r="B274" s="33" t="s">
        <v>266</v>
      </c>
      <c r="C274" s="33" t="s">
        <v>32</v>
      </c>
      <c r="D274" s="34">
        <v>0</v>
      </c>
      <c r="E274" s="34">
        <v>0</v>
      </c>
      <c r="F274" s="34">
        <v>6.9553714633530097E-3</v>
      </c>
      <c r="G274" s="34">
        <v>0</v>
      </c>
      <c r="H274" s="34">
        <v>0</v>
      </c>
      <c r="I274" s="34">
        <v>0.17628232100390301</v>
      </c>
      <c r="J274" s="34">
        <v>0</v>
      </c>
      <c r="K274" s="34">
        <v>0</v>
      </c>
      <c r="L274" s="34">
        <v>0.81676214138621195</v>
      </c>
      <c r="M274" s="34">
        <v>1.6614653208790742E-7</v>
      </c>
      <c r="N274" s="36">
        <f t="shared" si="5"/>
        <v>1</v>
      </c>
      <c r="O274" s="33" t="s">
        <v>294</v>
      </c>
    </row>
    <row r="275" spans="1:15">
      <c r="A275" t="s">
        <v>123</v>
      </c>
      <c r="B275" s="33" t="s">
        <v>267</v>
      </c>
      <c r="C275" s="33" t="s">
        <v>32</v>
      </c>
      <c r="D275" s="34">
        <v>0</v>
      </c>
      <c r="E275" s="34">
        <v>0</v>
      </c>
      <c r="F275" s="34">
        <v>3.8627681665532099E-2</v>
      </c>
      <c r="G275" s="34">
        <v>0</v>
      </c>
      <c r="H275" s="34">
        <v>0</v>
      </c>
      <c r="I275" s="34">
        <v>0.32750032454823502</v>
      </c>
      <c r="J275" s="34">
        <v>0</v>
      </c>
      <c r="K275" s="34">
        <v>0</v>
      </c>
      <c r="L275" s="34">
        <v>0.61174602341992701</v>
      </c>
      <c r="M275" s="34">
        <v>2.2125970366305925E-2</v>
      </c>
      <c r="N275" s="36">
        <f t="shared" si="5"/>
        <v>1</v>
      </c>
      <c r="O275" s="33" t="s">
        <v>294</v>
      </c>
    </row>
    <row r="276" spans="1:15">
      <c r="A276" t="s">
        <v>123</v>
      </c>
      <c r="B276" s="33" t="s">
        <v>0</v>
      </c>
      <c r="C276" s="33" t="s">
        <v>32</v>
      </c>
      <c r="D276" s="34">
        <v>0</v>
      </c>
      <c r="E276" s="34">
        <v>0</v>
      </c>
      <c r="F276" s="34">
        <v>0.105284177361258</v>
      </c>
      <c r="G276" s="34">
        <v>0</v>
      </c>
      <c r="H276" s="34">
        <v>0</v>
      </c>
      <c r="I276" s="34">
        <v>0.171309260337421</v>
      </c>
      <c r="J276" s="34">
        <v>0</v>
      </c>
      <c r="K276" s="34">
        <v>0</v>
      </c>
      <c r="L276" s="34">
        <v>0.47168334829620301</v>
      </c>
      <c r="M276" s="34">
        <v>0.25172321400511799</v>
      </c>
      <c r="N276" s="36">
        <f t="shared" si="5"/>
        <v>1</v>
      </c>
      <c r="O276" s="33" t="s">
        <v>294</v>
      </c>
    </row>
    <row r="277" spans="1:15">
      <c r="A277" t="s">
        <v>123</v>
      </c>
      <c r="B277" s="33" t="s">
        <v>1</v>
      </c>
      <c r="C277" s="33" t="s">
        <v>32</v>
      </c>
      <c r="D277" s="34">
        <v>0</v>
      </c>
      <c r="E277" s="34">
        <v>0</v>
      </c>
      <c r="F277" s="34">
        <v>0.26977695260249901</v>
      </c>
      <c r="G277" s="34">
        <v>0</v>
      </c>
      <c r="H277" s="34">
        <v>0</v>
      </c>
      <c r="I277" s="34">
        <v>0.19400121321727401</v>
      </c>
      <c r="J277" s="34">
        <v>0</v>
      </c>
      <c r="K277" s="34">
        <v>0</v>
      </c>
      <c r="L277" s="34">
        <v>0.49016173162125298</v>
      </c>
      <c r="M277" s="34">
        <v>4.606010255897397E-2</v>
      </c>
      <c r="N277" s="36">
        <f t="shared" si="5"/>
        <v>1</v>
      </c>
      <c r="O277" s="33" t="s">
        <v>294</v>
      </c>
    </row>
    <row r="278" spans="1:15">
      <c r="A278" t="s">
        <v>123</v>
      </c>
      <c r="B278" s="33" t="s">
        <v>2</v>
      </c>
      <c r="C278" s="33" t="s">
        <v>32</v>
      </c>
      <c r="D278" s="34">
        <v>0</v>
      </c>
      <c r="E278" s="34">
        <v>0</v>
      </c>
      <c r="F278" s="34">
        <v>0</v>
      </c>
      <c r="G278" s="34">
        <v>0</v>
      </c>
      <c r="H278" s="34">
        <v>0</v>
      </c>
      <c r="I278" s="34">
        <v>0</v>
      </c>
      <c r="J278" s="34">
        <v>0</v>
      </c>
      <c r="K278" s="34">
        <v>0</v>
      </c>
      <c r="L278" s="34">
        <v>0</v>
      </c>
      <c r="M278" s="34">
        <v>1</v>
      </c>
      <c r="N278" s="36">
        <f t="shared" si="5"/>
        <v>1</v>
      </c>
      <c r="O278" s="33" t="s">
        <v>294</v>
      </c>
    </row>
    <row r="279" spans="1:15">
      <c r="A279" t="s">
        <v>120</v>
      </c>
      <c r="B279" s="33" t="s">
        <v>268</v>
      </c>
      <c r="C279" s="33" t="s">
        <v>32</v>
      </c>
      <c r="D279" s="34">
        <v>0</v>
      </c>
      <c r="E279" s="34">
        <v>0</v>
      </c>
      <c r="F279" s="34">
        <v>0</v>
      </c>
      <c r="G279" s="34">
        <v>0</v>
      </c>
      <c r="H279" s="34">
        <v>0</v>
      </c>
      <c r="I279" s="34">
        <v>0</v>
      </c>
      <c r="J279" s="34">
        <v>0</v>
      </c>
      <c r="K279" s="34">
        <v>0</v>
      </c>
      <c r="L279" s="34">
        <v>0</v>
      </c>
      <c r="M279" s="34">
        <v>1</v>
      </c>
      <c r="N279" s="36">
        <f t="shared" si="5"/>
        <v>1</v>
      </c>
      <c r="O279" s="33" t="s">
        <v>294</v>
      </c>
    </row>
    <row r="280" spans="1:15">
      <c r="A280" t="s">
        <v>120</v>
      </c>
      <c r="B280" s="33" t="s">
        <v>260</v>
      </c>
      <c r="C280" s="33" t="s">
        <v>32</v>
      </c>
      <c r="D280" s="34">
        <v>0</v>
      </c>
      <c r="E280" s="34">
        <v>0</v>
      </c>
      <c r="F280" s="34">
        <v>2.20092346695656E-2</v>
      </c>
      <c r="G280" s="34">
        <v>0</v>
      </c>
      <c r="H280" s="34">
        <v>0</v>
      </c>
      <c r="I280" s="34">
        <v>0.36791165839286899</v>
      </c>
      <c r="J280" s="34">
        <v>0</v>
      </c>
      <c r="K280" s="34">
        <v>0</v>
      </c>
      <c r="L280" s="34">
        <v>0.610079079360768</v>
      </c>
      <c r="M280" s="34">
        <v>2.7576797401174247E-8</v>
      </c>
      <c r="N280" s="36">
        <f t="shared" si="5"/>
        <v>1</v>
      </c>
      <c r="O280" s="33" t="s">
        <v>294</v>
      </c>
    </row>
    <row r="281" spans="1:15">
      <c r="A281" t="s">
        <v>120</v>
      </c>
      <c r="B281" s="33" t="s">
        <v>261</v>
      </c>
      <c r="C281" s="33" t="s">
        <v>32</v>
      </c>
      <c r="D281" s="34">
        <v>0</v>
      </c>
      <c r="E281" s="34">
        <v>0</v>
      </c>
      <c r="F281" s="34">
        <v>0</v>
      </c>
      <c r="G281" s="34">
        <v>0</v>
      </c>
      <c r="H281" s="34">
        <v>0</v>
      </c>
      <c r="I281" s="34">
        <v>0.54876287498730603</v>
      </c>
      <c r="J281" s="34">
        <v>0</v>
      </c>
      <c r="K281" s="34">
        <v>0</v>
      </c>
      <c r="L281" s="34">
        <v>0.45123699722548399</v>
      </c>
      <c r="M281" s="34">
        <v>1.2778720992479009E-7</v>
      </c>
      <c r="N281" s="36">
        <f t="shared" si="5"/>
        <v>1</v>
      </c>
      <c r="O281" s="33" t="s">
        <v>294</v>
      </c>
    </row>
    <row r="282" spans="1:15">
      <c r="A282" t="s">
        <v>120</v>
      </c>
      <c r="B282" s="33" t="s">
        <v>262</v>
      </c>
      <c r="C282" s="33" t="s">
        <v>32</v>
      </c>
      <c r="D282" s="34">
        <v>0</v>
      </c>
      <c r="E282" s="34">
        <v>0</v>
      </c>
      <c r="F282" s="34">
        <v>6.3544955438108994E-2</v>
      </c>
      <c r="G282" s="34">
        <v>0</v>
      </c>
      <c r="H282" s="34">
        <v>0</v>
      </c>
      <c r="I282" s="34">
        <v>0.32587737607352202</v>
      </c>
      <c r="J282" s="34">
        <v>0</v>
      </c>
      <c r="K282" s="34">
        <v>0</v>
      </c>
      <c r="L282" s="34">
        <v>0.52307811487411005</v>
      </c>
      <c r="M282" s="34">
        <v>8.7499553614258874E-2</v>
      </c>
      <c r="N282" s="36">
        <f t="shared" si="5"/>
        <v>1</v>
      </c>
      <c r="O282" s="33" t="s">
        <v>294</v>
      </c>
    </row>
    <row r="283" spans="1:15">
      <c r="A283" t="s">
        <v>120</v>
      </c>
      <c r="B283" s="33" t="s">
        <v>263</v>
      </c>
      <c r="C283" s="33" t="s">
        <v>32</v>
      </c>
      <c r="D283" s="34">
        <v>0</v>
      </c>
      <c r="E283" s="34">
        <v>0</v>
      </c>
      <c r="F283" s="34">
        <v>3.1784449096062602E-2</v>
      </c>
      <c r="G283" s="34">
        <v>0</v>
      </c>
      <c r="H283" s="34">
        <v>0</v>
      </c>
      <c r="I283" s="34">
        <v>0.397032605402934</v>
      </c>
      <c r="J283" s="34">
        <v>0</v>
      </c>
      <c r="K283" s="34">
        <v>0</v>
      </c>
      <c r="L283" s="34">
        <v>0.57118287966669301</v>
      </c>
      <c r="M283" s="34">
        <v>6.5834310447598909E-8</v>
      </c>
      <c r="N283" s="36">
        <f t="shared" si="5"/>
        <v>1</v>
      </c>
      <c r="O283" s="33" t="s">
        <v>294</v>
      </c>
    </row>
    <row r="284" spans="1:15">
      <c r="A284" t="s">
        <v>120</v>
      </c>
      <c r="B284" s="33" t="s">
        <v>264</v>
      </c>
      <c r="C284" s="33" t="s">
        <v>32</v>
      </c>
      <c r="D284" s="34">
        <v>0</v>
      </c>
      <c r="E284" s="34">
        <v>0</v>
      </c>
      <c r="F284" s="34">
        <v>0</v>
      </c>
      <c r="G284" s="34">
        <v>0</v>
      </c>
      <c r="H284" s="34">
        <v>0</v>
      </c>
      <c r="I284" s="34">
        <v>0.178718668635544</v>
      </c>
      <c r="J284" s="34">
        <v>0</v>
      </c>
      <c r="K284" s="34">
        <v>0</v>
      </c>
      <c r="L284" s="34">
        <v>0.82128010235214499</v>
      </c>
      <c r="M284" s="34">
        <v>1.2290123110325624E-6</v>
      </c>
      <c r="N284" s="36">
        <f t="shared" si="5"/>
        <v>1</v>
      </c>
      <c r="O284" s="33" t="s">
        <v>294</v>
      </c>
    </row>
    <row r="285" spans="1:15">
      <c r="A285" t="s">
        <v>120</v>
      </c>
      <c r="B285" s="33" t="s">
        <v>265</v>
      </c>
      <c r="C285" s="33" t="s">
        <v>32</v>
      </c>
      <c r="D285" s="34">
        <v>0</v>
      </c>
      <c r="E285" s="34">
        <v>0</v>
      </c>
      <c r="F285" s="34">
        <v>2.37770614778526E-2</v>
      </c>
      <c r="G285" s="34">
        <v>0</v>
      </c>
      <c r="H285" s="34">
        <v>0</v>
      </c>
      <c r="I285" s="34">
        <v>0.51628881643622604</v>
      </c>
      <c r="J285" s="34">
        <v>0</v>
      </c>
      <c r="K285" s="34">
        <v>0</v>
      </c>
      <c r="L285" s="34">
        <v>0.459933956817417</v>
      </c>
      <c r="M285" s="34">
        <v>1.6526850432629914E-7</v>
      </c>
      <c r="N285" s="36">
        <f t="shared" si="5"/>
        <v>1</v>
      </c>
      <c r="O285" s="33" t="s">
        <v>294</v>
      </c>
    </row>
    <row r="286" spans="1:15">
      <c r="A286" t="s">
        <v>120</v>
      </c>
      <c r="B286" s="33" t="s">
        <v>266</v>
      </c>
      <c r="C286" s="33" t="s">
        <v>32</v>
      </c>
      <c r="D286" s="34">
        <v>0</v>
      </c>
      <c r="E286" s="34">
        <v>0</v>
      </c>
      <c r="F286" s="34">
        <v>0</v>
      </c>
      <c r="G286" s="34">
        <v>0</v>
      </c>
      <c r="H286" s="34">
        <v>0</v>
      </c>
      <c r="I286" s="34">
        <v>0.247109678364481</v>
      </c>
      <c r="J286" s="34">
        <v>0</v>
      </c>
      <c r="K286" s="34">
        <v>0</v>
      </c>
      <c r="L286" s="34">
        <v>0.75289019413796798</v>
      </c>
      <c r="M286" s="34">
        <v>1.2749755096130855E-7</v>
      </c>
      <c r="N286" s="36">
        <f t="shared" si="5"/>
        <v>1</v>
      </c>
      <c r="O286" s="33" t="s">
        <v>294</v>
      </c>
    </row>
    <row r="287" spans="1:15">
      <c r="A287" t="s">
        <v>120</v>
      </c>
      <c r="B287" s="33" t="s">
        <v>267</v>
      </c>
      <c r="C287" s="33" t="s">
        <v>32</v>
      </c>
      <c r="D287" s="34">
        <v>0</v>
      </c>
      <c r="E287" s="34">
        <v>0</v>
      </c>
      <c r="F287" s="34">
        <v>1.9060906500734699E-2</v>
      </c>
      <c r="G287" s="34">
        <v>0</v>
      </c>
      <c r="H287" s="34">
        <v>0</v>
      </c>
      <c r="I287" s="34">
        <v>0.47451034771153799</v>
      </c>
      <c r="J287" s="34">
        <v>0</v>
      </c>
      <c r="K287" s="34">
        <v>0</v>
      </c>
      <c r="L287" s="34">
        <v>0.50642866995846503</v>
      </c>
      <c r="M287" s="34">
        <v>7.5829262202731229E-8</v>
      </c>
      <c r="N287" s="36">
        <f>SUM(D287:M287)</f>
        <v>1</v>
      </c>
      <c r="O287" s="33" t="s">
        <v>294</v>
      </c>
    </row>
    <row r="288" spans="1:15">
      <c r="A288" t="s">
        <v>120</v>
      </c>
      <c r="B288" s="33" t="s">
        <v>0</v>
      </c>
      <c r="C288" s="33" t="s">
        <v>32</v>
      </c>
      <c r="D288" s="34">
        <v>0</v>
      </c>
      <c r="E288" s="34">
        <v>0</v>
      </c>
      <c r="F288" s="34">
        <v>0</v>
      </c>
      <c r="G288" s="34">
        <v>0</v>
      </c>
      <c r="H288" s="34">
        <v>0</v>
      </c>
      <c r="I288" s="34">
        <v>0.379637022407119</v>
      </c>
      <c r="J288" s="34">
        <v>0</v>
      </c>
      <c r="K288" s="34">
        <v>0</v>
      </c>
      <c r="L288" s="34">
        <v>0.62036219940577597</v>
      </c>
      <c r="M288" s="34">
        <v>7.7818710497723487E-7</v>
      </c>
      <c r="N288" s="36">
        <f>SUM(D288:M288)</f>
        <v>1</v>
      </c>
      <c r="O288" s="33" t="s">
        <v>294</v>
      </c>
    </row>
    <row r="289" spans="1:15">
      <c r="A289" t="s">
        <v>120</v>
      </c>
      <c r="B289" s="33" t="s">
        <v>1</v>
      </c>
      <c r="C289" s="33" t="s">
        <v>32</v>
      </c>
      <c r="D289" s="34">
        <v>0</v>
      </c>
      <c r="E289" s="34">
        <v>0</v>
      </c>
      <c r="F289" s="34">
        <v>0</v>
      </c>
      <c r="G289" s="34">
        <v>0</v>
      </c>
      <c r="H289" s="34">
        <v>0</v>
      </c>
      <c r="I289" s="34">
        <v>0.40079615965613102</v>
      </c>
      <c r="J289" s="34">
        <v>0</v>
      </c>
      <c r="K289" s="34">
        <v>0</v>
      </c>
      <c r="L289" s="34">
        <v>0.59920329471647105</v>
      </c>
      <c r="M289" s="34">
        <v>5.4562739792984871E-7</v>
      </c>
      <c r="N289" s="36">
        <f>SUM(D289:M289)</f>
        <v>1</v>
      </c>
      <c r="O289" s="33" t="s">
        <v>294</v>
      </c>
    </row>
    <row r="290" spans="1:15">
      <c r="A290" t="s">
        <v>120</v>
      </c>
      <c r="B290" s="33" t="s">
        <v>2</v>
      </c>
      <c r="C290" s="33" t="s">
        <v>32</v>
      </c>
      <c r="D290" s="34">
        <v>0</v>
      </c>
      <c r="E290" s="34">
        <v>0</v>
      </c>
      <c r="F290" s="34">
        <v>0</v>
      </c>
      <c r="G290" s="34">
        <v>0</v>
      </c>
      <c r="H290" s="34">
        <v>0</v>
      </c>
      <c r="I290" s="34">
        <v>0</v>
      </c>
      <c r="J290" s="34">
        <v>0</v>
      </c>
      <c r="K290" s="34">
        <v>0</v>
      </c>
      <c r="L290" s="34">
        <v>0</v>
      </c>
      <c r="M290" s="34">
        <v>1</v>
      </c>
      <c r="N290" s="36">
        <f>SUM(D290:M290)</f>
        <v>1</v>
      </c>
      <c r="O290" s="33" t="s">
        <v>294</v>
      </c>
    </row>
  </sheetData>
  <autoFilter ref="A2:O290">
    <sortState ref="A3:O101">
      <sortCondition ref="C2:C101"/>
    </sortState>
  </autoFilter>
  <conditionalFormatting sqref="N3:N290">
    <cfRule type="cellIs" dxfId="5" priority="43" operator="notEqual">
      <formula>1</formula>
    </cfRule>
  </conditionalFormatting>
  <conditionalFormatting sqref="D3:D26 L3:L26 F3:G26 I3:J26">
    <cfRule type="colorScale" priority="23">
      <colorScale>
        <cfvo type="min"/>
        <cfvo type="max"/>
        <color rgb="FFFCFCFF"/>
        <color rgb="FFF8696B"/>
      </colorScale>
    </cfRule>
  </conditionalFormatting>
  <conditionalFormatting sqref="D147:D218 D219:E290 E75:F146 D3:D74 L3:L74 K75:L146 L147:L218 F3:G74 F147:G218 G219:H290 I3:J74 H75:I146 I147:J218 J219:K290">
    <cfRule type="colorScale" priority="22">
      <colorScale>
        <cfvo type="min"/>
        <cfvo type="max"/>
        <color rgb="FFFCFCFF"/>
        <color rgb="FFF8696B"/>
      </colorScale>
    </cfRule>
  </conditionalFormatting>
  <conditionalFormatting sqref="K3:K74">
    <cfRule type="colorScale" priority="20">
      <colorScale>
        <cfvo type="min"/>
        <cfvo type="max"/>
        <color rgb="FFFCFCFF"/>
        <color rgb="FFF8696B"/>
      </colorScale>
    </cfRule>
  </conditionalFormatting>
  <conditionalFormatting sqref="J75:J146">
    <cfRule type="colorScale" priority="19">
      <colorScale>
        <cfvo type="min"/>
        <cfvo type="max"/>
        <color rgb="FFFCFCFF"/>
        <color rgb="FFF8696B"/>
      </colorScale>
    </cfRule>
  </conditionalFormatting>
  <conditionalFormatting sqref="K147:K218">
    <cfRule type="colorScale" priority="18">
      <colorScale>
        <cfvo type="min"/>
        <cfvo type="max"/>
        <color rgb="FFFCFCFF"/>
        <color rgb="FFF8696B"/>
      </colorScale>
    </cfRule>
  </conditionalFormatting>
  <conditionalFormatting sqref="L219:L290">
    <cfRule type="colorScale" priority="17">
      <colorScale>
        <cfvo type="min"/>
        <cfvo type="max"/>
        <color rgb="FFFCFCFF"/>
        <color rgb="FFF8696B"/>
      </colorScale>
    </cfRule>
  </conditionalFormatting>
  <conditionalFormatting sqref="E3:E74">
    <cfRule type="colorScale" priority="16">
      <colorScale>
        <cfvo type="min"/>
        <cfvo type="max"/>
        <color rgb="FFFCFCFF"/>
        <color rgb="FFF8696B"/>
      </colorScale>
    </cfRule>
  </conditionalFormatting>
  <conditionalFormatting sqref="D75:D146">
    <cfRule type="colorScale" priority="15">
      <colorScale>
        <cfvo type="min"/>
        <cfvo type="max"/>
        <color rgb="FFFCFCFF"/>
        <color rgb="FFF8696B"/>
      </colorScale>
    </cfRule>
  </conditionalFormatting>
  <conditionalFormatting sqref="E147:E218">
    <cfRule type="colorScale" priority="14">
      <colorScale>
        <cfvo type="min"/>
        <cfvo type="max"/>
        <color rgb="FFFCFCFF"/>
        <color rgb="FFF8696B"/>
      </colorScale>
    </cfRule>
  </conditionalFormatting>
  <conditionalFormatting sqref="F219:F290">
    <cfRule type="colorScale" priority="13">
      <colorScale>
        <cfvo type="min"/>
        <cfvo type="max"/>
        <color rgb="FFFCFCFF"/>
        <color rgb="FFF8696B"/>
      </colorScale>
    </cfRule>
  </conditionalFormatting>
  <conditionalFormatting sqref="M3:M290">
    <cfRule type="colorScale" priority="12">
      <colorScale>
        <cfvo type="min"/>
        <cfvo type="max"/>
        <color rgb="FFFCFCFF"/>
        <color rgb="FFF8696B"/>
      </colorScale>
    </cfRule>
  </conditionalFormatting>
  <conditionalFormatting sqref="M75:M146">
    <cfRule type="colorScale" priority="8">
      <colorScale>
        <cfvo type="min"/>
        <cfvo type="max"/>
        <color rgb="FFFCFCFF"/>
        <color rgb="FFF8696B"/>
      </colorScale>
    </cfRule>
  </conditionalFormatting>
  <conditionalFormatting sqref="M147:M218">
    <cfRule type="colorScale" priority="7">
      <colorScale>
        <cfvo type="min"/>
        <cfvo type="max"/>
        <color rgb="FFFCFCFF"/>
        <color rgb="FFF8696B"/>
      </colorScale>
    </cfRule>
  </conditionalFormatting>
  <conditionalFormatting sqref="M219:M290">
    <cfRule type="colorScale" priority="6">
      <colorScale>
        <cfvo type="min"/>
        <cfvo type="max"/>
        <color rgb="FFFCFCFF"/>
        <color rgb="FFF8696B"/>
      </colorScale>
    </cfRule>
  </conditionalFormatting>
  <conditionalFormatting sqref="H3:H74">
    <cfRule type="colorScale" priority="5">
      <colorScale>
        <cfvo type="min"/>
        <cfvo type="max"/>
        <color rgb="FFFCFCFF"/>
        <color rgb="FFF8696B"/>
      </colorScale>
    </cfRule>
  </conditionalFormatting>
  <conditionalFormatting sqref="G75:G146">
    <cfRule type="colorScale" priority="4">
      <colorScale>
        <cfvo type="min"/>
        <cfvo type="max"/>
        <color rgb="FFFCFCFF"/>
        <color rgb="FFF8696B"/>
      </colorScale>
    </cfRule>
  </conditionalFormatting>
  <conditionalFormatting sqref="H147:H218">
    <cfRule type="colorScale" priority="3">
      <colorScale>
        <cfvo type="min"/>
        <cfvo type="max"/>
        <color rgb="FFFCFCFF"/>
        <color rgb="FFF8696B"/>
      </colorScale>
    </cfRule>
  </conditionalFormatting>
  <conditionalFormatting sqref="I219:I290">
    <cfRule type="colorScale" priority="2">
      <colorScale>
        <cfvo type="min"/>
        <cfvo type="max"/>
        <color rgb="FFFCFCFF"/>
        <color rgb="FFF8696B"/>
      </colorScale>
    </cfRule>
  </conditionalFormatting>
  <conditionalFormatting sqref="D3:M290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 enableFormatConditionsCalculation="0">
    <tabColor theme="5"/>
  </sheetPr>
  <dimension ref="A1:I86"/>
  <sheetViews>
    <sheetView workbookViewId="0">
      <selection activeCell="I6" sqref="I6"/>
    </sheetView>
  </sheetViews>
  <sheetFormatPr baseColWidth="10" defaultColWidth="8.83203125" defaultRowHeight="14" x14ac:dyDescent="0"/>
  <cols>
    <col min="1" max="1" width="12.83203125" bestFit="1" customWidth="1"/>
    <col min="2" max="2" width="15.1640625" customWidth="1"/>
    <col min="3" max="3" width="15.5" bestFit="1" customWidth="1"/>
    <col min="4" max="4" width="12.1640625" customWidth="1"/>
    <col min="5" max="5" width="15.1640625" style="33" customWidth="1"/>
    <col min="6" max="6" width="15.5" style="33" bestFit="1" customWidth="1"/>
    <col min="7" max="7" width="12.1640625" style="33" customWidth="1"/>
    <col min="8" max="8" width="12.1640625" customWidth="1"/>
    <col min="9" max="9" width="22.1640625" bestFit="1" customWidth="1"/>
  </cols>
  <sheetData>
    <row r="1" spans="1:9" s="3" customFormat="1">
      <c r="B1" s="19" t="s">
        <v>216</v>
      </c>
      <c r="C1" s="19" t="s">
        <v>216</v>
      </c>
      <c r="D1" s="19" t="s">
        <v>216</v>
      </c>
      <c r="E1" s="19" t="s">
        <v>216</v>
      </c>
      <c r="F1" s="19" t="s">
        <v>216</v>
      </c>
      <c r="G1" s="19" t="s">
        <v>216</v>
      </c>
    </row>
    <row r="2" spans="1:9" s="15" customFormat="1" ht="42">
      <c r="A2" s="15" t="s">
        <v>29</v>
      </c>
      <c r="B2" s="16" t="s">
        <v>290</v>
      </c>
      <c r="C2" s="16" t="s">
        <v>289</v>
      </c>
      <c r="D2" s="16" t="s">
        <v>291</v>
      </c>
      <c r="E2" s="35" t="s">
        <v>386</v>
      </c>
      <c r="F2" s="35" t="s">
        <v>387</v>
      </c>
      <c r="G2" s="35" t="s">
        <v>388</v>
      </c>
      <c r="H2" s="16" t="s">
        <v>10</v>
      </c>
      <c r="I2" s="15" t="s">
        <v>23</v>
      </c>
    </row>
    <row r="3" spans="1:9">
      <c r="A3" t="s">
        <v>30</v>
      </c>
      <c r="B3" s="85">
        <v>0.35988700220184289</v>
      </c>
      <c r="C3" s="84">
        <v>0</v>
      </c>
      <c r="D3" s="84">
        <v>0</v>
      </c>
      <c r="E3" s="85">
        <v>0.64011299779815711</v>
      </c>
      <c r="F3" s="84">
        <v>0</v>
      </c>
      <c r="G3" s="84">
        <v>0</v>
      </c>
      <c r="H3" s="5">
        <f>SUM(B3:G3)</f>
        <v>1</v>
      </c>
      <c r="I3" t="s">
        <v>391</v>
      </c>
    </row>
    <row r="4" spans="1:9">
      <c r="A4" t="s">
        <v>31</v>
      </c>
      <c r="B4" s="84">
        <v>0</v>
      </c>
      <c r="C4" s="85">
        <v>0.35988700220184289</v>
      </c>
      <c r="D4" s="84">
        <v>0</v>
      </c>
      <c r="E4" s="84">
        <v>0</v>
      </c>
      <c r="F4" s="85">
        <v>0.64011299779815711</v>
      </c>
      <c r="G4" s="84">
        <v>0</v>
      </c>
      <c r="H4" s="36">
        <f t="shared" ref="H4:H6" si="0">SUM(B4:G4)</f>
        <v>1</v>
      </c>
      <c r="I4" s="33" t="s">
        <v>391</v>
      </c>
    </row>
    <row r="5" spans="1:9">
      <c r="A5" t="s">
        <v>32</v>
      </c>
      <c r="B5" s="84">
        <v>0</v>
      </c>
      <c r="C5" s="84">
        <v>0</v>
      </c>
      <c r="D5" s="85">
        <v>0.35988700220184289</v>
      </c>
      <c r="E5" s="84">
        <v>0</v>
      </c>
      <c r="F5" s="84">
        <v>0</v>
      </c>
      <c r="G5" s="85">
        <v>0.64011299779815711</v>
      </c>
      <c r="H5" s="36">
        <f t="shared" si="0"/>
        <v>1</v>
      </c>
      <c r="I5" s="33" t="s">
        <v>391</v>
      </c>
    </row>
    <row r="6" spans="1:9">
      <c r="A6" t="s">
        <v>203</v>
      </c>
      <c r="B6" s="84">
        <v>0</v>
      </c>
      <c r="C6" s="85">
        <v>0.35988700220184289</v>
      </c>
      <c r="D6" s="84">
        <v>0</v>
      </c>
      <c r="E6" s="84">
        <v>0</v>
      </c>
      <c r="F6" s="85">
        <v>0.64011299779815711</v>
      </c>
      <c r="G6" s="84">
        <v>0</v>
      </c>
      <c r="H6" s="36">
        <f t="shared" si="0"/>
        <v>1</v>
      </c>
      <c r="I6" s="33" t="s">
        <v>391</v>
      </c>
    </row>
    <row r="7" spans="1:9">
      <c r="H7" s="5"/>
    </row>
    <row r="8" spans="1:9" ht="14.25" customHeight="1">
      <c r="H8" s="5"/>
    </row>
    <row r="9" spans="1:9">
      <c r="H9" s="5"/>
    </row>
    <row r="10" spans="1:9">
      <c r="B10" s="5"/>
      <c r="C10" s="5"/>
      <c r="D10" s="5"/>
      <c r="E10" s="36"/>
      <c r="F10" s="36"/>
      <c r="G10" s="36"/>
      <c r="H10" s="5"/>
    </row>
    <row r="11" spans="1:9">
      <c r="B11" s="5"/>
      <c r="C11" s="5"/>
      <c r="D11" s="5"/>
      <c r="E11" s="36"/>
      <c r="F11" s="36"/>
      <c r="G11" s="36"/>
      <c r="H11" s="5"/>
    </row>
    <row r="12" spans="1:9">
      <c r="B12" s="5"/>
      <c r="C12" s="5"/>
      <c r="D12" s="5"/>
      <c r="E12" s="36"/>
      <c r="F12" s="36"/>
      <c r="G12" s="36"/>
      <c r="H12" s="5"/>
    </row>
    <row r="13" spans="1:9">
      <c r="B13" s="5"/>
      <c r="C13" s="5"/>
      <c r="D13" s="5"/>
      <c r="E13" s="36"/>
      <c r="F13" s="36"/>
      <c r="G13" s="36"/>
      <c r="H13" s="5"/>
    </row>
    <row r="14" spans="1:9">
      <c r="B14" s="5"/>
      <c r="C14" s="5"/>
      <c r="D14" s="5"/>
      <c r="E14" s="36"/>
      <c r="F14" s="36"/>
      <c r="G14" s="36"/>
      <c r="H14" s="5"/>
    </row>
    <row r="15" spans="1:9">
      <c r="B15" s="5"/>
      <c r="C15" s="5"/>
      <c r="D15" s="5"/>
      <c r="E15" s="36"/>
      <c r="F15" s="36"/>
      <c r="G15" s="36"/>
      <c r="H15" s="5"/>
    </row>
    <row r="16" spans="1:9">
      <c r="B16" s="5"/>
      <c r="C16" s="5"/>
      <c r="D16" s="5"/>
      <c r="E16" s="36"/>
      <c r="F16" s="36"/>
      <c r="G16" s="36"/>
      <c r="H16" s="5"/>
    </row>
    <row r="17" spans="2:8">
      <c r="B17" s="5"/>
      <c r="C17" s="5"/>
      <c r="D17" s="5"/>
      <c r="E17" s="36"/>
      <c r="F17" s="36"/>
      <c r="G17" s="36"/>
      <c r="H17" s="5"/>
    </row>
    <row r="18" spans="2:8">
      <c r="B18" s="5"/>
      <c r="C18" s="5"/>
      <c r="D18" s="5"/>
      <c r="E18" s="36"/>
      <c r="F18" s="36"/>
      <c r="G18" s="36"/>
      <c r="H18" s="5"/>
    </row>
    <row r="19" spans="2:8">
      <c r="B19" s="5"/>
      <c r="C19" s="5"/>
      <c r="D19" s="5"/>
      <c r="E19" s="36"/>
      <c r="F19" s="36"/>
      <c r="G19" s="36"/>
      <c r="H19" s="5"/>
    </row>
    <row r="20" spans="2:8">
      <c r="B20" s="5"/>
      <c r="C20" s="5"/>
      <c r="D20" s="5"/>
      <c r="E20" s="36"/>
      <c r="F20" s="36"/>
      <c r="G20" s="36"/>
      <c r="H20" s="5"/>
    </row>
    <row r="21" spans="2:8">
      <c r="B21" s="5"/>
      <c r="C21" s="5"/>
      <c r="D21" s="5"/>
      <c r="E21" s="36"/>
      <c r="F21" s="36"/>
      <c r="G21" s="36"/>
      <c r="H21" s="5"/>
    </row>
    <row r="22" spans="2:8">
      <c r="B22" s="5"/>
      <c r="C22" s="5"/>
      <c r="D22" s="5"/>
      <c r="E22" s="36"/>
      <c r="F22" s="36"/>
      <c r="G22" s="36"/>
      <c r="H22" s="5"/>
    </row>
    <row r="23" spans="2:8">
      <c r="B23" s="5"/>
      <c r="C23" s="5"/>
      <c r="D23" s="5"/>
      <c r="E23" s="36"/>
      <c r="F23" s="36"/>
      <c r="G23" s="36"/>
      <c r="H23" s="5"/>
    </row>
    <row r="24" spans="2:8">
      <c r="B24" s="5"/>
      <c r="C24" s="5"/>
      <c r="D24" s="5"/>
      <c r="E24" s="36"/>
      <c r="F24" s="36"/>
      <c r="G24" s="36"/>
      <c r="H24" s="5"/>
    </row>
    <row r="25" spans="2:8">
      <c r="B25" s="5"/>
      <c r="C25" s="5"/>
      <c r="D25" s="5"/>
      <c r="E25" s="36"/>
      <c r="F25" s="36"/>
      <c r="G25" s="36"/>
      <c r="H25" s="5"/>
    </row>
    <row r="26" spans="2:8">
      <c r="B26" s="5"/>
      <c r="C26" s="5"/>
      <c r="D26" s="5"/>
      <c r="E26" s="36"/>
      <c r="F26" s="36"/>
      <c r="G26" s="36"/>
      <c r="H26" s="5"/>
    </row>
    <row r="27" spans="2:8">
      <c r="B27" s="5"/>
      <c r="C27" s="5"/>
      <c r="D27" s="5"/>
      <c r="E27" s="36"/>
      <c r="F27" s="36"/>
      <c r="G27" s="36"/>
      <c r="H27" s="5"/>
    </row>
    <row r="28" spans="2:8">
      <c r="B28" s="5"/>
      <c r="C28" s="5"/>
      <c r="D28" s="5"/>
      <c r="E28" s="36"/>
      <c r="F28" s="36"/>
      <c r="G28" s="36"/>
      <c r="H28" s="5"/>
    </row>
    <row r="29" spans="2:8">
      <c r="B29" s="5"/>
      <c r="C29" s="5"/>
      <c r="D29" s="5"/>
      <c r="E29" s="36"/>
      <c r="F29" s="36"/>
      <c r="G29" s="36"/>
      <c r="H29" s="5"/>
    </row>
    <row r="30" spans="2:8">
      <c r="B30" s="5"/>
      <c r="C30" s="5"/>
      <c r="D30" s="5"/>
      <c r="E30" s="36"/>
      <c r="F30" s="36"/>
      <c r="G30" s="36"/>
      <c r="H30" s="5"/>
    </row>
    <row r="31" spans="2:8">
      <c r="B31" s="5"/>
      <c r="C31" s="5"/>
      <c r="D31" s="5"/>
      <c r="E31" s="36"/>
      <c r="F31" s="36"/>
      <c r="G31" s="36"/>
      <c r="H31" s="5"/>
    </row>
    <row r="32" spans="2:8">
      <c r="B32" s="5"/>
      <c r="C32" s="5"/>
      <c r="D32" s="5"/>
      <c r="E32" s="36"/>
      <c r="F32" s="36"/>
      <c r="G32" s="36"/>
      <c r="H32" s="5"/>
    </row>
    <row r="33" spans="2:8">
      <c r="B33" s="5"/>
      <c r="C33" s="5"/>
      <c r="D33" s="5"/>
      <c r="E33" s="36"/>
      <c r="F33" s="36"/>
      <c r="G33" s="36"/>
      <c r="H33" s="5"/>
    </row>
    <row r="34" spans="2:8">
      <c r="B34" s="5"/>
      <c r="C34" s="5"/>
      <c r="D34" s="5"/>
      <c r="E34" s="36"/>
      <c r="F34" s="36"/>
      <c r="G34" s="36"/>
      <c r="H34" s="5"/>
    </row>
    <row r="35" spans="2:8">
      <c r="B35" s="5"/>
      <c r="C35" s="5"/>
      <c r="D35" s="5"/>
      <c r="E35" s="36"/>
      <c r="F35" s="36"/>
      <c r="G35" s="36"/>
      <c r="H35" s="5"/>
    </row>
    <row r="36" spans="2:8">
      <c r="B36" s="5"/>
      <c r="C36" s="5"/>
      <c r="D36" s="5"/>
      <c r="E36" s="36"/>
      <c r="F36" s="36"/>
      <c r="G36" s="36"/>
      <c r="H36" s="5"/>
    </row>
    <row r="37" spans="2:8">
      <c r="B37" s="5"/>
      <c r="C37" s="5"/>
      <c r="D37" s="5"/>
      <c r="E37" s="36"/>
      <c r="F37" s="36"/>
      <c r="G37" s="36"/>
      <c r="H37" s="5"/>
    </row>
    <row r="38" spans="2:8">
      <c r="B38" s="4"/>
      <c r="C38" s="4"/>
      <c r="D38" s="4"/>
      <c r="E38" s="34"/>
      <c r="F38" s="34"/>
      <c r="G38" s="34"/>
      <c r="H38" s="5"/>
    </row>
    <row r="39" spans="2:8">
      <c r="B39" s="4"/>
      <c r="C39" s="4"/>
      <c r="D39" s="4"/>
      <c r="E39" s="34"/>
      <c r="F39" s="34"/>
      <c r="G39" s="34"/>
      <c r="H39" s="5"/>
    </row>
    <row r="40" spans="2:8">
      <c r="B40" s="4"/>
      <c r="C40" s="4"/>
      <c r="D40" s="4"/>
      <c r="E40" s="34"/>
      <c r="F40" s="34"/>
      <c r="G40" s="34"/>
      <c r="H40" s="5"/>
    </row>
    <row r="41" spans="2:8">
      <c r="B41" s="4"/>
      <c r="C41" s="4"/>
      <c r="D41" s="4"/>
      <c r="E41" s="34"/>
      <c r="F41" s="34"/>
      <c r="G41" s="34"/>
      <c r="H41" s="5"/>
    </row>
    <row r="42" spans="2:8">
      <c r="B42" s="4"/>
      <c r="C42" s="4"/>
      <c r="D42" s="4"/>
      <c r="E42" s="34"/>
      <c r="F42" s="34"/>
      <c r="G42" s="34"/>
      <c r="H42" s="5"/>
    </row>
    <row r="43" spans="2:8">
      <c r="B43" s="4"/>
      <c r="C43" s="4"/>
      <c r="D43" s="4"/>
      <c r="E43" s="34"/>
      <c r="F43" s="34"/>
      <c r="G43" s="34"/>
      <c r="H43" s="5"/>
    </row>
    <row r="44" spans="2:8">
      <c r="B44" s="4"/>
      <c r="C44" s="4"/>
      <c r="D44" s="4"/>
      <c r="E44" s="34"/>
      <c r="F44" s="34"/>
      <c r="G44" s="34"/>
      <c r="H44" s="5"/>
    </row>
    <row r="45" spans="2:8">
      <c r="B45" s="5"/>
      <c r="C45" s="5"/>
      <c r="D45" s="5"/>
      <c r="E45" s="36"/>
      <c r="F45" s="36"/>
      <c r="G45" s="36"/>
      <c r="H45" s="5"/>
    </row>
    <row r="46" spans="2:8">
      <c r="B46" s="5"/>
      <c r="C46" s="5"/>
      <c r="D46" s="5"/>
      <c r="E46" s="36"/>
      <c r="F46" s="36"/>
      <c r="G46" s="36"/>
      <c r="H46" s="5"/>
    </row>
    <row r="47" spans="2:8">
      <c r="B47" s="5"/>
      <c r="C47" s="5"/>
      <c r="D47" s="5"/>
      <c r="E47" s="36"/>
      <c r="F47" s="36"/>
      <c r="G47" s="36"/>
      <c r="H47" s="5"/>
    </row>
    <row r="48" spans="2:8">
      <c r="B48" s="5"/>
      <c r="C48" s="5"/>
      <c r="D48" s="5"/>
      <c r="E48" s="36"/>
      <c r="F48" s="36"/>
      <c r="G48" s="36"/>
      <c r="H48" s="5"/>
    </row>
    <row r="49" spans="2:8">
      <c r="B49" s="5"/>
      <c r="C49" s="5"/>
      <c r="D49" s="5"/>
      <c r="E49" s="36"/>
      <c r="F49" s="36"/>
      <c r="G49" s="36"/>
      <c r="H49" s="5"/>
    </row>
    <row r="50" spans="2:8">
      <c r="B50" s="5"/>
      <c r="C50" s="5"/>
      <c r="D50" s="5"/>
      <c r="E50" s="36"/>
      <c r="F50" s="36"/>
      <c r="G50" s="36"/>
      <c r="H50" s="5"/>
    </row>
    <row r="51" spans="2:8">
      <c r="B51" s="5"/>
      <c r="C51" s="5"/>
      <c r="D51" s="5"/>
      <c r="E51" s="36"/>
      <c r="F51" s="36"/>
      <c r="G51" s="36"/>
      <c r="H51" s="5"/>
    </row>
    <row r="52" spans="2:8">
      <c r="B52" s="5"/>
      <c r="C52" s="5"/>
      <c r="D52" s="5"/>
      <c r="E52" s="36"/>
      <c r="F52" s="36"/>
      <c r="G52" s="36"/>
      <c r="H52" s="5"/>
    </row>
    <row r="53" spans="2:8">
      <c r="B53" s="5"/>
      <c r="C53" s="5"/>
      <c r="D53" s="5"/>
      <c r="E53" s="36"/>
      <c r="F53" s="36"/>
      <c r="G53" s="36"/>
      <c r="H53" s="5"/>
    </row>
    <row r="54" spans="2:8">
      <c r="B54" s="5"/>
      <c r="C54" s="5"/>
      <c r="D54" s="5"/>
      <c r="E54" s="36"/>
      <c r="F54" s="36"/>
      <c r="G54" s="36"/>
      <c r="H54" s="5"/>
    </row>
    <row r="55" spans="2:8">
      <c r="B55" s="5"/>
      <c r="C55" s="5"/>
      <c r="D55" s="5"/>
      <c r="E55" s="36"/>
      <c r="F55" s="36"/>
      <c r="G55" s="36"/>
      <c r="H55" s="5"/>
    </row>
    <row r="56" spans="2:8">
      <c r="B56" s="5"/>
      <c r="C56" s="5"/>
      <c r="D56" s="5"/>
      <c r="E56" s="36"/>
      <c r="F56" s="36"/>
      <c r="G56" s="36"/>
      <c r="H56" s="5"/>
    </row>
    <row r="57" spans="2:8">
      <c r="B57" s="5"/>
      <c r="C57" s="5"/>
      <c r="D57" s="5"/>
      <c r="E57" s="36"/>
      <c r="F57" s="36"/>
      <c r="G57" s="36"/>
      <c r="H57" s="5"/>
    </row>
    <row r="58" spans="2:8">
      <c r="B58" s="5"/>
      <c r="C58" s="5"/>
      <c r="D58" s="5"/>
      <c r="E58" s="36"/>
      <c r="F58" s="36"/>
      <c r="G58" s="36"/>
      <c r="H58" s="5"/>
    </row>
    <row r="59" spans="2:8">
      <c r="H59" s="5"/>
    </row>
    <row r="60" spans="2:8">
      <c r="H60" s="5"/>
    </row>
    <row r="61" spans="2:8">
      <c r="H61" s="5"/>
    </row>
    <row r="62" spans="2:8">
      <c r="H62" s="5"/>
    </row>
    <row r="63" spans="2:8">
      <c r="H63" s="5"/>
    </row>
    <row r="64" spans="2:8">
      <c r="H64" s="5"/>
    </row>
    <row r="65" spans="8:8">
      <c r="H65" s="5"/>
    </row>
    <row r="66" spans="8:8">
      <c r="H66" s="5"/>
    </row>
    <row r="67" spans="8:8">
      <c r="H67" s="5"/>
    </row>
    <row r="68" spans="8:8">
      <c r="H68" s="5"/>
    </row>
    <row r="69" spans="8:8">
      <c r="H69" s="5"/>
    </row>
    <row r="70" spans="8:8">
      <c r="H70" s="5"/>
    </row>
    <row r="71" spans="8:8">
      <c r="H71" s="5"/>
    </row>
    <row r="72" spans="8:8">
      <c r="H72" s="5"/>
    </row>
    <row r="73" spans="8:8">
      <c r="H73" s="5"/>
    </row>
    <row r="74" spans="8:8">
      <c r="H74" s="5"/>
    </row>
    <row r="75" spans="8:8">
      <c r="H75" s="5"/>
    </row>
    <row r="76" spans="8:8">
      <c r="H76" s="5"/>
    </row>
    <row r="77" spans="8:8">
      <c r="H77" s="5"/>
    </row>
    <row r="78" spans="8:8">
      <c r="H78" s="5"/>
    </row>
    <row r="79" spans="8:8">
      <c r="H79" s="5"/>
    </row>
    <row r="80" spans="8:8">
      <c r="H80" s="5"/>
    </row>
    <row r="81" spans="8:8">
      <c r="H81" s="5"/>
    </row>
    <row r="82" spans="8:8">
      <c r="H82" s="5"/>
    </row>
    <row r="83" spans="8:8">
      <c r="H83" s="5"/>
    </row>
    <row r="84" spans="8:8">
      <c r="H84" s="5"/>
    </row>
    <row r="85" spans="8:8">
      <c r="H85" s="5"/>
    </row>
    <row r="86" spans="8:8">
      <c r="H86" s="5"/>
    </row>
  </sheetData>
  <autoFilter ref="A2:I86"/>
  <conditionalFormatting sqref="H3:H86">
    <cfRule type="cellIs" dxfId="4" priority="10" operator="notEqual">
      <formula>1</formula>
    </cfRule>
  </conditionalFormatting>
  <conditionalFormatting sqref="B3:D6">
    <cfRule type="colorScale" priority="9">
      <colorScale>
        <cfvo type="min"/>
        <cfvo type="max"/>
        <color rgb="FFFCFCFF"/>
        <color rgb="FFF8696B"/>
      </colorScale>
    </cfRule>
  </conditionalFormatting>
  <conditionalFormatting sqref="E3:G6">
    <cfRule type="colorScale" priority="8">
      <colorScale>
        <cfvo type="min"/>
        <cfvo type="max"/>
        <color rgb="FFFCFCFF"/>
        <color rgb="FFF8696B"/>
      </colorScale>
    </cfRule>
  </conditionalFormatting>
  <conditionalFormatting sqref="B3:G6">
    <cfRule type="colorScale" priority="1">
      <colorScale>
        <cfvo type="min"/>
        <cfvo type="max"/>
        <color rgb="FFFCFCFF"/>
        <color rgb="FFF8696B"/>
      </colorScale>
    </cfRule>
  </conditionalFormatting>
  <conditionalFormatting sqref="E4:E6">
    <cfRule type="colorScale" priority="6">
      <colorScale>
        <cfvo type="min"/>
        <cfvo type="max"/>
        <color rgb="FFFCFCFF"/>
        <color rgb="FFF8696B"/>
      </colorScale>
    </cfRule>
  </conditionalFormatting>
  <conditionalFormatting sqref="F5">
    <cfRule type="colorScale" priority="5">
      <colorScale>
        <cfvo type="min"/>
        <cfvo type="max"/>
        <color rgb="FFFCFCFF"/>
        <color rgb="FFF8696B"/>
      </colorScale>
    </cfRule>
  </conditionalFormatting>
  <conditionalFormatting sqref="F3">
    <cfRule type="colorScale" priority="4">
      <colorScale>
        <cfvo type="min"/>
        <cfvo type="max"/>
        <color rgb="FFFCFCFF"/>
        <color rgb="FFF8696B"/>
      </colorScale>
    </cfRule>
  </conditionalFormatting>
  <conditionalFormatting sqref="G3:G4">
    <cfRule type="colorScale" priority="3">
      <colorScale>
        <cfvo type="min"/>
        <cfvo type="max"/>
        <color rgb="FFFCFCFF"/>
        <color rgb="FFF8696B"/>
      </colorScale>
    </cfRule>
  </conditionalFormatting>
  <conditionalFormatting sqref="G6">
    <cfRule type="colorScale" priority="2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pageSetup paperSize="0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 enableFormatConditionsCalculation="0">
    <tabColor theme="5"/>
  </sheetPr>
  <dimension ref="A1:I86"/>
  <sheetViews>
    <sheetView workbookViewId="0">
      <selection activeCell="E9" sqref="E9"/>
    </sheetView>
  </sheetViews>
  <sheetFormatPr baseColWidth="10" defaultColWidth="8.83203125" defaultRowHeight="14" x14ac:dyDescent="0"/>
  <cols>
    <col min="1" max="1" width="12.83203125" bestFit="1" customWidth="1"/>
    <col min="2" max="2" width="15.1640625" customWidth="1"/>
    <col min="3" max="3" width="15.5" bestFit="1" customWidth="1"/>
    <col min="4" max="4" width="15.5" style="33" customWidth="1"/>
    <col min="5" max="5" width="15.1640625" style="33" customWidth="1"/>
    <col min="6" max="6" width="15.5" style="33" bestFit="1" customWidth="1"/>
    <col min="7" max="7" width="15.5" style="33" customWidth="1"/>
    <col min="8" max="8" width="12.1640625" customWidth="1"/>
    <col min="9" max="9" width="22.1640625" bestFit="1" customWidth="1"/>
  </cols>
  <sheetData>
    <row r="1" spans="1:9" s="3" customFormat="1">
      <c r="B1" s="19" t="s">
        <v>217</v>
      </c>
      <c r="C1" s="19" t="s">
        <v>217</v>
      </c>
      <c r="D1" s="19" t="s">
        <v>217</v>
      </c>
      <c r="E1" s="19" t="s">
        <v>217</v>
      </c>
      <c r="F1" s="19" t="s">
        <v>217</v>
      </c>
      <c r="G1" s="19" t="s">
        <v>217</v>
      </c>
    </row>
    <row r="2" spans="1:9" s="15" customFormat="1" ht="28">
      <c r="A2" s="15" t="s">
        <v>29</v>
      </c>
      <c r="B2" s="16" t="s">
        <v>292</v>
      </c>
      <c r="C2" s="16" t="s">
        <v>84</v>
      </c>
      <c r="D2" s="35" t="s">
        <v>293</v>
      </c>
      <c r="E2" s="35" t="s">
        <v>392</v>
      </c>
      <c r="F2" s="35" t="s">
        <v>393</v>
      </c>
      <c r="G2" s="35" t="s">
        <v>394</v>
      </c>
      <c r="H2" s="16" t="s">
        <v>10</v>
      </c>
      <c r="I2" s="15" t="s">
        <v>23</v>
      </c>
    </row>
    <row r="3" spans="1:9">
      <c r="A3" t="s">
        <v>30</v>
      </c>
      <c r="B3" s="85">
        <v>0.35379524415015506</v>
      </c>
      <c r="E3" s="85">
        <v>0.64620475584984494</v>
      </c>
      <c r="H3" s="5">
        <f>SUM(B3:G3)</f>
        <v>1</v>
      </c>
      <c r="I3" s="33" t="s">
        <v>391</v>
      </c>
    </row>
    <row r="4" spans="1:9">
      <c r="A4" t="s">
        <v>31</v>
      </c>
      <c r="C4" s="85">
        <v>0.35379524415015506</v>
      </c>
      <c r="D4" s="34"/>
      <c r="F4" s="85">
        <v>0.64620475584984494</v>
      </c>
      <c r="G4" s="34"/>
      <c r="H4" s="36">
        <f t="shared" ref="H4:H6" si="0">SUM(B4:G4)</f>
        <v>1</v>
      </c>
      <c r="I4" s="33" t="s">
        <v>391</v>
      </c>
    </row>
    <row r="5" spans="1:9">
      <c r="A5" t="s">
        <v>32</v>
      </c>
      <c r="C5" s="36"/>
      <c r="D5" s="85">
        <v>0.35379524415015506</v>
      </c>
      <c r="F5" s="36"/>
      <c r="G5" s="85">
        <v>0.64620475584984494</v>
      </c>
      <c r="H5" s="36">
        <f t="shared" si="0"/>
        <v>1</v>
      </c>
      <c r="I5" s="33" t="s">
        <v>391</v>
      </c>
    </row>
    <row r="6" spans="1:9">
      <c r="A6" t="s">
        <v>203</v>
      </c>
      <c r="C6" s="85">
        <v>0.35379524415015506</v>
      </c>
      <c r="D6" s="36"/>
      <c r="F6" s="85">
        <v>0.64620475584984494</v>
      </c>
      <c r="G6" s="36"/>
      <c r="H6" s="36">
        <f t="shared" si="0"/>
        <v>1</v>
      </c>
      <c r="I6" s="33" t="s">
        <v>391</v>
      </c>
    </row>
    <row r="7" spans="1:9">
      <c r="H7" s="5"/>
    </row>
    <row r="8" spans="1:9">
      <c r="H8" s="5"/>
    </row>
    <row r="9" spans="1:9">
      <c r="H9" s="5"/>
    </row>
    <row r="10" spans="1:9">
      <c r="B10" s="5"/>
      <c r="C10" s="5"/>
      <c r="D10" s="36"/>
      <c r="E10" s="36"/>
      <c r="F10" s="36"/>
      <c r="G10" s="36"/>
      <c r="H10" s="5"/>
    </row>
    <row r="11" spans="1:9">
      <c r="B11" s="5"/>
      <c r="C11" s="5"/>
      <c r="D11" s="36"/>
      <c r="E11" s="36"/>
      <c r="F11" s="36"/>
      <c r="G11" s="36"/>
      <c r="H11" s="5"/>
    </row>
    <row r="12" spans="1:9">
      <c r="B12" s="5"/>
      <c r="C12" s="5"/>
      <c r="D12" s="36"/>
      <c r="E12" s="36"/>
      <c r="F12" s="36"/>
      <c r="G12" s="36"/>
      <c r="H12" s="5"/>
    </row>
    <row r="13" spans="1:9">
      <c r="B13" s="5"/>
      <c r="C13" s="5"/>
      <c r="D13" s="36"/>
      <c r="E13" s="36"/>
      <c r="F13" s="36"/>
      <c r="G13" s="36"/>
      <c r="H13" s="5"/>
    </row>
    <row r="14" spans="1:9">
      <c r="B14" s="5"/>
      <c r="C14" s="5"/>
      <c r="D14" s="36"/>
      <c r="E14" s="36"/>
      <c r="F14" s="36"/>
      <c r="G14" s="36"/>
      <c r="H14" s="5"/>
    </row>
    <row r="15" spans="1:9">
      <c r="B15" s="5"/>
      <c r="C15" s="5"/>
      <c r="D15" s="36"/>
      <c r="E15" s="36"/>
      <c r="F15" s="36"/>
      <c r="G15" s="36"/>
      <c r="H15" s="5"/>
    </row>
    <row r="16" spans="1:9">
      <c r="B16" s="5"/>
      <c r="C16" s="5"/>
      <c r="D16" s="36"/>
      <c r="E16" s="36"/>
      <c r="F16" s="36"/>
      <c r="G16" s="36"/>
      <c r="H16" s="5"/>
    </row>
    <row r="17" spans="2:8">
      <c r="B17" s="5"/>
      <c r="C17" s="5"/>
      <c r="D17" s="36"/>
      <c r="E17" s="36"/>
      <c r="F17" s="36"/>
      <c r="G17" s="36"/>
      <c r="H17" s="5"/>
    </row>
    <row r="18" spans="2:8">
      <c r="B18" s="5"/>
      <c r="C18" s="5"/>
      <c r="D18" s="36"/>
      <c r="E18" s="36"/>
      <c r="F18" s="36"/>
      <c r="G18" s="36"/>
      <c r="H18" s="5"/>
    </row>
    <row r="19" spans="2:8">
      <c r="B19" s="5"/>
      <c r="C19" s="5"/>
      <c r="D19" s="36"/>
      <c r="E19" s="36"/>
      <c r="F19" s="36"/>
      <c r="G19" s="36"/>
      <c r="H19" s="5"/>
    </row>
    <row r="20" spans="2:8">
      <c r="B20" s="5"/>
      <c r="C20" s="5"/>
      <c r="D20" s="36"/>
      <c r="E20" s="36"/>
      <c r="F20" s="36"/>
      <c r="G20" s="36"/>
      <c r="H20" s="5"/>
    </row>
    <row r="21" spans="2:8">
      <c r="B21" s="5"/>
      <c r="C21" s="5"/>
      <c r="D21" s="36"/>
      <c r="E21" s="36"/>
      <c r="F21" s="36"/>
      <c r="G21" s="36"/>
      <c r="H21" s="5"/>
    </row>
    <row r="22" spans="2:8">
      <c r="B22" s="5"/>
      <c r="C22" s="5"/>
      <c r="D22" s="36"/>
      <c r="E22" s="36"/>
      <c r="F22" s="36"/>
      <c r="G22" s="36"/>
      <c r="H22" s="5"/>
    </row>
    <row r="23" spans="2:8">
      <c r="B23" s="5"/>
      <c r="C23" s="5"/>
      <c r="D23" s="36"/>
      <c r="E23" s="36"/>
      <c r="F23" s="36"/>
      <c r="G23" s="36"/>
      <c r="H23" s="5"/>
    </row>
    <row r="24" spans="2:8">
      <c r="B24" s="5"/>
      <c r="C24" s="5"/>
      <c r="D24" s="36"/>
      <c r="E24" s="36"/>
      <c r="F24" s="36"/>
      <c r="G24" s="36"/>
      <c r="H24" s="5"/>
    </row>
    <row r="25" spans="2:8">
      <c r="B25" s="5"/>
      <c r="C25" s="5"/>
      <c r="D25" s="36"/>
      <c r="E25" s="36"/>
      <c r="F25" s="36"/>
      <c r="G25" s="36"/>
      <c r="H25" s="5"/>
    </row>
    <row r="26" spans="2:8">
      <c r="B26" s="5"/>
      <c r="C26" s="5"/>
      <c r="D26" s="36"/>
      <c r="E26" s="36"/>
      <c r="F26" s="36"/>
      <c r="G26" s="36"/>
      <c r="H26" s="5"/>
    </row>
    <row r="27" spans="2:8">
      <c r="B27" s="5"/>
      <c r="C27" s="5"/>
      <c r="D27" s="36"/>
      <c r="E27" s="36"/>
      <c r="F27" s="36"/>
      <c r="G27" s="36"/>
      <c r="H27" s="5"/>
    </row>
    <row r="28" spans="2:8">
      <c r="B28" s="5"/>
      <c r="C28" s="5"/>
      <c r="D28" s="36"/>
      <c r="E28" s="36"/>
      <c r="F28" s="36"/>
      <c r="G28" s="36"/>
      <c r="H28" s="5"/>
    </row>
    <row r="29" spans="2:8">
      <c r="B29" s="5"/>
      <c r="C29" s="5"/>
      <c r="D29" s="36"/>
      <c r="E29" s="36"/>
      <c r="F29" s="36"/>
      <c r="G29" s="36"/>
      <c r="H29" s="5"/>
    </row>
    <row r="30" spans="2:8">
      <c r="B30" s="5"/>
      <c r="C30" s="5"/>
      <c r="D30" s="36"/>
      <c r="E30" s="36"/>
      <c r="F30" s="36"/>
      <c r="G30" s="36"/>
      <c r="H30" s="5"/>
    </row>
    <row r="31" spans="2:8">
      <c r="B31" s="5"/>
      <c r="C31" s="5"/>
      <c r="D31" s="36"/>
      <c r="E31" s="36"/>
      <c r="F31" s="36"/>
      <c r="G31" s="36"/>
      <c r="H31" s="5"/>
    </row>
    <row r="32" spans="2:8">
      <c r="B32" s="5"/>
      <c r="C32" s="5"/>
      <c r="D32" s="36"/>
      <c r="E32" s="36"/>
      <c r="F32" s="36"/>
      <c r="G32" s="36"/>
      <c r="H32" s="5"/>
    </row>
    <row r="33" spans="2:8">
      <c r="B33" s="5"/>
      <c r="C33" s="5"/>
      <c r="D33" s="36"/>
      <c r="E33" s="36"/>
      <c r="F33" s="36"/>
      <c r="G33" s="36"/>
      <c r="H33" s="5"/>
    </row>
    <row r="34" spans="2:8">
      <c r="B34" s="5"/>
      <c r="C34" s="5"/>
      <c r="D34" s="36"/>
      <c r="E34" s="36"/>
      <c r="F34" s="36"/>
      <c r="G34" s="36"/>
      <c r="H34" s="5"/>
    </row>
    <row r="35" spans="2:8">
      <c r="B35" s="5"/>
      <c r="C35" s="5"/>
      <c r="D35" s="36"/>
      <c r="E35" s="36"/>
      <c r="F35" s="36"/>
      <c r="G35" s="36"/>
      <c r="H35" s="5"/>
    </row>
    <row r="36" spans="2:8">
      <c r="B36" s="5"/>
      <c r="C36" s="5"/>
      <c r="D36" s="36"/>
      <c r="E36" s="36"/>
      <c r="F36" s="36"/>
      <c r="G36" s="36"/>
      <c r="H36" s="5"/>
    </row>
    <row r="37" spans="2:8">
      <c r="B37" s="5"/>
      <c r="C37" s="5"/>
      <c r="D37" s="36"/>
      <c r="E37" s="36"/>
      <c r="F37" s="36"/>
      <c r="G37" s="36"/>
      <c r="H37" s="5"/>
    </row>
    <row r="38" spans="2:8">
      <c r="B38" s="4"/>
      <c r="C38" s="4"/>
      <c r="D38" s="34"/>
      <c r="E38" s="34"/>
      <c r="F38" s="34"/>
      <c r="G38" s="34"/>
      <c r="H38" s="5"/>
    </row>
    <row r="39" spans="2:8">
      <c r="B39" s="4"/>
      <c r="C39" s="4"/>
      <c r="D39" s="34"/>
      <c r="E39" s="34"/>
      <c r="F39" s="34"/>
      <c r="G39" s="34"/>
      <c r="H39" s="5"/>
    </row>
    <row r="40" spans="2:8">
      <c r="B40" s="4"/>
      <c r="C40" s="4"/>
      <c r="D40" s="34"/>
      <c r="E40" s="34"/>
      <c r="F40" s="34"/>
      <c r="G40" s="34"/>
      <c r="H40" s="5"/>
    </row>
    <row r="41" spans="2:8">
      <c r="B41" s="4"/>
      <c r="C41" s="4"/>
      <c r="D41" s="34"/>
      <c r="E41" s="34"/>
      <c r="F41" s="34"/>
      <c r="G41" s="34"/>
      <c r="H41" s="5"/>
    </row>
    <row r="42" spans="2:8">
      <c r="B42" s="4"/>
      <c r="C42" s="4"/>
      <c r="D42" s="34"/>
      <c r="E42" s="34"/>
      <c r="F42" s="34"/>
      <c r="G42" s="34"/>
      <c r="H42" s="5"/>
    </row>
    <row r="43" spans="2:8">
      <c r="B43" s="4"/>
      <c r="C43" s="4"/>
      <c r="D43" s="34"/>
      <c r="E43" s="34"/>
      <c r="F43" s="34"/>
      <c r="G43" s="34"/>
      <c r="H43" s="5"/>
    </row>
    <row r="44" spans="2:8">
      <c r="B44" s="4"/>
      <c r="C44" s="4"/>
      <c r="D44" s="34"/>
      <c r="E44" s="34"/>
      <c r="F44" s="34"/>
      <c r="G44" s="34"/>
      <c r="H44" s="5"/>
    </row>
    <row r="45" spans="2:8">
      <c r="B45" s="5"/>
      <c r="C45" s="5"/>
      <c r="D45" s="36"/>
      <c r="E45" s="36"/>
      <c r="F45" s="36"/>
      <c r="G45" s="36"/>
      <c r="H45" s="5"/>
    </row>
    <row r="46" spans="2:8">
      <c r="B46" s="5"/>
      <c r="C46" s="5"/>
      <c r="D46" s="36"/>
      <c r="E46" s="36"/>
      <c r="F46" s="36"/>
      <c r="G46" s="36"/>
      <c r="H46" s="5"/>
    </row>
    <row r="47" spans="2:8">
      <c r="B47" s="5"/>
      <c r="C47" s="5"/>
      <c r="D47" s="36"/>
      <c r="E47" s="36"/>
      <c r="F47" s="36"/>
      <c r="G47" s="36"/>
      <c r="H47" s="5"/>
    </row>
    <row r="48" spans="2:8">
      <c r="B48" s="5"/>
      <c r="C48" s="5"/>
      <c r="D48" s="36"/>
      <c r="E48" s="36"/>
      <c r="F48" s="36"/>
      <c r="G48" s="36"/>
      <c r="H48" s="5"/>
    </row>
    <row r="49" spans="2:8">
      <c r="B49" s="5"/>
      <c r="C49" s="5"/>
      <c r="D49" s="36"/>
      <c r="E49" s="36"/>
      <c r="F49" s="36"/>
      <c r="G49" s="36"/>
      <c r="H49" s="5"/>
    </row>
    <row r="50" spans="2:8">
      <c r="B50" s="5"/>
      <c r="C50" s="5"/>
      <c r="D50" s="36"/>
      <c r="E50" s="36"/>
      <c r="F50" s="36"/>
      <c r="G50" s="36"/>
      <c r="H50" s="5"/>
    </row>
    <row r="51" spans="2:8">
      <c r="B51" s="5"/>
      <c r="C51" s="5"/>
      <c r="D51" s="36"/>
      <c r="E51" s="36"/>
      <c r="F51" s="36"/>
      <c r="G51" s="36"/>
      <c r="H51" s="5"/>
    </row>
    <row r="52" spans="2:8">
      <c r="B52" s="5"/>
      <c r="C52" s="5"/>
      <c r="D52" s="36"/>
      <c r="E52" s="36"/>
      <c r="F52" s="36"/>
      <c r="G52" s="36"/>
      <c r="H52" s="5"/>
    </row>
    <row r="53" spans="2:8">
      <c r="B53" s="5"/>
      <c r="C53" s="5"/>
      <c r="D53" s="36"/>
      <c r="E53" s="36"/>
      <c r="F53" s="36"/>
      <c r="G53" s="36"/>
      <c r="H53" s="5"/>
    </row>
    <row r="54" spans="2:8">
      <c r="B54" s="5"/>
      <c r="C54" s="5"/>
      <c r="D54" s="36"/>
      <c r="E54" s="36"/>
      <c r="F54" s="36"/>
      <c r="G54" s="36"/>
      <c r="H54" s="5"/>
    </row>
    <row r="55" spans="2:8">
      <c r="B55" s="5"/>
      <c r="C55" s="5"/>
      <c r="D55" s="36"/>
      <c r="E55" s="36"/>
      <c r="F55" s="36"/>
      <c r="G55" s="36"/>
      <c r="H55" s="5"/>
    </row>
    <row r="56" spans="2:8">
      <c r="B56" s="5"/>
      <c r="C56" s="5"/>
      <c r="D56" s="36"/>
      <c r="E56" s="36"/>
      <c r="F56" s="36"/>
      <c r="G56" s="36"/>
      <c r="H56" s="5"/>
    </row>
    <row r="57" spans="2:8">
      <c r="B57" s="5"/>
      <c r="C57" s="5"/>
      <c r="D57" s="36"/>
      <c r="E57" s="36"/>
      <c r="F57" s="36"/>
      <c r="G57" s="36"/>
      <c r="H57" s="5"/>
    </row>
    <row r="58" spans="2:8">
      <c r="B58" s="5"/>
      <c r="C58" s="5"/>
      <c r="D58" s="36"/>
      <c r="E58" s="36"/>
      <c r="F58" s="36"/>
      <c r="G58" s="36"/>
      <c r="H58" s="5"/>
    </row>
    <row r="59" spans="2:8">
      <c r="H59" s="5"/>
    </row>
    <row r="60" spans="2:8">
      <c r="H60" s="5"/>
    </row>
    <row r="61" spans="2:8">
      <c r="H61" s="5"/>
    </row>
    <row r="62" spans="2:8">
      <c r="H62" s="5"/>
    </row>
    <row r="63" spans="2:8">
      <c r="H63" s="5"/>
    </row>
    <row r="64" spans="2:8">
      <c r="H64" s="5"/>
    </row>
    <row r="65" spans="8:8">
      <c r="H65" s="5"/>
    </row>
    <row r="66" spans="8:8">
      <c r="H66" s="5"/>
    </row>
    <row r="67" spans="8:8">
      <c r="H67" s="5"/>
    </row>
    <row r="68" spans="8:8">
      <c r="H68" s="5"/>
    </row>
    <row r="69" spans="8:8">
      <c r="H69" s="5"/>
    </row>
    <row r="70" spans="8:8">
      <c r="H70" s="5"/>
    </row>
    <row r="71" spans="8:8">
      <c r="H71" s="5"/>
    </row>
    <row r="72" spans="8:8">
      <c r="H72" s="5"/>
    </row>
    <row r="73" spans="8:8">
      <c r="H73" s="5"/>
    </row>
    <row r="74" spans="8:8">
      <c r="H74" s="5"/>
    </row>
    <row r="75" spans="8:8">
      <c r="H75" s="5"/>
    </row>
    <row r="76" spans="8:8">
      <c r="H76" s="5"/>
    </row>
    <row r="77" spans="8:8">
      <c r="H77" s="5"/>
    </row>
    <row r="78" spans="8:8">
      <c r="H78" s="5"/>
    </row>
    <row r="79" spans="8:8">
      <c r="H79" s="5"/>
    </row>
    <row r="80" spans="8:8">
      <c r="H80" s="5"/>
    </row>
    <row r="81" spans="8:8">
      <c r="H81" s="5"/>
    </row>
    <row r="82" spans="8:8">
      <c r="H82" s="5"/>
    </row>
    <row r="83" spans="8:8">
      <c r="H83" s="5"/>
    </row>
    <row r="84" spans="8:8">
      <c r="H84" s="5"/>
    </row>
    <row r="85" spans="8:8">
      <c r="H85" s="5"/>
    </row>
    <row r="86" spans="8:8">
      <c r="H86" s="5"/>
    </row>
  </sheetData>
  <autoFilter ref="A2:I86"/>
  <conditionalFormatting sqref="H3:H86">
    <cfRule type="cellIs" dxfId="3" priority="4" operator="notEqual">
      <formula>1</formula>
    </cfRule>
  </conditionalFormatting>
  <conditionalFormatting sqref="B3:D6">
    <cfRule type="colorScale" priority="3">
      <colorScale>
        <cfvo type="min"/>
        <cfvo type="max"/>
        <color rgb="FFFCFCFF"/>
        <color rgb="FFF8696B"/>
      </colorScale>
    </cfRule>
  </conditionalFormatting>
  <conditionalFormatting sqref="E3:G6">
    <cfRule type="colorScale" priority="2">
      <colorScale>
        <cfvo type="min"/>
        <cfvo type="max"/>
        <color rgb="FFFCFCFF"/>
        <color rgb="FFF8696B"/>
      </colorScale>
    </cfRule>
  </conditionalFormatting>
  <conditionalFormatting sqref="B3:G6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pageSetup paperSize="0"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 enableFormatConditionsCalculation="0">
    <tabColor theme="5"/>
  </sheetPr>
  <dimension ref="A1:O290"/>
  <sheetViews>
    <sheetView workbookViewId="0">
      <pane ySplit="2" topLeftCell="A3" activePane="bottomLeft" state="frozen"/>
      <selection pane="bottomLeft" activeCell="G11" sqref="G11"/>
    </sheetView>
  </sheetViews>
  <sheetFormatPr baseColWidth="10" defaultColWidth="8.83203125" defaultRowHeight="14" x14ac:dyDescent="0"/>
  <cols>
    <col min="1" max="1" width="12.83203125" bestFit="1" customWidth="1"/>
    <col min="2" max="2" width="10.5" style="72" bestFit="1" customWidth="1"/>
    <col min="3" max="3" width="9.5" style="33" customWidth="1"/>
    <col min="4" max="4" width="12.83203125" style="33" customWidth="1"/>
    <col min="5" max="5" width="8.83203125" bestFit="1" customWidth="1"/>
    <col min="6" max="7" width="10.6640625" style="33" customWidth="1"/>
    <col min="8" max="8" width="13" style="33" bestFit="1" customWidth="1"/>
    <col min="9" max="10" width="13" style="33" customWidth="1"/>
    <col min="11" max="11" width="12" bestFit="1" customWidth="1"/>
    <col min="12" max="12" width="12" style="33" customWidth="1"/>
    <col min="13" max="13" width="10.5" bestFit="1" customWidth="1"/>
    <col min="14" max="14" width="12.1640625" customWidth="1"/>
    <col min="15" max="15" width="22.1640625" bestFit="1" customWidth="1"/>
  </cols>
  <sheetData>
    <row r="1" spans="1:15" s="3" customFormat="1">
      <c r="B1" s="71"/>
      <c r="D1" s="19" t="s">
        <v>218</v>
      </c>
      <c r="E1" s="19" t="s">
        <v>218</v>
      </c>
      <c r="F1" s="19" t="s">
        <v>218</v>
      </c>
      <c r="G1" s="19" t="s">
        <v>218</v>
      </c>
      <c r="H1" s="19" t="s">
        <v>218</v>
      </c>
      <c r="I1" s="19" t="s">
        <v>218</v>
      </c>
      <c r="J1" s="19" t="s">
        <v>218</v>
      </c>
      <c r="K1" s="19" t="s">
        <v>218</v>
      </c>
      <c r="L1" s="19" t="s">
        <v>218</v>
      </c>
      <c r="M1" s="19" t="s">
        <v>218</v>
      </c>
    </row>
    <row r="2" spans="1:15" s="15" customFormat="1" ht="30.75" customHeight="1">
      <c r="A2" s="15" t="s">
        <v>118</v>
      </c>
      <c r="B2" s="20" t="s">
        <v>171</v>
      </c>
      <c r="C2" s="15" t="s">
        <v>29</v>
      </c>
      <c r="D2" s="35" t="s">
        <v>295</v>
      </c>
      <c r="E2" s="16" t="s">
        <v>124</v>
      </c>
      <c r="F2" s="35" t="s">
        <v>296</v>
      </c>
      <c r="G2" s="35" t="s">
        <v>297</v>
      </c>
      <c r="H2" s="35" t="s">
        <v>173</v>
      </c>
      <c r="I2" s="35" t="s">
        <v>298</v>
      </c>
      <c r="J2" s="35" t="s">
        <v>299</v>
      </c>
      <c r="K2" s="16" t="s">
        <v>85</v>
      </c>
      <c r="L2" s="35" t="s">
        <v>300</v>
      </c>
      <c r="M2" s="16" t="s">
        <v>25</v>
      </c>
      <c r="N2" s="16" t="s">
        <v>10</v>
      </c>
      <c r="O2" s="15" t="s">
        <v>23</v>
      </c>
    </row>
    <row r="3" spans="1:15">
      <c r="A3" s="17" t="s">
        <v>122</v>
      </c>
      <c r="B3" s="33" t="s">
        <v>268</v>
      </c>
      <c r="C3" s="33" t="s">
        <v>203</v>
      </c>
      <c r="D3" s="32">
        <v>0</v>
      </c>
      <c r="E3" s="34">
        <v>0</v>
      </c>
      <c r="F3" s="32">
        <v>0</v>
      </c>
      <c r="G3" s="32">
        <v>0</v>
      </c>
      <c r="H3" s="34">
        <v>0</v>
      </c>
      <c r="I3" s="32">
        <v>0</v>
      </c>
      <c r="J3" s="32">
        <v>0</v>
      </c>
      <c r="K3" s="34">
        <v>0.99999946023409603</v>
      </c>
      <c r="L3" s="32">
        <v>0</v>
      </c>
      <c r="M3" s="32">
        <v>5.3976590397297741E-7</v>
      </c>
      <c r="N3" s="5">
        <f>SUM(D3:M3)</f>
        <v>1</v>
      </c>
      <c r="O3" t="s">
        <v>294</v>
      </c>
    </row>
    <row r="4" spans="1:15" s="33" customFormat="1">
      <c r="A4" s="17" t="s">
        <v>122</v>
      </c>
      <c r="B4" s="33" t="s">
        <v>260</v>
      </c>
      <c r="C4" s="33" t="s">
        <v>203</v>
      </c>
      <c r="D4" s="32">
        <v>0</v>
      </c>
      <c r="E4" s="34">
        <v>3.5332718285236299E-2</v>
      </c>
      <c r="F4" s="32">
        <v>0</v>
      </c>
      <c r="G4" s="32">
        <v>0</v>
      </c>
      <c r="H4" s="34">
        <v>2.0243688278308001E-2</v>
      </c>
      <c r="I4" s="32">
        <v>0</v>
      </c>
      <c r="J4" s="32">
        <v>0</v>
      </c>
      <c r="K4" s="34">
        <v>0.92951396601919001</v>
      </c>
      <c r="L4" s="32">
        <v>0</v>
      </c>
      <c r="M4" s="32">
        <v>1.4909627417265647E-2</v>
      </c>
      <c r="N4" s="36">
        <f t="shared" ref="N4:N24" si="0">SUM(D4:M4)</f>
        <v>1</v>
      </c>
      <c r="O4" s="33" t="s">
        <v>294</v>
      </c>
    </row>
    <row r="5" spans="1:15" s="33" customFormat="1">
      <c r="A5" s="17" t="s">
        <v>122</v>
      </c>
      <c r="B5" s="33" t="s">
        <v>261</v>
      </c>
      <c r="C5" s="33" t="s">
        <v>203</v>
      </c>
      <c r="D5" s="32">
        <v>0</v>
      </c>
      <c r="E5" s="34">
        <v>1.47349856941691E-2</v>
      </c>
      <c r="F5" s="32">
        <v>0</v>
      </c>
      <c r="G5" s="32">
        <v>0</v>
      </c>
      <c r="H5" s="34">
        <v>0</v>
      </c>
      <c r="I5" s="32">
        <v>0</v>
      </c>
      <c r="J5" s="32">
        <v>0</v>
      </c>
      <c r="K5" s="34">
        <v>0.75736730668139496</v>
      </c>
      <c r="L5" s="32">
        <v>0</v>
      </c>
      <c r="M5" s="32">
        <v>0.22789770762443595</v>
      </c>
      <c r="N5" s="36">
        <f t="shared" si="0"/>
        <v>1</v>
      </c>
      <c r="O5" s="33" t="s">
        <v>294</v>
      </c>
    </row>
    <row r="6" spans="1:15" s="33" customFormat="1">
      <c r="A6" s="17" t="s">
        <v>122</v>
      </c>
      <c r="B6" s="33" t="s">
        <v>262</v>
      </c>
      <c r="C6" s="33" t="s">
        <v>203</v>
      </c>
      <c r="D6" s="32">
        <v>0</v>
      </c>
      <c r="E6" s="34">
        <v>0</v>
      </c>
      <c r="F6" s="32">
        <v>0</v>
      </c>
      <c r="G6" s="32">
        <v>0</v>
      </c>
      <c r="H6" s="34">
        <v>0</v>
      </c>
      <c r="I6" s="32">
        <v>0</v>
      </c>
      <c r="J6" s="32">
        <v>0</v>
      </c>
      <c r="K6" s="34">
        <v>0.941554150864231</v>
      </c>
      <c r="L6" s="32">
        <v>0</v>
      </c>
      <c r="M6" s="32">
        <v>5.8445849135769001E-2</v>
      </c>
      <c r="N6" s="36">
        <f t="shared" si="0"/>
        <v>1</v>
      </c>
      <c r="O6" s="33" t="s">
        <v>294</v>
      </c>
    </row>
    <row r="7" spans="1:15">
      <c r="A7" s="17" t="s">
        <v>122</v>
      </c>
      <c r="B7" s="33" t="s">
        <v>263</v>
      </c>
      <c r="C7" s="33" t="s">
        <v>203</v>
      </c>
      <c r="D7" s="32">
        <v>0</v>
      </c>
      <c r="E7" s="34">
        <v>4.4391162235755802E-2</v>
      </c>
      <c r="F7" s="32">
        <v>0</v>
      </c>
      <c r="G7" s="32">
        <v>0</v>
      </c>
      <c r="H7" s="34">
        <v>2.2351161998442198E-2</v>
      </c>
      <c r="I7" s="32">
        <v>0</v>
      </c>
      <c r="J7" s="32">
        <v>0</v>
      </c>
      <c r="K7" s="34">
        <v>0.862251722422683</v>
      </c>
      <c r="L7" s="32">
        <v>0</v>
      </c>
      <c r="M7" s="32">
        <v>7.1005953343118988E-2</v>
      </c>
      <c r="N7" s="36">
        <f t="shared" si="0"/>
        <v>1</v>
      </c>
      <c r="O7" s="33" t="s">
        <v>294</v>
      </c>
    </row>
    <row r="8" spans="1:15" s="33" customFormat="1">
      <c r="A8" s="17" t="s">
        <v>122</v>
      </c>
      <c r="B8" s="33" t="s">
        <v>264</v>
      </c>
      <c r="C8" s="33" t="s">
        <v>203</v>
      </c>
      <c r="D8" s="32">
        <v>0</v>
      </c>
      <c r="E8" s="34">
        <v>0</v>
      </c>
      <c r="F8" s="32">
        <v>0</v>
      </c>
      <c r="G8" s="32">
        <v>0</v>
      </c>
      <c r="H8" s="34">
        <v>1.0263500869747101E-2</v>
      </c>
      <c r="I8" s="32">
        <v>0</v>
      </c>
      <c r="J8" s="32">
        <v>0</v>
      </c>
      <c r="K8" s="34">
        <v>0.94800217416573496</v>
      </c>
      <c r="L8" s="32">
        <v>0</v>
      </c>
      <c r="M8" s="32">
        <v>4.1734324964517899E-2</v>
      </c>
      <c r="N8" s="36">
        <f t="shared" si="0"/>
        <v>1</v>
      </c>
      <c r="O8" s="33" t="s">
        <v>294</v>
      </c>
    </row>
    <row r="9" spans="1:15" s="33" customFormat="1">
      <c r="A9" s="17" t="s">
        <v>122</v>
      </c>
      <c r="B9" s="33" t="s">
        <v>265</v>
      </c>
      <c r="C9" s="33" t="s">
        <v>203</v>
      </c>
      <c r="D9" s="32">
        <v>0</v>
      </c>
      <c r="E9" s="34">
        <v>3.1922592501148497E-2</v>
      </c>
      <c r="F9" s="32">
        <v>0</v>
      </c>
      <c r="G9" s="32">
        <v>0</v>
      </c>
      <c r="H9" s="34">
        <v>2.7429157199603701E-2</v>
      </c>
      <c r="I9" s="32">
        <v>0</v>
      </c>
      <c r="J9" s="32">
        <v>0</v>
      </c>
      <c r="K9" s="34">
        <v>0.78874075301044699</v>
      </c>
      <c r="L9" s="32">
        <v>0</v>
      </c>
      <c r="M9" s="32">
        <v>0.15190749728880082</v>
      </c>
      <c r="N9" s="36">
        <f t="shared" si="0"/>
        <v>1</v>
      </c>
      <c r="O9" s="33" t="s">
        <v>294</v>
      </c>
    </row>
    <row r="10" spans="1:15" s="33" customFormat="1">
      <c r="A10" s="17" t="s">
        <v>122</v>
      </c>
      <c r="B10" s="33" t="s">
        <v>266</v>
      </c>
      <c r="C10" s="33" t="s">
        <v>203</v>
      </c>
      <c r="D10" s="32">
        <v>0</v>
      </c>
      <c r="E10" s="34">
        <v>5.8082173196454699E-3</v>
      </c>
      <c r="F10" s="32">
        <v>0</v>
      </c>
      <c r="G10" s="32">
        <v>0</v>
      </c>
      <c r="H10" s="34">
        <v>1.26232099183446E-2</v>
      </c>
      <c r="I10" s="32">
        <v>0</v>
      </c>
      <c r="J10" s="32">
        <v>0</v>
      </c>
      <c r="K10" s="34">
        <v>0.95095695859449103</v>
      </c>
      <c r="L10" s="32">
        <v>0</v>
      </c>
      <c r="M10" s="32">
        <v>3.0611614167518897E-2</v>
      </c>
      <c r="N10" s="36">
        <f t="shared" si="0"/>
        <v>1</v>
      </c>
      <c r="O10" s="33" t="s">
        <v>294</v>
      </c>
    </row>
    <row r="11" spans="1:15">
      <c r="A11" s="17" t="s">
        <v>122</v>
      </c>
      <c r="B11" s="33" t="s">
        <v>267</v>
      </c>
      <c r="C11" s="33" t="s">
        <v>203</v>
      </c>
      <c r="D11" s="32">
        <v>0</v>
      </c>
      <c r="E11" s="34">
        <v>2.2432691170181498E-2</v>
      </c>
      <c r="F11" s="32">
        <v>0</v>
      </c>
      <c r="G11" s="32">
        <v>0</v>
      </c>
      <c r="H11" s="34">
        <v>5.2890956969722704E-3</v>
      </c>
      <c r="I11" s="32">
        <v>0</v>
      </c>
      <c r="J11" s="32">
        <v>0</v>
      </c>
      <c r="K11" s="34">
        <v>0.92283351273865299</v>
      </c>
      <c r="L11" s="32">
        <v>0</v>
      </c>
      <c r="M11" s="32">
        <v>4.9444700394193242E-2</v>
      </c>
      <c r="N11" s="36">
        <f t="shared" si="0"/>
        <v>1</v>
      </c>
      <c r="O11" s="33" t="s">
        <v>294</v>
      </c>
    </row>
    <row r="12" spans="1:15" s="33" customFormat="1">
      <c r="A12" s="17" t="s">
        <v>122</v>
      </c>
      <c r="B12" s="33" t="s">
        <v>0</v>
      </c>
      <c r="C12" s="33" t="s">
        <v>203</v>
      </c>
      <c r="D12" s="32">
        <v>0</v>
      </c>
      <c r="E12" s="34">
        <v>8.6127141694752801E-2</v>
      </c>
      <c r="F12" s="32">
        <v>0</v>
      </c>
      <c r="G12" s="32">
        <v>0</v>
      </c>
      <c r="H12" s="34">
        <v>0</v>
      </c>
      <c r="I12" s="32">
        <v>0</v>
      </c>
      <c r="J12" s="32">
        <v>0</v>
      </c>
      <c r="K12" s="34">
        <v>0.84540345980075504</v>
      </c>
      <c r="L12" s="32">
        <v>0</v>
      </c>
      <c r="M12" s="32">
        <v>6.8469398504492185E-2</v>
      </c>
      <c r="N12" s="36">
        <f t="shared" si="0"/>
        <v>1</v>
      </c>
      <c r="O12" s="33" t="s">
        <v>294</v>
      </c>
    </row>
    <row r="13" spans="1:15" s="33" customFormat="1">
      <c r="A13" s="17" t="s">
        <v>122</v>
      </c>
      <c r="B13" s="33" t="s">
        <v>1</v>
      </c>
      <c r="C13" s="33" t="s">
        <v>203</v>
      </c>
      <c r="D13" s="32">
        <v>0</v>
      </c>
      <c r="E13" s="34">
        <v>0.31442266697272803</v>
      </c>
      <c r="F13" s="32">
        <v>0</v>
      </c>
      <c r="G13" s="32">
        <v>0</v>
      </c>
      <c r="H13" s="34">
        <v>0</v>
      </c>
      <c r="I13" s="32">
        <v>0</v>
      </c>
      <c r="J13" s="32">
        <v>0</v>
      </c>
      <c r="K13" s="34">
        <v>0.62884194158066997</v>
      </c>
      <c r="L13" s="32">
        <v>0</v>
      </c>
      <c r="M13" s="32">
        <v>5.6735391446602002E-2</v>
      </c>
      <c r="N13" s="36">
        <f t="shared" si="0"/>
        <v>1</v>
      </c>
      <c r="O13" s="33" t="s">
        <v>294</v>
      </c>
    </row>
    <row r="14" spans="1:15" s="33" customFormat="1">
      <c r="A14" s="17" t="s">
        <v>122</v>
      </c>
      <c r="B14" s="33" t="s">
        <v>2</v>
      </c>
      <c r="C14" s="33" t="s">
        <v>203</v>
      </c>
      <c r="D14" s="32">
        <v>0</v>
      </c>
      <c r="E14" s="34">
        <v>0</v>
      </c>
      <c r="F14" s="32">
        <v>0</v>
      </c>
      <c r="G14" s="32">
        <v>0</v>
      </c>
      <c r="H14" s="34">
        <v>0</v>
      </c>
      <c r="I14" s="32">
        <v>0</v>
      </c>
      <c r="J14" s="32">
        <v>0</v>
      </c>
      <c r="K14" s="34">
        <v>0</v>
      </c>
      <c r="L14" s="32">
        <v>0</v>
      </c>
      <c r="M14" s="32">
        <v>1</v>
      </c>
      <c r="N14" s="36">
        <f t="shared" si="0"/>
        <v>1</v>
      </c>
      <c r="O14" s="33" t="s">
        <v>294</v>
      </c>
    </row>
    <row r="15" spans="1:15">
      <c r="A15" s="17" t="s">
        <v>121</v>
      </c>
      <c r="B15" s="33" t="s">
        <v>268</v>
      </c>
      <c r="C15" s="33" t="s">
        <v>203</v>
      </c>
      <c r="D15" s="32">
        <v>0</v>
      </c>
      <c r="E15" s="34">
        <v>0</v>
      </c>
      <c r="F15" s="32">
        <v>0</v>
      </c>
      <c r="G15" s="32">
        <v>0</v>
      </c>
      <c r="H15" s="34">
        <v>0</v>
      </c>
      <c r="I15" s="32">
        <v>0</v>
      </c>
      <c r="J15" s="32">
        <v>0</v>
      </c>
      <c r="K15" s="34">
        <v>0</v>
      </c>
      <c r="L15" s="32">
        <v>0</v>
      </c>
      <c r="M15" s="32">
        <v>1</v>
      </c>
      <c r="N15" s="36">
        <f t="shared" si="0"/>
        <v>1</v>
      </c>
      <c r="O15" s="33" t="s">
        <v>294</v>
      </c>
    </row>
    <row r="16" spans="1:15" s="33" customFormat="1">
      <c r="A16" s="17" t="s">
        <v>121</v>
      </c>
      <c r="B16" s="33" t="s">
        <v>260</v>
      </c>
      <c r="C16" s="33" t="s">
        <v>203</v>
      </c>
      <c r="D16" s="32">
        <v>0</v>
      </c>
      <c r="E16" s="34">
        <v>5.5919871643829402E-2</v>
      </c>
      <c r="F16" s="32">
        <v>0</v>
      </c>
      <c r="G16" s="32">
        <v>0</v>
      </c>
      <c r="H16" s="34">
        <v>0</v>
      </c>
      <c r="I16" s="32">
        <v>0</v>
      </c>
      <c r="J16" s="32">
        <v>0</v>
      </c>
      <c r="K16" s="34">
        <v>0.92116714329756899</v>
      </c>
      <c r="L16" s="32">
        <v>0</v>
      </c>
      <c r="M16" s="32">
        <v>2.291298505860162E-2</v>
      </c>
      <c r="N16" s="36">
        <f t="shared" si="0"/>
        <v>1</v>
      </c>
      <c r="O16" s="33" t="s">
        <v>294</v>
      </c>
    </row>
    <row r="17" spans="1:15" s="33" customFormat="1">
      <c r="A17" s="17" t="s">
        <v>121</v>
      </c>
      <c r="B17" s="33" t="s">
        <v>261</v>
      </c>
      <c r="C17" s="33" t="s">
        <v>203</v>
      </c>
      <c r="D17" s="32">
        <v>0</v>
      </c>
      <c r="E17" s="34">
        <v>0</v>
      </c>
      <c r="F17" s="32">
        <v>0</v>
      </c>
      <c r="G17" s="32">
        <v>0</v>
      </c>
      <c r="H17" s="34">
        <v>0</v>
      </c>
      <c r="I17" s="32">
        <v>0</v>
      </c>
      <c r="J17" s="32">
        <v>0</v>
      </c>
      <c r="K17" s="34">
        <v>0</v>
      </c>
      <c r="L17" s="32">
        <v>0</v>
      </c>
      <c r="M17" s="32">
        <v>1</v>
      </c>
      <c r="N17" s="36">
        <f t="shared" si="0"/>
        <v>1</v>
      </c>
      <c r="O17" s="33" t="s">
        <v>294</v>
      </c>
    </row>
    <row r="18" spans="1:15" s="33" customFormat="1">
      <c r="A18" s="17" t="s">
        <v>121</v>
      </c>
      <c r="B18" s="33" t="s">
        <v>262</v>
      </c>
      <c r="C18" s="33" t="s">
        <v>203</v>
      </c>
      <c r="D18" s="32">
        <v>0</v>
      </c>
      <c r="E18" s="34">
        <v>2.05400730334078E-2</v>
      </c>
      <c r="F18" s="32">
        <v>0</v>
      </c>
      <c r="G18" s="32">
        <v>0</v>
      </c>
      <c r="H18" s="34">
        <v>2.1136118061269801E-2</v>
      </c>
      <c r="I18" s="32">
        <v>0</v>
      </c>
      <c r="J18" s="32">
        <v>0</v>
      </c>
      <c r="K18" s="34">
        <v>0.90365800988795497</v>
      </c>
      <c r="L18" s="32">
        <v>0</v>
      </c>
      <c r="M18" s="32">
        <v>5.4665799017367456E-2</v>
      </c>
      <c r="N18" s="36">
        <f t="shared" si="0"/>
        <v>1</v>
      </c>
      <c r="O18" s="33" t="s">
        <v>294</v>
      </c>
    </row>
    <row r="19" spans="1:15">
      <c r="A19" s="17" t="s">
        <v>121</v>
      </c>
      <c r="B19" s="33" t="s">
        <v>263</v>
      </c>
      <c r="C19" s="33" t="s">
        <v>203</v>
      </c>
      <c r="D19" s="32">
        <v>0</v>
      </c>
      <c r="E19" s="34">
        <v>0</v>
      </c>
      <c r="F19" s="32">
        <v>0</v>
      </c>
      <c r="G19" s="32">
        <v>0</v>
      </c>
      <c r="H19" s="34">
        <v>0</v>
      </c>
      <c r="I19" s="32">
        <v>0</v>
      </c>
      <c r="J19" s="32">
        <v>0</v>
      </c>
      <c r="K19" s="34">
        <v>0.99999976455579598</v>
      </c>
      <c r="L19" s="32">
        <v>0</v>
      </c>
      <c r="M19" s="32">
        <v>2.3544420402199506E-7</v>
      </c>
      <c r="N19" s="36">
        <f t="shared" si="0"/>
        <v>1</v>
      </c>
      <c r="O19" s="33" t="s">
        <v>294</v>
      </c>
    </row>
    <row r="20" spans="1:15" s="33" customFormat="1">
      <c r="A20" s="17" t="s">
        <v>121</v>
      </c>
      <c r="B20" s="33" t="s">
        <v>264</v>
      </c>
      <c r="C20" s="33" t="s">
        <v>203</v>
      </c>
      <c r="D20" s="32">
        <v>0</v>
      </c>
      <c r="E20" s="34">
        <v>0</v>
      </c>
      <c r="F20" s="32">
        <v>0</v>
      </c>
      <c r="G20" s="32">
        <v>0</v>
      </c>
      <c r="H20" s="34">
        <v>0</v>
      </c>
      <c r="I20" s="32">
        <v>0</v>
      </c>
      <c r="J20" s="32">
        <v>0</v>
      </c>
      <c r="K20" s="34">
        <v>0.99999930928978698</v>
      </c>
      <c r="L20" s="32">
        <v>0</v>
      </c>
      <c r="M20" s="32">
        <v>6.9071021302491431E-7</v>
      </c>
      <c r="N20" s="36">
        <f t="shared" si="0"/>
        <v>1</v>
      </c>
      <c r="O20" s="33" t="s">
        <v>294</v>
      </c>
    </row>
    <row r="21" spans="1:15" s="33" customFormat="1">
      <c r="A21" s="17" t="s">
        <v>121</v>
      </c>
      <c r="B21" s="33" t="s">
        <v>265</v>
      </c>
      <c r="C21" s="33" t="s">
        <v>203</v>
      </c>
      <c r="D21" s="32">
        <v>0</v>
      </c>
      <c r="E21" s="34">
        <v>3.8462710646493599E-2</v>
      </c>
      <c r="F21" s="32">
        <v>0</v>
      </c>
      <c r="G21" s="32">
        <v>0</v>
      </c>
      <c r="H21" s="34">
        <v>2.2685086015917899E-2</v>
      </c>
      <c r="I21" s="32">
        <v>0</v>
      </c>
      <c r="J21" s="32">
        <v>0</v>
      </c>
      <c r="K21" s="34">
        <v>0.84058575396607405</v>
      </c>
      <c r="L21" s="32">
        <v>0</v>
      </c>
      <c r="M21" s="32">
        <v>9.8266449371514408E-2</v>
      </c>
      <c r="N21" s="36">
        <f t="shared" si="0"/>
        <v>1</v>
      </c>
      <c r="O21" s="33" t="s">
        <v>294</v>
      </c>
    </row>
    <row r="22" spans="1:15" s="33" customFormat="1">
      <c r="A22" s="17" t="s">
        <v>121</v>
      </c>
      <c r="B22" s="33" t="s">
        <v>266</v>
      </c>
      <c r="C22" s="33" t="s">
        <v>203</v>
      </c>
      <c r="D22" s="32">
        <v>0</v>
      </c>
      <c r="E22" s="34">
        <v>0</v>
      </c>
      <c r="F22" s="32">
        <v>0</v>
      </c>
      <c r="G22" s="32">
        <v>0</v>
      </c>
      <c r="H22" s="34">
        <v>2.3948789750145302E-2</v>
      </c>
      <c r="I22" s="32">
        <v>0</v>
      </c>
      <c r="J22" s="32">
        <v>0</v>
      </c>
      <c r="K22" s="34">
        <v>0.911122021151205</v>
      </c>
      <c r="L22" s="32">
        <v>0</v>
      </c>
      <c r="M22" s="32">
        <v>6.4929189098649753E-2</v>
      </c>
      <c r="N22" s="36">
        <f t="shared" si="0"/>
        <v>1</v>
      </c>
      <c r="O22" s="33" t="s">
        <v>294</v>
      </c>
    </row>
    <row r="23" spans="1:15">
      <c r="A23" s="17" t="s">
        <v>121</v>
      </c>
      <c r="B23" s="33" t="s">
        <v>267</v>
      </c>
      <c r="C23" s="33" t="s">
        <v>203</v>
      </c>
      <c r="D23" s="32">
        <v>0</v>
      </c>
      <c r="E23" s="34">
        <v>0</v>
      </c>
      <c r="F23" s="32">
        <v>0</v>
      </c>
      <c r="G23" s="32">
        <v>0</v>
      </c>
      <c r="H23" s="34">
        <v>0</v>
      </c>
      <c r="I23" s="32">
        <v>0</v>
      </c>
      <c r="J23" s="32">
        <v>0</v>
      </c>
      <c r="K23" s="34">
        <v>0.99999900254583496</v>
      </c>
      <c r="L23" s="32">
        <v>0</v>
      </c>
      <c r="M23" s="32">
        <v>9.974541650414892E-7</v>
      </c>
      <c r="N23" s="36">
        <f t="shared" si="0"/>
        <v>1</v>
      </c>
      <c r="O23" s="33" t="s">
        <v>294</v>
      </c>
    </row>
    <row r="24" spans="1:15">
      <c r="A24" s="17" t="s">
        <v>121</v>
      </c>
      <c r="B24" s="33" t="s">
        <v>0</v>
      </c>
      <c r="C24" s="33" t="s">
        <v>203</v>
      </c>
      <c r="D24" s="32">
        <v>0</v>
      </c>
      <c r="E24" s="34">
        <v>0</v>
      </c>
      <c r="F24" s="32">
        <v>0</v>
      </c>
      <c r="G24" s="32">
        <v>0</v>
      </c>
      <c r="H24" s="34">
        <v>0</v>
      </c>
      <c r="I24" s="32">
        <v>0</v>
      </c>
      <c r="J24" s="32">
        <v>0</v>
      </c>
      <c r="K24" s="34">
        <v>0.99999620717042004</v>
      </c>
      <c r="L24" s="32">
        <v>0</v>
      </c>
      <c r="M24" s="32">
        <v>3.7928295799627421E-6</v>
      </c>
      <c r="N24" s="36">
        <f t="shared" si="0"/>
        <v>1</v>
      </c>
      <c r="O24" s="33" t="s">
        <v>294</v>
      </c>
    </row>
    <row r="25" spans="1:15">
      <c r="A25" s="17" t="s">
        <v>121</v>
      </c>
      <c r="B25" s="33" t="s">
        <v>1</v>
      </c>
      <c r="C25" s="33" t="s">
        <v>203</v>
      </c>
      <c r="D25" s="32">
        <v>0</v>
      </c>
      <c r="E25" s="34">
        <v>0</v>
      </c>
      <c r="F25" s="32">
        <v>0</v>
      </c>
      <c r="G25" s="32">
        <v>0</v>
      </c>
      <c r="H25" s="34">
        <v>0.99999277434814704</v>
      </c>
      <c r="I25" s="32">
        <v>0</v>
      </c>
      <c r="J25" s="32">
        <v>0</v>
      </c>
      <c r="K25" s="34">
        <v>0</v>
      </c>
      <c r="L25" s="32">
        <v>0</v>
      </c>
      <c r="M25" s="32">
        <v>7.225651852960091E-6</v>
      </c>
      <c r="N25" s="36">
        <f t="shared" ref="N25:N34" si="1">SUM(D25:M25)</f>
        <v>1</v>
      </c>
      <c r="O25" s="33" t="s">
        <v>294</v>
      </c>
    </row>
    <row r="26" spans="1:15">
      <c r="A26" s="17" t="s">
        <v>121</v>
      </c>
      <c r="B26" s="33" t="s">
        <v>2</v>
      </c>
      <c r="C26" s="33" t="s">
        <v>203</v>
      </c>
      <c r="D26" s="32">
        <v>0</v>
      </c>
      <c r="E26" s="34">
        <v>0</v>
      </c>
      <c r="F26" s="32">
        <v>0</v>
      </c>
      <c r="G26" s="32">
        <v>0</v>
      </c>
      <c r="H26" s="34">
        <v>0</v>
      </c>
      <c r="I26" s="32">
        <v>0</v>
      </c>
      <c r="J26" s="32">
        <v>0</v>
      </c>
      <c r="K26" s="34">
        <v>0</v>
      </c>
      <c r="L26" s="32">
        <v>0</v>
      </c>
      <c r="M26" s="32">
        <v>1</v>
      </c>
      <c r="N26" s="36">
        <f t="shared" si="1"/>
        <v>1</v>
      </c>
      <c r="O26" s="33" t="s">
        <v>294</v>
      </c>
    </row>
    <row r="27" spans="1:15">
      <c r="A27" t="s">
        <v>119</v>
      </c>
      <c r="B27" s="33" t="s">
        <v>268</v>
      </c>
      <c r="C27" s="33" t="s">
        <v>203</v>
      </c>
      <c r="D27" s="34">
        <v>0</v>
      </c>
      <c r="E27" s="34">
        <v>0.23215286930166501</v>
      </c>
      <c r="F27" s="34">
        <v>0</v>
      </c>
      <c r="G27" s="34">
        <v>0</v>
      </c>
      <c r="H27" s="34">
        <v>0</v>
      </c>
      <c r="I27" s="34">
        <v>0</v>
      </c>
      <c r="J27" s="34">
        <v>0</v>
      </c>
      <c r="K27" s="34">
        <v>0.69645860790499603</v>
      </c>
      <c r="L27" s="34">
        <v>0</v>
      </c>
      <c r="M27" s="32">
        <v>7.138852279333896E-2</v>
      </c>
      <c r="N27" s="36">
        <f t="shared" si="1"/>
        <v>1</v>
      </c>
      <c r="O27" s="33" t="s">
        <v>294</v>
      </c>
    </row>
    <row r="28" spans="1:15">
      <c r="A28" t="s">
        <v>119</v>
      </c>
      <c r="B28" s="33" t="s">
        <v>260</v>
      </c>
      <c r="C28" s="33" t="s">
        <v>203</v>
      </c>
      <c r="D28" s="34">
        <v>0</v>
      </c>
      <c r="E28" s="34">
        <v>0.29591185561769001</v>
      </c>
      <c r="F28" s="34">
        <v>0</v>
      </c>
      <c r="G28" s="34">
        <v>0</v>
      </c>
      <c r="H28" s="34">
        <v>0</v>
      </c>
      <c r="I28" s="34">
        <v>0</v>
      </c>
      <c r="J28" s="34">
        <v>0</v>
      </c>
      <c r="K28" s="34">
        <v>0.67208567167380695</v>
      </c>
      <c r="L28" s="34">
        <v>0</v>
      </c>
      <c r="M28" s="32">
        <v>3.2002472708503094E-2</v>
      </c>
      <c r="N28" s="36">
        <f t="shared" si="1"/>
        <v>1</v>
      </c>
      <c r="O28" s="33" t="s">
        <v>294</v>
      </c>
    </row>
    <row r="29" spans="1:15">
      <c r="A29" t="s">
        <v>119</v>
      </c>
      <c r="B29" s="33" t="s">
        <v>261</v>
      </c>
      <c r="C29" s="33" t="s">
        <v>203</v>
      </c>
      <c r="D29" s="34">
        <v>0</v>
      </c>
      <c r="E29" s="34">
        <v>0.12136113173970001</v>
      </c>
      <c r="F29" s="34">
        <v>0</v>
      </c>
      <c r="G29" s="34">
        <v>0</v>
      </c>
      <c r="H29" s="34">
        <v>0</v>
      </c>
      <c r="I29" s="34">
        <v>0</v>
      </c>
      <c r="J29" s="34">
        <v>0</v>
      </c>
      <c r="K29" s="34">
        <v>0.834034897799386</v>
      </c>
      <c r="L29" s="34">
        <v>0</v>
      </c>
      <c r="M29" s="32">
        <v>4.4603970460914022E-2</v>
      </c>
      <c r="N29" s="36">
        <f t="shared" si="1"/>
        <v>1</v>
      </c>
      <c r="O29" s="33" t="s">
        <v>294</v>
      </c>
    </row>
    <row r="30" spans="1:15">
      <c r="A30" t="s">
        <v>119</v>
      </c>
      <c r="B30" s="33" t="s">
        <v>262</v>
      </c>
      <c r="C30" s="33" t="s">
        <v>203</v>
      </c>
      <c r="D30" s="34">
        <v>0</v>
      </c>
      <c r="E30" s="34">
        <v>0.330054581570975</v>
      </c>
      <c r="F30" s="34">
        <v>0</v>
      </c>
      <c r="G30" s="34">
        <v>0</v>
      </c>
      <c r="H30" s="34">
        <v>0</v>
      </c>
      <c r="I30" s="34">
        <v>0</v>
      </c>
      <c r="J30" s="34">
        <v>0</v>
      </c>
      <c r="K30" s="34">
        <v>0.63290563955254697</v>
      </c>
      <c r="L30" s="34">
        <v>0</v>
      </c>
      <c r="M30" s="32">
        <v>3.7039778876478024E-2</v>
      </c>
      <c r="N30" s="36">
        <f t="shared" si="1"/>
        <v>1</v>
      </c>
      <c r="O30" s="33" t="s">
        <v>294</v>
      </c>
    </row>
    <row r="31" spans="1:15">
      <c r="A31" t="s">
        <v>119</v>
      </c>
      <c r="B31" s="33" t="s">
        <v>263</v>
      </c>
      <c r="C31" s="33" t="s">
        <v>203</v>
      </c>
      <c r="D31" s="34">
        <v>0</v>
      </c>
      <c r="E31" s="34">
        <v>0.42614048398922</v>
      </c>
      <c r="F31" s="34">
        <v>0</v>
      </c>
      <c r="G31" s="34">
        <v>0</v>
      </c>
      <c r="H31" s="34">
        <v>0</v>
      </c>
      <c r="I31" s="34">
        <v>0</v>
      </c>
      <c r="J31" s="34">
        <v>0</v>
      </c>
      <c r="K31" s="34">
        <v>0.53347878799163995</v>
      </c>
      <c r="L31" s="34">
        <v>0</v>
      </c>
      <c r="M31" s="32">
        <v>4.0380728019140055E-2</v>
      </c>
      <c r="N31" s="36">
        <f t="shared" si="1"/>
        <v>1</v>
      </c>
      <c r="O31" s="33" t="s">
        <v>294</v>
      </c>
    </row>
    <row r="32" spans="1:15">
      <c r="A32" t="s">
        <v>119</v>
      </c>
      <c r="B32" s="33" t="s">
        <v>264</v>
      </c>
      <c r="C32" s="33" t="s">
        <v>203</v>
      </c>
      <c r="D32" s="34">
        <v>0</v>
      </c>
      <c r="E32" s="34">
        <v>0.103848418744941</v>
      </c>
      <c r="F32" s="34">
        <v>0</v>
      </c>
      <c r="G32" s="34">
        <v>0</v>
      </c>
      <c r="H32" s="34">
        <v>0</v>
      </c>
      <c r="I32" s="34">
        <v>0</v>
      </c>
      <c r="J32" s="34">
        <v>0</v>
      </c>
      <c r="K32" s="34">
        <v>0.87694485742263595</v>
      </c>
      <c r="L32" s="34">
        <v>0</v>
      </c>
      <c r="M32" s="32">
        <v>1.9206723832423056E-2</v>
      </c>
      <c r="N32" s="36">
        <f t="shared" si="1"/>
        <v>1</v>
      </c>
      <c r="O32" s="33" t="s">
        <v>294</v>
      </c>
    </row>
    <row r="33" spans="1:15">
      <c r="A33" t="s">
        <v>119</v>
      </c>
      <c r="B33" s="33" t="s">
        <v>265</v>
      </c>
      <c r="C33" s="33" t="s">
        <v>203</v>
      </c>
      <c r="D33" s="34">
        <v>0</v>
      </c>
      <c r="E33" s="34">
        <v>0.544126202393451</v>
      </c>
      <c r="F33" s="34">
        <v>0</v>
      </c>
      <c r="G33" s="34">
        <v>0</v>
      </c>
      <c r="H33" s="34">
        <v>0</v>
      </c>
      <c r="I33" s="34">
        <v>0</v>
      </c>
      <c r="J33" s="34">
        <v>0</v>
      </c>
      <c r="K33" s="34">
        <v>0.40667226332374801</v>
      </c>
      <c r="L33" s="34">
        <v>0</v>
      </c>
      <c r="M33" s="32">
        <v>4.9201534282800941E-2</v>
      </c>
      <c r="N33" s="36">
        <f t="shared" si="1"/>
        <v>1</v>
      </c>
      <c r="O33" s="33" t="s">
        <v>294</v>
      </c>
    </row>
    <row r="34" spans="1:15">
      <c r="A34" t="s">
        <v>119</v>
      </c>
      <c r="B34" s="33" t="s">
        <v>266</v>
      </c>
      <c r="C34" s="33" t="s">
        <v>203</v>
      </c>
      <c r="D34" s="34">
        <v>0</v>
      </c>
      <c r="E34" s="34">
        <v>0.120336983242623</v>
      </c>
      <c r="F34" s="34">
        <v>0</v>
      </c>
      <c r="G34" s="34">
        <v>0</v>
      </c>
      <c r="H34" s="34">
        <v>0</v>
      </c>
      <c r="I34" s="34">
        <v>0</v>
      </c>
      <c r="J34" s="34">
        <v>0</v>
      </c>
      <c r="K34" s="34">
        <v>0.85773492535985496</v>
      </c>
      <c r="L34" s="34">
        <v>0</v>
      </c>
      <c r="M34" s="32">
        <v>2.1928091397522054E-2</v>
      </c>
      <c r="N34" s="36">
        <f t="shared" si="1"/>
        <v>1</v>
      </c>
      <c r="O34" s="33" t="s">
        <v>294</v>
      </c>
    </row>
    <row r="35" spans="1:15">
      <c r="A35" t="s">
        <v>119</v>
      </c>
      <c r="B35" s="33" t="s">
        <v>267</v>
      </c>
      <c r="C35" s="33" t="s">
        <v>203</v>
      </c>
      <c r="D35" s="34">
        <v>0</v>
      </c>
      <c r="E35" s="34">
        <v>0.16883227528059</v>
      </c>
      <c r="F35" s="34">
        <v>0</v>
      </c>
      <c r="G35" s="34">
        <v>0</v>
      </c>
      <c r="H35" s="34">
        <v>8.0715284897411096E-4</v>
      </c>
      <c r="I35" s="34">
        <v>0</v>
      </c>
      <c r="J35" s="34">
        <v>0</v>
      </c>
      <c r="K35" s="34">
        <v>0.78384226305503002</v>
      </c>
      <c r="L35" s="34">
        <v>0</v>
      </c>
      <c r="M35" s="32">
        <v>4.6518308815405862E-2</v>
      </c>
      <c r="N35" s="36">
        <f t="shared" ref="N35:N98" si="2">SUM(D35:M35)</f>
        <v>1</v>
      </c>
      <c r="O35" s="33" t="s">
        <v>294</v>
      </c>
    </row>
    <row r="36" spans="1:15">
      <c r="A36" t="s">
        <v>119</v>
      </c>
      <c r="B36" s="33" t="s">
        <v>0</v>
      </c>
      <c r="C36" s="33" t="s">
        <v>203</v>
      </c>
      <c r="D36" s="34">
        <v>0</v>
      </c>
      <c r="E36" s="34">
        <v>0.32205351747459099</v>
      </c>
      <c r="F36" s="34">
        <v>0</v>
      </c>
      <c r="G36" s="34">
        <v>0</v>
      </c>
      <c r="H36" s="34">
        <v>0</v>
      </c>
      <c r="I36" s="34">
        <v>0</v>
      </c>
      <c r="J36" s="34">
        <v>0</v>
      </c>
      <c r="K36" s="34">
        <v>0.61027099499273996</v>
      </c>
      <c r="L36" s="34">
        <v>0</v>
      </c>
      <c r="M36" s="32">
        <v>6.7675487532669054E-2</v>
      </c>
      <c r="N36" s="36">
        <f t="shared" si="2"/>
        <v>1</v>
      </c>
      <c r="O36" s="33" t="s">
        <v>294</v>
      </c>
    </row>
    <row r="37" spans="1:15">
      <c r="A37" t="s">
        <v>119</v>
      </c>
      <c r="B37" s="33" t="s">
        <v>1</v>
      </c>
      <c r="C37" s="33" t="s">
        <v>203</v>
      </c>
      <c r="D37" s="34">
        <v>0</v>
      </c>
      <c r="E37" s="34">
        <v>0.61316117038169604</v>
      </c>
      <c r="F37" s="34">
        <v>0</v>
      </c>
      <c r="G37" s="34">
        <v>0</v>
      </c>
      <c r="H37" s="34">
        <v>1.4426146484930299E-3</v>
      </c>
      <c r="I37" s="34">
        <v>0</v>
      </c>
      <c r="J37" s="34">
        <v>0</v>
      </c>
      <c r="K37" s="34">
        <v>0.352944889041161</v>
      </c>
      <c r="L37" s="34">
        <v>0</v>
      </c>
      <c r="M37" s="32">
        <v>3.2451325928649855E-2</v>
      </c>
      <c r="N37" s="36">
        <f t="shared" si="2"/>
        <v>1</v>
      </c>
      <c r="O37" s="33" t="s">
        <v>294</v>
      </c>
    </row>
    <row r="38" spans="1:15">
      <c r="A38" t="s">
        <v>119</v>
      </c>
      <c r="B38" s="33" t="s">
        <v>2</v>
      </c>
      <c r="C38" s="33" t="s">
        <v>203</v>
      </c>
      <c r="D38" s="34">
        <v>0</v>
      </c>
      <c r="E38" s="34">
        <v>0</v>
      </c>
      <c r="F38" s="34">
        <v>0</v>
      </c>
      <c r="G38" s="34">
        <v>0</v>
      </c>
      <c r="H38" s="34">
        <v>0</v>
      </c>
      <c r="I38" s="34">
        <v>0</v>
      </c>
      <c r="J38" s="34">
        <v>0</v>
      </c>
      <c r="K38" s="34">
        <v>0</v>
      </c>
      <c r="L38" s="34">
        <v>0</v>
      </c>
      <c r="M38" s="32">
        <v>1</v>
      </c>
      <c r="N38" s="36">
        <f t="shared" si="2"/>
        <v>1</v>
      </c>
      <c r="O38" s="33" t="s">
        <v>294</v>
      </c>
    </row>
    <row r="39" spans="1:15">
      <c r="A39" t="s">
        <v>25</v>
      </c>
      <c r="B39" s="33" t="s">
        <v>268</v>
      </c>
      <c r="C39" s="33" t="s">
        <v>203</v>
      </c>
      <c r="D39" s="34">
        <v>0</v>
      </c>
      <c r="E39" s="34">
        <v>0</v>
      </c>
      <c r="F39" s="34">
        <v>0</v>
      </c>
      <c r="G39" s="34">
        <v>0</v>
      </c>
      <c r="H39" s="34">
        <v>0</v>
      </c>
      <c r="I39" s="34">
        <v>0</v>
      </c>
      <c r="J39" s="34">
        <v>0</v>
      </c>
      <c r="K39" s="34">
        <v>0</v>
      </c>
      <c r="L39" s="34">
        <v>0</v>
      </c>
      <c r="M39" s="32">
        <v>1</v>
      </c>
      <c r="N39" s="36">
        <f t="shared" si="2"/>
        <v>1</v>
      </c>
      <c r="O39" s="33" t="s">
        <v>294</v>
      </c>
    </row>
    <row r="40" spans="1:15">
      <c r="A40" t="s">
        <v>25</v>
      </c>
      <c r="B40" s="33" t="s">
        <v>260</v>
      </c>
      <c r="C40" s="33" t="s">
        <v>203</v>
      </c>
      <c r="D40" s="34">
        <v>0</v>
      </c>
      <c r="E40" s="34">
        <v>0</v>
      </c>
      <c r="F40" s="34">
        <v>0</v>
      </c>
      <c r="G40" s="34">
        <v>0</v>
      </c>
      <c r="H40" s="34">
        <v>0</v>
      </c>
      <c r="I40" s="34">
        <v>0</v>
      </c>
      <c r="J40" s="34">
        <v>0</v>
      </c>
      <c r="K40" s="34">
        <v>0</v>
      </c>
      <c r="L40" s="34">
        <v>0</v>
      </c>
      <c r="M40" s="32">
        <v>1</v>
      </c>
      <c r="N40" s="36">
        <f t="shared" si="2"/>
        <v>1</v>
      </c>
      <c r="O40" s="33" t="s">
        <v>312</v>
      </c>
    </row>
    <row r="41" spans="1:15">
      <c r="A41" t="s">
        <v>25</v>
      </c>
      <c r="B41" s="33" t="s">
        <v>261</v>
      </c>
      <c r="C41" s="33" t="s">
        <v>203</v>
      </c>
      <c r="D41" s="34">
        <v>0</v>
      </c>
      <c r="E41" s="34">
        <v>0</v>
      </c>
      <c r="F41" s="34">
        <v>0</v>
      </c>
      <c r="G41" s="34">
        <v>0</v>
      </c>
      <c r="H41" s="34">
        <v>0</v>
      </c>
      <c r="I41" s="34">
        <v>0</v>
      </c>
      <c r="J41" s="34">
        <v>0</v>
      </c>
      <c r="K41" s="34">
        <v>0.99999814060727699</v>
      </c>
      <c r="L41" s="34">
        <v>0</v>
      </c>
      <c r="M41" s="32">
        <v>1.8593927230137197E-6</v>
      </c>
      <c r="N41" s="36">
        <f t="shared" si="2"/>
        <v>1</v>
      </c>
      <c r="O41" s="33" t="s">
        <v>294</v>
      </c>
    </row>
    <row r="42" spans="1:15">
      <c r="A42" t="s">
        <v>25</v>
      </c>
      <c r="B42" s="33" t="s">
        <v>262</v>
      </c>
      <c r="C42" s="33" t="s">
        <v>203</v>
      </c>
      <c r="D42" s="34">
        <v>0</v>
      </c>
      <c r="E42" s="34">
        <v>0</v>
      </c>
      <c r="F42" s="34">
        <v>0</v>
      </c>
      <c r="G42" s="34">
        <v>0</v>
      </c>
      <c r="H42" s="34">
        <v>0</v>
      </c>
      <c r="I42" s="34">
        <v>0</v>
      </c>
      <c r="J42" s="34">
        <v>0</v>
      </c>
      <c r="K42" s="34">
        <v>0</v>
      </c>
      <c r="L42" s="34">
        <v>0</v>
      </c>
      <c r="M42" s="32">
        <v>1</v>
      </c>
      <c r="N42" s="36">
        <f t="shared" si="2"/>
        <v>1</v>
      </c>
      <c r="O42" s="33" t="s">
        <v>312</v>
      </c>
    </row>
    <row r="43" spans="1:15">
      <c r="A43" t="s">
        <v>25</v>
      </c>
      <c r="B43" s="33" t="s">
        <v>263</v>
      </c>
      <c r="C43" s="33" t="s">
        <v>203</v>
      </c>
      <c r="D43" s="34">
        <v>0</v>
      </c>
      <c r="E43" s="34">
        <v>0</v>
      </c>
      <c r="F43" s="34">
        <v>0</v>
      </c>
      <c r="G43" s="34">
        <v>0</v>
      </c>
      <c r="H43" s="34">
        <v>0</v>
      </c>
      <c r="I43" s="34">
        <v>0</v>
      </c>
      <c r="J43" s="34">
        <v>0</v>
      </c>
      <c r="K43" s="34">
        <v>0</v>
      </c>
      <c r="L43" s="34">
        <v>0</v>
      </c>
      <c r="M43" s="32">
        <v>1</v>
      </c>
      <c r="N43" s="36">
        <f t="shared" si="2"/>
        <v>1</v>
      </c>
      <c r="O43" s="33" t="s">
        <v>294</v>
      </c>
    </row>
    <row r="44" spans="1:15">
      <c r="A44" t="s">
        <v>25</v>
      </c>
      <c r="B44" s="33" t="s">
        <v>264</v>
      </c>
      <c r="C44" s="33" t="s">
        <v>203</v>
      </c>
      <c r="D44" s="34">
        <v>0</v>
      </c>
      <c r="E44" s="34">
        <v>0</v>
      </c>
      <c r="F44" s="34">
        <v>0</v>
      </c>
      <c r="G44" s="34">
        <v>0</v>
      </c>
      <c r="H44" s="34">
        <v>0</v>
      </c>
      <c r="I44" s="34">
        <v>0</v>
      </c>
      <c r="J44" s="34">
        <v>0</v>
      </c>
      <c r="K44" s="34">
        <v>0</v>
      </c>
      <c r="L44" s="34">
        <v>0</v>
      </c>
      <c r="M44" s="32">
        <v>1</v>
      </c>
      <c r="N44" s="36">
        <f t="shared" si="2"/>
        <v>1</v>
      </c>
      <c r="O44" s="33" t="s">
        <v>312</v>
      </c>
    </row>
    <row r="45" spans="1:15">
      <c r="A45" t="s">
        <v>25</v>
      </c>
      <c r="B45" s="33" t="s">
        <v>265</v>
      </c>
      <c r="C45" s="33" t="s">
        <v>203</v>
      </c>
      <c r="D45" s="34">
        <v>0</v>
      </c>
      <c r="E45" s="34">
        <v>0</v>
      </c>
      <c r="F45" s="34">
        <v>0</v>
      </c>
      <c r="G45" s="34">
        <v>0</v>
      </c>
      <c r="H45" s="34">
        <v>0</v>
      </c>
      <c r="I45" s="34">
        <v>0</v>
      </c>
      <c r="J45" s="34">
        <v>0</v>
      </c>
      <c r="K45" s="34">
        <v>0</v>
      </c>
      <c r="L45" s="34">
        <v>0</v>
      </c>
      <c r="M45" s="32">
        <v>1</v>
      </c>
      <c r="N45" s="36">
        <f t="shared" si="2"/>
        <v>1</v>
      </c>
      <c r="O45" s="33" t="s">
        <v>312</v>
      </c>
    </row>
    <row r="46" spans="1:15">
      <c r="A46" t="s">
        <v>25</v>
      </c>
      <c r="B46" s="33" t="s">
        <v>266</v>
      </c>
      <c r="C46" s="33" t="s">
        <v>203</v>
      </c>
      <c r="D46" s="34">
        <v>0</v>
      </c>
      <c r="E46" s="34">
        <v>0</v>
      </c>
      <c r="F46" s="34">
        <v>0</v>
      </c>
      <c r="G46" s="34">
        <v>0</v>
      </c>
      <c r="H46" s="34">
        <v>0</v>
      </c>
      <c r="I46" s="34">
        <v>0</v>
      </c>
      <c r="J46" s="34">
        <v>0</v>
      </c>
      <c r="K46" s="34">
        <v>0</v>
      </c>
      <c r="L46" s="34">
        <v>0</v>
      </c>
      <c r="M46" s="32">
        <v>1</v>
      </c>
      <c r="N46" s="36">
        <f t="shared" si="2"/>
        <v>1</v>
      </c>
      <c r="O46" s="33" t="s">
        <v>312</v>
      </c>
    </row>
    <row r="47" spans="1:15">
      <c r="A47" t="s">
        <v>25</v>
      </c>
      <c r="B47" s="33" t="s">
        <v>267</v>
      </c>
      <c r="C47" s="33" t="s">
        <v>203</v>
      </c>
      <c r="D47" s="34">
        <v>0</v>
      </c>
      <c r="E47" s="34">
        <v>5.8131141935463003E-2</v>
      </c>
      <c r="F47" s="34">
        <v>0</v>
      </c>
      <c r="G47" s="34">
        <v>0</v>
      </c>
      <c r="H47" s="34">
        <v>1.7168991890463899E-2</v>
      </c>
      <c r="I47" s="34">
        <v>0</v>
      </c>
      <c r="J47" s="34">
        <v>0</v>
      </c>
      <c r="K47" s="34">
        <v>0.66183442000416803</v>
      </c>
      <c r="L47" s="34">
        <v>0</v>
      </c>
      <c r="M47" s="32">
        <v>0.26286544616990504</v>
      </c>
      <c r="N47" s="36">
        <f t="shared" si="2"/>
        <v>1</v>
      </c>
      <c r="O47" s="33" t="s">
        <v>294</v>
      </c>
    </row>
    <row r="48" spans="1:15">
      <c r="A48" t="s">
        <v>25</v>
      </c>
      <c r="B48" s="33" t="s">
        <v>0</v>
      </c>
      <c r="C48" s="33" t="s">
        <v>203</v>
      </c>
      <c r="D48" s="34">
        <v>0</v>
      </c>
      <c r="E48" s="34">
        <v>0.224496070590012</v>
      </c>
      <c r="F48" s="34">
        <v>0</v>
      </c>
      <c r="G48" s="34">
        <v>0</v>
      </c>
      <c r="H48" s="34">
        <v>0</v>
      </c>
      <c r="I48" s="34">
        <v>0</v>
      </c>
      <c r="J48" s="34">
        <v>0</v>
      </c>
      <c r="K48" s="34">
        <v>0.77550180166666105</v>
      </c>
      <c r="L48" s="34">
        <v>0</v>
      </c>
      <c r="M48" s="32">
        <v>2.1277433269739632E-6</v>
      </c>
      <c r="N48" s="36">
        <f t="shared" si="2"/>
        <v>1</v>
      </c>
      <c r="O48" s="33" t="s">
        <v>294</v>
      </c>
    </row>
    <row r="49" spans="1:15">
      <c r="A49" t="s">
        <v>25</v>
      </c>
      <c r="B49" s="33" t="s">
        <v>1</v>
      </c>
      <c r="C49" s="33" t="s">
        <v>203</v>
      </c>
      <c r="D49" s="34">
        <v>0</v>
      </c>
      <c r="E49" s="34">
        <v>0.56564240068270999</v>
      </c>
      <c r="F49" s="34">
        <v>0</v>
      </c>
      <c r="G49" s="34">
        <v>0</v>
      </c>
      <c r="H49" s="34">
        <v>0</v>
      </c>
      <c r="I49" s="34">
        <v>0</v>
      </c>
      <c r="J49" s="34">
        <v>0</v>
      </c>
      <c r="K49" s="34">
        <v>0.24569604383396401</v>
      </c>
      <c r="L49" s="34">
        <v>0</v>
      </c>
      <c r="M49" s="32">
        <v>0.18866155548332597</v>
      </c>
      <c r="N49" s="36">
        <f t="shared" si="2"/>
        <v>1</v>
      </c>
      <c r="O49" s="33" t="s">
        <v>294</v>
      </c>
    </row>
    <row r="50" spans="1:15">
      <c r="A50" t="s">
        <v>25</v>
      </c>
      <c r="B50" s="33" t="s">
        <v>2</v>
      </c>
      <c r="C50" s="33" t="s">
        <v>203</v>
      </c>
      <c r="D50" s="34">
        <v>0</v>
      </c>
      <c r="E50" s="34">
        <v>3.30213529655023E-2</v>
      </c>
      <c r="F50" s="34">
        <v>0</v>
      </c>
      <c r="G50" s="34">
        <v>0</v>
      </c>
      <c r="H50" s="34">
        <v>0</v>
      </c>
      <c r="I50" s="34">
        <v>0</v>
      </c>
      <c r="J50" s="34">
        <v>0</v>
      </c>
      <c r="K50" s="34">
        <v>0.69952039735657001</v>
      </c>
      <c r="L50" s="34">
        <v>0</v>
      </c>
      <c r="M50" s="32">
        <v>0.26745824967792764</v>
      </c>
      <c r="N50" s="36">
        <f t="shared" si="2"/>
        <v>1</v>
      </c>
      <c r="O50" s="33" t="s">
        <v>294</v>
      </c>
    </row>
    <row r="51" spans="1:15">
      <c r="A51" t="s">
        <v>123</v>
      </c>
      <c r="B51" s="33" t="s">
        <v>268</v>
      </c>
      <c r="C51" s="33" t="s">
        <v>203</v>
      </c>
      <c r="D51" s="34">
        <v>0</v>
      </c>
      <c r="E51" s="34">
        <v>0</v>
      </c>
      <c r="F51" s="34">
        <v>0</v>
      </c>
      <c r="G51" s="34">
        <v>0</v>
      </c>
      <c r="H51" s="34">
        <v>0</v>
      </c>
      <c r="I51" s="34">
        <v>0</v>
      </c>
      <c r="J51" s="34">
        <v>0</v>
      </c>
      <c r="K51" s="34">
        <v>0.99999971279058397</v>
      </c>
      <c r="L51" s="34">
        <v>0</v>
      </c>
      <c r="M51" s="32">
        <v>2.8720941602777827E-7</v>
      </c>
      <c r="N51" s="36">
        <f t="shared" si="2"/>
        <v>1</v>
      </c>
      <c r="O51" s="33" t="s">
        <v>294</v>
      </c>
    </row>
    <row r="52" spans="1:15">
      <c r="A52" t="s">
        <v>123</v>
      </c>
      <c r="B52" s="33" t="s">
        <v>260</v>
      </c>
      <c r="C52" s="33" t="s">
        <v>203</v>
      </c>
      <c r="D52" s="34">
        <v>0</v>
      </c>
      <c r="E52" s="34">
        <v>7.3239474918814204E-2</v>
      </c>
      <c r="F52" s="34">
        <v>0</v>
      </c>
      <c r="G52" s="34">
        <v>0</v>
      </c>
      <c r="H52" s="34">
        <v>0</v>
      </c>
      <c r="I52" s="34">
        <v>0</v>
      </c>
      <c r="J52" s="34">
        <v>0</v>
      </c>
      <c r="K52" s="34">
        <v>0.79764557512893697</v>
      </c>
      <c r="L52" s="34">
        <v>0</v>
      </c>
      <c r="M52" s="32">
        <v>0.12911494995224881</v>
      </c>
      <c r="N52" s="36">
        <f t="shared" si="2"/>
        <v>1</v>
      </c>
      <c r="O52" s="33" t="s">
        <v>294</v>
      </c>
    </row>
    <row r="53" spans="1:15">
      <c r="A53" t="s">
        <v>123</v>
      </c>
      <c r="B53" s="33" t="s">
        <v>261</v>
      </c>
      <c r="C53" s="33" t="s">
        <v>203</v>
      </c>
      <c r="D53" s="34">
        <v>0</v>
      </c>
      <c r="E53" s="34">
        <v>0</v>
      </c>
      <c r="F53" s="34">
        <v>0</v>
      </c>
      <c r="G53" s="34">
        <v>0</v>
      </c>
      <c r="H53" s="34">
        <v>0.229630098122481</v>
      </c>
      <c r="I53" s="34">
        <v>0</v>
      </c>
      <c r="J53" s="34">
        <v>0</v>
      </c>
      <c r="K53" s="34">
        <v>0.77036957132071504</v>
      </c>
      <c r="L53" s="34">
        <v>0</v>
      </c>
      <c r="M53" s="32">
        <v>3.3055680392912734E-7</v>
      </c>
      <c r="N53" s="36">
        <f t="shared" si="2"/>
        <v>1</v>
      </c>
      <c r="O53" s="33" t="s">
        <v>294</v>
      </c>
    </row>
    <row r="54" spans="1:15">
      <c r="A54" t="s">
        <v>123</v>
      </c>
      <c r="B54" s="33" t="s">
        <v>262</v>
      </c>
      <c r="C54" s="33" t="s">
        <v>203</v>
      </c>
      <c r="D54" s="34">
        <v>0</v>
      </c>
      <c r="E54" s="34">
        <v>1.41458470683965E-2</v>
      </c>
      <c r="F54" s="34">
        <v>0</v>
      </c>
      <c r="G54" s="34">
        <v>0</v>
      </c>
      <c r="H54" s="34">
        <v>1.8735910831870001E-2</v>
      </c>
      <c r="I54" s="34">
        <v>0</v>
      </c>
      <c r="J54" s="34">
        <v>0</v>
      </c>
      <c r="K54" s="34">
        <v>0.91636105666551604</v>
      </c>
      <c r="L54" s="34">
        <v>0</v>
      </c>
      <c r="M54" s="32">
        <v>5.0757185434217478E-2</v>
      </c>
      <c r="N54" s="36">
        <f t="shared" si="2"/>
        <v>1</v>
      </c>
      <c r="O54" s="33" t="s">
        <v>294</v>
      </c>
    </row>
    <row r="55" spans="1:15">
      <c r="A55" t="s">
        <v>123</v>
      </c>
      <c r="B55" s="33" t="s">
        <v>263</v>
      </c>
      <c r="C55" s="33" t="s">
        <v>203</v>
      </c>
      <c r="D55" s="34">
        <v>0</v>
      </c>
      <c r="E55" s="34">
        <v>6.54321173680803E-2</v>
      </c>
      <c r="F55" s="34">
        <v>0</v>
      </c>
      <c r="G55" s="34">
        <v>0</v>
      </c>
      <c r="H55" s="34">
        <v>0</v>
      </c>
      <c r="I55" s="34">
        <v>0</v>
      </c>
      <c r="J55" s="34">
        <v>0</v>
      </c>
      <c r="K55" s="34">
        <v>0.84066059769457302</v>
      </c>
      <c r="L55" s="34">
        <v>0</v>
      </c>
      <c r="M55" s="32">
        <v>9.390728493734668E-2</v>
      </c>
      <c r="N55" s="36">
        <f t="shared" si="2"/>
        <v>1</v>
      </c>
      <c r="O55" s="33" t="s">
        <v>294</v>
      </c>
    </row>
    <row r="56" spans="1:15">
      <c r="A56" t="s">
        <v>123</v>
      </c>
      <c r="B56" s="33" t="s">
        <v>264</v>
      </c>
      <c r="C56" s="33" t="s">
        <v>203</v>
      </c>
      <c r="D56" s="34">
        <v>0</v>
      </c>
      <c r="E56" s="34">
        <v>0</v>
      </c>
      <c r="F56" s="34">
        <v>0</v>
      </c>
      <c r="G56" s="34">
        <v>0</v>
      </c>
      <c r="H56" s="34">
        <v>0</v>
      </c>
      <c r="I56" s="34">
        <v>0</v>
      </c>
      <c r="J56" s="34">
        <v>0</v>
      </c>
      <c r="K56" s="34">
        <v>0.946986752205489</v>
      </c>
      <c r="L56" s="34">
        <v>0</v>
      </c>
      <c r="M56" s="32">
        <v>5.3013247794510998E-2</v>
      </c>
      <c r="N56" s="36">
        <f t="shared" si="2"/>
        <v>1</v>
      </c>
      <c r="O56" s="33" t="s">
        <v>294</v>
      </c>
    </row>
    <row r="57" spans="1:15">
      <c r="A57" t="s">
        <v>123</v>
      </c>
      <c r="B57" s="33" t="s">
        <v>265</v>
      </c>
      <c r="C57" s="33" t="s">
        <v>203</v>
      </c>
      <c r="D57" s="34">
        <v>0</v>
      </c>
      <c r="E57" s="34">
        <v>5.5103050657353797E-2</v>
      </c>
      <c r="F57" s="34">
        <v>0</v>
      </c>
      <c r="G57" s="34">
        <v>0</v>
      </c>
      <c r="H57" s="34">
        <v>0</v>
      </c>
      <c r="I57" s="34">
        <v>0</v>
      </c>
      <c r="J57" s="34">
        <v>0</v>
      </c>
      <c r="K57" s="34">
        <v>0.82077642569290499</v>
      </c>
      <c r="L57" s="34">
        <v>0</v>
      </c>
      <c r="M57" s="32">
        <v>0.12412052364974124</v>
      </c>
      <c r="N57" s="36">
        <f t="shared" si="2"/>
        <v>1</v>
      </c>
      <c r="O57" s="33" t="s">
        <v>294</v>
      </c>
    </row>
    <row r="58" spans="1:15">
      <c r="A58" t="s">
        <v>123</v>
      </c>
      <c r="B58" s="33" t="s">
        <v>266</v>
      </c>
      <c r="C58" s="33" t="s">
        <v>203</v>
      </c>
      <c r="D58" s="34">
        <v>0</v>
      </c>
      <c r="E58" s="34">
        <v>0</v>
      </c>
      <c r="F58" s="34">
        <v>0</v>
      </c>
      <c r="G58" s="34">
        <v>0</v>
      </c>
      <c r="H58" s="34">
        <v>2.0338889910228499E-2</v>
      </c>
      <c r="I58" s="34">
        <v>0</v>
      </c>
      <c r="J58" s="34">
        <v>0</v>
      </c>
      <c r="K58" s="34">
        <v>0.90073351201285101</v>
      </c>
      <c r="L58" s="34">
        <v>0</v>
      </c>
      <c r="M58" s="32">
        <v>7.8927598076920513E-2</v>
      </c>
      <c r="N58" s="36">
        <f t="shared" si="2"/>
        <v>1</v>
      </c>
      <c r="O58" s="33" t="s">
        <v>294</v>
      </c>
    </row>
    <row r="59" spans="1:15">
      <c r="A59" t="s">
        <v>123</v>
      </c>
      <c r="B59" s="33" t="s">
        <v>267</v>
      </c>
      <c r="C59" s="33" t="s">
        <v>203</v>
      </c>
      <c r="D59" s="34">
        <v>0</v>
      </c>
      <c r="E59" s="34">
        <v>1.59073518213712E-2</v>
      </c>
      <c r="F59" s="34">
        <v>0</v>
      </c>
      <c r="G59" s="34">
        <v>0</v>
      </c>
      <c r="H59" s="34">
        <v>0</v>
      </c>
      <c r="I59" s="34">
        <v>0</v>
      </c>
      <c r="J59" s="34">
        <v>0</v>
      </c>
      <c r="K59" s="34">
        <v>0.68909235902068999</v>
      </c>
      <c r="L59" s="34">
        <v>0</v>
      </c>
      <c r="M59" s="32">
        <v>0.29500028915793886</v>
      </c>
      <c r="N59" s="36">
        <f t="shared" si="2"/>
        <v>1</v>
      </c>
      <c r="O59" s="33" t="s">
        <v>294</v>
      </c>
    </row>
    <row r="60" spans="1:15">
      <c r="A60" t="s">
        <v>123</v>
      </c>
      <c r="B60" s="33" t="s">
        <v>0</v>
      </c>
      <c r="C60" s="33" t="s">
        <v>203</v>
      </c>
      <c r="D60" s="34">
        <v>0</v>
      </c>
      <c r="E60" s="34">
        <v>0</v>
      </c>
      <c r="F60" s="34">
        <v>0</v>
      </c>
      <c r="G60" s="34">
        <v>0</v>
      </c>
      <c r="H60" s="34">
        <v>9.4912224486901994E-2</v>
      </c>
      <c r="I60" s="34">
        <v>0</v>
      </c>
      <c r="J60" s="34">
        <v>0</v>
      </c>
      <c r="K60" s="34">
        <v>0.65336456150797995</v>
      </c>
      <c r="L60" s="34">
        <v>0</v>
      </c>
      <c r="M60" s="32">
        <v>0.2517232140051181</v>
      </c>
      <c r="N60" s="36">
        <f t="shared" si="2"/>
        <v>1</v>
      </c>
      <c r="O60" s="33" t="s">
        <v>294</v>
      </c>
    </row>
    <row r="61" spans="1:15">
      <c r="A61" t="s">
        <v>123</v>
      </c>
      <c r="B61" s="33" t="s">
        <v>1</v>
      </c>
      <c r="C61" s="33" t="s">
        <v>203</v>
      </c>
      <c r="D61" s="34">
        <v>0</v>
      </c>
      <c r="E61" s="34">
        <v>0.30519472691166599</v>
      </c>
      <c r="F61" s="34">
        <v>0</v>
      </c>
      <c r="G61" s="34">
        <v>0</v>
      </c>
      <c r="H61" s="34">
        <v>5.63136783283179E-2</v>
      </c>
      <c r="I61" s="34">
        <v>0</v>
      </c>
      <c r="J61" s="34">
        <v>0</v>
      </c>
      <c r="K61" s="34">
        <v>0.58180370398638803</v>
      </c>
      <c r="L61" s="34">
        <v>0</v>
      </c>
      <c r="M61" s="32">
        <v>5.6687890773628125E-2</v>
      </c>
      <c r="N61" s="36">
        <f t="shared" si="2"/>
        <v>1</v>
      </c>
      <c r="O61" s="33" t="s">
        <v>294</v>
      </c>
    </row>
    <row r="62" spans="1:15">
      <c r="A62" t="s">
        <v>123</v>
      </c>
      <c r="B62" s="33" t="s">
        <v>2</v>
      </c>
      <c r="C62" s="33" t="s">
        <v>203</v>
      </c>
      <c r="D62" s="34">
        <v>0</v>
      </c>
      <c r="E62" s="34">
        <v>0</v>
      </c>
      <c r="F62" s="34">
        <v>0</v>
      </c>
      <c r="G62" s="34">
        <v>0</v>
      </c>
      <c r="H62" s="34">
        <v>0</v>
      </c>
      <c r="I62" s="34">
        <v>0</v>
      </c>
      <c r="J62" s="34">
        <v>0</v>
      </c>
      <c r="K62" s="34">
        <v>0</v>
      </c>
      <c r="L62" s="34">
        <v>0</v>
      </c>
      <c r="M62" s="32">
        <v>1</v>
      </c>
      <c r="N62" s="36">
        <f t="shared" si="2"/>
        <v>1</v>
      </c>
      <c r="O62" s="33" t="s">
        <v>294</v>
      </c>
    </row>
    <row r="63" spans="1:15">
      <c r="A63" t="s">
        <v>120</v>
      </c>
      <c r="B63" s="33" t="s">
        <v>268</v>
      </c>
      <c r="C63" s="33" t="s">
        <v>203</v>
      </c>
      <c r="D63" s="34">
        <v>0</v>
      </c>
      <c r="E63" s="34">
        <v>0</v>
      </c>
      <c r="F63" s="34">
        <v>0</v>
      </c>
      <c r="G63" s="34">
        <v>0</v>
      </c>
      <c r="H63" s="34">
        <v>0</v>
      </c>
      <c r="I63" s="34">
        <v>0</v>
      </c>
      <c r="J63" s="34">
        <v>0</v>
      </c>
      <c r="K63" s="34">
        <v>0</v>
      </c>
      <c r="L63" s="34">
        <v>0</v>
      </c>
      <c r="M63" s="32">
        <v>1</v>
      </c>
      <c r="N63" s="36">
        <f t="shared" si="2"/>
        <v>1</v>
      </c>
      <c r="O63" s="33" t="s">
        <v>294</v>
      </c>
    </row>
    <row r="64" spans="1:15">
      <c r="A64" t="s">
        <v>120</v>
      </c>
      <c r="B64" s="33" t="s">
        <v>260</v>
      </c>
      <c r="C64" s="33" t="s">
        <v>203</v>
      </c>
      <c r="D64" s="34">
        <v>0</v>
      </c>
      <c r="E64" s="34">
        <v>0</v>
      </c>
      <c r="F64" s="34">
        <v>0</v>
      </c>
      <c r="G64" s="34">
        <v>0</v>
      </c>
      <c r="H64" s="34">
        <v>0.20618753278105501</v>
      </c>
      <c r="I64" s="34">
        <v>0</v>
      </c>
      <c r="J64" s="34">
        <v>0</v>
      </c>
      <c r="K64" s="34">
        <v>0.76963591692484401</v>
      </c>
      <c r="L64" s="34">
        <v>0</v>
      </c>
      <c r="M64" s="32">
        <v>2.4176550294100929E-2</v>
      </c>
      <c r="N64" s="36">
        <f t="shared" si="2"/>
        <v>1</v>
      </c>
      <c r="O64" s="33" t="s">
        <v>294</v>
      </c>
    </row>
    <row r="65" spans="1:15">
      <c r="A65" t="s">
        <v>120</v>
      </c>
      <c r="B65" s="33" t="s">
        <v>261</v>
      </c>
      <c r="C65" s="33" t="s">
        <v>203</v>
      </c>
      <c r="D65" s="34">
        <v>0</v>
      </c>
      <c r="E65" s="34">
        <v>0</v>
      </c>
      <c r="F65" s="34">
        <v>0</v>
      </c>
      <c r="G65" s="34">
        <v>0</v>
      </c>
      <c r="H65" s="34">
        <v>0</v>
      </c>
      <c r="I65" s="34">
        <v>0</v>
      </c>
      <c r="J65" s="34">
        <v>0</v>
      </c>
      <c r="K65" s="34">
        <v>0.99999987221278996</v>
      </c>
      <c r="L65" s="34">
        <v>0</v>
      </c>
      <c r="M65" s="32">
        <v>1.2778721003581239E-7</v>
      </c>
      <c r="N65" s="36">
        <f t="shared" si="2"/>
        <v>1</v>
      </c>
      <c r="O65" s="33" t="s">
        <v>294</v>
      </c>
    </row>
    <row r="66" spans="1:15">
      <c r="A66" t="s">
        <v>120</v>
      </c>
      <c r="B66" s="33" t="s">
        <v>262</v>
      </c>
      <c r="C66" s="33" t="s">
        <v>203</v>
      </c>
      <c r="D66" s="34">
        <v>0</v>
      </c>
      <c r="E66" s="34">
        <v>0</v>
      </c>
      <c r="F66" s="34">
        <v>0</v>
      </c>
      <c r="G66" s="34">
        <v>0</v>
      </c>
      <c r="H66" s="34">
        <v>8.7499105829187601E-2</v>
      </c>
      <c r="I66" s="34">
        <v>0</v>
      </c>
      <c r="J66" s="34">
        <v>0</v>
      </c>
      <c r="K66" s="34">
        <v>0.91250044638574201</v>
      </c>
      <c r="L66" s="34">
        <v>0</v>
      </c>
      <c r="M66" s="32">
        <v>4.4778507035658777E-7</v>
      </c>
      <c r="N66" s="36">
        <f t="shared" si="2"/>
        <v>1</v>
      </c>
      <c r="O66" s="33" t="s">
        <v>294</v>
      </c>
    </row>
    <row r="67" spans="1:15">
      <c r="A67" t="s">
        <v>120</v>
      </c>
      <c r="B67" s="33" t="s">
        <v>263</v>
      </c>
      <c r="C67" s="33" t="s">
        <v>203</v>
      </c>
      <c r="D67" s="34">
        <v>0</v>
      </c>
      <c r="E67" s="34">
        <v>0</v>
      </c>
      <c r="F67" s="34">
        <v>0</v>
      </c>
      <c r="G67" s="34">
        <v>0</v>
      </c>
      <c r="H67" s="34">
        <v>0.15749878920829699</v>
      </c>
      <c r="I67" s="34">
        <v>0</v>
      </c>
      <c r="J67" s="34">
        <v>0</v>
      </c>
      <c r="K67" s="34">
        <v>0.84250114495739203</v>
      </c>
      <c r="L67" s="34">
        <v>0</v>
      </c>
      <c r="M67" s="32">
        <v>6.5834311002710422E-8</v>
      </c>
      <c r="N67" s="36">
        <f t="shared" si="2"/>
        <v>1</v>
      </c>
      <c r="O67" s="33" t="s">
        <v>294</v>
      </c>
    </row>
    <row r="68" spans="1:15">
      <c r="A68" t="s">
        <v>120</v>
      </c>
      <c r="B68" s="33" t="s">
        <v>264</v>
      </c>
      <c r="C68" s="33" t="s">
        <v>203</v>
      </c>
      <c r="D68" s="34">
        <v>0</v>
      </c>
      <c r="E68" s="34">
        <v>0</v>
      </c>
      <c r="F68" s="34">
        <v>0</v>
      </c>
      <c r="G68" s="34">
        <v>0</v>
      </c>
      <c r="H68" s="34">
        <v>0</v>
      </c>
      <c r="I68" s="34">
        <v>0</v>
      </c>
      <c r="J68" s="34">
        <v>0</v>
      </c>
      <c r="K68" s="34">
        <v>0.99999877098768897</v>
      </c>
      <c r="L68" s="34">
        <v>0</v>
      </c>
      <c r="M68" s="32">
        <v>1.2290123110325624E-6</v>
      </c>
      <c r="N68" s="36">
        <f t="shared" si="2"/>
        <v>1</v>
      </c>
      <c r="O68" s="33" t="s">
        <v>294</v>
      </c>
    </row>
    <row r="69" spans="1:15">
      <c r="A69" t="s">
        <v>120</v>
      </c>
      <c r="B69" s="33" t="s">
        <v>265</v>
      </c>
      <c r="C69" s="33" t="s">
        <v>203</v>
      </c>
      <c r="D69" s="34">
        <v>0</v>
      </c>
      <c r="E69" s="34">
        <v>2.37770614778526E-2</v>
      </c>
      <c r="F69" s="34">
        <v>0</v>
      </c>
      <c r="G69" s="34">
        <v>0</v>
      </c>
      <c r="H69" s="34">
        <v>0.24746011823119801</v>
      </c>
      <c r="I69" s="34">
        <v>0</v>
      </c>
      <c r="J69" s="34">
        <v>0</v>
      </c>
      <c r="K69" s="34">
        <v>0.69366656626211598</v>
      </c>
      <c r="L69" s="34">
        <v>0</v>
      </c>
      <c r="M69" s="32">
        <v>3.5096254028833429E-2</v>
      </c>
      <c r="N69" s="36">
        <f t="shared" si="2"/>
        <v>1</v>
      </c>
      <c r="O69" s="33" t="s">
        <v>294</v>
      </c>
    </row>
    <row r="70" spans="1:15">
      <c r="A70" t="s">
        <v>120</v>
      </c>
      <c r="B70" s="33" t="s">
        <v>266</v>
      </c>
      <c r="C70" s="33" t="s">
        <v>203</v>
      </c>
      <c r="D70" s="34">
        <v>0</v>
      </c>
      <c r="E70" s="34">
        <v>0</v>
      </c>
      <c r="F70" s="34">
        <v>0</v>
      </c>
      <c r="G70" s="34">
        <v>0</v>
      </c>
      <c r="H70" s="34">
        <v>4.1475574401959897E-2</v>
      </c>
      <c r="I70" s="34">
        <v>0</v>
      </c>
      <c r="J70" s="34">
        <v>0</v>
      </c>
      <c r="K70" s="34">
        <v>0.94256834633638298</v>
      </c>
      <c r="L70" s="34">
        <v>0</v>
      </c>
      <c r="M70" s="32">
        <v>1.5956079261657097E-2</v>
      </c>
      <c r="N70" s="36">
        <f t="shared" si="2"/>
        <v>1</v>
      </c>
      <c r="O70" s="33" t="s">
        <v>294</v>
      </c>
    </row>
    <row r="71" spans="1:15">
      <c r="A71" t="s">
        <v>120</v>
      </c>
      <c r="B71" s="33" t="s">
        <v>267</v>
      </c>
      <c r="C71" s="33" t="s">
        <v>203</v>
      </c>
      <c r="D71" s="34">
        <v>0</v>
      </c>
      <c r="E71" s="34">
        <v>0</v>
      </c>
      <c r="F71" s="34">
        <v>0</v>
      </c>
      <c r="G71" s="34">
        <v>0</v>
      </c>
      <c r="H71" s="34">
        <v>8.6678869785419693E-2</v>
      </c>
      <c r="I71" s="34">
        <v>0</v>
      </c>
      <c r="J71" s="34">
        <v>0</v>
      </c>
      <c r="K71" s="34">
        <v>0.85500182276693004</v>
      </c>
      <c r="L71" s="34">
        <v>0</v>
      </c>
      <c r="M71" s="32">
        <v>5.8319307447650237E-2</v>
      </c>
      <c r="N71" s="36">
        <f t="shared" si="2"/>
        <v>1</v>
      </c>
      <c r="O71" s="33" t="s">
        <v>294</v>
      </c>
    </row>
    <row r="72" spans="1:15">
      <c r="A72" t="s">
        <v>120</v>
      </c>
      <c r="B72" s="33" t="s">
        <v>0</v>
      </c>
      <c r="C72" s="33" t="s">
        <v>203</v>
      </c>
      <c r="D72" s="34">
        <v>0</v>
      </c>
      <c r="E72" s="34">
        <v>0</v>
      </c>
      <c r="F72" s="34">
        <v>0</v>
      </c>
      <c r="G72" s="34">
        <v>0</v>
      </c>
      <c r="H72" s="34">
        <v>0</v>
      </c>
      <c r="I72" s="34">
        <v>0</v>
      </c>
      <c r="J72" s="34">
        <v>0</v>
      </c>
      <c r="K72" s="34">
        <v>0.99999922181289502</v>
      </c>
      <c r="L72" s="34">
        <v>0</v>
      </c>
      <c r="M72" s="32">
        <v>7.7818710497723487E-7</v>
      </c>
      <c r="N72" s="36">
        <f t="shared" si="2"/>
        <v>1</v>
      </c>
      <c r="O72" s="33" t="s">
        <v>294</v>
      </c>
    </row>
    <row r="73" spans="1:15">
      <c r="A73" t="s">
        <v>120</v>
      </c>
      <c r="B73" s="33" t="s">
        <v>1</v>
      </c>
      <c r="C73" s="33" t="s">
        <v>203</v>
      </c>
      <c r="D73" s="34">
        <v>0</v>
      </c>
      <c r="E73" s="34">
        <v>0</v>
      </c>
      <c r="F73" s="34">
        <v>0</v>
      </c>
      <c r="G73" s="34">
        <v>0</v>
      </c>
      <c r="H73" s="34">
        <v>0.212497069732867</v>
      </c>
      <c r="I73" s="34">
        <v>0</v>
      </c>
      <c r="J73" s="34">
        <v>0</v>
      </c>
      <c r="K73" s="34">
        <v>0.74361420016132695</v>
      </c>
      <c r="L73" s="34">
        <v>0</v>
      </c>
      <c r="M73" s="32">
        <v>4.3888730105806073E-2</v>
      </c>
      <c r="N73" s="36">
        <f t="shared" si="2"/>
        <v>1</v>
      </c>
      <c r="O73" s="33" t="s">
        <v>294</v>
      </c>
    </row>
    <row r="74" spans="1:15">
      <c r="A74" t="s">
        <v>120</v>
      </c>
      <c r="B74" s="33" t="s">
        <v>2</v>
      </c>
      <c r="C74" s="33" t="s">
        <v>203</v>
      </c>
      <c r="D74" s="34">
        <v>0</v>
      </c>
      <c r="E74" s="34">
        <v>0</v>
      </c>
      <c r="F74" s="34">
        <v>0</v>
      </c>
      <c r="G74" s="34">
        <v>0</v>
      </c>
      <c r="H74" s="34">
        <v>0</v>
      </c>
      <c r="I74" s="34">
        <v>0</v>
      </c>
      <c r="J74" s="34">
        <v>0</v>
      </c>
      <c r="K74" s="34">
        <v>0</v>
      </c>
      <c r="L74" s="34">
        <v>0</v>
      </c>
      <c r="M74" s="32">
        <v>1</v>
      </c>
      <c r="N74" s="36">
        <f t="shared" si="2"/>
        <v>1</v>
      </c>
      <c r="O74" s="33" t="s">
        <v>294</v>
      </c>
    </row>
    <row r="75" spans="1:15">
      <c r="A75" t="s">
        <v>122</v>
      </c>
      <c r="B75" s="33" t="s">
        <v>268</v>
      </c>
      <c r="C75" s="33" t="s">
        <v>30</v>
      </c>
      <c r="D75" s="34">
        <v>0</v>
      </c>
      <c r="E75" s="34">
        <v>0</v>
      </c>
      <c r="F75" s="34">
        <v>0</v>
      </c>
      <c r="G75" s="34">
        <v>0</v>
      </c>
      <c r="H75" s="34">
        <v>0</v>
      </c>
      <c r="I75" s="34">
        <v>0</v>
      </c>
      <c r="J75" s="34">
        <v>0.99999946023409603</v>
      </c>
      <c r="K75" s="34">
        <v>0</v>
      </c>
      <c r="L75" s="34">
        <v>0</v>
      </c>
      <c r="M75" s="32">
        <v>5.3976590397297741E-7</v>
      </c>
      <c r="N75" s="36">
        <f t="shared" si="2"/>
        <v>1</v>
      </c>
      <c r="O75" s="33" t="s">
        <v>294</v>
      </c>
    </row>
    <row r="76" spans="1:15">
      <c r="A76" t="s">
        <v>122</v>
      </c>
      <c r="B76" s="33" t="s">
        <v>260</v>
      </c>
      <c r="C76" s="33" t="s">
        <v>30</v>
      </c>
      <c r="D76" s="34">
        <v>3.5332718285236299E-2</v>
      </c>
      <c r="E76" s="34">
        <v>0</v>
      </c>
      <c r="F76" s="34">
        <v>0</v>
      </c>
      <c r="G76" s="34">
        <v>2.0243688278308001E-2</v>
      </c>
      <c r="H76" s="34">
        <v>0</v>
      </c>
      <c r="I76" s="34">
        <v>0</v>
      </c>
      <c r="J76" s="34">
        <v>0.92951396601919001</v>
      </c>
      <c r="K76" s="34">
        <v>0</v>
      </c>
      <c r="L76" s="34">
        <v>0</v>
      </c>
      <c r="M76" s="32">
        <v>1.4909627417265647E-2</v>
      </c>
      <c r="N76" s="36">
        <f t="shared" si="2"/>
        <v>1</v>
      </c>
      <c r="O76" s="33" t="s">
        <v>294</v>
      </c>
    </row>
    <row r="77" spans="1:15">
      <c r="A77" t="s">
        <v>122</v>
      </c>
      <c r="B77" s="33" t="s">
        <v>261</v>
      </c>
      <c r="C77" s="33" t="s">
        <v>30</v>
      </c>
      <c r="D77" s="34">
        <v>1.47349856941691E-2</v>
      </c>
      <c r="E77" s="34">
        <v>0</v>
      </c>
      <c r="F77" s="34">
        <v>0</v>
      </c>
      <c r="G77" s="34">
        <v>0</v>
      </c>
      <c r="H77" s="34">
        <v>0</v>
      </c>
      <c r="I77" s="34">
        <v>0</v>
      </c>
      <c r="J77" s="34">
        <v>0.75736730668139496</v>
      </c>
      <c r="K77" s="34">
        <v>0</v>
      </c>
      <c r="L77" s="34">
        <v>0</v>
      </c>
      <c r="M77" s="32">
        <v>0.22789770762443595</v>
      </c>
      <c r="N77" s="36">
        <f t="shared" si="2"/>
        <v>1</v>
      </c>
      <c r="O77" s="33" t="s">
        <v>294</v>
      </c>
    </row>
    <row r="78" spans="1:15">
      <c r="A78" t="s">
        <v>122</v>
      </c>
      <c r="B78" s="33" t="s">
        <v>262</v>
      </c>
      <c r="C78" s="33" t="s">
        <v>30</v>
      </c>
      <c r="D78" s="34">
        <v>0</v>
      </c>
      <c r="E78" s="34">
        <v>0</v>
      </c>
      <c r="F78" s="34">
        <v>0</v>
      </c>
      <c r="G78" s="34">
        <v>0</v>
      </c>
      <c r="H78" s="34">
        <v>0</v>
      </c>
      <c r="I78" s="34">
        <v>0</v>
      </c>
      <c r="J78" s="34">
        <v>0.941554150864231</v>
      </c>
      <c r="K78" s="34">
        <v>0</v>
      </c>
      <c r="L78" s="34">
        <v>0</v>
      </c>
      <c r="M78" s="32">
        <v>5.8445849135769001E-2</v>
      </c>
      <c r="N78" s="36">
        <f t="shared" si="2"/>
        <v>1</v>
      </c>
      <c r="O78" s="33" t="s">
        <v>294</v>
      </c>
    </row>
    <row r="79" spans="1:15">
      <c r="A79" t="s">
        <v>122</v>
      </c>
      <c r="B79" s="33" t="s">
        <v>263</v>
      </c>
      <c r="C79" s="33" t="s">
        <v>30</v>
      </c>
      <c r="D79" s="34">
        <v>4.4391162235755802E-2</v>
      </c>
      <c r="E79" s="34">
        <v>0</v>
      </c>
      <c r="F79" s="34">
        <v>0</v>
      </c>
      <c r="G79" s="34">
        <v>2.2351161998442198E-2</v>
      </c>
      <c r="H79" s="34">
        <v>0</v>
      </c>
      <c r="I79" s="34">
        <v>0</v>
      </c>
      <c r="J79" s="34">
        <v>0.862251722422683</v>
      </c>
      <c r="K79" s="34">
        <v>0</v>
      </c>
      <c r="L79" s="34">
        <v>0</v>
      </c>
      <c r="M79" s="32">
        <v>7.1005953343118988E-2</v>
      </c>
      <c r="N79" s="36">
        <f t="shared" si="2"/>
        <v>1</v>
      </c>
      <c r="O79" s="33" t="s">
        <v>294</v>
      </c>
    </row>
    <row r="80" spans="1:15">
      <c r="A80" t="s">
        <v>122</v>
      </c>
      <c r="B80" s="33" t="s">
        <v>264</v>
      </c>
      <c r="C80" s="33" t="s">
        <v>30</v>
      </c>
      <c r="D80" s="34">
        <v>0</v>
      </c>
      <c r="E80" s="34">
        <v>0</v>
      </c>
      <c r="F80" s="34">
        <v>0</v>
      </c>
      <c r="G80" s="34">
        <v>1.0263500869747101E-2</v>
      </c>
      <c r="H80" s="34">
        <v>0</v>
      </c>
      <c r="I80" s="34">
        <v>0</v>
      </c>
      <c r="J80" s="34">
        <v>0.94800217416573496</v>
      </c>
      <c r="K80" s="34">
        <v>0</v>
      </c>
      <c r="L80" s="34">
        <v>0</v>
      </c>
      <c r="M80" s="32">
        <v>4.1734324964517899E-2</v>
      </c>
      <c r="N80" s="36">
        <f t="shared" si="2"/>
        <v>1</v>
      </c>
      <c r="O80" s="33" t="s">
        <v>294</v>
      </c>
    </row>
    <row r="81" spans="1:15">
      <c r="A81" t="s">
        <v>122</v>
      </c>
      <c r="B81" s="33" t="s">
        <v>265</v>
      </c>
      <c r="C81" s="33" t="s">
        <v>30</v>
      </c>
      <c r="D81" s="34">
        <v>3.1922592501148497E-2</v>
      </c>
      <c r="E81" s="34">
        <v>0</v>
      </c>
      <c r="F81" s="34">
        <v>0</v>
      </c>
      <c r="G81" s="34">
        <v>2.7429157199603701E-2</v>
      </c>
      <c r="H81" s="34">
        <v>0</v>
      </c>
      <c r="I81" s="34">
        <v>0</v>
      </c>
      <c r="J81" s="34">
        <v>0.78874075301044699</v>
      </c>
      <c r="K81" s="34">
        <v>0</v>
      </c>
      <c r="L81" s="34">
        <v>0</v>
      </c>
      <c r="M81" s="32">
        <v>0.15190749728880082</v>
      </c>
      <c r="N81" s="36">
        <f t="shared" si="2"/>
        <v>1</v>
      </c>
      <c r="O81" s="33" t="s">
        <v>294</v>
      </c>
    </row>
    <row r="82" spans="1:15">
      <c r="A82" t="s">
        <v>122</v>
      </c>
      <c r="B82" s="33" t="s">
        <v>266</v>
      </c>
      <c r="C82" s="33" t="s">
        <v>30</v>
      </c>
      <c r="D82" s="34">
        <v>5.8082173196454699E-3</v>
      </c>
      <c r="E82" s="34">
        <v>0</v>
      </c>
      <c r="F82" s="34">
        <v>0</v>
      </c>
      <c r="G82" s="34">
        <v>1.26232099183446E-2</v>
      </c>
      <c r="H82" s="34">
        <v>0</v>
      </c>
      <c r="I82" s="34">
        <v>0</v>
      </c>
      <c r="J82" s="34">
        <v>0.95095695859449103</v>
      </c>
      <c r="K82" s="34">
        <v>0</v>
      </c>
      <c r="L82" s="34">
        <v>0</v>
      </c>
      <c r="M82" s="32">
        <v>3.0611614167518897E-2</v>
      </c>
      <c r="N82" s="36">
        <f t="shared" si="2"/>
        <v>1</v>
      </c>
      <c r="O82" s="33" t="s">
        <v>294</v>
      </c>
    </row>
    <row r="83" spans="1:15">
      <c r="A83" t="s">
        <v>122</v>
      </c>
      <c r="B83" s="33" t="s">
        <v>267</v>
      </c>
      <c r="C83" s="33" t="s">
        <v>30</v>
      </c>
      <c r="D83" s="34">
        <v>2.2432691170181498E-2</v>
      </c>
      <c r="E83" s="34">
        <v>0</v>
      </c>
      <c r="F83" s="34">
        <v>0</v>
      </c>
      <c r="G83" s="34">
        <v>5.2890956969722704E-3</v>
      </c>
      <c r="H83" s="34">
        <v>0</v>
      </c>
      <c r="I83" s="34">
        <v>0</v>
      </c>
      <c r="J83" s="34">
        <v>0.92283351273865299</v>
      </c>
      <c r="K83" s="34">
        <v>0</v>
      </c>
      <c r="L83" s="34">
        <v>0</v>
      </c>
      <c r="M83" s="32">
        <v>4.9444700394193242E-2</v>
      </c>
      <c r="N83" s="36">
        <f t="shared" si="2"/>
        <v>1</v>
      </c>
      <c r="O83" s="33" t="s">
        <v>294</v>
      </c>
    </row>
    <row r="84" spans="1:15">
      <c r="A84" t="s">
        <v>122</v>
      </c>
      <c r="B84" s="33" t="s">
        <v>0</v>
      </c>
      <c r="C84" s="33" t="s">
        <v>30</v>
      </c>
      <c r="D84" s="34">
        <v>8.6127141694752801E-2</v>
      </c>
      <c r="E84" s="34">
        <v>0</v>
      </c>
      <c r="F84" s="34">
        <v>0</v>
      </c>
      <c r="G84" s="34">
        <v>0</v>
      </c>
      <c r="H84" s="34">
        <v>0</v>
      </c>
      <c r="I84" s="34">
        <v>0</v>
      </c>
      <c r="J84" s="34">
        <v>0.84540345980075504</v>
      </c>
      <c r="K84" s="34">
        <v>0</v>
      </c>
      <c r="L84" s="34">
        <v>0</v>
      </c>
      <c r="M84" s="32">
        <v>6.8469398504492185E-2</v>
      </c>
      <c r="N84" s="36">
        <f t="shared" si="2"/>
        <v>1</v>
      </c>
      <c r="O84" s="33" t="s">
        <v>294</v>
      </c>
    </row>
    <row r="85" spans="1:15">
      <c r="A85" t="s">
        <v>122</v>
      </c>
      <c r="B85" s="33" t="s">
        <v>1</v>
      </c>
      <c r="C85" s="33" t="s">
        <v>30</v>
      </c>
      <c r="D85" s="34">
        <v>0.31442266697272803</v>
      </c>
      <c r="E85" s="34">
        <v>0</v>
      </c>
      <c r="F85" s="34">
        <v>0</v>
      </c>
      <c r="G85" s="34">
        <v>0</v>
      </c>
      <c r="H85" s="34">
        <v>0</v>
      </c>
      <c r="I85" s="34">
        <v>0</v>
      </c>
      <c r="J85" s="34">
        <v>0.62884194158066997</v>
      </c>
      <c r="K85" s="34">
        <v>0</v>
      </c>
      <c r="L85" s="34">
        <v>0</v>
      </c>
      <c r="M85" s="32">
        <v>5.6735391446602002E-2</v>
      </c>
      <c r="N85" s="36">
        <f t="shared" si="2"/>
        <v>1</v>
      </c>
      <c r="O85" s="33" t="s">
        <v>294</v>
      </c>
    </row>
    <row r="86" spans="1:15">
      <c r="A86" t="s">
        <v>122</v>
      </c>
      <c r="B86" s="33" t="s">
        <v>2</v>
      </c>
      <c r="C86" s="33" t="s">
        <v>30</v>
      </c>
      <c r="D86" s="34">
        <v>0</v>
      </c>
      <c r="E86" s="34">
        <v>0</v>
      </c>
      <c r="F86" s="34">
        <v>0</v>
      </c>
      <c r="G86" s="34">
        <v>0</v>
      </c>
      <c r="H86" s="34">
        <v>0</v>
      </c>
      <c r="I86" s="34">
        <v>0</v>
      </c>
      <c r="J86" s="34">
        <v>0</v>
      </c>
      <c r="K86" s="34">
        <v>0</v>
      </c>
      <c r="L86" s="34">
        <v>0</v>
      </c>
      <c r="M86" s="32">
        <v>1</v>
      </c>
      <c r="N86" s="36">
        <f t="shared" si="2"/>
        <v>1</v>
      </c>
      <c r="O86" s="33" t="s">
        <v>294</v>
      </c>
    </row>
    <row r="87" spans="1:15">
      <c r="A87" t="s">
        <v>121</v>
      </c>
      <c r="B87" s="33" t="s">
        <v>268</v>
      </c>
      <c r="C87" s="33" t="s">
        <v>30</v>
      </c>
      <c r="D87" s="34">
        <v>0</v>
      </c>
      <c r="E87" s="34">
        <v>0</v>
      </c>
      <c r="F87" s="34">
        <v>0</v>
      </c>
      <c r="G87" s="34">
        <v>0</v>
      </c>
      <c r="H87" s="34">
        <v>0</v>
      </c>
      <c r="I87" s="34">
        <v>0</v>
      </c>
      <c r="J87" s="34">
        <v>0</v>
      </c>
      <c r="K87" s="34">
        <v>0</v>
      </c>
      <c r="L87" s="34">
        <v>0</v>
      </c>
      <c r="M87" s="32">
        <v>1</v>
      </c>
      <c r="N87" s="36">
        <f t="shared" si="2"/>
        <v>1</v>
      </c>
      <c r="O87" s="33" t="s">
        <v>294</v>
      </c>
    </row>
    <row r="88" spans="1:15">
      <c r="A88" t="s">
        <v>121</v>
      </c>
      <c r="B88" s="33" t="s">
        <v>260</v>
      </c>
      <c r="C88" s="33" t="s">
        <v>30</v>
      </c>
      <c r="D88" s="34">
        <v>5.5919871643829402E-2</v>
      </c>
      <c r="E88" s="34">
        <v>0</v>
      </c>
      <c r="F88" s="34">
        <v>0</v>
      </c>
      <c r="G88" s="34">
        <v>0</v>
      </c>
      <c r="H88" s="34">
        <v>0</v>
      </c>
      <c r="I88" s="34">
        <v>0</v>
      </c>
      <c r="J88" s="34">
        <v>0.92116714329756899</v>
      </c>
      <c r="K88" s="34">
        <v>0</v>
      </c>
      <c r="L88" s="34">
        <v>0</v>
      </c>
      <c r="M88" s="32">
        <v>2.291298505860162E-2</v>
      </c>
      <c r="N88" s="36">
        <f t="shared" si="2"/>
        <v>1</v>
      </c>
      <c r="O88" s="33" t="s">
        <v>294</v>
      </c>
    </row>
    <row r="89" spans="1:15">
      <c r="A89" t="s">
        <v>121</v>
      </c>
      <c r="B89" s="33" t="s">
        <v>261</v>
      </c>
      <c r="C89" s="33" t="s">
        <v>30</v>
      </c>
      <c r="D89" s="34">
        <v>0</v>
      </c>
      <c r="E89" s="34">
        <v>0</v>
      </c>
      <c r="F89" s="34">
        <v>0</v>
      </c>
      <c r="G89" s="34">
        <v>0</v>
      </c>
      <c r="H89" s="34">
        <v>0</v>
      </c>
      <c r="I89" s="34">
        <v>0</v>
      </c>
      <c r="J89" s="34">
        <v>0</v>
      </c>
      <c r="K89" s="34">
        <v>0</v>
      </c>
      <c r="L89" s="34">
        <v>0</v>
      </c>
      <c r="M89" s="32">
        <v>1</v>
      </c>
      <c r="N89" s="36">
        <f t="shared" si="2"/>
        <v>1</v>
      </c>
      <c r="O89" s="33" t="s">
        <v>312</v>
      </c>
    </row>
    <row r="90" spans="1:15">
      <c r="A90" t="s">
        <v>121</v>
      </c>
      <c r="B90" s="33" t="s">
        <v>262</v>
      </c>
      <c r="C90" s="33" t="s">
        <v>30</v>
      </c>
      <c r="D90" s="34">
        <v>2.05400730334078E-2</v>
      </c>
      <c r="E90" s="34">
        <v>0</v>
      </c>
      <c r="F90" s="34">
        <v>0</v>
      </c>
      <c r="G90" s="34">
        <v>2.1136118061269801E-2</v>
      </c>
      <c r="H90" s="34">
        <v>0</v>
      </c>
      <c r="I90" s="34">
        <v>0</v>
      </c>
      <c r="J90" s="34">
        <v>0.90365800988795497</v>
      </c>
      <c r="K90" s="34">
        <v>0</v>
      </c>
      <c r="L90" s="34">
        <v>0</v>
      </c>
      <c r="M90" s="32">
        <v>5.4665799017367456E-2</v>
      </c>
      <c r="N90" s="36">
        <f t="shared" si="2"/>
        <v>1</v>
      </c>
      <c r="O90" s="33" t="s">
        <v>294</v>
      </c>
    </row>
    <row r="91" spans="1:15">
      <c r="A91" t="s">
        <v>121</v>
      </c>
      <c r="B91" s="33" t="s">
        <v>263</v>
      </c>
      <c r="C91" s="33" t="s">
        <v>30</v>
      </c>
      <c r="D91" s="34">
        <v>0</v>
      </c>
      <c r="E91" s="34">
        <v>0</v>
      </c>
      <c r="F91" s="34">
        <v>0</v>
      </c>
      <c r="G91" s="34">
        <v>0</v>
      </c>
      <c r="H91" s="34">
        <v>0</v>
      </c>
      <c r="I91" s="34">
        <v>0</v>
      </c>
      <c r="J91" s="34">
        <v>0.99999976455579598</v>
      </c>
      <c r="K91" s="34">
        <v>0</v>
      </c>
      <c r="L91" s="34">
        <v>0</v>
      </c>
      <c r="M91" s="32">
        <v>2.3544420402199506E-7</v>
      </c>
      <c r="N91" s="36">
        <f t="shared" si="2"/>
        <v>1</v>
      </c>
      <c r="O91" s="33" t="s">
        <v>294</v>
      </c>
    </row>
    <row r="92" spans="1:15">
      <c r="A92" t="s">
        <v>121</v>
      </c>
      <c r="B92" s="33" t="s">
        <v>264</v>
      </c>
      <c r="C92" s="33" t="s">
        <v>30</v>
      </c>
      <c r="D92" s="34">
        <v>0</v>
      </c>
      <c r="E92" s="34">
        <v>0</v>
      </c>
      <c r="F92" s="34">
        <v>0</v>
      </c>
      <c r="G92" s="34">
        <v>0</v>
      </c>
      <c r="H92" s="34">
        <v>0</v>
      </c>
      <c r="I92" s="34">
        <v>0</v>
      </c>
      <c r="J92" s="34">
        <v>0.99999930928978698</v>
      </c>
      <c r="K92" s="34">
        <v>0</v>
      </c>
      <c r="L92" s="34">
        <v>0</v>
      </c>
      <c r="M92" s="32">
        <v>6.9071021302491431E-7</v>
      </c>
      <c r="N92" s="36">
        <f t="shared" si="2"/>
        <v>1</v>
      </c>
      <c r="O92" s="33" t="s">
        <v>294</v>
      </c>
    </row>
    <row r="93" spans="1:15">
      <c r="A93" t="s">
        <v>121</v>
      </c>
      <c r="B93" s="33" t="s">
        <v>265</v>
      </c>
      <c r="C93" s="33" t="s">
        <v>30</v>
      </c>
      <c r="D93" s="34">
        <v>3.8462710646493599E-2</v>
      </c>
      <c r="E93" s="34">
        <v>0</v>
      </c>
      <c r="F93" s="34">
        <v>0</v>
      </c>
      <c r="G93" s="34">
        <v>2.2685086015917899E-2</v>
      </c>
      <c r="H93" s="34">
        <v>0</v>
      </c>
      <c r="I93" s="34">
        <v>0</v>
      </c>
      <c r="J93" s="34">
        <v>0.84058575396607405</v>
      </c>
      <c r="K93" s="34">
        <v>0</v>
      </c>
      <c r="L93" s="34">
        <v>0</v>
      </c>
      <c r="M93" s="32">
        <v>9.8266449371514408E-2</v>
      </c>
      <c r="N93" s="36">
        <f t="shared" si="2"/>
        <v>1</v>
      </c>
      <c r="O93" s="33" t="s">
        <v>294</v>
      </c>
    </row>
    <row r="94" spans="1:15">
      <c r="A94" t="s">
        <v>121</v>
      </c>
      <c r="B94" s="33" t="s">
        <v>266</v>
      </c>
      <c r="C94" s="33" t="s">
        <v>30</v>
      </c>
      <c r="D94" s="34">
        <v>0</v>
      </c>
      <c r="E94" s="34">
        <v>0</v>
      </c>
      <c r="F94" s="34">
        <v>0</v>
      </c>
      <c r="G94" s="34">
        <v>2.3948789750145302E-2</v>
      </c>
      <c r="H94" s="34">
        <v>0</v>
      </c>
      <c r="I94" s="34">
        <v>0</v>
      </c>
      <c r="J94" s="34">
        <v>0.911122021151205</v>
      </c>
      <c r="K94" s="34">
        <v>0</v>
      </c>
      <c r="L94" s="34">
        <v>0</v>
      </c>
      <c r="M94" s="32">
        <v>6.4929189098649753E-2</v>
      </c>
      <c r="N94" s="36">
        <f t="shared" si="2"/>
        <v>1</v>
      </c>
      <c r="O94" s="33" t="s">
        <v>294</v>
      </c>
    </row>
    <row r="95" spans="1:15">
      <c r="A95" t="s">
        <v>121</v>
      </c>
      <c r="B95" s="33" t="s">
        <v>267</v>
      </c>
      <c r="C95" s="33" t="s">
        <v>30</v>
      </c>
      <c r="D95" s="34">
        <v>0</v>
      </c>
      <c r="E95" s="34">
        <v>0</v>
      </c>
      <c r="F95" s="34">
        <v>0</v>
      </c>
      <c r="G95" s="34">
        <v>0</v>
      </c>
      <c r="H95" s="34">
        <v>0</v>
      </c>
      <c r="I95" s="34">
        <v>0</v>
      </c>
      <c r="J95" s="34">
        <v>0.99999900254583496</v>
      </c>
      <c r="K95" s="34">
        <v>0</v>
      </c>
      <c r="L95" s="34">
        <v>0</v>
      </c>
      <c r="M95" s="32">
        <v>9.974541650414892E-7</v>
      </c>
      <c r="N95" s="36">
        <f t="shared" si="2"/>
        <v>1</v>
      </c>
      <c r="O95" s="33" t="s">
        <v>294</v>
      </c>
    </row>
    <row r="96" spans="1:15">
      <c r="A96" t="s">
        <v>121</v>
      </c>
      <c r="B96" s="33" t="s">
        <v>0</v>
      </c>
      <c r="C96" s="33" t="s">
        <v>30</v>
      </c>
      <c r="D96" s="34">
        <v>0</v>
      </c>
      <c r="E96" s="34">
        <v>0</v>
      </c>
      <c r="F96" s="34">
        <v>0</v>
      </c>
      <c r="G96" s="34">
        <v>0</v>
      </c>
      <c r="H96" s="34">
        <v>0</v>
      </c>
      <c r="I96" s="34">
        <v>0</v>
      </c>
      <c r="J96" s="34">
        <v>0.99999620717042004</v>
      </c>
      <c r="K96" s="34">
        <v>0</v>
      </c>
      <c r="L96" s="34">
        <v>0</v>
      </c>
      <c r="M96" s="32">
        <v>3.7928295799627421E-6</v>
      </c>
      <c r="N96" s="36">
        <f t="shared" si="2"/>
        <v>1</v>
      </c>
      <c r="O96" s="33" t="s">
        <v>294</v>
      </c>
    </row>
    <row r="97" spans="1:15">
      <c r="A97" t="s">
        <v>121</v>
      </c>
      <c r="B97" s="33" t="s">
        <v>1</v>
      </c>
      <c r="C97" s="33" t="s">
        <v>30</v>
      </c>
      <c r="D97" s="34">
        <v>0</v>
      </c>
      <c r="E97" s="34">
        <v>0</v>
      </c>
      <c r="F97" s="34">
        <v>0</v>
      </c>
      <c r="G97" s="34">
        <v>0.99999277434814704</v>
      </c>
      <c r="H97" s="34">
        <v>0</v>
      </c>
      <c r="I97" s="34">
        <v>0</v>
      </c>
      <c r="J97" s="34">
        <v>0</v>
      </c>
      <c r="K97" s="34">
        <v>0</v>
      </c>
      <c r="L97" s="34">
        <v>0</v>
      </c>
      <c r="M97" s="32">
        <v>7.225651852960091E-6</v>
      </c>
      <c r="N97" s="36">
        <f t="shared" si="2"/>
        <v>1</v>
      </c>
      <c r="O97" s="33" t="s">
        <v>294</v>
      </c>
    </row>
    <row r="98" spans="1:15">
      <c r="A98" t="s">
        <v>121</v>
      </c>
      <c r="B98" s="33" t="s">
        <v>2</v>
      </c>
      <c r="C98" s="33" t="s">
        <v>30</v>
      </c>
      <c r="D98" s="34">
        <v>0</v>
      </c>
      <c r="E98" s="34">
        <v>0</v>
      </c>
      <c r="F98" s="34">
        <v>0</v>
      </c>
      <c r="G98" s="34">
        <v>0</v>
      </c>
      <c r="H98" s="34">
        <v>0</v>
      </c>
      <c r="I98" s="34">
        <v>0</v>
      </c>
      <c r="J98" s="34">
        <v>0</v>
      </c>
      <c r="K98" s="34">
        <v>0</v>
      </c>
      <c r="L98" s="34">
        <v>0</v>
      </c>
      <c r="M98" s="32">
        <v>1</v>
      </c>
      <c r="N98" s="36">
        <f t="shared" si="2"/>
        <v>1</v>
      </c>
      <c r="O98" s="33" t="s">
        <v>294</v>
      </c>
    </row>
    <row r="99" spans="1:15">
      <c r="A99" t="s">
        <v>119</v>
      </c>
      <c r="B99" s="33" t="s">
        <v>268</v>
      </c>
      <c r="C99" s="33" t="s">
        <v>30</v>
      </c>
      <c r="D99" s="34">
        <v>0.23215286930166501</v>
      </c>
      <c r="E99" s="34">
        <v>0</v>
      </c>
      <c r="F99" s="34">
        <v>0</v>
      </c>
      <c r="G99" s="34">
        <v>0</v>
      </c>
      <c r="H99" s="34">
        <v>0</v>
      </c>
      <c r="I99" s="34">
        <v>0</v>
      </c>
      <c r="J99" s="34">
        <v>0.69645860790499603</v>
      </c>
      <c r="K99" s="34">
        <v>0</v>
      </c>
      <c r="L99" s="34">
        <v>0</v>
      </c>
      <c r="M99" s="32">
        <v>7.138852279333896E-2</v>
      </c>
      <c r="N99" s="36">
        <f t="shared" ref="N99:N162" si="3">SUM(D99:M99)</f>
        <v>1</v>
      </c>
      <c r="O99" s="33" t="s">
        <v>294</v>
      </c>
    </row>
    <row r="100" spans="1:15">
      <c r="A100" t="s">
        <v>119</v>
      </c>
      <c r="B100" s="33" t="s">
        <v>260</v>
      </c>
      <c r="C100" s="33" t="s">
        <v>30</v>
      </c>
      <c r="D100" s="34">
        <v>0.29591185561769001</v>
      </c>
      <c r="E100" s="34">
        <v>0</v>
      </c>
      <c r="F100" s="34">
        <v>0</v>
      </c>
      <c r="G100" s="34">
        <v>0</v>
      </c>
      <c r="H100" s="34">
        <v>0</v>
      </c>
      <c r="I100" s="34">
        <v>0</v>
      </c>
      <c r="J100" s="34">
        <v>0.67208567167380695</v>
      </c>
      <c r="K100" s="34">
        <v>0</v>
      </c>
      <c r="L100" s="34">
        <v>0</v>
      </c>
      <c r="M100" s="32">
        <v>3.2002472708503094E-2</v>
      </c>
      <c r="N100" s="36">
        <f t="shared" si="3"/>
        <v>1</v>
      </c>
      <c r="O100" s="33" t="s">
        <v>294</v>
      </c>
    </row>
    <row r="101" spans="1:15">
      <c r="A101" t="s">
        <v>119</v>
      </c>
      <c r="B101" s="33" t="s">
        <v>261</v>
      </c>
      <c r="C101" s="33" t="s">
        <v>30</v>
      </c>
      <c r="D101" s="34">
        <v>0.12136113173970001</v>
      </c>
      <c r="E101" s="34">
        <v>0</v>
      </c>
      <c r="F101" s="34">
        <v>0</v>
      </c>
      <c r="G101" s="34">
        <v>0</v>
      </c>
      <c r="H101" s="34">
        <v>0</v>
      </c>
      <c r="I101" s="34">
        <v>0</v>
      </c>
      <c r="J101" s="34">
        <v>0.834034897799386</v>
      </c>
      <c r="K101" s="34">
        <v>0</v>
      </c>
      <c r="L101" s="34">
        <v>0</v>
      </c>
      <c r="M101" s="32">
        <v>4.4603970460914022E-2</v>
      </c>
      <c r="N101" s="36">
        <f t="shared" si="3"/>
        <v>1</v>
      </c>
      <c r="O101" s="33" t="s">
        <v>294</v>
      </c>
    </row>
    <row r="102" spans="1:15">
      <c r="A102" t="s">
        <v>119</v>
      </c>
      <c r="B102" s="33" t="s">
        <v>262</v>
      </c>
      <c r="C102" s="33" t="s">
        <v>30</v>
      </c>
      <c r="D102" s="34">
        <v>0.330054581570975</v>
      </c>
      <c r="E102" s="34">
        <v>0</v>
      </c>
      <c r="F102" s="34">
        <v>0</v>
      </c>
      <c r="G102" s="34">
        <v>0</v>
      </c>
      <c r="H102" s="34">
        <v>0</v>
      </c>
      <c r="I102" s="34">
        <v>0</v>
      </c>
      <c r="J102" s="34">
        <v>0.63290563955254697</v>
      </c>
      <c r="K102" s="34">
        <v>0</v>
      </c>
      <c r="L102" s="34">
        <v>0</v>
      </c>
      <c r="M102" s="32">
        <v>3.7039778876478024E-2</v>
      </c>
      <c r="N102" s="36">
        <f t="shared" si="3"/>
        <v>1</v>
      </c>
      <c r="O102" s="33" t="s">
        <v>294</v>
      </c>
    </row>
    <row r="103" spans="1:15">
      <c r="A103" t="s">
        <v>119</v>
      </c>
      <c r="B103" s="33" t="s">
        <v>263</v>
      </c>
      <c r="C103" s="33" t="s">
        <v>30</v>
      </c>
      <c r="D103" s="34">
        <v>0.42614048398922</v>
      </c>
      <c r="E103" s="34">
        <v>0</v>
      </c>
      <c r="F103" s="34">
        <v>0</v>
      </c>
      <c r="G103" s="34">
        <v>0</v>
      </c>
      <c r="H103" s="34">
        <v>0</v>
      </c>
      <c r="I103" s="34">
        <v>0</v>
      </c>
      <c r="J103" s="34">
        <v>0.53347878799163995</v>
      </c>
      <c r="K103" s="34">
        <v>0</v>
      </c>
      <c r="L103" s="34">
        <v>0</v>
      </c>
      <c r="M103" s="32">
        <v>4.0380728019140055E-2</v>
      </c>
      <c r="N103" s="36">
        <f t="shared" si="3"/>
        <v>1</v>
      </c>
      <c r="O103" s="33" t="s">
        <v>294</v>
      </c>
    </row>
    <row r="104" spans="1:15">
      <c r="A104" t="s">
        <v>119</v>
      </c>
      <c r="B104" s="33" t="s">
        <v>264</v>
      </c>
      <c r="C104" s="33" t="s">
        <v>30</v>
      </c>
      <c r="D104" s="34">
        <v>0.103848418744941</v>
      </c>
      <c r="E104" s="34">
        <v>0</v>
      </c>
      <c r="F104" s="34">
        <v>0</v>
      </c>
      <c r="G104" s="34">
        <v>0</v>
      </c>
      <c r="H104" s="34">
        <v>0</v>
      </c>
      <c r="I104" s="34">
        <v>0</v>
      </c>
      <c r="J104" s="34">
        <v>0.87694485742263595</v>
      </c>
      <c r="K104" s="34">
        <v>0</v>
      </c>
      <c r="L104" s="34">
        <v>0</v>
      </c>
      <c r="M104" s="32">
        <v>1.9206723832423056E-2</v>
      </c>
      <c r="N104" s="36">
        <f t="shared" si="3"/>
        <v>1</v>
      </c>
      <c r="O104" s="33" t="s">
        <v>294</v>
      </c>
    </row>
    <row r="105" spans="1:15">
      <c r="A105" t="s">
        <v>119</v>
      </c>
      <c r="B105" s="33" t="s">
        <v>265</v>
      </c>
      <c r="C105" s="33" t="s">
        <v>30</v>
      </c>
      <c r="D105" s="34">
        <v>0.544126202393451</v>
      </c>
      <c r="E105" s="34">
        <v>0</v>
      </c>
      <c r="F105" s="34">
        <v>0</v>
      </c>
      <c r="G105" s="34">
        <v>0</v>
      </c>
      <c r="H105" s="34">
        <v>0</v>
      </c>
      <c r="I105" s="34">
        <v>0</v>
      </c>
      <c r="J105" s="34">
        <v>0.40667226332374801</v>
      </c>
      <c r="K105" s="34">
        <v>0</v>
      </c>
      <c r="L105" s="34">
        <v>0</v>
      </c>
      <c r="M105" s="32">
        <v>4.9201534282800941E-2</v>
      </c>
      <c r="N105" s="36">
        <f t="shared" si="3"/>
        <v>1</v>
      </c>
      <c r="O105" s="33" t="s">
        <v>294</v>
      </c>
    </row>
    <row r="106" spans="1:15">
      <c r="A106" t="s">
        <v>119</v>
      </c>
      <c r="B106" s="33" t="s">
        <v>266</v>
      </c>
      <c r="C106" s="33" t="s">
        <v>30</v>
      </c>
      <c r="D106" s="34">
        <v>0.120336983242623</v>
      </c>
      <c r="E106" s="34">
        <v>0</v>
      </c>
      <c r="F106" s="34">
        <v>0</v>
      </c>
      <c r="G106" s="34">
        <v>0</v>
      </c>
      <c r="H106" s="34">
        <v>0</v>
      </c>
      <c r="I106" s="34">
        <v>0</v>
      </c>
      <c r="J106" s="34">
        <v>0.85773492535985496</v>
      </c>
      <c r="K106" s="34">
        <v>0</v>
      </c>
      <c r="L106" s="34">
        <v>0</v>
      </c>
      <c r="M106" s="32">
        <v>2.1928091397522054E-2</v>
      </c>
      <c r="N106" s="36">
        <f t="shared" si="3"/>
        <v>1</v>
      </c>
      <c r="O106" s="33" t="s">
        <v>294</v>
      </c>
    </row>
    <row r="107" spans="1:15">
      <c r="A107" t="s">
        <v>119</v>
      </c>
      <c r="B107" s="33" t="s">
        <v>267</v>
      </c>
      <c r="C107" s="33" t="s">
        <v>30</v>
      </c>
      <c r="D107" s="34">
        <v>0.16883227528059</v>
      </c>
      <c r="E107" s="34">
        <v>0</v>
      </c>
      <c r="F107" s="34">
        <v>0</v>
      </c>
      <c r="G107" s="34">
        <v>8.0715284897411096E-4</v>
      </c>
      <c r="H107" s="34">
        <v>0</v>
      </c>
      <c r="I107" s="34">
        <v>0</v>
      </c>
      <c r="J107" s="34">
        <v>0.78384226305503002</v>
      </c>
      <c r="K107" s="34">
        <v>0</v>
      </c>
      <c r="L107" s="34">
        <v>0</v>
      </c>
      <c r="M107" s="32">
        <v>4.6518308815405862E-2</v>
      </c>
      <c r="N107" s="36">
        <f t="shared" si="3"/>
        <v>1</v>
      </c>
      <c r="O107" s="33" t="s">
        <v>294</v>
      </c>
    </row>
    <row r="108" spans="1:15">
      <c r="A108" t="s">
        <v>119</v>
      </c>
      <c r="B108" s="33" t="s">
        <v>0</v>
      </c>
      <c r="C108" s="33" t="s">
        <v>30</v>
      </c>
      <c r="D108" s="34">
        <v>0.32205351747459099</v>
      </c>
      <c r="E108" s="34">
        <v>0</v>
      </c>
      <c r="F108" s="34">
        <v>0</v>
      </c>
      <c r="G108" s="34">
        <v>0</v>
      </c>
      <c r="H108" s="34">
        <v>0</v>
      </c>
      <c r="I108" s="34">
        <v>0</v>
      </c>
      <c r="J108" s="34">
        <v>0.61027099499273996</v>
      </c>
      <c r="K108" s="34">
        <v>0</v>
      </c>
      <c r="L108" s="34">
        <v>0</v>
      </c>
      <c r="M108" s="32">
        <v>6.7675487532669054E-2</v>
      </c>
      <c r="N108" s="36">
        <f t="shared" si="3"/>
        <v>1</v>
      </c>
      <c r="O108" s="33" t="s">
        <v>294</v>
      </c>
    </row>
    <row r="109" spans="1:15">
      <c r="A109" t="s">
        <v>119</v>
      </c>
      <c r="B109" s="33" t="s">
        <v>1</v>
      </c>
      <c r="C109" s="33" t="s">
        <v>30</v>
      </c>
      <c r="D109" s="34">
        <v>0.61316117038169604</v>
      </c>
      <c r="E109" s="34">
        <v>0</v>
      </c>
      <c r="F109" s="34">
        <v>0</v>
      </c>
      <c r="G109" s="34">
        <v>1.4426146484930299E-3</v>
      </c>
      <c r="H109" s="34">
        <v>0</v>
      </c>
      <c r="I109" s="34">
        <v>0</v>
      </c>
      <c r="J109" s="34">
        <v>0.352944889041161</v>
      </c>
      <c r="K109" s="34">
        <v>0</v>
      </c>
      <c r="L109" s="34">
        <v>0</v>
      </c>
      <c r="M109" s="32">
        <v>3.2451325928649855E-2</v>
      </c>
      <c r="N109" s="36">
        <f t="shared" si="3"/>
        <v>1</v>
      </c>
      <c r="O109" s="33" t="s">
        <v>294</v>
      </c>
    </row>
    <row r="110" spans="1:15">
      <c r="A110" t="s">
        <v>119</v>
      </c>
      <c r="B110" s="33" t="s">
        <v>2</v>
      </c>
      <c r="C110" s="33" t="s">
        <v>30</v>
      </c>
      <c r="D110" s="34">
        <v>0</v>
      </c>
      <c r="E110" s="34">
        <v>0</v>
      </c>
      <c r="F110" s="34">
        <v>0</v>
      </c>
      <c r="G110" s="34">
        <v>0</v>
      </c>
      <c r="H110" s="34">
        <v>0</v>
      </c>
      <c r="I110" s="34">
        <v>0</v>
      </c>
      <c r="J110" s="34">
        <v>0</v>
      </c>
      <c r="K110" s="34">
        <v>0</v>
      </c>
      <c r="L110" s="34">
        <v>0</v>
      </c>
      <c r="M110" s="32">
        <v>1</v>
      </c>
      <c r="N110" s="36">
        <f t="shared" si="3"/>
        <v>1</v>
      </c>
      <c r="O110" s="33" t="s">
        <v>294</v>
      </c>
    </row>
    <row r="111" spans="1:15">
      <c r="A111" t="s">
        <v>25</v>
      </c>
      <c r="B111" s="33" t="s">
        <v>268</v>
      </c>
      <c r="C111" s="33" t="s">
        <v>30</v>
      </c>
      <c r="D111" s="34">
        <v>0</v>
      </c>
      <c r="E111" s="34">
        <v>0</v>
      </c>
      <c r="F111" s="34">
        <v>0</v>
      </c>
      <c r="G111" s="34">
        <v>0</v>
      </c>
      <c r="H111" s="34">
        <v>0</v>
      </c>
      <c r="I111" s="34">
        <v>0</v>
      </c>
      <c r="J111" s="34">
        <v>0</v>
      </c>
      <c r="K111" s="34">
        <v>0</v>
      </c>
      <c r="L111" s="34">
        <v>0</v>
      </c>
      <c r="M111" s="32">
        <v>1</v>
      </c>
      <c r="N111" s="36">
        <f t="shared" si="3"/>
        <v>1</v>
      </c>
      <c r="O111" s="33" t="s">
        <v>294</v>
      </c>
    </row>
    <row r="112" spans="1:15">
      <c r="A112" t="s">
        <v>25</v>
      </c>
      <c r="B112" s="33" t="s">
        <v>260</v>
      </c>
      <c r="C112" s="33" t="s">
        <v>30</v>
      </c>
      <c r="D112" s="34">
        <v>0</v>
      </c>
      <c r="E112" s="34">
        <v>0</v>
      </c>
      <c r="F112" s="34">
        <v>0</v>
      </c>
      <c r="G112" s="34">
        <v>0</v>
      </c>
      <c r="H112" s="34">
        <v>0</v>
      </c>
      <c r="I112" s="34">
        <v>0</v>
      </c>
      <c r="J112" s="34">
        <v>0</v>
      </c>
      <c r="K112" s="34">
        <v>0</v>
      </c>
      <c r="L112" s="34">
        <v>0</v>
      </c>
      <c r="M112" s="32">
        <v>1</v>
      </c>
      <c r="N112" s="36">
        <f t="shared" si="3"/>
        <v>1</v>
      </c>
      <c r="O112" s="33" t="s">
        <v>312</v>
      </c>
    </row>
    <row r="113" spans="1:15">
      <c r="A113" t="s">
        <v>25</v>
      </c>
      <c r="B113" s="33" t="s">
        <v>261</v>
      </c>
      <c r="C113" s="33" t="s">
        <v>30</v>
      </c>
      <c r="D113" s="34">
        <v>0</v>
      </c>
      <c r="E113" s="34">
        <v>0</v>
      </c>
      <c r="F113" s="34">
        <v>0</v>
      </c>
      <c r="G113" s="34">
        <v>0</v>
      </c>
      <c r="H113" s="34">
        <v>0</v>
      </c>
      <c r="I113" s="34">
        <v>0</v>
      </c>
      <c r="J113" s="34">
        <v>0.99999814060727699</v>
      </c>
      <c r="K113" s="34">
        <v>0</v>
      </c>
      <c r="L113" s="34">
        <v>0</v>
      </c>
      <c r="M113" s="32">
        <v>1.8593927230137197E-6</v>
      </c>
      <c r="N113" s="36">
        <f t="shared" si="3"/>
        <v>1</v>
      </c>
      <c r="O113" s="33" t="s">
        <v>294</v>
      </c>
    </row>
    <row r="114" spans="1:15">
      <c r="A114" t="s">
        <v>25</v>
      </c>
      <c r="B114" s="33" t="s">
        <v>262</v>
      </c>
      <c r="C114" s="33" t="s">
        <v>30</v>
      </c>
      <c r="D114" s="34">
        <v>0</v>
      </c>
      <c r="E114" s="34">
        <v>0</v>
      </c>
      <c r="F114" s="34">
        <v>0</v>
      </c>
      <c r="G114" s="34">
        <v>0</v>
      </c>
      <c r="H114" s="34">
        <v>0</v>
      </c>
      <c r="I114" s="34">
        <v>0</v>
      </c>
      <c r="J114" s="34">
        <v>0</v>
      </c>
      <c r="K114" s="34">
        <v>0</v>
      </c>
      <c r="L114" s="34">
        <v>0</v>
      </c>
      <c r="M114" s="32">
        <v>1</v>
      </c>
      <c r="N114" s="36">
        <f t="shared" si="3"/>
        <v>1</v>
      </c>
      <c r="O114" s="33" t="s">
        <v>312</v>
      </c>
    </row>
    <row r="115" spans="1:15">
      <c r="A115" t="s">
        <v>25</v>
      </c>
      <c r="B115" s="33" t="s">
        <v>263</v>
      </c>
      <c r="C115" s="33" t="s">
        <v>30</v>
      </c>
      <c r="D115" s="34">
        <v>0</v>
      </c>
      <c r="E115" s="34">
        <v>0</v>
      </c>
      <c r="F115" s="34">
        <v>0</v>
      </c>
      <c r="G115" s="34">
        <v>0</v>
      </c>
      <c r="H115" s="34">
        <v>0</v>
      </c>
      <c r="I115" s="34">
        <v>0</v>
      </c>
      <c r="J115" s="34">
        <v>0</v>
      </c>
      <c r="K115" s="34">
        <v>0</v>
      </c>
      <c r="L115" s="34">
        <v>0</v>
      </c>
      <c r="M115" s="32">
        <v>1</v>
      </c>
      <c r="N115" s="36">
        <f t="shared" si="3"/>
        <v>1</v>
      </c>
      <c r="O115" s="33" t="s">
        <v>294</v>
      </c>
    </row>
    <row r="116" spans="1:15">
      <c r="A116" t="s">
        <v>25</v>
      </c>
      <c r="B116" s="33" t="s">
        <v>264</v>
      </c>
      <c r="C116" s="33" t="s">
        <v>30</v>
      </c>
      <c r="D116" s="34">
        <v>0</v>
      </c>
      <c r="E116" s="34">
        <v>0</v>
      </c>
      <c r="F116" s="34">
        <v>0</v>
      </c>
      <c r="G116" s="34">
        <v>0</v>
      </c>
      <c r="H116" s="34">
        <v>0</v>
      </c>
      <c r="I116" s="34">
        <v>0</v>
      </c>
      <c r="J116" s="34">
        <v>0</v>
      </c>
      <c r="K116" s="34">
        <v>0</v>
      </c>
      <c r="L116" s="34">
        <v>0</v>
      </c>
      <c r="M116" s="32">
        <v>1</v>
      </c>
      <c r="N116" s="36">
        <f t="shared" si="3"/>
        <v>1</v>
      </c>
      <c r="O116" s="33" t="s">
        <v>312</v>
      </c>
    </row>
    <row r="117" spans="1:15">
      <c r="A117" t="s">
        <v>25</v>
      </c>
      <c r="B117" s="33" t="s">
        <v>265</v>
      </c>
      <c r="C117" s="33" t="s">
        <v>30</v>
      </c>
      <c r="D117" s="34">
        <v>0</v>
      </c>
      <c r="E117" s="34">
        <v>0</v>
      </c>
      <c r="F117" s="34">
        <v>0</v>
      </c>
      <c r="G117" s="34">
        <v>0</v>
      </c>
      <c r="H117" s="34">
        <v>0</v>
      </c>
      <c r="I117" s="34">
        <v>0</v>
      </c>
      <c r="J117" s="34">
        <v>0</v>
      </c>
      <c r="K117" s="34">
        <v>0</v>
      </c>
      <c r="L117" s="34">
        <v>0</v>
      </c>
      <c r="M117" s="32">
        <v>1</v>
      </c>
      <c r="N117" s="36">
        <f t="shared" si="3"/>
        <v>1</v>
      </c>
      <c r="O117" s="33" t="s">
        <v>312</v>
      </c>
    </row>
    <row r="118" spans="1:15">
      <c r="A118" t="s">
        <v>25</v>
      </c>
      <c r="B118" s="33" t="s">
        <v>266</v>
      </c>
      <c r="C118" s="33" t="s">
        <v>30</v>
      </c>
      <c r="D118" s="34">
        <v>0</v>
      </c>
      <c r="E118" s="34">
        <v>0</v>
      </c>
      <c r="F118" s="34">
        <v>0</v>
      </c>
      <c r="G118" s="34">
        <v>0</v>
      </c>
      <c r="H118" s="34">
        <v>0</v>
      </c>
      <c r="I118" s="34">
        <v>0</v>
      </c>
      <c r="J118" s="34">
        <v>0</v>
      </c>
      <c r="K118" s="34">
        <v>0</v>
      </c>
      <c r="L118" s="34">
        <v>0</v>
      </c>
      <c r="M118" s="32">
        <v>1</v>
      </c>
      <c r="N118" s="36">
        <f t="shared" si="3"/>
        <v>1</v>
      </c>
      <c r="O118" s="33" t="s">
        <v>312</v>
      </c>
    </row>
    <row r="119" spans="1:15">
      <c r="A119" t="s">
        <v>25</v>
      </c>
      <c r="B119" s="33" t="s">
        <v>267</v>
      </c>
      <c r="C119" s="33" t="s">
        <v>30</v>
      </c>
      <c r="D119" s="34">
        <v>5.8131141935463003E-2</v>
      </c>
      <c r="E119" s="34">
        <v>0</v>
      </c>
      <c r="F119" s="34">
        <v>0</v>
      </c>
      <c r="G119" s="34">
        <v>1.7168991890463899E-2</v>
      </c>
      <c r="H119" s="34">
        <v>0</v>
      </c>
      <c r="I119" s="34">
        <v>0</v>
      </c>
      <c r="J119" s="34">
        <v>0.66183442000416803</v>
      </c>
      <c r="K119" s="34">
        <v>0</v>
      </c>
      <c r="L119" s="34">
        <v>0</v>
      </c>
      <c r="M119" s="32">
        <v>0.26286544616990504</v>
      </c>
      <c r="N119" s="36">
        <f t="shared" si="3"/>
        <v>1</v>
      </c>
      <c r="O119" s="33" t="s">
        <v>294</v>
      </c>
    </row>
    <row r="120" spans="1:15">
      <c r="A120" t="s">
        <v>25</v>
      </c>
      <c r="B120" s="33" t="s">
        <v>0</v>
      </c>
      <c r="C120" s="33" t="s">
        <v>30</v>
      </c>
      <c r="D120" s="34">
        <v>0.224496070590012</v>
      </c>
      <c r="E120" s="34">
        <v>0</v>
      </c>
      <c r="F120" s="34">
        <v>0</v>
      </c>
      <c r="G120" s="34">
        <v>0</v>
      </c>
      <c r="H120" s="34">
        <v>0</v>
      </c>
      <c r="I120" s="34">
        <v>0</v>
      </c>
      <c r="J120" s="34">
        <v>0.77550180166666105</v>
      </c>
      <c r="K120" s="34">
        <v>0</v>
      </c>
      <c r="L120" s="34">
        <v>0</v>
      </c>
      <c r="M120" s="32">
        <v>2.1277433269739632E-6</v>
      </c>
      <c r="N120" s="36">
        <f t="shared" si="3"/>
        <v>1</v>
      </c>
      <c r="O120" s="33" t="s">
        <v>294</v>
      </c>
    </row>
    <row r="121" spans="1:15">
      <c r="A121" t="s">
        <v>25</v>
      </c>
      <c r="B121" s="33" t="s">
        <v>1</v>
      </c>
      <c r="C121" s="33" t="s">
        <v>30</v>
      </c>
      <c r="D121" s="34">
        <v>0.56564240068270999</v>
      </c>
      <c r="E121" s="34">
        <v>0</v>
      </c>
      <c r="F121" s="34">
        <v>0</v>
      </c>
      <c r="G121" s="34">
        <v>0</v>
      </c>
      <c r="H121" s="34">
        <v>0</v>
      </c>
      <c r="I121" s="34">
        <v>0</v>
      </c>
      <c r="J121" s="34">
        <v>0.24569604383396401</v>
      </c>
      <c r="K121" s="34">
        <v>0</v>
      </c>
      <c r="L121" s="34">
        <v>0</v>
      </c>
      <c r="M121" s="32">
        <v>0.18866155548332597</v>
      </c>
      <c r="N121" s="36">
        <f t="shared" si="3"/>
        <v>1</v>
      </c>
      <c r="O121" s="33" t="s">
        <v>294</v>
      </c>
    </row>
    <row r="122" spans="1:15">
      <c r="A122" t="s">
        <v>25</v>
      </c>
      <c r="B122" s="33" t="s">
        <v>2</v>
      </c>
      <c r="C122" s="33" t="s">
        <v>30</v>
      </c>
      <c r="D122" s="34">
        <v>3.30213529655023E-2</v>
      </c>
      <c r="E122" s="34">
        <v>0</v>
      </c>
      <c r="F122" s="34">
        <v>0</v>
      </c>
      <c r="G122" s="34">
        <v>0</v>
      </c>
      <c r="H122" s="34">
        <v>0</v>
      </c>
      <c r="I122" s="34">
        <v>0</v>
      </c>
      <c r="J122" s="34">
        <v>0.69952039735657001</v>
      </c>
      <c r="K122" s="34">
        <v>0</v>
      </c>
      <c r="L122" s="34">
        <v>0</v>
      </c>
      <c r="M122" s="32">
        <v>0.26745824967792764</v>
      </c>
      <c r="N122" s="36">
        <f t="shared" si="3"/>
        <v>1</v>
      </c>
      <c r="O122" s="33" t="s">
        <v>294</v>
      </c>
    </row>
    <row r="123" spans="1:15">
      <c r="A123" t="s">
        <v>123</v>
      </c>
      <c r="B123" s="33" t="s">
        <v>268</v>
      </c>
      <c r="C123" s="33" t="s">
        <v>30</v>
      </c>
      <c r="D123" s="34">
        <v>0</v>
      </c>
      <c r="E123" s="34">
        <v>0</v>
      </c>
      <c r="F123" s="34">
        <v>0</v>
      </c>
      <c r="G123" s="34">
        <v>0</v>
      </c>
      <c r="H123" s="34">
        <v>0</v>
      </c>
      <c r="I123" s="34">
        <v>0</v>
      </c>
      <c r="J123" s="34">
        <v>0.99999971279058397</v>
      </c>
      <c r="K123" s="34">
        <v>0</v>
      </c>
      <c r="L123" s="34">
        <v>0</v>
      </c>
      <c r="M123" s="32">
        <v>2.8720941602777827E-7</v>
      </c>
      <c r="N123" s="36">
        <f t="shared" si="3"/>
        <v>1</v>
      </c>
      <c r="O123" s="33" t="s">
        <v>294</v>
      </c>
    </row>
    <row r="124" spans="1:15">
      <c r="A124" t="s">
        <v>123</v>
      </c>
      <c r="B124" s="33" t="s">
        <v>260</v>
      </c>
      <c r="C124" s="33" t="s">
        <v>30</v>
      </c>
      <c r="D124" s="34">
        <v>7.3239474918814204E-2</v>
      </c>
      <c r="E124" s="34">
        <v>0</v>
      </c>
      <c r="F124" s="34">
        <v>0</v>
      </c>
      <c r="G124" s="34">
        <v>0</v>
      </c>
      <c r="H124" s="34">
        <v>0</v>
      </c>
      <c r="I124" s="34">
        <v>0</v>
      </c>
      <c r="J124" s="34">
        <v>0.79764557512893697</v>
      </c>
      <c r="K124" s="34">
        <v>0</v>
      </c>
      <c r="L124" s="34">
        <v>0</v>
      </c>
      <c r="M124" s="32">
        <v>0.12911494995224881</v>
      </c>
      <c r="N124" s="36">
        <f t="shared" si="3"/>
        <v>1</v>
      </c>
      <c r="O124" s="33" t="s">
        <v>294</v>
      </c>
    </row>
    <row r="125" spans="1:15">
      <c r="A125" t="s">
        <v>123</v>
      </c>
      <c r="B125" s="33" t="s">
        <v>261</v>
      </c>
      <c r="C125" s="33" t="s">
        <v>30</v>
      </c>
      <c r="D125" s="34">
        <v>0</v>
      </c>
      <c r="E125" s="34">
        <v>0</v>
      </c>
      <c r="F125" s="34">
        <v>0</v>
      </c>
      <c r="G125" s="34">
        <v>0.229630098122481</v>
      </c>
      <c r="H125" s="34">
        <v>0</v>
      </c>
      <c r="I125" s="34">
        <v>0</v>
      </c>
      <c r="J125" s="34">
        <v>0.77036957132071504</v>
      </c>
      <c r="K125" s="34">
        <v>0</v>
      </c>
      <c r="L125" s="34">
        <v>0</v>
      </c>
      <c r="M125" s="32">
        <v>3.3055680392912734E-7</v>
      </c>
      <c r="N125" s="36">
        <f t="shared" si="3"/>
        <v>1</v>
      </c>
      <c r="O125" s="33" t="s">
        <v>294</v>
      </c>
    </row>
    <row r="126" spans="1:15">
      <c r="A126" t="s">
        <v>123</v>
      </c>
      <c r="B126" s="33" t="s">
        <v>262</v>
      </c>
      <c r="C126" s="33" t="s">
        <v>30</v>
      </c>
      <c r="D126" s="34">
        <v>1.41458470683965E-2</v>
      </c>
      <c r="E126" s="34">
        <v>0</v>
      </c>
      <c r="F126" s="34">
        <v>0</v>
      </c>
      <c r="G126" s="34">
        <v>1.8735910831870001E-2</v>
      </c>
      <c r="H126" s="34">
        <v>0</v>
      </c>
      <c r="I126" s="34">
        <v>0</v>
      </c>
      <c r="J126" s="34">
        <v>0.91636105666551604</v>
      </c>
      <c r="K126" s="34">
        <v>0</v>
      </c>
      <c r="L126" s="34">
        <v>0</v>
      </c>
      <c r="M126" s="32">
        <v>5.0757185434217478E-2</v>
      </c>
      <c r="N126" s="36">
        <f t="shared" si="3"/>
        <v>1</v>
      </c>
      <c r="O126" s="33" t="s">
        <v>294</v>
      </c>
    </row>
    <row r="127" spans="1:15">
      <c r="A127" t="s">
        <v>123</v>
      </c>
      <c r="B127" s="33" t="s">
        <v>263</v>
      </c>
      <c r="C127" s="33" t="s">
        <v>30</v>
      </c>
      <c r="D127" s="34">
        <v>6.54321173680803E-2</v>
      </c>
      <c r="E127" s="34">
        <v>0</v>
      </c>
      <c r="F127" s="34">
        <v>0</v>
      </c>
      <c r="G127" s="34">
        <v>0</v>
      </c>
      <c r="H127" s="34">
        <v>0</v>
      </c>
      <c r="I127" s="34">
        <v>0</v>
      </c>
      <c r="J127" s="34">
        <v>0.84066059769457302</v>
      </c>
      <c r="K127" s="34">
        <v>0</v>
      </c>
      <c r="L127" s="34">
        <v>0</v>
      </c>
      <c r="M127" s="32">
        <v>9.390728493734668E-2</v>
      </c>
      <c r="N127" s="36">
        <f t="shared" si="3"/>
        <v>1</v>
      </c>
      <c r="O127" s="33" t="s">
        <v>294</v>
      </c>
    </row>
    <row r="128" spans="1:15">
      <c r="A128" t="s">
        <v>123</v>
      </c>
      <c r="B128" s="33" t="s">
        <v>264</v>
      </c>
      <c r="C128" s="33" t="s">
        <v>30</v>
      </c>
      <c r="D128" s="34">
        <v>0</v>
      </c>
      <c r="E128" s="34">
        <v>0</v>
      </c>
      <c r="F128" s="34">
        <v>0</v>
      </c>
      <c r="G128" s="34">
        <v>0</v>
      </c>
      <c r="H128" s="34">
        <v>0</v>
      </c>
      <c r="I128" s="34">
        <v>0</v>
      </c>
      <c r="J128" s="34">
        <v>0.946986752205489</v>
      </c>
      <c r="K128" s="34">
        <v>0</v>
      </c>
      <c r="L128" s="34">
        <v>0</v>
      </c>
      <c r="M128" s="32">
        <v>5.3013247794510998E-2</v>
      </c>
      <c r="N128" s="36">
        <f t="shared" si="3"/>
        <v>1</v>
      </c>
      <c r="O128" s="33" t="s">
        <v>294</v>
      </c>
    </row>
    <row r="129" spans="1:15">
      <c r="A129" t="s">
        <v>123</v>
      </c>
      <c r="B129" s="33" t="s">
        <v>265</v>
      </c>
      <c r="C129" s="33" t="s">
        <v>30</v>
      </c>
      <c r="D129" s="34">
        <v>5.5103050657353797E-2</v>
      </c>
      <c r="E129" s="34">
        <v>0</v>
      </c>
      <c r="F129" s="34">
        <v>0</v>
      </c>
      <c r="G129" s="34">
        <v>0</v>
      </c>
      <c r="H129" s="34">
        <v>0</v>
      </c>
      <c r="I129" s="34">
        <v>0</v>
      </c>
      <c r="J129" s="34">
        <v>0.82077642569290499</v>
      </c>
      <c r="K129" s="34">
        <v>0</v>
      </c>
      <c r="L129" s="34">
        <v>0</v>
      </c>
      <c r="M129" s="32">
        <v>0.12412052364974124</v>
      </c>
      <c r="N129" s="36">
        <f t="shared" si="3"/>
        <v>1</v>
      </c>
      <c r="O129" s="33" t="s">
        <v>294</v>
      </c>
    </row>
    <row r="130" spans="1:15">
      <c r="A130" t="s">
        <v>123</v>
      </c>
      <c r="B130" s="33" t="s">
        <v>266</v>
      </c>
      <c r="C130" s="33" t="s">
        <v>30</v>
      </c>
      <c r="D130" s="34">
        <v>0</v>
      </c>
      <c r="E130" s="34">
        <v>0</v>
      </c>
      <c r="F130" s="34">
        <v>0</v>
      </c>
      <c r="G130" s="34">
        <v>2.0338889910228499E-2</v>
      </c>
      <c r="H130" s="34">
        <v>0</v>
      </c>
      <c r="I130" s="34">
        <v>0</v>
      </c>
      <c r="J130" s="34">
        <v>0.90073351201285101</v>
      </c>
      <c r="K130" s="34">
        <v>0</v>
      </c>
      <c r="L130" s="34">
        <v>0</v>
      </c>
      <c r="M130" s="32">
        <v>7.8927598076920513E-2</v>
      </c>
      <c r="N130" s="36">
        <f t="shared" si="3"/>
        <v>1</v>
      </c>
      <c r="O130" s="33" t="s">
        <v>294</v>
      </c>
    </row>
    <row r="131" spans="1:15">
      <c r="A131" t="s">
        <v>123</v>
      </c>
      <c r="B131" s="33" t="s">
        <v>267</v>
      </c>
      <c r="C131" s="33" t="s">
        <v>30</v>
      </c>
      <c r="D131" s="34">
        <v>1.59073518213712E-2</v>
      </c>
      <c r="E131" s="34">
        <v>0</v>
      </c>
      <c r="F131" s="34">
        <v>0</v>
      </c>
      <c r="G131" s="34">
        <v>0</v>
      </c>
      <c r="H131" s="34">
        <v>0</v>
      </c>
      <c r="I131" s="34">
        <v>0</v>
      </c>
      <c r="J131" s="34">
        <v>0.68909235902068999</v>
      </c>
      <c r="K131" s="34">
        <v>0</v>
      </c>
      <c r="L131" s="34">
        <v>0</v>
      </c>
      <c r="M131" s="32">
        <v>0.29500028915793886</v>
      </c>
      <c r="N131" s="36">
        <f t="shared" si="3"/>
        <v>1</v>
      </c>
      <c r="O131" s="33" t="s">
        <v>294</v>
      </c>
    </row>
    <row r="132" spans="1:15">
      <c r="A132" t="s">
        <v>123</v>
      </c>
      <c r="B132" s="33" t="s">
        <v>0</v>
      </c>
      <c r="C132" s="33" t="s">
        <v>30</v>
      </c>
      <c r="D132" s="34">
        <v>0</v>
      </c>
      <c r="E132" s="34">
        <v>0</v>
      </c>
      <c r="F132" s="34">
        <v>0</v>
      </c>
      <c r="G132" s="34">
        <v>9.4912224486901994E-2</v>
      </c>
      <c r="H132" s="34">
        <v>0</v>
      </c>
      <c r="I132" s="34">
        <v>0</v>
      </c>
      <c r="J132" s="34">
        <v>0.65336456150797995</v>
      </c>
      <c r="K132" s="34">
        <v>0</v>
      </c>
      <c r="L132" s="34">
        <v>0</v>
      </c>
      <c r="M132" s="32">
        <v>0.2517232140051181</v>
      </c>
      <c r="N132" s="36">
        <f t="shared" si="3"/>
        <v>1</v>
      </c>
      <c r="O132" s="33" t="s">
        <v>294</v>
      </c>
    </row>
    <row r="133" spans="1:15">
      <c r="A133" t="s">
        <v>123</v>
      </c>
      <c r="B133" s="33" t="s">
        <v>1</v>
      </c>
      <c r="C133" s="33" t="s">
        <v>30</v>
      </c>
      <c r="D133" s="34">
        <v>0.30519472691166599</v>
      </c>
      <c r="E133" s="34">
        <v>0</v>
      </c>
      <c r="F133" s="34">
        <v>0</v>
      </c>
      <c r="G133" s="34">
        <v>5.63136783283179E-2</v>
      </c>
      <c r="H133" s="34">
        <v>0</v>
      </c>
      <c r="I133" s="34">
        <v>0</v>
      </c>
      <c r="J133" s="34">
        <v>0.58180370398638803</v>
      </c>
      <c r="K133" s="34">
        <v>0</v>
      </c>
      <c r="L133" s="34">
        <v>0</v>
      </c>
      <c r="M133" s="32">
        <v>5.6687890773628125E-2</v>
      </c>
      <c r="N133" s="36">
        <f t="shared" si="3"/>
        <v>1</v>
      </c>
      <c r="O133" s="33" t="s">
        <v>294</v>
      </c>
    </row>
    <row r="134" spans="1:15">
      <c r="A134" t="s">
        <v>123</v>
      </c>
      <c r="B134" s="33" t="s">
        <v>2</v>
      </c>
      <c r="C134" s="33" t="s">
        <v>30</v>
      </c>
      <c r="D134" s="34">
        <v>0</v>
      </c>
      <c r="E134" s="34">
        <v>0</v>
      </c>
      <c r="F134" s="34">
        <v>0</v>
      </c>
      <c r="G134" s="34">
        <v>0</v>
      </c>
      <c r="H134" s="34">
        <v>0</v>
      </c>
      <c r="I134" s="34">
        <v>0</v>
      </c>
      <c r="J134" s="34">
        <v>0</v>
      </c>
      <c r="K134" s="34">
        <v>0</v>
      </c>
      <c r="L134" s="34">
        <v>0</v>
      </c>
      <c r="M134" s="32">
        <v>1</v>
      </c>
      <c r="N134" s="36">
        <f t="shared" si="3"/>
        <v>1</v>
      </c>
      <c r="O134" s="33" t="s">
        <v>294</v>
      </c>
    </row>
    <row r="135" spans="1:15">
      <c r="A135" t="s">
        <v>120</v>
      </c>
      <c r="B135" s="33" t="s">
        <v>268</v>
      </c>
      <c r="C135" s="33" t="s">
        <v>30</v>
      </c>
      <c r="D135" s="34">
        <v>0</v>
      </c>
      <c r="E135" s="34">
        <v>0</v>
      </c>
      <c r="F135" s="34">
        <v>0</v>
      </c>
      <c r="G135" s="34">
        <v>0</v>
      </c>
      <c r="H135" s="34">
        <v>0</v>
      </c>
      <c r="I135" s="34">
        <v>0</v>
      </c>
      <c r="J135" s="34">
        <v>0</v>
      </c>
      <c r="K135" s="34">
        <v>0</v>
      </c>
      <c r="L135" s="34">
        <v>0</v>
      </c>
      <c r="M135" s="32">
        <v>1</v>
      </c>
      <c r="N135" s="36">
        <f t="shared" si="3"/>
        <v>1</v>
      </c>
      <c r="O135" s="33" t="s">
        <v>294</v>
      </c>
    </row>
    <row r="136" spans="1:15">
      <c r="A136" t="s">
        <v>120</v>
      </c>
      <c r="B136" s="33" t="s">
        <v>260</v>
      </c>
      <c r="C136" s="33" t="s">
        <v>30</v>
      </c>
      <c r="D136" s="34">
        <v>0</v>
      </c>
      <c r="E136" s="34">
        <v>0</v>
      </c>
      <c r="F136" s="34">
        <v>0</v>
      </c>
      <c r="G136" s="34">
        <v>0.20618753278105501</v>
      </c>
      <c r="H136" s="34">
        <v>0</v>
      </c>
      <c r="I136" s="34">
        <v>0</v>
      </c>
      <c r="J136" s="34">
        <v>0.76963591692484401</v>
      </c>
      <c r="K136" s="34">
        <v>0</v>
      </c>
      <c r="L136" s="34">
        <v>0</v>
      </c>
      <c r="M136" s="32">
        <v>2.4176550294100929E-2</v>
      </c>
      <c r="N136" s="36">
        <f t="shared" si="3"/>
        <v>1</v>
      </c>
      <c r="O136" s="33" t="s">
        <v>294</v>
      </c>
    </row>
    <row r="137" spans="1:15">
      <c r="A137" t="s">
        <v>120</v>
      </c>
      <c r="B137" s="33" t="s">
        <v>261</v>
      </c>
      <c r="C137" s="33" t="s">
        <v>30</v>
      </c>
      <c r="D137" s="34">
        <v>0</v>
      </c>
      <c r="E137" s="34">
        <v>0</v>
      </c>
      <c r="F137" s="34">
        <v>0</v>
      </c>
      <c r="G137" s="34">
        <v>0</v>
      </c>
      <c r="H137" s="34">
        <v>0</v>
      </c>
      <c r="I137" s="34">
        <v>0</v>
      </c>
      <c r="J137" s="34">
        <v>0.99999987221278996</v>
      </c>
      <c r="K137" s="34">
        <v>0</v>
      </c>
      <c r="L137" s="34">
        <v>0</v>
      </c>
      <c r="M137" s="32">
        <v>1.2778721003581239E-7</v>
      </c>
      <c r="N137" s="36">
        <f t="shared" si="3"/>
        <v>1</v>
      </c>
      <c r="O137" s="33" t="s">
        <v>294</v>
      </c>
    </row>
    <row r="138" spans="1:15">
      <c r="A138" t="s">
        <v>120</v>
      </c>
      <c r="B138" s="33" t="s">
        <v>262</v>
      </c>
      <c r="C138" s="33" t="s">
        <v>30</v>
      </c>
      <c r="D138" s="34">
        <v>0</v>
      </c>
      <c r="E138" s="34">
        <v>0</v>
      </c>
      <c r="F138" s="34">
        <v>0</v>
      </c>
      <c r="G138" s="34">
        <v>8.7499105829187601E-2</v>
      </c>
      <c r="H138" s="34">
        <v>0</v>
      </c>
      <c r="I138" s="34">
        <v>0</v>
      </c>
      <c r="J138" s="34">
        <v>0.91250044638574201</v>
      </c>
      <c r="K138" s="34">
        <v>0</v>
      </c>
      <c r="L138" s="34">
        <v>0</v>
      </c>
      <c r="M138" s="32">
        <v>4.4778507035658777E-7</v>
      </c>
      <c r="N138" s="36">
        <f t="shared" si="3"/>
        <v>1</v>
      </c>
      <c r="O138" s="33" t="s">
        <v>294</v>
      </c>
    </row>
    <row r="139" spans="1:15">
      <c r="A139" t="s">
        <v>120</v>
      </c>
      <c r="B139" s="33" t="s">
        <v>263</v>
      </c>
      <c r="C139" s="33" t="s">
        <v>30</v>
      </c>
      <c r="D139" s="34">
        <v>0</v>
      </c>
      <c r="E139" s="34">
        <v>0</v>
      </c>
      <c r="F139" s="34">
        <v>0</v>
      </c>
      <c r="G139" s="34">
        <v>0.15749878920829699</v>
      </c>
      <c r="H139" s="34">
        <v>0</v>
      </c>
      <c r="I139" s="34">
        <v>0</v>
      </c>
      <c r="J139" s="34">
        <v>0.84250114495739203</v>
      </c>
      <c r="K139" s="34">
        <v>0</v>
      </c>
      <c r="L139" s="34">
        <v>0</v>
      </c>
      <c r="M139" s="32">
        <v>6.5834311002710422E-8</v>
      </c>
      <c r="N139" s="36">
        <f t="shared" si="3"/>
        <v>1</v>
      </c>
      <c r="O139" s="33" t="s">
        <v>294</v>
      </c>
    </row>
    <row r="140" spans="1:15">
      <c r="A140" t="s">
        <v>120</v>
      </c>
      <c r="B140" s="33" t="s">
        <v>264</v>
      </c>
      <c r="C140" s="33" t="s">
        <v>30</v>
      </c>
      <c r="D140" s="34">
        <v>0</v>
      </c>
      <c r="E140" s="34">
        <v>0</v>
      </c>
      <c r="F140" s="34">
        <v>0</v>
      </c>
      <c r="G140" s="34">
        <v>0</v>
      </c>
      <c r="H140" s="34">
        <v>0</v>
      </c>
      <c r="I140" s="34">
        <v>0</v>
      </c>
      <c r="J140" s="34">
        <v>0.99999877098768897</v>
      </c>
      <c r="K140" s="34">
        <v>0</v>
      </c>
      <c r="L140" s="34">
        <v>0</v>
      </c>
      <c r="M140" s="32">
        <v>1.2290123110325624E-6</v>
      </c>
      <c r="N140" s="36">
        <f t="shared" si="3"/>
        <v>1</v>
      </c>
      <c r="O140" s="33" t="s">
        <v>294</v>
      </c>
    </row>
    <row r="141" spans="1:15">
      <c r="A141" t="s">
        <v>120</v>
      </c>
      <c r="B141" s="33" t="s">
        <v>265</v>
      </c>
      <c r="C141" s="33" t="s">
        <v>30</v>
      </c>
      <c r="D141" s="34">
        <v>2.37770614778526E-2</v>
      </c>
      <c r="E141" s="34">
        <v>0</v>
      </c>
      <c r="F141" s="34">
        <v>0</v>
      </c>
      <c r="G141" s="34">
        <v>0.24746011823119801</v>
      </c>
      <c r="H141" s="34">
        <v>0</v>
      </c>
      <c r="I141" s="34">
        <v>0</v>
      </c>
      <c r="J141" s="34">
        <v>0.69366656626211598</v>
      </c>
      <c r="K141" s="34">
        <v>0</v>
      </c>
      <c r="L141" s="34">
        <v>0</v>
      </c>
      <c r="M141" s="32">
        <v>3.5096254028833429E-2</v>
      </c>
      <c r="N141" s="36">
        <f t="shared" si="3"/>
        <v>1</v>
      </c>
      <c r="O141" s="33" t="s">
        <v>294</v>
      </c>
    </row>
    <row r="142" spans="1:15">
      <c r="A142" t="s">
        <v>120</v>
      </c>
      <c r="B142" s="33" t="s">
        <v>266</v>
      </c>
      <c r="C142" s="33" t="s">
        <v>30</v>
      </c>
      <c r="D142" s="34">
        <v>0</v>
      </c>
      <c r="E142" s="34">
        <v>0</v>
      </c>
      <c r="F142" s="34">
        <v>0</v>
      </c>
      <c r="G142" s="34">
        <v>4.1475574401959897E-2</v>
      </c>
      <c r="H142" s="34">
        <v>0</v>
      </c>
      <c r="I142" s="34">
        <v>0</v>
      </c>
      <c r="J142" s="34">
        <v>0.94256834633638298</v>
      </c>
      <c r="K142" s="34">
        <v>0</v>
      </c>
      <c r="L142" s="34">
        <v>0</v>
      </c>
      <c r="M142" s="32">
        <v>1.5956079261657097E-2</v>
      </c>
      <c r="N142" s="36">
        <f t="shared" si="3"/>
        <v>1</v>
      </c>
      <c r="O142" s="33" t="s">
        <v>294</v>
      </c>
    </row>
    <row r="143" spans="1:15">
      <c r="A143" t="s">
        <v>120</v>
      </c>
      <c r="B143" s="33" t="s">
        <v>267</v>
      </c>
      <c r="C143" s="33" t="s">
        <v>30</v>
      </c>
      <c r="D143" s="34">
        <v>0</v>
      </c>
      <c r="E143" s="34">
        <v>0</v>
      </c>
      <c r="F143" s="34">
        <v>0</v>
      </c>
      <c r="G143" s="34">
        <v>8.6678869785419693E-2</v>
      </c>
      <c r="H143" s="34">
        <v>0</v>
      </c>
      <c r="I143" s="34">
        <v>0</v>
      </c>
      <c r="J143" s="34">
        <v>0.85500182276693004</v>
      </c>
      <c r="K143" s="34">
        <v>0</v>
      </c>
      <c r="L143" s="34">
        <v>0</v>
      </c>
      <c r="M143" s="32">
        <v>5.8319307447650237E-2</v>
      </c>
      <c r="N143" s="36">
        <f t="shared" si="3"/>
        <v>1</v>
      </c>
      <c r="O143" s="33" t="s">
        <v>294</v>
      </c>
    </row>
    <row r="144" spans="1:15">
      <c r="A144" t="s">
        <v>120</v>
      </c>
      <c r="B144" s="33" t="s">
        <v>0</v>
      </c>
      <c r="C144" s="33" t="s">
        <v>30</v>
      </c>
      <c r="D144" s="34">
        <v>0</v>
      </c>
      <c r="E144" s="34">
        <v>0</v>
      </c>
      <c r="F144" s="34">
        <v>0</v>
      </c>
      <c r="G144" s="34">
        <v>0</v>
      </c>
      <c r="H144" s="34">
        <v>0</v>
      </c>
      <c r="I144" s="34">
        <v>0</v>
      </c>
      <c r="J144" s="34">
        <v>0.99999922181289502</v>
      </c>
      <c r="K144" s="34">
        <v>0</v>
      </c>
      <c r="L144" s="34">
        <v>0</v>
      </c>
      <c r="M144" s="32">
        <v>7.7818710497723487E-7</v>
      </c>
      <c r="N144" s="36">
        <f t="shared" si="3"/>
        <v>1</v>
      </c>
      <c r="O144" s="33" t="s">
        <v>294</v>
      </c>
    </row>
    <row r="145" spans="1:15">
      <c r="A145" t="s">
        <v>120</v>
      </c>
      <c r="B145" s="33" t="s">
        <v>1</v>
      </c>
      <c r="C145" s="33" t="s">
        <v>30</v>
      </c>
      <c r="D145" s="34">
        <v>0</v>
      </c>
      <c r="E145" s="34">
        <v>0</v>
      </c>
      <c r="F145" s="34">
        <v>0</v>
      </c>
      <c r="G145" s="34">
        <v>0.212497069732867</v>
      </c>
      <c r="H145" s="34">
        <v>0</v>
      </c>
      <c r="I145" s="34">
        <v>0</v>
      </c>
      <c r="J145" s="34">
        <v>0.74361420016132695</v>
      </c>
      <c r="K145" s="34">
        <v>0</v>
      </c>
      <c r="L145" s="34">
        <v>0</v>
      </c>
      <c r="M145" s="32">
        <v>4.3888730105806073E-2</v>
      </c>
      <c r="N145" s="36">
        <f t="shared" si="3"/>
        <v>1</v>
      </c>
      <c r="O145" s="33" t="s">
        <v>294</v>
      </c>
    </row>
    <row r="146" spans="1:15">
      <c r="A146" t="s">
        <v>120</v>
      </c>
      <c r="B146" s="33" t="s">
        <v>2</v>
      </c>
      <c r="C146" s="33" t="s">
        <v>30</v>
      </c>
      <c r="D146" s="34">
        <v>0</v>
      </c>
      <c r="E146" s="34">
        <v>0</v>
      </c>
      <c r="F146" s="34">
        <v>0</v>
      </c>
      <c r="G146" s="34">
        <v>0</v>
      </c>
      <c r="H146" s="34">
        <v>0</v>
      </c>
      <c r="I146" s="34">
        <v>0</v>
      </c>
      <c r="J146" s="34">
        <v>0</v>
      </c>
      <c r="K146" s="34">
        <v>0</v>
      </c>
      <c r="L146" s="34">
        <v>0</v>
      </c>
      <c r="M146" s="32">
        <v>1</v>
      </c>
      <c r="N146" s="36">
        <f t="shared" si="3"/>
        <v>1</v>
      </c>
      <c r="O146" s="33" t="s">
        <v>294</v>
      </c>
    </row>
    <row r="147" spans="1:15">
      <c r="A147" t="s">
        <v>122</v>
      </c>
      <c r="B147" s="33" t="s">
        <v>268</v>
      </c>
      <c r="C147" s="33" t="s">
        <v>31</v>
      </c>
      <c r="D147" s="34">
        <v>0</v>
      </c>
      <c r="E147" s="34">
        <v>0</v>
      </c>
      <c r="F147" s="34">
        <v>0</v>
      </c>
      <c r="G147" s="34">
        <v>0</v>
      </c>
      <c r="H147" s="34">
        <v>0</v>
      </c>
      <c r="I147" s="34">
        <v>0</v>
      </c>
      <c r="J147" s="34">
        <v>0</v>
      </c>
      <c r="K147" s="34">
        <v>0.99999946023409603</v>
      </c>
      <c r="L147" s="34">
        <v>0</v>
      </c>
      <c r="M147" s="32">
        <v>5.3976590397297741E-7</v>
      </c>
      <c r="N147" s="36">
        <f t="shared" si="3"/>
        <v>1</v>
      </c>
      <c r="O147" s="33" t="s">
        <v>294</v>
      </c>
    </row>
    <row r="148" spans="1:15">
      <c r="A148" t="s">
        <v>122</v>
      </c>
      <c r="B148" s="33" t="s">
        <v>260</v>
      </c>
      <c r="C148" s="33" t="s">
        <v>31</v>
      </c>
      <c r="D148" s="34">
        <v>0</v>
      </c>
      <c r="E148" s="34">
        <v>3.5332718285236299E-2</v>
      </c>
      <c r="F148" s="34">
        <v>0</v>
      </c>
      <c r="G148" s="34">
        <v>0</v>
      </c>
      <c r="H148" s="34">
        <v>2.0243688278308001E-2</v>
      </c>
      <c r="I148" s="34">
        <v>0</v>
      </c>
      <c r="J148" s="34">
        <v>0</v>
      </c>
      <c r="K148" s="34">
        <v>0.92951396601919001</v>
      </c>
      <c r="L148" s="34">
        <v>0</v>
      </c>
      <c r="M148" s="32">
        <v>1.4909627417265647E-2</v>
      </c>
      <c r="N148" s="36">
        <f t="shared" si="3"/>
        <v>1</v>
      </c>
      <c r="O148" s="33" t="s">
        <v>294</v>
      </c>
    </row>
    <row r="149" spans="1:15">
      <c r="A149" t="s">
        <v>122</v>
      </c>
      <c r="B149" s="33" t="s">
        <v>261</v>
      </c>
      <c r="C149" s="33" t="s">
        <v>31</v>
      </c>
      <c r="D149" s="34">
        <v>0</v>
      </c>
      <c r="E149" s="34">
        <v>1.47349856941691E-2</v>
      </c>
      <c r="F149" s="34">
        <v>0</v>
      </c>
      <c r="G149" s="34">
        <v>0</v>
      </c>
      <c r="H149" s="34">
        <v>0</v>
      </c>
      <c r="I149" s="34">
        <v>0</v>
      </c>
      <c r="J149" s="34">
        <v>0</v>
      </c>
      <c r="K149" s="34">
        <v>0.75736730668139496</v>
      </c>
      <c r="L149" s="34">
        <v>0</v>
      </c>
      <c r="M149" s="32">
        <v>0.22789770762443595</v>
      </c>
      <c r="N149" s="36">
        <f t="shared" si="3"/>
        <v>1</v>
      </c>
      <c r="O149" s="33" t="s">
        <v>294</v>
      </c>
    </row>
    <row r="150" spans="1:15">
      <c r="A150" t="s">
        <v>122</v>
      </c>
      <c r="B150" s="33" t="s">
        <v>262</v>
      </c>
      <c r="C150" s="33" t="s">
        <v>31</v>
      </c>
      <c r="D150" s="34">
        <v>0</v>
      </c>
      <c r="E150" s="34">
        <v>0</v>
      </c>
      <c r="F150" s="34">
        <v>0</v>
      </c>
      <c r="G150" s="34">
        <v>0</v>
      </c>
      <c r="H150" s="34">
        <v>0</v>
      </c>
      <c r="I150" s="34">
        <v>0</v>
      </c>
      <c r="J150" s="34">
        <v>0</v>
      </c>
      <c r="K150" s="34">
        <v>0.941554150864231</v>
      </c>
      <c r="L150" s="34">
        <v>0</v>
      </c>
      <c r="M150" s="32">
        <v>5.8445849135769001E-2</v>
      </c>
      <c r="N150" s="36">
        <f t="shared" si="3"/>
        <v>1</v>
      </c>
      <c r="O150" s="33" t="s">
        <v>294</v>
      </c>
    </row>
    <row r="151" spans="1:15">
      <c r="A151" t="s">
        <v>122</v>
      </c>
      <c r="B151" s="33" t="s">
        <v>263</v>
      </c>
      <c r="C151" s="33" t="s">
        <v>31</v>
      </c>
      <c r="D151" s="34">
        <v>0</v>
      </c>
      <c r="E151" s="34">
        <v>4.4391162235755802E-2</v>
      </c>
      <c r="F151" s="34">
        <v>0</v>
      </c>
      <c r="G151" s="34">
        <v>0</v>
      </c>
      <c r="H151" s="34">
        <v>2.2351161998442198E-2</v>
      </c>
      <c r="I151" s="34">
        <v>0</v>
      </c>
      <c r="J151" s="34">
        <v>0</v>
      </c>
      <c r="K151" s="34">
        <v>0.862251722422683</v>
      </c>
      <c r="L151" s="34">
        <v>0</v>
      </c>
      <c r="M151" s="32">
        <v>7.1005953343118988E-2</v>
      </c>
      <c r="N151" s="36">
        <f t="shared" si="3"/>
        <v>1</v>
      </c>
      <c r="O151" s="33" t="s">
        <v>294</v>
      </c>
    </row>
    <row r="152" spans="1:15">
      <c r="A152" t="s">
        <v>122</v>
      </c>
      <c r="B152" s="33" t="s">
        <v>264</v>
      </c>
      <c r="C152" s="33" t="s">
        <v>31</v>
      </c>
      <c r="D152" s="34">
        <v>0</v>
      </c>
      <c r="E152" s="34">
        <v>0</v>
      </c>
      <c r="F152" s="34">
        <v>0</v>
      </c>
      <c r="G152" s="34">
        <v>0</v>
      </c>
      <c r="H152" s="34">
        <v>1.0263500869747101E-2</v>
      </c>
      <c r="I152" s="34">
        <v>0</v>
      </c>
      <c r="J152" s="34">
        <v>0</v>
      </c>
      <c r="K152" s="34">
        <v>0.94800217416573496</v>
      </c>
      <c r="L152" s="34">
        <v>0</v>
      </c>
      <c r="M152" s="32">
        <v>4.1734324964517899E-2</v>
      </c>
      <c r="N152" s="36">
        <f t="shared" si="3"/>
        <v>1</v>
      </c>
      <c r="O152" s="33" t="s">
        <v>294</v>
      </c>
    </row>
    <row r="153" spans="1:15">
      <c r="A153" t="s">
        <v>122</v>
      </c>
      <c r="B153" s="33" t="s">
        <v>265</v>
      </c>
      <c r="C153" s="33" t="s">
        <v>31</v>
      </c>
      <c r="D153" s="34">
        <v>0</v>
      </c>
      <c r="E153" s="34">
        <v>3.1922592501148497E-2</v>
      </c>
      <c r="F153" s="34">
        <v>0</v>
      </c>
      <c r="G153" s="34">
        <v>0</v>
      </c>
      <c r="H153" s="34">
        <v>2.7429157199603701E-2</v>
      </c>
      <c r="I153" s="34">
        <v>0</v>
      </c>
      <c r="J153" s="34">
        <v>0</v>
      </c>
      <c r="K153" s="34">
        <v>0.78874075301044699</v>
      </c>
      <c r="L153" s="34">
        <v>0</v>
      </c>
      <c r="M153" s="32">
        <v>0.15190749728880082</v>
      </c>
      <c r="N153" s="36">
        <f t="shared" si="3"/>
        <v>1</v>
      </c>
      <c r="O153" s="33" t="s">
        <v>294</v>
      </c>
    </row>
    <row r="154" spans="1:15">
      <c r="A154" t="s">
        <v>122</v>
      </c>
      <c r="B154" s="33" t="s">
        <v>266</v>
      </c>
      <c r="C154" s="33" t="s">
        <v>31</v>
      </c>
      <c r="D154" s="34">
        <v>0</v>
      </c>
      <c r="E154" s="34">
        <v>5.8082173196454699E-3</v>
      </c>
      <c r="F154" s="34">
        <v>0</v>
      </c>
      <c r="G154" s="34">
        <v>0</v>
      </c>
      <c r="H154" s="34">
        <v>1.26232099183446E-2</v>
      </c>
      <c r="I154" s="34">
        <v>0</v>
      </c>
      <c r="J154" s="34">
        <v>0</v>
      </c>
      <c r="K154" s="34">
        <v>0.95095695859449103</v>
      </c>
      <c r="L154" s="34">
        <v>0</v>
      </c>
      <c r="M154" s="32">
        <v>3.0611614167518897E-2</v>
      </c>
      <c r="N154" s="36">
        <f t="shared" si="3"/>
        <v>1</v>
      </c>
      <c r="O154" s="33" t="s">
        <v>294</v>
      </c>
    </row>
    <row r="155" spans="1:15">
      <c r="A155" t="s">
        <v>122</v>
      </c>
      <c r="B155" s="33" t="s">
        <v>267</v>
      </c>
      <c r="C155" s="33" t="s">
        <v>31</v>
      </c>
      <c r="D155" s="34">
        <v>0</v>
      </c>
      <c r="E155" s="34">
        <v>2.2432691170181498E-2</v>
      </c>
      <c r="F155" s="34">
        <v>0</v>
      </c>
      <c r="G155" s="34">
        <v>0</v>
      </c>
      <c r="H155" s="34">
        <v>5.2890956969722704E-3</v>
      </c>
      <c r="I155" s="34">
        <v>0</v>
      </c>
      <c r="J155" s="34">
        <v>0</v>
      </c>
      <c r="K155" s="34">
        <v>0.92283351273865299</v>
      </c>
      <c r="L155" s="34">
        <v>0</v>
      </c>
      <c r="M155" s="32">
        <v>4.9444700394193242E-2</v>
      </c>
      <c r="N155" s="36">
        <f t="shared" si="3"/>
        <v>1</v>
      </c>
      <c r="O155" s="33" t="s">
        <v>294</v>
      </c>
    </row>
    <row r="156" spans="1:15">
      <c r="A156" t="s">
        <v>122</v>
      </c>
      <c r="B156" s="33" t="s">
        <v>0</v>
      </c>
      <c r="C156" s="33" t="s">
        <v>31</v>
      </c>
      <c r="D156" s="34">
        <v>0</v>
      </c>
      <c r="E156" s="34">
        <v>8.6127141694752801E-2</v>
      </c>
      <c r="F156" s="34">
        <v>0</v>
      </c>
      <c r="G156" s="34">
        <v>0</v>
      </c>
      <c r="H156" s="34">
        <v>0</v>
      </c>
      <c r="I156" s="34">
        <v>0</v>
      </c>
      <c r="J156" s="34">
        <v>0</v>
      </c>
      <c r="K156" s="34">
        <v>0.84540345980075504</v>
      </c>
      <c r="L156" s="34">
        <v>0</v>
      </c>
      <c r="M156" s="32">
        <v>6.8469398504492185E-2</v>
      </c>
      <c r="N156" s="36">
        <f t="shared" si="3"/>
        <v>1</v>
      </c>
      <c r="O156" s="33" t="s">
        <v>294</v>
      </c>
    </row>
    <row r="157" spans="1:15">
      <c r="A157" t="s">
        <v>122</v>
      </c>
      <c r="B157" s="33" t="s">
        <v>1</v>
      </c>
      <c r="C157" s="33" t="s">
        <v>31</v>
      </c>
      <c r="D157" s="34">
        <v>0</v>
      </c>
      <c r="E157" s="34">
        <v>0.31442266697272803</v>
      </c>
      <c r="F157" s="34">
        <v>0</v>
      </c>
      <c r="G157" s="34">
        <v>0</v>
      </c>
      <c r="H157" s="34">
        <v>0</v>
      </c>
      <c r="I157" s="34">
        <v>0</v>
      </c>
      <c r="J157" s="34">
        <v>0</v>
      </c>
      <c r="K157" s="34">
        <v>0.62884194158066997</v>
      </c>
      <c r="L157" s="34">
        <v>0</v>
      </c>
      <c r="M157" s="32">
        <v>5.6735391446602002E-2</v>
      </c>
      <c r="N157" s="36">
        <f t="shared" si="3"/>
        <v>1</v>
      </c>
      <c r="O157" s="33" t="s">
        <v>294</v>
      </c>
    </row>
    <row r="158" spans="1:15">
      <c r="A158" t="s">
        <v>122</v>
      </c>
      <c r="B158" s="33" t="s">
        <v>2</v>
      </c>
      <c r="C158" s="33" t="s">
        <v>31</v>
      </c>
      <c r="D158" s="34">
        <v>0</v>
      </c>
      <c r="E158" s="34">
        <v>0</v>
      </c>
      <c r="F158" s="34">
        <v>0</v>
      </c>
      <c r="G158" s="34">
        <v>0</v>
      </c>
      <c r="H158" s="34">
        <v>0</v>
      </c>
      <c r="I158" s="34">
        <v>0</v>
      </c>
      <c r="J158" s="34">
        <v>0</v>
      </c>
      <c r="K158" s="34">
        <v>0</v>
      </c>
      <c r="L158" s="34">
        <v>0</v>
      </c>
      <c r="M158" s="32">
        <v>1</v>
      </c>
      <c r="N158" s="36">
        <f t="shared" si="3"/>
        <v>1</v>
      </c>
      <c r="O158" s="33" t="s">
        <v>294</v>
      </c>
    </row>
    <row r="159" spans="1:15">
      <c r="A159" t="s">
        <v>121</v>
      </c>
      <c r="B159" s="33" t="s">
        <v>268</v>
      </c>
      <c r="C159" s="33" t="s">
        <v>31</v>
      </c>
      <c r="D159" s="34">
        <v>0</v>
      </c>
      <c r="E159" s="34">
        <v>0</v>
      </c>
      <c r="F159" s="34">
        <v>0</v>
      </c>
      <c r="G159" s="34">
        <v>0</v>
      </c>
      <c r="H159" s="34">
        <v>0</v>
      </c>
      <c r="I159" s="34">
        <v>0</v>
      </c>
      <c r="J159" s="34">
        <v>0</v>
      </c>
      <c r="K159" s="34">
        <v>0</v>
      </c>
      <c r="L159" s="34">
        <v>0</v>
      </c>
      <c r="M159" s="32">
        <v>1</v>
      </c>
      <c r="N159" s="36">
        <f t="shared" si="3"/>
        <v>1</v>
      </c>
      <c r="O159" s="33" t="s">
        <v>294</v>
      </c>
    </row>
    <row r="160" spans="1:15">
      <c r="A160" t="s">
        <v>121</v>
      </c>
      <c r="B160" s="33" t="s">
        <v>260</v>
      </c>
      <c r="C160" s="33" t="s">
        <v>31</v>
      </c>
      <c r="D160" s="34">
        <v>0</v>
      </c>
      <c r="E160" s="34">
        <v>5.5919871643829402E-2</v>
      </c>
      <c r="F160" s="34">
        <v>0</v>
      </c>
      <c r="G160" s="34">
        <v>0</v>
      </c>
      <c r="H160" s="34">
        <v>0</v>
      </c>
      <c r="I160" s="34">
        <v>0</v>
      </c>
      <c r="J160" s="34">
        <v>0</v>
      </c>
      <c r="K160" s="34">
        <v>0.92116714329756899</v>
      </c>
      <c r="L160" s="34">
        <v>0</v>
      </c>
      <c r="M160" s="32">
        <v>2.291298505860162E-2</v>
      </c>
      <c r="N160" s="36">
        <f t="shared" si="3"/>
        <v>1</v>
      </c>
      <c r="O160" s="33" t="s">
        <v>294</v>
      </c>
    </row>
    <row r="161" spans="1:15">
      <c r="A161" t="s">
        <v>121</v>
      </c>
      <c r="B161" s="33" t="s">
        <v>261</v>
      </c>
      <c r="C161" s="33" t="s">
        <v>31</v>
      </c>
      <c r="D161" s="34">
        <v>0</v>
      </c>
      <c r="E161" s="34">
        <v>0</v>
      </c>
      <c r="F161" s="34">
        <v>0</v>
      </c>
      <c r="G161" s="34">
        <v>0</v>
      </c>
      <c r="H161" s="34">
        <v>0</v>
      </c>
      <c r="I161" s="34">
        <v>0</v>
      </c>
      <c r="J161" s="34">
        <v>0</v>
      </c>
      <c r="K161" s="34">
        <v>0</v>
      </c>
      <c r="L161" s="34">
        <v>0</v>
      </c>
      <c r="M161" s="32">
        <v>1</v>
      </c>
      <c r="N161" s="36">
        <f t="shared" si="3"/>
        <v>1</v>
      </c>
      <c r="O161" s="33" t="s">
        <v>312</v>
      </c>
    </row>
    <row r="162" spans="1:15">
      <c r="A162" t="s">
        <v>121</v>
      </c>
      <c r="B162" s="33" t="s">
        <v>262</v>
      </c>
      <c r="C162" s="33" t="s">
        <v>31</v>
      </c>
      <c r="D162" s="34">
        <v>0</v>
      </c>
      <c r="E162" s="34">
        <v>2.05400730334078E-2</v>
      </c>
      <c r="F162" s="34">
        <v>0</v>
      </c>
      <c r="G162" s="34">
        <v>0</v>
      </c>
      <c r="H162" s="34">
        <v>2.1136118061269801E-2</v>
      </c>
      <c r="I162" s="34">
        <v>0</v>
      </c>
      <c r="J162" s="34">
        <v>0</v>
      </c>
      <c r="K162" s="34">
        <v>0.90365800988795497</v>
      </c>
      <c r="L162" s="34">
        <v>0</v>
      </c>
      <c r="M162" s="32">
        <v>5.4665799017367456E-2</v>
      </c>
      <c r="N162" s="36">
        <f t="shared" si="3"/>
        <v>1</v>
      </c>
      <c r="O162" s="33" t="s">
        <v>294</v>
      </c>
    </row>
    <row r="163" spans="1:15">
      <c r="A163" t="s">
        <v>121</v>
      </c>
      <c r="B163" s="33" t="s">
        <v>263</v>
      </c>
      <c r="C163" s="33" t="s">
        <v>31</v>
      </c>
      <c r="D163" s="34">
        <v>0</v>
      </c>
      <c r="E163" s="34">
        <v>0</v>
      </c>
      <c r="F163" s="34">
        <v>0</v>
      </c>
      <c r="G163" s="34">
        <v>0</v>
      </c>
      <c r="H163" s="34">
        <v>0</v>
      </c>
      <c r="I163" s="34">
        <v>0</v>
      </c>
      <c r="J163" s="34">
        <v>0</v>
      </c>
      <c r="K163" s="34">
        <v>0.99999976455579598</v>
      </c>
      <c r="L163" s="34">
        <v>0</v>
      </c>
      <c r="M163" s="32">
        <v>2.3544420402199506E-7</v>
      </c>
      <c r="N163" s="36">
        <f t="shared" ref="N163:N226" si="4">SUM(D163:M163)</f>
        <v>1</v>
      </c>
      <c r="O163" s="33" t="s">
        <v>294</v>
      </c>
    </row>
    <row r="164" spans="1:15">
      <c r="A164" t="s">
        <v>121</v>
      </c>
      <c r="B164" s="33" t="s">
        <v>264</v>
      </c>
      <c r="C164" s="33" t="s">
        <v>31</v>
      </c>
      <c r="D164" s="34">
        <v>0</v>
      </c>
      <c r="E164" s="34">
        <v>0</v>
      </c>
      <c r="F164" s="34">
        <v>0</v>
      </c>
      <c r="G164" s="34">
        <v>0</v>
      </c>
      <c r="H164" s="34">
        <v>0</v>
      </c>
      <c r="I164" s="34">
        <v>0</v>
      </c>
      <c r="J164" s="34">
        <v>0</v>
      </c>
      <c r="K164" s="34">
        <v>0.99999930928978698</v>
      </c>
      <c r="L164" s="34">
        <v>0</v>
      </c>
      <c r="M164" s="32">
        <v>6.9071021302491431E-7</v>
      </c>
      <c r="N164" s="36">
        <f t="shared" si="4"/>
        <v>1</v>
      </c>
      <c r="O164" s="33" t="s">
        <v>294</v>
      </c>
    </row>
    <row r="165" spans="1:15">
      <c r="A165" t="s">
        <v>121</v>
      </c>
      <c r="B165" s="33" t="s">
        <v>265</v>
      </c>
      <c r="C165" s="33" t="s">
        <v>31</v>
      </c>
      <c r="D165" s="34">
        <v>0</v>
      </c>
      <c r="E165" s="34">
        <v>3.8462710646493599E-2</v>
      </c>
      <c r="F165" s="34">
        <v>0</v>
      </c>
      <c r="G165" s="34">
        <v>0</v>
      </c>
      <c r="H165" s="34">
        <v>2.2685086015917899E-2</v>
      </c>
      <c r="I165" s="34">
        <v>0</v>
      </c>
      <c r="J165" s="34">
        <v>0</v>
      </c>
      <c r="K165" s="34">
        <v>0.84058575396607405</v>
      </c>
      <c r="L165" s="34">
        <v>0</v>
      </c>
      <c r="M165" s="32">
        <v>9.8266449371514408E-2</v>
      </c>
      <c r="N165" s="36">
        <f t="shared" si="4"/>
        <v>1</v>
      </c>
      <c r="O165" s="33" t="s">
        <v>294</v>
      </c>
    </row>
    <row r="166" spans="1:15">
      <c r="A166" t="s">
        <v>121</v>
      </c>
      <c r="B166" s="33" t="s">
        <v>266</v>
      </c>
      <c r="C166" s="33" t="s">
        <v>31</v>
      </c>
      <c r="D166" s="34">
        <v>0</v>
      </c>
      <c r="E166" s="34">
        <v>0</v>
      </c>
      <c r="F166" s="34">
        <v>0</v>
      </c>
      <c r="G166" s="34">
        <v>0</v>
      </c>
      <c r="H166" s="34">
        <v>2.3948789750145302E-2</v>
      </c>
      <c r="I166" s="34">
        <v>0</v>
      </c>
      <c r="J166" s="34">
        <v>0</v>
      </c>
      <c r="K166" s="34">
        <v>0.911122021151205</v>
      </c>
      <c r="L166" s="34">
        <v>0</v>
      </c>
      <c r="M166" s="32">
        <v>6.4929189098649753E-2</v>
      </c>
      <c r="N166" s="36">
        <f t="shared" si="4"/>
        <v>1</v>
      </c>
      <c r="O166" s="33" t="s">
        <v>294</v>
      </c>
    </row>
    <row r="167" spans="1:15">
      <c r="A167" t="s">
        <v>121</v>
      </c>
      <c r="B167" s="33" t="s">
        <v>267</v>
      </c>
      <c r="C167" s="33" t="s">
        <v>31</v>
      </c>
      <c r="D167" s="34">
        <v>0</v>
      </c>
      <c r="E167" s="34">
        <v>0</v>
      </c>
      <c r="F167" s="34">
        <v>0</v>
      </c>
      <c r="G167" s="34">
        <v>0</v>
      </c>
      <c r="H167" s="34">
        <v>0</v>
      </c>
      <c r="I167" s="34">
        <v>0</v>
      </c>
      <c r="J167" s="34">
        <v>0</v>
      </c>
      <c r="K167" s="34">
        <v>0.99999900254583496</v>
      </c>
      <c r="L167" s="34">
        <v>0</v>
      </c>
      <c r="M167" s="32">
        <v>9.974541650414892E-7</v>
      </c>
      <c r="N167" s="36">
        <f t="shared" si="4"/>
        <v>1</v>
      </c>
      <c r="O167" s="33" t="s">
        <v>294</v>
      </c>
    </row>
    <row r="168" spans="1:15">
      <c r="A168" t="s">
        <v>121</v>
      </c>
      <c r="B168" s="33" t="s">
        <v>0</v>
      </c>
      <c r="C168" s="33" t="s">
        <v>31</v>
      </c>
      <c r="D168" s="34">
        <v>0</v>
      </c>
      <c r="E168" s="34">
        <v>0</v>
      </c>
      <c r="F168" s="34">
        <v>0</v>
      </c>
      <c r="G168" s="34">
        <v>0</v>
      </c>
      <c r="H168" s="34">
        <v>0</v>
      </c>
      <c r="I168" s="34">
        <v>0</v>
      </c>
      <c r="J168" s="34">
        <v>0</v>
      </c>
      <c r="K168" s="34">
        <v>0.99999620717042004</v>
      </c>
      <c r="L168" s="34">
        <v>0</v>
      </c>
      <c r="M168" s="32">
        <v>3.7928295799627421E-6</v>
      </c>
      <c r="N168" s="36">
        <f t="shared" si="4"/>
        <v>1</v>
      </c>
      <c r="O168" s="33" t="s">
        <v>294</v>
      </c>
    </row>
    <row r="169" spans="1:15">
      <c r="A169" t="s">
        <v>121</v>
      </c>
      <c r="B169" s="33" t="s">
        <v>1</v>
      </c>
      <c r="C169" s="33" t="s">
        <v>31</v>
      </c>
      <c r="D169" s="34">
        <v>0</v>
      </c>
      <c r="E169" s="34">
        <v>0</v>
      </c>
      <c r="F169" s="34">
        <v>0</v>
      </c>
      <c r="G169" s="34">
        <v>0</v>
      </c>
      <c r="H169" s="34">
        <v>0.99999277434814704</v>
      </c>
      <c r="I169" s="34">
        <v>0</v>
      </c>
      <c r="J169" s="34">
        <v>0</v>
      </c>
      <c r="K169" s="34">
        <v>0</v>
      </c>
      <c r="L169" s="34">
        <v>0</v>
      </c>
      <c r="M169" s="32">
        <v>7.225651852960091E-6</v>
      </c>
      <c r="N169" s="36">
        <f t="shared" si="4"/>
        <v>1</v>
      </c>
      <c r="O169" s="33" t="s">
        <v>294</v>
      </c>
    </row>
    <row r="170" spans="1:15">
      <c r="A170" t="s">
        <v>121</v>
      </c>
      <c r="B170" s="33" t="s">
        <v>2</v>
      </c>
      <c r="C170" s="33" t="s">
        <v>31</v>
      </c>
      <c r="D170" s="34">
        <v>0</v>
      </c>
      <c r="E170" s="34">
        <v>0</v>
      </c>
      <c r="F170" s="34">
        <v>0</v>
      </c>
      <c r="G170" s="34">
        <v>0</v>
      </c>
      <c r="H170" s="34">
        <v>0</v>
      </c>
      <c r="I170" s="34">
        <v>0</v>
      </c>
      <c r="J170" s="34">
        <v>0</v>
      </c>
      <c r="K170" s="34">
        <v>0</v>
      </c>
      <c r="L170" s="34">
        <v>0</v>
      </c>
      <c r="M170" s="32">
        <v>1</v>
      </c>
      <c r="N170" s="36">
        <f t="shared" si="4"/>
        <v>1</v>
      </c>
      <c r="O170" s="33" t="s">
        <v>294</v>
      </c>
    </row>
    <row r="171" spans="1:15">
      <c r="A171" t="s">
        <v>119</v>
      </c>
      <c r="B171" s="33" t="s">
        <v>268</v>
      </c>
      <c r="C171" s="33" t="s">
        <v>31</v>
      </c>
      <c r="D171" s="34">
        <v>0</v>
      </c>
      <c r="E171" s="34">
        <v>0.23215286930166501</v>
      </c>
      <c r="F171" s="34">
        <v>0</v>
      </c>
      <c r="G171" s="34">
        <v>0</v>
      </c>
      <c r="H171" s="34">
        <v>0</v>
      </c>
      <c r="I171" s="34">
        <v>0</v>
      </c>
      <c r="J171" s="34">
        <v>0</v>
      </c>
      <c r="K171" s="34">
        <v>0.69645860790499603</v>
      </c>
      <c r="L171" s="34">
        <v>0</v>
      </c>
      <c r="M171" s="32">
        <v>7.138852279333896E-2</v>
      </c>
      <c r="N171" s="36">
        <f t="shared" si="4"/>
        <v>1</v>
      </c>
      <c r="O171" s="33" t="s">
        <v>294</v>
      </c>
    </row>
    <row r="172" spans="1:15">
      <c r="A172" t="s">
        <v>119</v>
      </c>
      <c r="B172" s="33" t="s">
        <v>260</v>
      </c>
      <c r="C172" s="33" t="s">
        <v>31</v>
      </c>
      <c r="D172" s="34">
        <v>0</v>
      </c>
      <c r="E172" s="34">
        <v>0.29591185561769001</v>
      </c>
      <c r="F172" s="34">
        <v>0</v>
      </c>
      <c r="G172" s="34">
        <v>0</v>
      </c>
      <c r="H172" s="34">
        <v>0</v>
      </c>
      <c r="I172" s="34">
        <v>0</v>
      </c>
      <c r="J172" s="34">
        <v>0</v>
      </c>
      <c r="K172" s="34">
        <v>0.67208567167380695</v>
      </c>
      <c r="L172" s="34">
        <v>0</v>
      </c>
      <c r="M172" s="32">
        <v>3.2002472708503094E-2</v>
      </c>
      <c r="N172" s="36">
        <f t="shared" si="4"/>
        <v>1</v>
      </c>
      <c r="O172" s="33" t="s">
        <v>294</v>
      </c>
    </row>
    <row r="173" spans="1:15">
      <c r="A173" t="s">
        <v>119</v>
      </c>
      <c r="B173" s="33" t="s">
        <v>261</v>
      </c>
      <c r="C173" s="33" t="s">
        <v>31</v>
      </c>
      <c r="D173" s="34">
        <v>0</v>
      </c>
      <c r="E173" s="34">
        <v>0.12136113173970001</v>
      </c>
      <c r="F173" s="34">
        <v>0</v>
      </c>
      <c r="G173" s="34">
        <v>0</v>
      </c>
      <c r="H173" s="34">
        <v>0</v>
      </c>
      <c r="I173" s="34">
        <v>0</v>
      </c>
      <c r="J173" s="34">
        <v>0</v>
      </c>
      <c r="K173" s="34">
        <v>0.834034897799386</v>
      </c>
      <c r="L173" s="34">
        <v>0</v>
      </c>
      <c r="M173" s="32">
        <v>4.4603970460914022E-2</v>
      </c>
      <c r="N173" s="36">
        <f t="shared" si="4"/>
        <v>1</v>
      </c>
      <c r="O173" s="33" t="s">
        <v>294</v>
      </c>
    </row>
    <row r="174" spans="1:15">
      <c r="A174" t="s">
        <v>119</v>
      </c>
      <c r="B174" s="33" t="s">
        <v>262</v>
      </c>
      <c r="C174" s="33" t="s">
        <v>31</v>
      </c>
      <c r="D174" s="34">
        <v>0</v>
      </c>
      <c r="E174" s="34">
        <v>0.330054581570975</v>
      </c>
      <c r="F174" s="34">
        <v>0</v>
      </c>
      <c r="G174" s="34">
        <v>0</v>
      </c>
      <c r="H174" s="34">
        <v>0</v>
      </c>
      <c r="I174" s="34">
        <v>0</v>
      </c>
      <c r="J174" s="34">
        <v>0</v>
      </c>
      <c r="K174" s="34">
        <v>0.63290563955254697</v>
      </c>
      <c r="L174" s="34">
        <v>0</v>
      </c>
      <c r="M174" s="32">
        <v>3.7039778876478024E-2</v>
      </c>
      <c r="N174" s="36">
        <f t="shared" si="4"/>
        <v>1</v>
      </c>
      <c r="O174" s="33" t="s">
        <v>294</v>
      </c>
    </row>
    <row r="175" spans="1:15">
      <c r="A175" t="s">
        <v>119</v>
      </c>
      <c r="B175" s="33" t="s">
        <v>263</v>
      </c>
      <c r="C175" s="33" t="s">
        <v>31</v>
      </c>
      <c r="D175" s="34">
        <v>0</v>
      </c>
      <c r="E175" s="34">
        <v>0.42614048398922</v>
      </c>
      <c r="F175" s="34">
        <v>0</v>
      </c>
      <c r="G175" s="34">
        <v>0</v>
      </c>
      <c r="H175" s="34">
        <v>0</v>
      </c>
      <c r="I175" s="34">
        <v>0</v>
      </c>
      <c r="J175" s="34">
        <v>0</v>
      </c>
      <c r="K175" s="34">
        <v>0.53347878799163995</v>
      </c>
      <c r="L175" s="34">
        <v>0</v>
      </c>
      <c r="M175" s="32">
        <v>4.0380728019140055E-2</v>
      </c>
      <c r="N175" s="36">
        <f t="shared" si="4"/>
        <v>1</v>
      </c>
      <c r="O175" s="33" t="s">
        <v>294</v>
      </c>
    </row>
    <row r="176" spans="1:15">
      <c r="A176" t="s">
        <v>119</v>
      </c>
      <c r="B176" s="33" t="s">
        <v>264</v>
      </c>
      <c r="C176" s="33" t="s">
        <v>31</v>
      </c>
      <c r="D176" s="34">
        <v>0</v>
      </c>
      <c r="E176" s="34">
        <v>0.103848418744941</v>
      </c>
      <c r="F176" s="34">
        <v>0</v>
      </c>
      <c r="G176" s="34">
        <v>0</v>
      </c>
      <c r="H176" s="34">
        <v>0</v>
      </c>
      <c r="I176" s="34">
        <v>0</v>
      </c>
      <c r="J176" s="34">
        <v>0</v>
      </c>
      <c r="K176" s="34">
        <v>0.87694485742263595</v>
      </c>
      <c r="L176" s="34">
        <v>0</v>
      </c>
      <c r="M176" s="32">
        <v>1.9206723832423056E-2</v>
      </c>
      <c r="N176" s="36">
        <f t="shared" si="4"/>
        <v>1</v>
      </c>
      <c r="O176" s="33" t="s">
        <v>294</v>
      </c>
    </row>
    <row r="177" spans="1:15">
      <c r="A177" t="s">
        <v>119</v>
      </c>
      <c r="B177" s="33" t="s">
        <v>265</v>
      </c>
      <c r="C177" s="33" t="s">
        <v>31</v>
      </c>
      <c r="D177" s="34">
        <v>0</v>
      </c>
      <c r="E177" s="34">
        <v>0.544126202393451</v>
      </c>
      <c r="F177" s="34">
        <v>0</v>
      </c>
      <c r="G177" s="34">
        <v>0</v>
      </c>
      <c r="H177" s="34">
        <v>0</v>
      </c>
      <c r="I177" s="34">
        <v>0</v>
      </c>
      <c r="J177" s="34">
        <v>0</v>
      </c>
      <c r="K177" s="34">
        <v>0.40667226332374801</v>
      </c>
      <c r="L177" s="34">
        <v>0</v>
      </c>
      <c r="M177" s="32">
        <v>4.9201534282800941E-2</v>
      </c>
      <c r="N177" s="36">
        <f t="shared" si="4"/>
        <v>1</v>
      </c>
      <c r="O177" s="33" t="s">
        <v>294</v>
      </c>
    </row>
    <row r="178" spans="1:15">
      <c r="A178" t="s">
        <v>119</v>
      </c>
      <c r="B178" s="33" t="s">
        <v>266</v>
      </c>
      <c r="C178" s="33" t="s">
        <v>31</v>
      </c>
      <c r="D178" s="34">
        <v>0</v>
      </c>
      <c r="E178" s="34">
        <v>0.120336983242623</v>
      </c>
      <c r="F178" s="34">
        <v>0</v>
      </c>
      <c r="G178" s="34">
        <v>0</v>
      </c>
      <c r="H178" s="34">
        <v>0</v>
      </c>
      <c r="I178" s="34">
        <v>0</v>
      </c>
      <c r="J178" s="34">
        <v>0</v>
      </c>
      <c r="K178" s="34">
        <v>0.85773492535985496</v>
      </c>
      <c r="L178" s="34">
        <v>0</v>
      </c>
      <c r="M178" s="32">
        <v>2.1928091397522054E-2</v>
      </c>
      <c r="N178" s="36">
        <f t="shared" si="4"/>
        <v>1</v>
      </c>
      <c r="O178" s="33" t="s">
        <v>294</v>
      </c>
    </row>
    <row r="179" spans="1:15">
      <c r="A179" t="s">
        <v>119</v>
      </c>
      <c r="B179" s="33" t="s">
        <v>267</v>
      </c>
      <c r="C179" s="33" t="s">
        <v>31</v>
      </c>
      <c r="D179" s="34">
        <v>0</v>
      </c>
      <c r="E179" s="34">
        <v>0.16883227528059</v>
      </c>
      <c r="F179" s="34">
        <v>0</v>
      </c>
      <c r="G179" s="34">
        <v>0</v>
      </c>
      <c r="H179" s="34">
        <v>8.0715284897411096E-4</v>
      </c>
      <c r="I179" s="34">
        <v>0</v>
      </c>
      <c r="J179" s="34">
        <v>0</v>
      </c>
      <c r="K179" s="34">
        <v>0.78384226305503002</v>
      </c>
      <c r="L179" s="34">
        <v>0</v>
      </c>
      <c r="M179" s="32">
        <v>4.6518308815405862E-2</v>
      </c>
      <c r="N179" s="36">
        <f t="shared" si="4"/>
        <v>1</v>
      </c>
      <c r="O179" s="33" t="s">
        <v>294</v>
      </c>
    </row>
    <row r="180" spans="1:15">
      <c r="A180" t="s">
        <v>119</v>
      </c>
      <c r="B180" s="33" t="s">
        <v>0</v>
      </c>
      <c r="C180" s="33" t="s">
        <v>31</v>
      </c>
      <c r="D180" s="34">
        <v>0</v>
      </c>
      <c r="E180" s="34">
        <v>0.32205351747459099</v>
      </c>
      <c r="F180" s="34">
        <v>0</v>
      </c>
      <c r="G180" s="34">
        <v>0</v>
      </c>
      <c r="H180" s="34">
        <v>0</v>
      </c>
      <c r="I180" s="34">
        <v>0</v>
      </c>
      <c r="J180" s="34">
        <v>0</v>
      </c>
      <c r="K180" s="34">
        <v>0.61027099499273996</v>
      </c>
      <c r="L180" s="34">
        <v>0</v>
      </c>
      <c r="M180" s="32">
        <v>6.7675487532669054E-2</v>
      </c>
      <c r="N180" s="36">
        <f t="shared" si="4"/>
        <v>1</v>
      </c>
      <c r="O180" s="33" t="s">
        <v>294</v>
      </c>
    </row>
    <row r="181" spans="1:15">
      <c r="A181" t="s">
        <v>119</v>
      </c>
      <c r="B181" s="33" t="s">
        <v>1</v>
      </c>
      <c r="C181" s="33" t="s">
        <v>31</v>
      </c>
      <c r="D181" s="34">
        <v>0</v>
      </c>
      <c r="E181" s="34">
        <v>0.61316117038169604</v>
      </c>
      <c r="F181" s="34">
        <v>0</v>
      </c>
      <c r="G181" s="34">
        <v>0</v>
      </c>
      <c r="H181" s="34">
        <v>1.4426146484930299E-3</v>
      </c>
      <c r="I181" s="34">
        <v>0</v>
      </c>
      <c r="J181" s="34">
        <v>0</v>
      </c>
      <c r="K181" s="34">
        <v>0.352944889041161</v>
      </c>
      <c r="L181" s="34">
        <v>0</v>
      </c>
      <c r="M181" s="32">
        <v>3.2451325928649855E-2</v>
      </c>
      <c r="N181" s="36">
        <f t="shared" si="4"/>
        <v>1</v>
      </c>
      <c r="O181" s="33" t="s">
        <v>294</v>
      </c>
    </row>
    <row r="182" spans="1:15">
      <c r="A182" t="s">
        <v>119</v>
      </c>
      <c r="B182" s="33" t="s">
        <v>2</v>
      </c>
      <c r="C182" s="33" t="s">
        <v>31</v>
      </c>
      <c r="D182" s="34">
        <v>0</v>
      </c>
      <c r="E182" s="34">
        <v>0</v>
      </c>
      <c r="F182" s="34">
        <v>0</v>
      </c>
      <c r="G182" s="34">
        <v>0</v>
      </c>
      <c r="H182" s="34">
        <v>0</v>
      </c>
      <c r="I182" s="34">
        <v>0</v>
      </c>
      <c r="J182" s="34">
        <v>0</v>
      </c>
      <c r="K182" s="34">
        <v>0</v>
      </c>
      <c r="L182" s="34">
        <v>0</v>
      </c>
      <c r="M182" s="32">
        <v>1</v>
      </c>
      <c r="N182" s="36">
        <f t="shared" si="4"/>
        <v>1</v>
      </c>
      <c r="O182" s="33" t="s">
        <v>294</v>
      </c>
    </row>
    <row r="183" spans="1:15">
      <c r="A183" t="s">
        <v>25</v>
      </c>
      <c r="B183" s="33" t="s">
        <v>268</v>
      </c>
      <c r="C183" s="33" t="s">
        <v>31</v>
      </c>
      <c r="D183" s="34">
        <v>0</v>
      </c>
      <c r="E183" s="34">
        <v>0</v>
      </c>
      <c r="F183" s="34">
        <v>0</v>
      </c>
      <c r="G183" s="34">
        <v>0</v>
      </c>
      <c r="H183" s="34">
        <v>0</v>
      </c>
      <c r="I183" s="34">
        <v>0</v>
      </c>
      <c r="J183" s="34">
        <v>0</v>
      </c>
      <c r="K183" s="34">
        <v>0</v>
      </c>
      <c r="L183" s="34">
        <v>0</v>
      </c>
      <c r="M183" s="32">
        <v>1</v>
      </c>
      <c r="N183" s="36">
        <f t="shared" si="4"/>
        <v>1</v>
      </c>
      <c r="O183" s="33" t="s">
        <v>294</v>
      </c>
    </row>
    <row r="184" spans="1:15">
      <c r="A184" t="s">
        <v>25</v>
      </c>
      <c r="B184" s="33" t="s">
        <v>260</v>
      </c>
      <c r="C184" s="33" t="s">
        <v>31</v>
      </c>
      <c r="D184" s="34">
        <v>0</v>
      </c>
      <c r="E184" s="34">
        <v>0</v>
      </c>
      <c r="F184" s="34">
        <v>0</v>
      </c>
      <c r="G184" s="34">
        <v>0</v>
      </c>
      <c r="H184" s="34">
        <v>0</v>
      </c>
      <c r="I184" s="34">
        <v>0</v>
      </c>
      <c r="J184" s="34">
        <v>0</v>
      </c>
      <c r="K184" s="34">
        <v>0</v>
      </c>
      <c r="L184" s="34">
        <v>0</v>
      </c>
      <c r="M184" s="32">
        <v>1</v>
      </c>
      <c r="N184" s="36">
        <f t="shared" si="4"/>
        <v>1</v>
      </c>
      <c r="O184" s="33" t="s">
        <v>312</v>
      </c>
    </row>
    <row r="185" spans="1:15">
      <c r="A185" t="s">
        <v>25</v>
      </c>
      <c r="B185" s="33" t="s">
        <v>261</v>
      </c>
      <c r="C185" s="33" t="s">
        <v>31</v>
      </c>
      <c r="D185" s="34">
        <v>0</v>
      </c>
      <c r="E185" s="34">
        <v>0</v>
      </c>
      <c r="F185" s="34">
        <v>0</v>
      </c>
      <c r="G185" s="34">
        <v>0</v>
      </c>
      <c r="H185" s="34">
        <v>0</v>
      </c>
      <c r="I185" s="34">
        <v>0</v>
      </c>
      <c r="J185" s="34">
        <v>0</v>
      </c>
      <c r="K185" s="34">
        <v>0.99999814060727699</v>
      </c>
      <c r="L185" s="34">
        <v>0</v>
      </c>
      <c r="M185" s="32">
        <v>1.8593927230137197E-6</v>
      </c>
      <c r="N185" s="36">
        <f t="shared" si="4"/>
        <v>1</v>
      </c>
      <c r="O185" s="33" t="s">
        <v>294</v>
      </c>
    </row>
    <row r="186" spans="1:15">
      <c r="A186" t="s">
        <v>25</v>
      </c>
      <c r="B186" s="33" t="s">
        <v>262</v>
      </c>
      <c r="C186" s="33" t="s">
        <v>31</v>
      </c>
      <c r="D186" s="34">
        <v>0</v>
      </c>
      <c r="E186" s="34">
        <v>0</v>
      </c>
      <c r="F186" s="34">
        <v>0</v>
      </c>
      <c r="G186" s="34">
        <v>0</v>
      </c>
      <c r="H186" s="34">
        <v>0</v>
      </c>
      <c r="I186" s="34">
        <v>0</v>
      </c>
      <c r="J186" s="34">
        <v>0</v>
      </c>
      <c r="K186" s="34">
        <v>0</v>
      </c>
      <c r="L186" s="34">
        <v>0</v>
      </c>
      <c r="M186" s="32">
        <v>1</v>
      </c>
      <c r="N186" s="36">
        <f t="shared" si="4"/>
        <v>1</v>
      </c>
      <c r="O186" s="33" t="s">
        <v>312</v>
      </c>
    </row>
    <row r="187" spans="1:15">
      <c r="A187" t="s">
        <v>25</v>
      </c>
      <c r="B187" s="33" t="s">
        <v>263</v>
      </c>
      <c r="C187" s="33" t="s">
        <v>31</v>
      </c>
      <c r="D187" s="34">
        <v>0</v>
      </c>
      <c r="E187" s="34">
        <v>0</v>
      </c>
      <c r="F187" s="34">
        <v>0</v>
      </c>
      <c r="G187" s="34">
        <v>0</v>
      </c>
      <c r="H187" s="34">
        <v>0</v>
      </c>
      <c r="I187" s="34">
        <v>0</v>
      </c>
      <c r="J187" s="34">
        <v>0</v>
      </c>
      <c r="K187" s="34">
        <v>0</v>
      </c>
      <c r="L187" s="34">
        <v>0</v>
      </c>
      <c r="M187" s="32">
        <v>1</v>
      </c>
      <c r="N187" s="36">
        <f t="shared" si="4"/>
        <v>1</v>
      </c>
      <c r="O187" s="33" t="s">
        <v>294</v>
      </c>
    </row>
    <row r="188" spans="1:15">
      <c r="A188" t="s">
        <v>25</v>
      </c>
      <c r="B188" s="33" t="s">
        <v>264</v>
      </c>
      <c r="C188" s="33" t="s">
        <v>31</v>
      </c>
      <c r="D188" s="34">
        <v>0</v>
      </c>
      <c r="E188" s="34">
        <v>0</v>
      </c>
      <c r="F188" s="34">
        <v>0</v>
      </c>
      <c r="G188" s="34">
        <v>0</v>
      </c>
      <c r="H188" s="34">
        <v>0</v>
      </c>
      <c r="I188" s="34">
        <v>0</v>
      </c>
      <c r="J188" s="34">
        <v>0</v>
      </c>
      <c r="K188" s="34">
        <v>0</v>
      </c>
      <c r="L188" s="34">
        <v>0</v>
      </c>
      <c r="M188" s="32">
        <v>1</v>
      </c>
      <c r="N188" s="36">
        <f t="shared" si="4"/>
        <v>1</v>
      </c>
      <c r="O188" s="33" t="s">
        <v>312</v>
      </c>
    </row>
    <row r="189" spans="1:15">
      <c r="A189" t="s">
        <v>25</v>
      </c>
      <c r="B189" s="33" t="s">
        <v>265</v>
      </c>
      <c r="C189" s="33" t="s">
        <v>31</v>
      </c>
      <c r="D189" s="34">
        <v>0</v>
      </c>
      <c r="E189" s="34">
        <v>0</v>
      </c>
      <c r="F189" s="34">
        <v>0</v>
      </c>
      <c r="G189" s="34">
        <v>0</v>
      </c>
      <c r="H189" s="34">
        <v>0</v>
      </c>
      <c r="I189" s="34">
        <v>0</v>
      </c>
      <c r="J189" s="34">
        <v>0</v>
      </c>
      <c r="K189" s="34">
        <v>0</v>
      </c>
      <c r="L189" s="34">
        <v>0</v>
      </c>
      <c r="M189" s="32">
        <v>1</v>
      </c>
      <c r="N189" s="36">
        <f t="shared" si="4"/>
        <v>1</v>
      </c>
      <c r="O189" s="33" t="s">
        <v>312</v>
      </c>
    </row>
    <row r="190" spans="1:15">
      <c r="A190" t="s">
        <v>25</v>
      </c>
      <c r="B190" s="33" t="s">
        <v>266</v>
      </c>
      <c r="C190" s="33" t="s">
        <v>31</v>
      </c>
      <c r="D190" s="34">
        <v>0</v>
      </c>
      <c r="E190" s="34">
        <v>0</v>
      </c>
      <c r="F190" s="34">
        <v>0</v>
      </c>
      <c r="G190" s="34">
        <v>0</v>
      </c>
      <c r="H190" s="34">
        <v>0</v>
      </c>
      <c r="I190" s="34">
        <v>0</v>
      </c>
      <c r="J190" s="34">
        <v>0</v>
      </c>
      <c r="K190" s="34">
        <v>0</v>
      </c>
      <c r="L190" s="34">
        <v>0</v>
      </c>
      <c r="M190" s="32">
        <v>1</v>
      </c>
      <c r="N190" s="36">
        <f t="shared" si="4"/>
        <v>1</v>
      </c>
      <c r="O190" s="33" t="s">
        <v>312</v>
      </c>
    </row>
    <row r="191" spans="1:15">
      <c r="A191" t="s">
        <v>25</v>
      </c>
      <c r="B191" s="33" t="s">
        <v>267</v>
      </c>
      <c r="C191" s="33" t="s">
        <v>31</v>
      </c>
      <c r="D191" s="34">
        <v>0</v>
      </c>
      <c r="E191" s="34">
        <v>5.8131141935463003E-2</v>
      </c>
      <c r="F191" s="34">
        <v>0</v>
      </c>
      <c r="G191" s="34">
        <v>0</v>
      </c>
      <c r="H191" s="34">
        <v>1.7168991890463899E-2</v>
      </c>
      <c r="I191" s="34">
        <v>0</v>
      </c>
      <c r="J191" s="34">
        <v>0</v>
      </c>
      <c r="K191" s="34">
        <v>0.66183442000416803</v>
      </c>
      <c r="L191" s="34">
        <v>0</v>
      </c>
      <c r="M191" s="32">
        <v>0.26286544616990504</v>
      </c>
      <c r="N191" s="36">
        <f t="shared" si="4"/>
        <v>1</v>
      </c>
      <c r="O191" s="33" t="s">
        <v>294</v>
      </c>
    </row>
    <row r="192" spans="1:15">
      <c r="A192" t="s">
        <v>25</v>
      </c>
      <c r="B192" s="33" t="s">
        <v>0</v>
      </c>
      <c r="C192" s="33" t="s">
        <v>31</v>
      </c>
      <c r="D192" s="34">
        <v>0</v>
      </c>
      <c r="E192" s="34">
        <v>0.224496070590012</v>
      </c>
      <c r="F192" s="34">
        <v>0</v>
      </c>
      <c r="G192" s="34">
        <v>0</v>
      </c>
      <c r="H192" s="34">
        <v>0</v>
      </c>
      <c r="I192" s="34">
        <v>0</v>
      </c>
      <c r="J192" s="34">
        <v>0</v>
      </c>
      <c r="K192" s="34">
        <v>0.77550180166666105</v>
      </c>
      <c r="L192" s="34">
        <v>0</v>
      </c>
      <c r="M192" s="32">
        <v>2.1277433269739632E-6</v>
      </c>
      <c r="N192" s="36">
        <f t="shared" si="4"/>
        <v>1</v>
      </c>
      <c r="O192" s="33" t="s">
        <v>294</v>
      </c>
    </row>
    <row r="193" spans="1:15">
      <c r="A193" t="s">
        <v>25</v>
      </c>
      <c r="B193" s="33" t="s">
        <v>1</v>
      </c>
      <c r="C193" s="33" t="s">
        <v>31</v>
      </c>
      <c r="D193" s="34">
        <v>0</v>
      </c>
      <c r="E193" s="34">
        <v>0.56564240068270999</v>
      </c>
      <c r="F193" s="34">
        <v>0</v>
      </c>
      <c r="G193" s="34">
        <v>0</v>
      </c>
      <c r="H193" s="34">
        <v>0</v>
      </c>
      <c r="I193" s="34">
        <v>0</v>
      </c>
      <c r="J193" s="34">
        <v>0</v>
      </c>
      <c r="K193" s="34">
        <v>0.24569604383396401</v>
      </c>
      <c r="L193" s="34">
        <v>0</v>
      </c>
      <c r="M193" s="32">
        <v>0.18866155548332597</v>
      </c>
      <c r="N193" s="36">
        <f t="shared" si="4"/>
        <v>1</v>
      </c>
      <c r="O193" s="33" t="s">
        <v>294</v>
      </c>
    </row>
    <row r="194" spans="1:15">
      <c r="A194" t="s">
        <v>25</v>
      </c>
      <c r="B194" s="33" t="s">
        <v>2</v>
      </c>
      <c r="C194" s="33" t="s">
        <v>31</v>
      </c>
      <c r="D194" s="34">
        <v>0</v>
      </c>
      <c r="E194" s="34">
        <v>3.30213529655023E-2</v>
      </c>
      <c r="F194" s="34">
        <v>0</v>
      </c>
      <c r="G194" s="34">
        <v>0</v>
      </c>
      <c r="H194" s="34">
        <v>0</v>
      </c>
      <c r="I194" s="34">
        <v>0</v>
      </c>
      <c r="J194" s="34">
        <v>0</v>
      </c>
      <c r="K194" s="34">
        <v>0.69952039735657001</v>
      </c>
      <c r="L194" s="34">
        <v>0</v>
      </c>
      <c r="M194" s="32">
        <v>0.26745824967792764</v>
      </c>
      <c r="N194" s="36">
        <f t="shared" si="4"/>
        <v>1</v>
      </c>
      <c r="O194" s="33" t="s">
        <v>294</v>
      </c>
    </row>
    <row r="195" spans="1:15">
      <c r="A195" t="s">
        <v>123</v>
      </c>
      <c r="B195" s="33" t="s">
        <v>268</v>
      </c>
      <c r="C195" s="33" t="s">
        <v>31</v>
      </c>
      <c r="D195" s="34">
        <v>0</v>
      </c>
      <c r="E195" s="34">
        <v>0</v>
      </c>
      <c r="F195" s="34">
        <v>0</v>
      </c>
      <c r="G195" s="34">
        <v>0</v>
      </c>
      <c r="H195" s="34">
        <v>0</v>
      </c>
      <c r="I195" s="34">
        <v>0</v>
      </c>
      <c r="J195" s="34">
        <v>0</v>
      </c>
      <c r="K195" s="34">
        <v>0.99999971279058397</v>
      </c>
      <c r="L195" s="34">
        <v>0</v>
      </c>
      <c r="M195" s="32">
        <v>2.8720941602777827E-7</v>
      </c>
      <c r="N195" s="36">
        <f t="shared" si="4"/>
        <v>1</v>
      </c>
      <c r="O195" s="33" t="s">
        <v>294</v>
      </c>
    </row>
    <row r="196" spans="1:15">
      <c r="A196" t="s">
        <v>123</v>
      </c>
      <c r="B196" s="33" t="s">
        <v>260</v>
      </c>
      <c r="C196" s="33" t="s">
        <v>31</v>
      </c>
      <c r="D196" s="34">
        <v>0</v>
      </c>
      <c r="E196" s="34">
        <v>7.3239474918814204E-2</v>
      </c>
      <c r="F196" s="34">
        <v>0</v>
      </c>
      <c r="G196" s="34">
        <v>0</v>
      </c>
      <c r="H196" s="34">
        <v>0</v>
      </c>
      <c r="I196" s="34">
        <v>0</v>
      </c>
      <c r="J196" s="34">
        <v>0</v>
      </c>
      <c r="K196" s="34">
        <v>0.79764557512893697</v>
      </c>
      <c r="L196" s="34">
        <v>0</v>
      </c>
      <c r="M196" s="32">
        <v>0.12911494995224881</v>
      </c>
      <c r="N196" s="36">
        <f t="shared" si="4"/>
        <v>1</v>
      </c>
      <c r="O196" s="33" t="s">
        <v>294</v>
      </c>
    </row>
    <row r="197" spans="1:15">
      <c r="A197" t="s">
        <v>123</v>
      </c>
      <c r="B197" s="33" t="s">
        <v>261</v>
      </c>
      <c r="C197" s="33" t="s">
        <v>31</v>
      </c>
      <c r="D197" s="34">
        <v>0</v>
      </c>
      <c r="E197" s="34">
        <v>0</v>
      </c>
      <c r="F197" s="34">
        <v>0</v>
      </c>
      <c r="G197" s="34">
        <v>0</v>
      </c>
      <c r="H197" s="34">
        <v>0.229630098122481</v>
      </c>
      <c r="I197" s="34">
        <v>0</v>
      </c>
      <c r="J197" s="34">
        <v>0</v>
      </c>
      <c r="K197" s="34">
        <v>0.77036957132071504</v>
      </c>
      <c r="L197" s="34">
        <v>0</v>
      </c>
      <c r="M197" s="32">
        <v>3.3055680392912734E-7</v>
      </c>
      <c r="N197" s="36">
        <f t="shared" si="4"/>
        <v>1</v>
      </c>
      <c r="O197" s="33" t="s">
        <v>294</v>
      </c>
    </row>
    <row r="198" spans="1:15">
      <c r="A198" t="s">
        <v>123</v>
      </c>
      <c r="B198" s="33" t="s">
        <v>262</v>
      </c>
      <c r="C198" s="33" t="s">
        <v>31</v>
      </c>
      <c r="D198" s="34">
        <v>0</v>
      </c>
      <c r="E198" s="34">
        <v>1.41458470683965E-2</v>
      </c>
      <c r="F198" s="34">
        <v>0</v>
      </c>
      <c r="G198" s="34">
        <v>0</v>
      </c>
      <c r="H198" s="34">
        <v>1.8735910831870001E-2</v>
      </c>
      <c r="I198" s="34">
        <v>0</v>
      </c>
      <c r="J198" s="34">
        <v>0</v>
      </c>
      <c r="K198" s="34">
        <v>0.91636105666551604</v>
      </c>
      <c r="L198" s="34">
        <v>0</v>
      </c>
      <c r="M198" s="32">
        <v>5.0757185434217478E-2</v>
      </c>
      <c r="N198" s="36">
        <f t="shared" si="4"/>
        <v>1</v>
      </c>
      <c r="O198" s="33" t="s">
        <v>294</v>
      </c>
    </row>
    <row r="199" spans="1:15">
      <c r="A199" t="s">
        <v>123</v>
      </c>
      <c r="B199" s="33" t="s">
        <v>263</v>
      </c>
      <c r="C199" s="33" t="s">
        <v>31</v>
      </c>
      <c r="D199" s="34">
        <v>0</v>
      </c>
      <c r="E199" s="34">
        <v>6.54321173680803E-2</v>
      </c>
      <c r="F199" s="34">
        <v>0</v>
      </c>
      <c r="G199" s="34">
        <v>0</v>
      </c>
      <c r="H199" s="34">
        <v>0</v>
      </c>
      <c r="I199" s="34">
        <v>0</v>
      </c>
      <c r="J199" s="34">
        <v>0</v>
      </c>
      <c r="K199" s="34">
        <v>0.84066059769457302</v>
      </c>
      <c r="L199" s="34">
        <v>0</v>
      </c>
      <c r="M199" s="32">
        <v>9.390728493734668E-2</v>
      </c>
      <c r="N199" s="36">
        <f t="shared" si="4"/>
        <v>1</v>
      </c>
      <c r="O199" s="33" t="s">
        <v>294</v>
      </c>
    </row>
    <row r="200" spans="1:15">
      <c r="A200" t="s">
        <v>123</v>
      </c>
      <c r="B200" s="33" t="s">
        <v>264</v>
      </c>
      <c r="C200" s="33" t="s">
        <v>31</v>
      </c>
      <c r="D200" s="34">
        <v>0</v>
      </c>
      <c r="E200" s="34">
        <v>0</v>
      </c>
      <c r="F200" s="34">
        <v>0</v>
      </c>
      <c r="G200" s="34">
        <v>0</v>
      </c>
      <c r="H200" s="34">
        <v>0</v>
      </c>
      <c r="I200" s="34">
        <v>0</v>
      </c>
      <c r="J200" s="34">
        <v>0</v>
      </c>
      <c r="K200" s="34">
        <v>0.946986752205489</v>
      </c>
      <c r="L200" s="34">
        <v>0</v>
      </c>
      <c r="M200" s="32">
        <v>5.3013247794510998E-2</v>
      </c>
      <c r="N200" s="36">
        <f t="shared" si="4"/>
        <v>1</v>
      </c>
      <c r="O200" s="33" t="s">
        <v>294</v>
      </c>
    </row>
    <row r="201" spans="1:15">
      <c r="A201" t="s">
        <v>123</v>
      </c>
      <c r="B201" s="33" t="s">
        <v>265</v>
      </c>
      <c r="C201" s="33" t="s">
        <v>31</v>
      </c>
      <c r="D201" s="34">
        <v>0</v>
      </c>
      <c r="E201" s="34">
        <v>5.5103050657353797E-2</v>
      </c>
      <c r="F201" s="34">
        <v>0</v>
      </c>
      <c r="G201" s="34">
        <v>0</v>
      </c>
      <c r="H201" s="34">
        <v>0</v>
      </c>
      <c r="I201" s="34">
        <v>0</v>
      </c>
      <c r="J201" s="34">
        <v>0</v>
      </c>
      <c r="K201" s="34">
        <v>0.82077642569290499</v>
      </c>
      <c r="L201" s="34">
        <v>0</v>
      </c>
      <c r="M201" s="32">
        <v>0.12412052364974124</v>
      </c>
      <c r="N201" s="36">
        <f t="shared" si="4"/>
        <v>1</v>
      </c>
      <c r="O201" s="33" t="s">
        <v>294</v>
      </c>
    </row>
    <row r="202" spans="1:15">
      <c r="A202" t="s">
        <v>123</v>
      </c>
      <c r="B202" s="33" t="s">
        <v>266</v>
      </c>
      <c r="C202" s="33" t="s">
        <v>31</v>
      </c>
      <c r="D202" s="34">
        <v>0</v>
      </c>
      <c r="E202" s="34">
        <v>0</v>
      </c>
      <c r="F202" s="34">
        <v>0</v>
      </c>
      <c r="G202" s="34">
        <v>0</v>
      </c>
      <c r="H202" s="34">
        <v>2.0338889910228499E-2</v>
      </c>
      <c r="I202" s="34">
        <v>0</v>
      </c>
      <c r="J202" s="34">
        <v>0</v>
      </c>
      <c r="K202" s="34">
        <v>0.90073351201285101</v>
      </c>
      <c r="L202" s="34">
        <v>0</v>
      </c>
      <c r="M202" s="32">
        <v>7.8927598076920513E-2</v>
      </c>
      <c r="N202" s="36">
        <f t="shared" si="4"/>
        <v>1</v>
      </c>
      <c r="O202" s="33" t="s">
        <v>294</v>
      </c>
    </row>
    <row r="203" spans="1:15">
      <c r="A203" t="s">
        <v>123</v>
      </c>
      <c r="B203" s="33" t="s">
        <v>267</v>
      </c>
      <c r="C203" s="33" t="s">
        <v>31</v>
      </c>
      <c r="D203" s="34">
        <v>0</v>
      </c>
      <c r="E203" s="34">
        <v>1.59073518213712E-2</v>
      </c>
      <c r="F203" s="34">
        <v>0</v>
      </c>
      <c r="G203" s="34">
        <v>0</v>
      </c>
      <c r="H203" s="34">
        <v>0</v>
      </c>
      <c r="I203" s="34">
        <v>0</v>
      </c>
      <c r="J203" s="34">
        <v>0</v>
      </c>
      <c r="K203" s="34">
        <v>0.68909235902068999</v>
      </c>
      <c r="L203" s="34">
        <v>0</v>
      </c>
      <c r="M203" s="32">
        <v>0.29500028915793886</v>
      </c>
      <c r="N203" s="36">
        <f t="shared" si="4"/>
        <v>1</v>
      </c>
      <c r="O203" s="33" t="s">
        <v>294</v>
      </c>
    </row>
    <row r="204" spans="1:15">
      <c r="A204" t="s">
        <v>123</v>
      </c>
      <c r="B204" s="33" t="s">
        <v>0</v>
      </c>
      <c r="C204" s="33" t="s">
        <v>31</v>
      </c>
      <c r="D204" s="34">
        <v>0</v>
      </c>
      <c r="E204" s="34">
        <v>0</v>
      </c>
      <c r="F204" s="34">
        <v>0</v>
      </c>
      <c r="G204" s="34">
        <v>0</v>
      </c>
      <c r="H204" s="34">
        <v>9.4912224486901994E-2</v>
      </c>
      <c r="I204" s="34">
        <v>0</v>
      </c>
      <c r="J204" s="34">
        <v>0</v>
      </c>
      <c r="K204" s="34">
        <v>0.65336456150797995</v>
      </c>
      <c r="L204" s="34">
        <v>0</v>
      </c>
      <c r="M204" s="32">
        <v>0.2517232140051181</v>
      </c>
      <c r="N204" s="36">
        <f t="shared" si="4"/>
        <v>1</v>
      </c>
      <c r="O204" s="33" t="s">
        <v>294</v>
      </c>
    </row>
    <row r="205" spans="1:15">
      <c r="A205" t="s">
        <v>123</v>
      </c>
      <c r="B205" s="33" t="s">
        <v>1</v>
      </c>
      <c r="C205" s="33" t="s">
        <v>31</v>
      </c>
      <c r="D205" s="34">
        <v>0</v>
      </c>
      <c r="E205" s="34">
        <v>0.30519472691166599</v>
      </c>
      <c r="F205" s="34">
        <v>0</v>
      </c>
      <c r="G205" s="34">
        <v>0</v>
      </c>
      <c r="H205" s="34">
        <v>5.63136783283179E-2</v>
      </c>
      <c r="I205" s="34">
        <v>0</v>
      </c>
      <c r="J205" s="34">
        <v>0</v>
      </c>
      <c r="K205" s="34">
        <v>0.58180370398638803</v>
      </c>
      <c r="L205" s="34">
        <v>0</v>
      </c>
      <c r="M205" s="32">
        <v>5.6687890773628125E-2</v>
      </c>
      <c r="N205" s="36">
        <f t="shared" si="4"/>
        <v>1</v>
      </c>
      <c r="O205" s="33" t="s">
        <v>294</v>
      </c>
    </row>
    <row r="206" spans="1:15">
      <c r="A206" t="s">
        <v>123</v>
      </c>
      <c r="B206" s="33" t="s">
        <v>2</v>
      </c>
      <c r="C206" s="33" t="s">
        <v>31</v>
      </c>
      <c r="D206" s="34">
        <v>0</v>
      </c>
      <c r="E206" s="34">
        <v>0</v>
      </c>
      <c r="F206" s="34">
        <v>0</v>
      </c>
      <c r="G206" s="34">
        <v>0</v>
      </c>
      <c r="H206" s="34">
        <v>0</v>
      </c>
      <c r="I206" s="34">
        <v>0</v>
      </c>
      <c r="J206" s="34">
        <v>0</v>
      </c>
      <c r="K206" s="34">
        <v>0</v>
      </c>
      <c r="L206" s="34">
        <v>0</v>
      </c>
      <c r="M206" s="32">
        <v>1</v>
      </c>
      <c r="N206" s="36">
        <f t="shared" si="4"/>
        <v>1</v>
      </c>
      <c r="O206" s="33" t="s">
        <v>294</v>
      </c>
    </row>
    <row r="207" spans="1:15">
      <c r="A207" t="s">
        <v>120</v>
      </c>
      <c r="B207" s="33" t="s">
        <v>268</v>
      </c>
      <c r="C207" s="33" t="s">
        <v>31</v>
      </c>
      <c r="D207" s="34">
        <v>0</v>
      </c>
      <c r="E207" s="34">
        <v>0</v>
      </c>
      <c r="F207" s="34">
        <v>0</v>
      </c>
      <c r="G207" s="34">
        <v>0</v>
      </c>
      <c r="H207" s="34">
        <v>0</v>
      </c>
      <c r="I207" s="34">
        <v>0</v>
      </c>
      <c r="J207" s="34">
        <v>0</v>
      </c>
      <c r="K207" s="34">
        <v>0</v>
      </c>
      <c r="L207" s="34">
        <v>0</v>
      </c>
      <c r="M207" s="32">
        <v>1</v>
      </c>
      <c r="N207" s="36">
        <f t="shared" si="4"/>
        <v>1</v>
      </c>
      <c r="O207" s="33" t="s">
        <v>294</v>
      </c>
    </row>
    <row r="208" spans="1:15">
      <c r="A208" t="s">
        <v>120</v>
      </c>
      <c r="B208" s="33" t="s">
        <v>260</v>
      </c>
      <c r="C208" s="33" t="s">
        <v>31</v>
      </c>
      <c r="D208" s="34">
        <v>0</v>
      </c>
      <c r="E208" s="34">
        <v>0</v>
      </c>
      <c r="F208" s="34">
        <v>0</v>
      </c>
      <c r="G208" s="34">
        <v>0</v>
      </c>
      <c r="H208" s="34">
        <v>0.20618753278105501</v>
      </c>
      <c r="I208" s="34">
        <v>0</v>
      </c>
      <c r="J208" s="34">
        <v>0</v>
      </c>
      <c r="K208" s="34">
        <v>0.76963591692484401</v>
      </c>
      <c r="L208" s="34">
        <v>0</v>
      </c>
      <c r="M208" s="32">
        <v>2.4176550294100929E-2</v>
      </c>
      <c r="N208" s="36">
        <f t="shared" si="4"/>
        <v>1</v>
      </c>
      <c r="O208" s="33" t="s">
        <v>294</v>
      </c>
    </row>
    <row r="209" spans="1:15">
      <c r="A209" t="s">
        <v>120</v>
      </c>
      <c r="B209" s="33" t="s">
        <v>261</v>
      </c>
      <c r="C209" s="33" t="s">
        <v>31</v>
      </c>
      <c r="D209" s="34">
        <v>0</v>
      </c>
      <c r="E209" s="34">
        <v>0</v>
      </c>
      <c r="F209" s="34">
        <v>0</v>
      </c>
      <c r="G209" s="34">
        <v>0</v>
      </c>
      <c r="H209" s="34">
        <v>0</v>
      </c>
      <c r="I209" s="34">
        <v>0</v>
      </c>
      <c r="J209" s="34">
        <v>0</v>
      </c>
      <c r="K209" s="34">
        <v>0.99999987221278996</v>
      </c>
      <c r="L209" s="34">
        <v>0</v>
      </c>
      <c r="M209" s="32">
        <v>1.2778721003581239E-7</v>
      </c>
      <c r="N209" s="36">
        <f t="shared" si="4"/>
        <v>1</v>
      </c>
      <c r="O209" s="33" t="s">
        <v>294</v>
      </c>
    </row>
    <row r="210" spans="1:15">
      <c r="A210" t="s">
        <v>120</v>
      </c>
      <c r="B210" s="33" t="s">
        <v>262</v>
      </c>
      <c r="C210" s="33" t="s">
        <v>31</v>
      </c>
      <c r="D210" s="34">
        <v>0</v>
      </c>
      <c r="E210" s="34">
        <v>0</v>
      </c>
      <c r="F210" s="34">
        <v>0</v>
      </c>
      <c r="G210" s="34">
        <v>0</v>
      </c>
      <c r="H210" s="34">
        <v>8.7499105829187601E-2</v>
      </c>
      <c r="I210" s="34">
        <v>0</v>
      </c>
      <c r="J210" s="34">
        <v>0</v>
      </c>
      <c r="K210" s="34">
        <v>0.91250044638574201</v>
      </c>
      <c r="L210" s="34">
        <v>0</v>
      </c>
      <c r="M210" s="32">
        <v>4.4778507035658777E-7</v>
      </c>
      <c r="N210" s="36">
        <f t="shared" si="4"/>
        <v>1</v>
      </c>
      <c r="O210" s="33" t="s">
        <v>294</v>
      </c>
    </row>
    <row r="211" spans="1:15">
      <c r="A211" t="s">
        <v>120</v>
      </c>
      <c r="B211" s="33" t="s">
        <v>263</v>
      </c>
      <c r="C211" s="33" t="s">
        <v>31</v>
      </c>
      <c r="D211" s="34">
        <v>0</v>
      </c>
      <c r="E211" s="34">
        <v>0</v>
      </c>
      <c r="F211" s="34">
        <v>0</v>
      </c>
      <c r="G211" s="34">
        <v>0</v>
      </c>
      <c r="H211" s="34">
        <v>0.15749878920829699</v>
      </c>
      <c r="I211" s="34">
        <v>0</v>
      </c>
      <c r="J211" s="34">
        <v>0</v>
      </c>
      <c r="K211" s="34">
        <v>0.84250114495739203</v>
      </c>
      <c r="L211" s="34">
        <v>0</v>
      </c>
      <c r="M211" s="32">
        <v>6.5834311002710422E-8</v>
      </c>
      <c r="N211" s="36">
        <f t="shared" si="4"/>
        <v>1</v>
      </c>
      <c r="O211" s="33" t="s">
        <v>294</v>
      </c>
    </row>
    <row r="212" spans="1:15">
      <c r="A212" t="s">
        <v>120</v>
      </c>
      <c r="B212" s="33" t="s">
        <v>264</v>
      </c>
      <c r="C212" s="33" t="s">
        <v>31</v>
      </c>
      <c r="D212" s="34">
        <v>0</v>
      </c>
      <c r="E212" s="34">
        <v>0</v>
      </c>
      <c r="F212" s="34">
        <v>0</v>
      </c>
      <c r="G212" s="34">
        <v>0</v>
      </c>
      <c r="H212" s="34">
        <v>0</v>
      </c>
      <c r="I212" s="34">
        <v>0</v>
      </c>
      <c r="J212" s="34">
        <v>0</v>
      </c>
      <c r="K212" s="34">
        <v>0.99999877098768897</v>
      </c>
      <c r="L212" s="34">
        <v>0</v>
      </c>
      <c r="M212" s="32">
        <v>1.2290123110325624E-6</v>
      </c>
      <c r="N212" s="36">
        <f t="shared" si="4"/>
        <v>1</v>
      </c>
      <c r="O212" s="33" t="s">
        <v>294</v>
      </c>
    </row>
    <row r="213" spans="1:15">
      <c r="A213" t="s">
        <v>120</v>
      </c>
      <c r="B213" s="33" t="s">
        <v>265</v>
      </c>
      <c r="C213" s="33" t="s">
        <v>31</v>
      </c>
      <c r="D213" s="34">
        <v>0</v>
      </c>
      <c r="E213" s="34">
        <v>2.37770614778526E-2</v>
      </c>
      <c r="F213" s="34">
        <v>0</v>
      </c>
      <c r="G213" s="34">
        <v>0</v>
      </c>
      <c r="H213" s="34">
        <v>0.24746011823119801</v>
      </c>
      <c r="I213" s="34">
        <v>0</v>
      </c>
      <c r="J213" s="34">
        <v>0</v>
      </c>
      <c r="K213" s="34">
        <v>0.69366656626211598</v>
      </c>
      <c r="L213" s="34">
        <v>0</v>
      </c>
      <c r="M213" s="32">
        <v>3.5096254028833429E-2</v>
      </c>
      <c r="N213" s="36">
        <f t="shared" si="4"/>
        <v>1</v>
      </c>
      <c r="O213" s="33" t="s">
        <v>294</v>
      </c>
    </row>
    <row r="214" spans="1:15">
      <c r="A214" t="s">
        <v>120</v>
      </c>
      <c r="B214" s="33" t="s">
        <v>266</v>
      </c>
      <c r="C214" s="33" t="s">
        <v>31</v>
      </c>
      <c r="D214" s="34">
        <v>0</v>
      </c>
      <c r="E214" s="34">
        <v>0</v>
      </c>
      <c r="F214" s="34">
        <v>0</v>
      </c>
      <c r="G214" s="34">
        <v>0</v>
      </c>
      <c r="H214" s="34">
        <v>4.1475574401959897E-2</v>
      </c>
      <c r="I214" s="34">
        <v>0</v>
      </c>
      <c r="J214" s="34">
        <v>0</v>
      </c>
      <c r="K214" s="34">
        <v>0.94256834633638298</v>
      </c>
      <c r="L214" s="34">
        <v>0</v>
      </c>
      <c r="M214" s="32">
        <v>1.5956079261657097E-2</v>
      </c>
      <c r="N214" s="36">
        <f t="shared" si="4"/>
        <v>1</v>
      </c>
      <c r="O214" s="33" t="s">
        <v>294</v>
      </c>
    </row>
    <row r="215" spans="1:15">
      <c r="A215" t="s">
        <v>120</v>
      </c>
      <c r="B215" s="33" t="s">
        <v>267</v>
      </c>
      <c r="C215" s="33" t="s">
        <v>31</v>
      </c>
      <c r="D215" s="34">
        <v>0</v>
      </c>
      <c r="E215" s="34">
        <v>0</v>
      </c>
      <c r="F215" s="34">
        <v>0</v>
      </c>
      <c r="G215" s="34">
        <v>0</v>
      </c>
      <c r="H215" s="34">
        <v>8.6678869785419693E-2</v>
      </c>
      <c r="I215" s="34">
        <v>0</v>
      </c>
      <c r="J215" s="34">
        <v>0</v>
      </c>
      <c r="K215" s="34">
        <v>0.85500182276693004</v>
      </c>
      <c r="L215" s="34">
        <v>0</v>
      </c>
      <c r="M215" s="32">
        <v>5.8319307447650237E-2</v>
      </c>
      <c r="N215" s="36">
        <f t="shared" si="4"/>
        <v>1</v>
      </c>
      <c r="O215" s="33" t="s">
        <v>294</v>
      </c>
    </row>
    <row r="216" spans="1:15">
      <c r="A216" t="s">
        <v>120</v>
      </c>
      <c r="B216" s="33" t="s">
        <v>0</v>
      </c>
      <c r="C216" s="33" t="s">
        <v>31</v>
      </c>
      <c r="D216" s="34">
        <v>0</v>
      </c>
      <c r="E216" s="34">
        <v>0</v>
      </c>
      <c r="F216" s="34">
        <v>0</v>
      </c>
      <c r="G216" s="34">
        <v>0</v>
      </c>
      <c r="H216" s="34">
        <v>0</v>
      </c>
      <c r="I216" s="34">
        <v>0</v>
      </c>
      <c r="J216" s="34">
        <v>0</v>
      </c>
      <c r="K216" s="34">
        <v>0.99999922181289502</v>
      </c>
      <c r="L216" s="34">
        <v>0</v>
      </c>
      <c r="M216" s="32">
        <v>7.7818710497723487E-7</v>
      </c>
      <c r="N216" s="36">
        <f t="shared" si="4"/>
        <v>1</v>
      </c>
      <c r="O216" s="33" t="s">
        <v>294</v>
      </c>
    </row>
    <row r="217" spans="1:15">
      <c r="A217" t="s">
        <v>120</v>
      </c>
      <c r="B217" s="33" t="s">
        <v>1</v>
      </c>
      <c r="C217" s="33" t="s">
        <v>31</v>
      </c>
      <c r="D217" s="34">
        <v>0</v>
      </c>
      <c r="E217" s="34">
        <v>0</v>
      </c>
      <c r="F217" s="34">
        <v>0</v>
      </c>
      <c r="G217" s="34">
        <v>0</v>
      </c>
      <c r="H217" s="34">
        <v>0.212497069732867</v>
      </c>
      <c r="I217" s="34">
        <v>0</v>
      </c>
      <c r="J217" s="34">
        <v>0</v>
      </c>
      <c r="K217" s="34">
        <v>0.74361420016132695</v>
      </c>
      <c r="L217" s="34">
        <v>0</v>
      </c>
      <c r="M217" s="32">
        <v>4.3888730105806073E-2</v>
      </c>
      <c r="N217" s="36">
        <f t="shared" si="4"/>
        <v>1</v>
      </c>
      <c r="O217" s="33" t="s">
        <v>294</v>
      </c>
    </row>
    <row r="218" spans="1:15">
      <c r="A218" t="s">
        <v>120</v>
      </c>
      <c r="B218" s="33" t="s">
        <v>2</v>
      </c>
      <c r="C218" s="33" t="s">
        <v>31</v>
      </c>
      <c r="D218" s="34">
        <v>0</v>
      </c>
      <c r="E218" s="34">
        <v>0</v>
      </c>
      <c r="F218" s="34">
        <v>0</v>
      </c>
      <c r="G218" s="34">
        <v>0</v>
      </c>
      <c r="H218" s="34">
        <v>0</v>
      </c>
      <c r="I218" s="34">
        <v>0</v>
      </c>
      <c r="J218" s="34">
        <v>0</v>
      </c>
      <c r="K218" s="34">
        <v>0</v>
      </c>
      <c r="L218" s="34">
        <v>0</v>
      </c>
      <c r="M218" s="32">
        <v>1</v>
      </c>
      <c r="N218" s="36">
        <f t="shared" si="4"/>
        <v>1</v>
      </c>
      <c r="O218" s="33" t="s">
        <v>294</v>
      </c>
    </row>
    <row r="219" spans="1:15">
      <c r="A219" t="s">
        <v>122</v>
      </c>
      <c r="B219" s="33" t="s">
        <v>268</v>
      </c>
      <c r="C219" s="33" t="s">
        <v>32</v>
      </c>
      <c r="D219" s="34">
        <v>0</v>
      </c>
      <c r="E219" s="34">
        <v>0</v>
      </c>
      <c r="F219" s="34">
        <v>0</v>
      </c>
      <c r="G219" s="34">
        <v>0</v>
      </c>
      <c r="H219" s="34">
        <v>0</v>
      </c>
      <c r="I219" s="34">
        <v>0</v>
      </c>
      <c r="J219" s="34">
        <v>0</v>
      </c>
      <c r="K219" s="34">
        <v>0</v>
      </c>
      <c r="L219" s="34">
        <v>0.99999946023409603</v>
      </c>
      <c r="M219" s="32">
        <v>5.3976590397297741E-7</v>
      </c>
      <c r="N219" s="36">
        <f t="shared" si="4"/>
        <v>1</v>
      </c>
      <c r="O219" s="33" t="s">
        <v>294</v>
      </c>
    </row>
    <row r="220" spans="1:15">
      <c r="A220" t="s">
        <v>122</v>
      </c>
      <c r="B220" s="33" t="s">
        <v>260</v>
      </c>
      <c r="C220" s="33" t="s">
        <v>32</v>
      </c>
      <c r="D220" s="34">
        <v>0</v>
      </c>
      <c r="E220" s="34">
        <v>0</v>
      </c>
      <c r="F220" s="34">
        <v>3.5332718285236299E-2</v>
      </c>
      <c r="G220" s="34">
        <v>0</v>
      </c>
      <c r="H220" s="34">
        <v>0</v>
      </c>
      <c r="I220" s="34">
        <v>2.0243688278308001E-2</v>
      </c>
      <c r="J220" s="34">
        <v>0</v>
      </c>
      <c r="K220" s="34">
        <v>0</v>
      </c>
      <c r="L220" s="34">
        <v>0.92951396601919001</v>
      </c>
      <c r="M220" s="32">
        <v>1.4909627417265647E-2</v>
      </c>
      <c r="N220" s="36">
        <f t="shared" si="4"/>
        <v>1</v>
      </c>
      <c r="O220" s="33" t="s">
        <v>294</v>
      </c>
    </row>
    <row r="221" spans="1:15">
      <c r="A221" t="s">
        <v>122</v>
      </c>
      <c r="B221" s="33" t="s">
        <v>261</v>
      </c>
      <c r="C221" s="33" t="s">
        <v>32</v>
      </c>
      <c r="D221" s="34">
        <v>0</v>
      </c>
      <c r="E221" s="34">
        <v>0</v>
      </c>
      <c r="F221" s="34">
        <v>1.47349856941691E-2</v>
      </c>
      <c r="G221" s="34">
        <v>0</v>
      </c>
      <c r="H221" s="34">
        <v>0</v>
      </c>
      <c r="I221" s="34">
        <v>0</v>
      </c>
      <c r="J221" s="34">
        <v>0</v>
      </c>
      <c r="K221" s="34">
        <v>0</v>
      </c>
      <c r="L221" s="34">
        <v>0.75736730668139496</v>
      </c>
      <c r="M221" s="32">
        <v>0.22789770762443595</v>
      </c>
      <c r="N221" s="36">
        <f t="shared" si="4"/>
        <v>1</v>
      </c>
      <c r="O221" s="33" t="s">
        <v>294</v>
      </c>
    </row>
    <row r="222" spans="1:15">
      <c r="A222" t="s">
        <v>122</v>
      </c>
      <c r="B222" s="33" t="s">
        <v>262</v>
      </c>
      <c r="C222" s="33" t="s">
        <v>32</v>
      </c>
      <c r="D222" s="34">
        <v>0</v>
      </c>
      <c r="E222" s="34">
        <v>0</v>
      </c>
      <c r="F222" s="34">
        <v>0</v>
      </c>
      <c r="G222" s="34">
        <v>0</v>
      </c>
      <c r="H222" s="34">
        <v>0</v>
      </c>
      <c r="I222" s="34">
        <v>0</v>
      </c>
      <c r="J222" s="34">
        <v>0</v>
      </c>
      <c r="K222" s="34">
        <v>0</v>
      </c>
      <c r="L222" s="34">
        <v>0.941554150864231</v>
      </c>
      <c r="M222" s="32">
        <v>5.8445849135769001E-2</v>
      </c>
      <c r="N222" s="36">
        <f t="shared" si="4"/>
        <v>1</v>
      </c>
      <c r="O222" s="33" t="s">
        <v>294</v>
      </c>
    </row>
    <row r="223" spans="1:15">
      <c r="A223" t="s">
        <v>122</v>
      </c>
      <c r="B223" s="33" t="s">
        <v>263</v>
      </c>
      <c r="C223" s="33" t="s">
        <v>32</v>
      </c>
      <c r="D223" s="34">
        <v>0</v>
      </c>
      <c r="E223" s="34">
        <v>0</v>
      </c>
      <c r="F223" s="34">
        <v>4.4391162235755802E-2</v>
      </c>
      <c r="G223" s="34">
        <v>0</v>
      </c>
      <c r="H223" s="34">
        <v>0</v>
      </c>
      <c r="I223" s="34">
        <v>2.2351161998442198E-2</v>
      </c>
      <c r="J223" s="34">
        <v>0</v>
      </c>
      <c r="K223" s="34">
        <v>0</v>
      </c>
      <c r="L223" s="34">
        <v>0.862251722422683</v>
      </c>
      <c r="M223" s="32">
        <v>7.1005953343118988E-2</v>
      </c>
      <c r="N223" s="36">
        <f t="shared" si="4"/>
        <v>1</v>
      </c>
      <c r="O223" s="33" t="s">
        <v>294</v>
      </c>
    </row>
    <row r="224" spans="1:15">
      <c r="A224" t="s">
        <v>122</v>
      </c>
      <c r="B224" s="33" t="s">
        <v>264</v>
      </c>
      <c r="C224" s="33" t="s">
        <v>32</v>
      </c>
      <c r="D224" s="34">
        <v>0</v>
      </c>
      <c r="E224" s="34">
        <v>0</v>
      </c>
      <c r="F224" s="34">
        <v>0</v>
      </c>
      <c r="G224" s="34">
        <v>0</v>
      </c>
      <c r="H224" s="34">
        <v>0</v>
      </c>
      <c r="I224" s="34">
        <v>1.0263500869747101E-2</v>
      </c>
      <c r="J224" s="34">
        <v>0</v>
      </c>
      <c r="K224" s="34">
        <v>0</v>
      </c>
      <c r="L224" s="34">
        <v>0.94800217416573496</v>
      </c>
      <c r="M224" s="32">
        <v>4.1734324964517899E-2</v>
      </c>
      <c r="N224" s="36">
        <f t="shared" si="4"/>
        <v>1</v>
      </c>
      <c r="O224" s="33" t="s">
        <v>294</v>
      </c>
    </row>
    <row r="225" spans="1:15">
      <c r="A225" t="s">
        <v>122</v>
      </c>
      <c r="B225" s="33" t="s">
        <v>265</v>
      </c>
      <c r="C225" s="33" t="s">
        <v>32</v>
      </c>
      <c r="D225" s="34">
        <v>0</v>
      </c>
      <c r="E225" s="34">
        <v>0</v>
      </c>
      <c r="F225" s="34">
        <v>3.1922592501148497E-2</v>
      </c>
      <c r="G225" s="34">
        <v>0</v>
      </c>
      <c r="H225" s="34">
        <v>0</v>
      </c>
      <c r="I225" s="34">
        <v>2.7429157199603701E-2</v>
      </c>
      <c r="J225" s="34">
        <v>0</v>
      </c>
      <c r="K225" s="34">
        <v>0</v>
      </c>
      <c r="L225" s="34">
        <v>0.78874075301044699</v>
      </c>
      <c r="M225" s="32">
        <v>0.15190749728880082</v>
      </c>
      <c r="N225" s="36">
        <f t="shared" si="4"/>
        <v>1</v>
      </c>
      <c r="O225" s="33" t="s">
        <v>294</v>
      </c>
    </row>
    <row r="226" spans="1:15">
      <c r="A226" t="s">
        <v>122</v>
      </c>
      <c r="B226" s="33" t="s">
        <v>266</v>
      </c>
      <c r="C226" s="33" t="s">
        <v>32</v>
      </c>
      <c r="D226" s="34">
        <v>0</v>
      </c>
      <c r="E226" s="34">
        <v>0</v>
      </c>
      <c r="F226" s="34">
        <v>5.8082173196454699E-3</v>
      </c>
      <c r="G226" s="34">
        <v>0</v>
      </c>
      <c r="H226" s="34">
        <v>0</v>
      </c>
      <c r="I226" s="34">
        <v>1.26232099183446E-2</v>
      </c>
      <c r="J226" s="34">
        <v>0</v>
      </c>
      <c r="K226" s="34">
        <v>0</v>
      </c>
      <c r="L226" s="34">
        <v>0.95095695859449103</v>
      </c>
      <c r="M226" s="32">
        <v>3.0611614167518897E-2</v>
      </c>
      <c r="N226" s="36">
        <f t="shared" si="4"/>
        <v>1</v>
      </c>
      <c r="O226" s="33" t="s">
        <v>294</v>
      </c>
    </row>
    <row r="227" spans="1:15">
      <c r="A227" t="s">
        <v>122</v>
      </c>
      <c r="B227" s="33" t="s">
        <v>267</v>
      </c>
      <c r="C227" s="33" t="s">
        <v>32</v>
      </c>
      <c r="D227" s="34">
        <v>0</v>
      </c>
      <c r="E227" s="34">
        <v>0</v>
      </c>
      <c r="F227" s="34">
        <v>2.2432691170181498E-2</v>
      </c>
      <c r="G227" s="34">
        <v>0</v>
      </c>
      <c r="H227" s="34">
        <v>0</v>
      </c>
      <c r="I227" s="34">
        <v>5.2890956969722704E-3</v>
      </c>
      <c r="J227" s="34">
        <v>0</v>
      </c>
      <c r="K227" s="34">
        <v>0</v>
      </c>
      <c r="L227" s="34">
        <v>0.92283351273865299</v>
      </c>
      <c r="M227" s="32">
        <v>4.9444700394193242E-2</v>
      </c>
      <c r="N227" s="36">
        <f t="shared" ref="N227:N290" si="5">SUM(D227:M227)</f>
        <v>1</v>
      </c>
      <c r="O227" s="33" t="s">
        <v>294</v>
      </c>
    </row>
    <row r="228" spans="1:15">
      <c r="A228" t="s">
        <v>122</v>
      </c>
      <c r="B228" s="33" t="s">
        <v>0</v>
      </c>
      <c r="C228" s="33" t="s">
        <v>32</v>
      </c>
      <c r="D228" s="34">
        <v>0</v>
      </c>
      <c r="E228" s="34">
        <v>0</v>
      </c>
      <c r="F228" s="34">
        <v>8.6127141694752801E-2</v>
      </c>
      <c r="G228" s="34">
        <v>0</v>
      </c>
      <c r="H228" s="34">
        <v>0</v>
      </c>
      <c r="I228" s="34">
        <v>0</v>
      </c>
      <c r="J228" s="34">
        <v>0</v>
      </c>
      <c r="K228" s="34">
        <v>0</v>
      </c>
      <c r="L228" s="34">
        <v>0.84540345980075504</v>
      </c>
      <c r="M228" s="32">
        <v>6.8469398504492185E-2</v>
      </c>
      <c r="N228" s="36">
        <f t="shared" si="5"/>
        <v>1</v>
      </c>
      <c r="O228" s="33" t="s">
        <v>294</v>
      </c>
    </row>
    <row r="229" spans="1:15">
      <c r="A229" t="s">
        <v>122</v>
      </c>
      <c r="B229" s="33" t="s">
        <v>1</v>
      </c>
      <c r="C229" s="33" t="s">
        <v>32</v>
      </c>
      <c r="D229" s="34">
        <v>0</v>
      </c>
      <c r="E229" s="34">
        <v>0</v>
      </c>
      <c r="F229" s="34">
        <v>0.31442266697272803</v>
      </c>
      <c r="G229" s="34">
        <v>0</v>
      </c>
      <c r="H229" s="34">
        <v>0</v>
      </c>
      <c r="I229" s="34">
        <v>0</v>
      </c>
      <c r="J229" s="34">
        <v>0</v>
      </c>
      <c r="K229" s="34">
        <v>0</v>
      </c>
      <c r="L229" s="34">
        <v>0.62884194158066997</v>
      </c>
      <c r="M229" s="32">
        <v>5.6735391446602002E-2</v>
      </c>
      <c r="N229" s="36">
        <f t="shared" si="5"/>
        <v>1</v>
      </c>
      <c r="O229" s="33" t="s">
        <v>294</v>
      </c>
    </row>
    <row r="230" spans="1:15">
      <c r="A230" t="s">
        <v>122</v>
      </c>
      <c r="B230" s="33" t="s">
        <v>2</v>
      </c>
      <c r="C230" s="33" t="s">
        <v>32</v>
      </c>
      <c r="D230" s="34">
        <v>0</v>
      </c>
      <c r="E230" s="34">
        <v>0</v>
      </c>
      <c r="F230" s="34">
        <v>0</v>
      </c>
      <c r="G230" s="34">
        <v>0</v>
      </c>
      <c r="H230" s="34">
        <v>0</v>
      </c>
      <c r="I230" s="34">
        <v>0</v>
      </c>
      <c r="J230" s="34">
        <v>0</v>
      </c>
      <c r="K230" s="34">
        <v>0</v>
      </c>
      <c r="L230" s="34">
        <v>0</v>
      </c>
      <c r="M230" s="32">
        <v>1</v>
      </c>
      <c r="N230" s="36">
        <f t="shared" si="5"/>
        <v>1</v>
      </c>
      <c r="O230" s="33" t="s">
        <v>294</v>
      </c>
    </row>
    <row r="231" spans="1:15">
      <c r="A231" t="s">
        <v>121</v>
      </c>
      <c r="B231" s="33" t="s">
        <v>268</v>
      </c>
      <c r="C231" s="33" t="s">
        <v>32</v>
      </c>
      <c r="D231" s="34">
        <v>0</v>
      </c>
      <c r="E231" s="34">
        <v>0</v>
      </c>
      <c r="F231" s="34">
        <v>0</v>
      </c>
      <c r="G231" s="34">
        <v>0</v>
      </c>
      <c r="H231" s="34">
        <v>0</v>
      </c>
      <c r="I231" s="34">
        <v>0</v>
      </c>
      <c r="J231" s="34">
        <v>0</v>
      </c>
      <c r="K231" s="34">
        <v>0</v>
      </c>
      <c r="L231" s="34">
        <v>0</v>
      </c>
      <c r="M231" s="32">
        <v>1</v>
      </c>
      <c r="N231" s="36">
        <f t="shared" si="5"/>
        <v>1</v>
      </c>
      <c r="O231" s="33" t="s">
        <v>294</v>
      </c>
    </row>
    <row r="232" spans="1:15">
      <c r="A232" t="s">
        <v>121</v>
      </c>
      <c r="B232" s="33" t="s">
        <v>260</v>
      </c>
      <c r="C232" s="33" t="s">
        <v>32</v>
      </c>
      <c r="D232" s="34">
        <v>0</v>
      </c>
      <c r="E232" s="34">
        <v>0</v>
      </c>
      <c r="F232" s="34">
        <v>5.5919871643829402E-2</v>
      </c>
      <c r="G232" s="34">
        <v>0</v>
      </c>
      <c r="H232" s="34">
        <v>0</v>
      </c>
      <c r="I232" s="34">
        <v>0</v>
      </c>
      <c r="J232" s="34">
        <v>0</v>
      </c>
      <c r="K232" s="34">
        <v>0</v>
      </c>
      <c r="L232" s="34">
        <v>0.92116714329756899</v>
      </c>
      <c r="M232" s="32">
        <v>2.291298505860162E-2</v>
      </c>
      <c r="N232" s="36">
        <f t="shared" si="5"/>
        <v>1</v>
      </c>
      <c r="O232" s="33" t="s">
        <v>294</v>
      </c>
    </row>
    <row r="233" spans="1:15">
      <c r="A233" t="s">
        <v>121</v>
      </c>
      <c r="B233" s="33" t="s">
        <v>261</v>
      </c>
      <c r="C233" s="33" t="s">
        <v>32</v>
      </c>
      <c r="D233" s="34">
        <v>0</v>
      </c>
      <c r="E233" s="34">
        <v>0</v>
      </c>
      <c r="F233" s="34">
        <v>0</v>
      </c>
      <c r="G233" s="34">
        <v>0</v>
      </c>
      <c r="H233" s="34">
        <v>0</v>
      </c>
      <c r="I233" s="34">
        <v>0</v>
      </c>
      <c r="J233" s="34">
        <v>0</v>
      </c>
      <c r="K233" s="34">
        <v>0</v>
      </c>
      <c r="L233" s="34">
        <v>0</v>
      </c>
      <c r="M233" s="32">
        <v>1</v>
      </c>
      <c r="N233" s="36">
        <f t="shared" si="5"/>
        <v>1</v>
      </c>
      <c r="O233" s="33" t="s">
        <v>312</v>
      </c>
    </row>
    <row r="234" spans="1:15">
      <c r="A234" t="s">
        <v>121</v>
      </c>
      <c r="B234" s="33" t="s">
        <v>262</v>
      </c>
      <c r="C234" s="33" t="s">
        <v>32</v>
      </c>
      <c r="D234" s="34">
        <v>0</v>
      </c>
      <c r="E234" s="34">
        <v>0</v>
      </c>
      <c r="F234" s="34">
        <v>2.05400730334078E-2</v>
      </c>
      <c r="G234" s="34">
        <v>0</v>
      </c>
      <c r="H234" s="34">
        <v>0</v>
      </c>
      <c r="I234" s="34">
        <v>2.1136118061269801E-2</v>
      </c>
      <c r="J234" s="34">
        <v>0</v>
      </c>
      <c r="K234" s="34">
        <v>0</v>
      </c>
      <c r="L234" s="34">
        <v>0.90365800988795497</v>
      </c>
      <c r="M234" s="32">
        <v>5.4665799017367456E-2</v>
      </c>
      <c r="N234" s="36">
        <f t="shared" si="5"/>
        <v>1</v>
      </c>
      <c r="O234" s="33" t="s">
        <v>294</v>
      </c>
    </row>
    <row r="235" spans="1:15">
      <c r="A235" t="s">
        <v>121</v>
      </c>
      <c r="B235" s="33" t="s">
        <v>263</v>
      </c>
      <c r="C235" s="33" t="s">
        <v>32</v>
      </c>
      <c r="D235" s="34">
        <v>0</v>
      </c>
      <c r="E235" s="34">
        <v>0</v>
      </c>
      <c r="F235" s="34">
        <v>0</v>
      </c>
      <c r="G235" s="34">
        <v>0</v>
      </c>
      <c r="H235" s="34">
        <v>0</v>
      </c>
      <c r="I235" s="34">
        <v>0</v>
      </c>
      <c r="J235" s="34">
        <v>0</v>
      </c>
      <c r="K235" s="34">
        <v>0</v>
      </c>
      <c r="L235" s="34">
        <v>0.99999976455579598</v>
      </c>
      <c r="M235" s="32">
        <v>2.3544420402199506E-7</v>
      </c>
      <c r="N235" s="36">
        <f t="shared" si="5"/>
        <v>1</v>
      </c>
      <c r="O235" s="33" t="s">
        <v>294</v>
      </c>
    </row>
    <row r="236" spans="1:15">
      <c r="A236" t="s">
        <v>121</v>
      </c>
      <c r="B236" s="33" t="s">
        <v>264</v>
      </c>
      <c r="C236" s="33" t="s">
        <v>32</v>
      </c>
      <c r="D236" s="34">
        <v>0</v>
      </c>
      <c r="E236" s="34">
        <v>0</v>
      </c>
      <c r="F236" s="34">
        <v>0</v>
      </c>
      <c r="G236" s="34">
        <v>0</v>
      </c>
      <c r="H236" s="34">
        <v>0</v>
      </c>
      <c r="I236" s="34">
        <v>0</v>
      </c>
      <c r="J236" s="34">
        <v>0</v>
      </c>
      <c r="K236" s="34">
        <v>0</v>
      </c>
      <c r="L236" s="34">
        <v>0.99999930928978698</v>
      </c>
      <c r="M236" s="32">
        <v>6.9071021302491431E-7</v>
      </c>
      <c r="N236" s="36">
        <f t="shared" si="5"/>
        <v>1</v>
      </c>
      <c r="O236" s="33" t="s">
        <v>294</v>
      </c>
    </row>
    <row r="237" spans="1:15">
      <c r="A237" t="s">
        <v>121</v>
      </c>
      <c r="B237" s="33" t="s">
        <v>265</v>
      </c>
      <c r="C237" s="33" t="s">
        <v>32</v>
      </c>
      <c r="D237" s="34">
        <v>0</v>
      </c>
      <c r="E237" s="34">
        <v>0</v>
      </c>
      <c r="F237" s="34">
        <v>3.8462710646493599E-2</v>
      </c>
      <c r="G237" s="34">
        <v>0</v>
      </c>
      <c r="H237" s="34">
        <v>0</v>
      </c>
      <c r="I237" s="34">
        <v>2.2685086015917899E-2</v>
      </c>
      <c r="J237" s="34">
        <v>0</v>
      </c>
      <c r="K237" s="34">
        <v>0</v>
      </c>
      <c r="L237" s="34">
        <v>0.84058575396607405</v>
      </c>
      <c r="M237" s="32">
        <v>9.8266449371514408E-2</v>
      </c>
      <c r="N237" s="36">
        <f t="shared" si="5"/>
        <v>1</v>
      </c>
      <c r="O237" s="33" t="s">
        <v>294</v>
      </c>
    </row>
    <row r="238" spans="1:15">
      <c r="A238" t="s">
        <v>121</v>
      </c>
      <c r="B238" s="33" t="s">
        <v>266</v>
      </c>
      <c r="C238" s="33" t="s">
        <v>32</v>
      </c>
      <c r="D238" s="34">
        <v>0</v>
      </c>
      <c r="E238" s="34">
        <v>0</v>
      </c>
      <c r="F238" s="34">
        <v>0</v>
      </c>
      <c r="G238" s="34">
        <v>0</v>
      </c>
      <c r="H238" s="34">
        <v>0</v>
      </c>
      <c r="I238" s="34">
        <v>2.3948789750145302E-2</v>
      </c>
      <c r="J238" s="34">
        <v>0</v>
      </c>
      <c r="K238" s="34">
        <v>0</v>
      </c>
      <c r="L238" s="34">
        <v>0.911122021151205</v>
      </c>
      <c r="M238" s="32">
        <v>6.4929189098649753E-2</v>
      </c>
      <c r="N238" s="36">
        <f t="shared" si="5"/>
        <v>1</v>
      </c>
      <c r="O238" s="33" t="s">
        <v>294</v>
      </c>
    </row>
    <row r="239" spans="1:15">
      <c r="A239" t="s">
        <v>121</v>
      </c>
      <c r="B239" s="33" t="s">
        <v>267</v>
      </c>
      <c r="C239" s="33" t="s">
        <v>32</v>
      </c>
      <c r="D239" s="34">
        <v>0</v>
      </c>
      <c r="E239" s="34">
        <v>0</v>
      </c>
      <c r="F239" s="34">
        <v>0</v>
      </c>
      <c r="G239" s="34">
        <v>0</v>
      </c>
      <c r="H239" s="34">
        <v>0</v>
      </c>
      <c r="I239" s="34">
        <v>0</v>
      </c>
      <c r="J239" s="34">
        <v>0</v>
      </c>
      <c r="K239" s="34">
        <v>0</v>
      </c>
      <c r="L239" s="34">
        <v>0.99999900254583496</v>
      </c>
      <c r="M239" s="32">
        <v>9.974541650414892E-7</v>
      </c>
      <c r="N239" s="36">
        <f t="shared" si="5"/>
        <v>1</v>
      </c>
      <c r="O239" s="33" t="s">
        <v>294</v>
      </c>
    </row>
    <row r="240" spans="1:15">
      <c r="A240" t="s">
        <v>121</v>
      </c>
      <c r="B240" s="33" t="s">
        <v>0</v>
      </c>
      <c r="C240" s="33" t="s">
        <v>32</v>
      </c>
      <c r="D240" s="34">
        <v>0</v>
      </c>
      <c r="E240" s="34">
        <v>0</v>
      </c>
      <c r="F240" s="34">
        <v>0</v>
      </c>
      <c r="G240" s="34">
        <v>0</v>
      </c>
      <c r="H240" s="34">
        <v>0</v>
      </c>
      <c r="I240" s="34">
        <v>0</v>
      </c>
      <c r="J240" s="34">
        <v>0</v>
      </c>
      <c r="K240" s="34">
        <v>0</v>
      </c>
      <c r="L240" s="34">
        <v>0.99999620717042004</v>
      </c>
      <c r="M240" s="32">
        <v>3.7928295799627421E-6</v>
      </c>
      <c r="N240" s="36">
        <f t="shared" si="5"/>
        <v>1</v>
      </c>
      <c r="O240" s="33" t="s">
        <v>294</v>
      </c>
    </row>
    <row r="241" spans="1:15">
      <c r="A241" t="s">
        <v>121</v>
      </c>
      <c r="B241" s="33" t="s">
        <v>1</v>
      </c>
      <c r="C241" s="33" t="s">
        <v>32</v>
      </c>
      <c r="D241" s="34">
        <v>0</v>
      </c>
      <c r="E241" s="34">
        <v>0</v>
      </c>
      <c r="F241" s="34">
        <v>0</v>
      </c>
      <c r="G241" s="34">
        <v>0</v>
      </c>
      <c r="H241" s="34">
        <v>0</v>
      </c>
      <c r="I241" s="34">
        <v>0.99999277434814704</v>
      </c>
      <c r="J241" s="34">
        <v>0</v>
      </c>
      <c r="K241" s="34">
        <v>0</v>
      </c>
      <c r="L241" s="34">
        <v>0</v>
      </c>
      <c r="M241" s="32">
        <v>7.225651852960091E-6</v>
      </c>
      <c r="N241" s="36">
        <f t="shared" si="5"/>
        <v>1</v>
      </c>
      <c r="O241" s="33" t="s">
        <v>294</v>
      </c>
    </row>
    <row r="242" spans="1:15">
      <c r="A242" t="s">
        <v>121</v>
      </c>
      <c r="B242" s="33" t="s">
        <v>2</v>
      </c>
      <c r="C242" s="33" t="s">
        <v>32</v>
      </c>
      <c r="D242" s="34">
        <v>0</v>
      </c>
      <c r="E242" s="34">
        <v>0</v>
      </c>
      <c r="F242" s="34">
        <v>0</v>
      </c>
      <c r="G242" s="34">
        <v>0</v>
      </c>
      <c r="H242" s="34">
        <v>0</v>
      </c>
      <c r="I242" s="34">
        <v>0</v>
      </c>
      <c r="J242" s="34">
        <v>0</v>
      </c>
      <c r="K242" s="34">
        <v>0</v>
      </c>
      <c r="L242" s="34">
        <v>0</v>
      </c>
      <c r="M242" s="32">
        <v>1</v>
      </c>
      <c r="N242" s="36">
        <f t="shared" si="5"/>
        <v>1</v>
      </c>
      <c r="O242" s="33" t="s">
        <v>294</v>
      </c>
    </row>
    <row r="243" spans="1:15">
      <c r="A243" t="s">
        <v>119</v>
      </c>
      <c r="B243" s="33" t="s">
        <v>268</v>
      </c>
      <c r="C243" s="33" t="s">
        <v>32</v>
      </c>
      <c r="D243" s="34">
        <v>0</v>
      </c>
      <c r="E243" s="34">
        <v>0</v>
      </c>
      <c r="F243" s="34">
        <v>0.23215286930166501</v>
      </c>
      <c r="G243" s="34">
        <v>0</v>
      </c>
      <c r="H243" s="34">
        <v>0</v>
      </c>
      <c r="I243" s="34">
        <v>0</v>
      </c>
      <c r="J243" s="34">
        <v>0</v>
      </c>
      <c r="K243" s="34">
        <v>0</v>
      </c>
      <c r="L243" s="34">
        <v>0.69645860790499603</v>
      </c>
      <c r="M243" s="32">
        <v>7.138852279333896E-2</v>
      </c>
      <c r="N243" s="36">
        <f t="shared" si="5"/>
        <v>1</v>
      </c>
      <c r="O243" s="33" t="s">
        <v>294</v>
      </c>
    </row>
    <row r="244" spans="1:15">
      <c r="A244" t="s">
        <v>119</v>
      </c>
      <c r="B244" s="33" t="s">
        <v>260</v>
      </c>
      <c r="C244" s="33" t="s">
        <v>32</v>
      </c>
      <c r="D244" s="34">
        <v>0</v>
      </c>
      <c r="E244" s="34">
        <v>0</v>
      </c>
      <c r="F244" s="34">
        <v>0.29591185561769001</v>
      </c>
      <c r="G244" s="34">
        <v>0</v>
      </c>
      <c r="H244" s="34">
        <v>0</v>
      </c>
      <c r="I244" s="34">
        <v>0</v>
      </c>
      <c r="J244" s="34">
        <v>0</v>
      </c>
      <c r="K244" s="34">
        <v>0</v>
      </c>
      <c r="L244" s="34">
        <v>0.67208567167380695</v>
      </c>
      <c r="M244" s="32">
        <v>3.2002472708503094E-2</v>
      </c>
      <c r="N244" s="36">
        <f t="shared" si="5"/>
        <v>1</v>
      </c>
      <c r="O244" s="33" t="s">
        <v>294</v>
      </c>
    </row>
    <row r="245" spans="1:15">
      <c r="A245" t="s">
        <v>119</v>
      </c>
      <c r="B245" s="33" t="s">
        <v>261</v>
      </c>
      <c r="C245" s="33" t="s">
        <v>32</v>
      </c>
      <c r="D245" s="34">
        <v>0</v>
      </c>
      <c r="E245" s="34">
        <v>0</v>
      </c>
      <c r="F245" s="34">
        <v>0.12136113173970001</v>
      </c>
      <c r="G245" s="34">
        <v>0</v>
      </c>
      <c r="H245" s="34">
        <v>0</v>
      </c>
      <c r="I245" s="34">
        <v>0</v>
      </c>
      <c r="J245" s="34">
        <v>0</v>
      </c>
      <c r="K245" s="34">
        <v>0</v>
      </c>
      <c r="L245" s="34">
        <v>0.834034897799386</v>
      </c>
      <c r="M245" s="32">
        <v>4.4603970460914022E-2</v>
      </c>
      <c r="N245" s="36">
        <f t="shared" si="5"/>
        <v>1</v>
      </c>
      <c r="O245" s="33" t="s">
        <v>294</v>
      </c>
    </row>
    <row r="246" spans="1:15">
      <c r="A246" t="s">
        <v>119</v>
      </c>
      <c r="B246" s="33" t="s">
        <v>262</v>
      </c>
      <c r="C246" s="33" t="s">
        <v>32</v>
      </c>
      <c r="D246" s="34">
        <v>0</v>
      </c>
      <c r="E246" s="34">
        <v>0</v>
      </c>
      <c r="F246" s="34">
        <v>0.330054581570975</v>
      </c>
      <c r="G246" s="34">
        <v>0</v>
      </c>
      <c r="H246" s="34">
        <v>0</v>
      </c>
      <c r="I246" s="34">
        <v>0</v>
      </c>
      <c r="J246" s="34">
        <v>0</v>
      </c>
      <c r="K246" s="34">
        <v>0</v>
      </c>
      <c r="L246" s="34">
        <v>0.63290563955254697</v>
      </c>
      <c r="M246" s="32">
        <v>3.7039778876478024E-2</v>
      </c>
      <c r="N246" s="36">
        <f t="shared" si="5"/>
        <v>1</v>
      </c>
      <c r="O246" s="33" t="s">
        <v>294</v>
      </c>
    </row>
    <row r="247" spans="1:15">
      <c r="A247" t="s">
        <v>119</v>
      </c>
      <c r="B247" s="33" t="s">
        <v>263</v>
      </c>
      <c r="C247" s="33" t="s">
        <v>32</v>
      </c>
      <c r="D247" s="34">
        <v>0</v>
      </c>
      <c r="E247" s="34">
        <v>0</v>
      </c>
      <c r="F247" s="34">
        <v>0.42614048398922</v>
      </c>
      <c r="G247" s="34">
        <v>0</v>
      </c>
      <c r="H247" s="34">
        <v>0</v>
      </c>
      <c r="I247" s="34">
        <v>0</v>
      </c>
      <c r="J247" s="34">
        <v>0</v>
      </c>
      <c r="K247" s="34">
        <v>0</v>
      </c>
      <c r="L247" s="34">
        <v>0.53347878799163995</v>
      </c>
      <c r="M247" s="32">
        <v>4.0380728019140055E-2</v>
      </c>
      <c r="N247" s="36">
        <f t="shared" si="5"/>
        <v>1</v>
      </c>
      <c r="O247" s="33" t="s">
        <v>294</v>
      </c>
    </row>
    <row r="248" spans="1:15">
      <c r="A248" t="s">
        <v>119</v>
      </c>
      <c r="B248" s="33" t="s">
        <v>264</v>
      </c>
      <c r="C248" s="33" t="s">
        <v>32</v>
      </c>
      <c r="D248" s="34">
        <v>0</v>
      </c>
      <c r="E248" s="34">
        <v>0</v>
      </c>
      <c r="F248" s="34">
        <v>0.103848418744941</v>
      </c>
      <c r="G248" s="34">
        <v>0</v>
      </c>
      <c r="H248" s="34">
        <v>0</v>
      </c>
      <c r="I248" s="34">
        <v>0</v>
      </c>
      <c r="J248" s="34">
        <v>0</v>
      </c>
      <c r="K248" s="34">
        <v>0</v>
      </c>
      <c r="L248" s="34">
        <v>0.87694485742263595</v>
      </c>
      <c r="M248" s="32">
        <v>1.9206723832423056E-2</v>
      </c>
      <c r="N248" s="36">
        <f t="shared" si="5"/>
        <v>1</v>
      </c>
      <c r="O248" s="33" t="s">
        <v>294</v>
      </c>
    </row>
    <row r="249" spans="1:15">
      <c r="A249" t="s">
        <v>119</v>
      </c>
      <c r="B249" s="33" t="s">
        <v>265</v>
      </c>
      <c r="C249" s="33" t="s">
        <v>32</v>
      </c>
      <c r="D249" s="34">
        <v>0</v>
      </c>
      <c r="E249" s="34">
        <v>0</v>
      </c>
      <c r="F249" s="34">
        <v>0.544126202393451</v>
      </c>
      <c r="G249" s="34">
        <v>0</v>
      </c>
      <c r="H249" s="34">
        <v>0</v>
      </c>
      <c r="I249" s="34">
        <v>0</v>
      </c>
      <c r="J249" s="34">
        <v>0</v>
      </c>
      <c r="K249" s="34">
        <v>0</v>
      </c>
      <c r="L249" s="34">
        <v>0.40667226332374801</v>
      </c>
      <c r="M249" s="32">
        <v>4.9201534282800941E-2</v>
      </c>
      <c r="N249" s="36">
        <f t="shared" si="5"/>
        <v>1</v>
      </c>
      <c r="O249" s="33" t="s">
        <v>294</v>
      </c>
    </row>
    <row r="250" spans="1:15">
      <c r="A250" t="s">
        <v>119</v>
      </c>
      <c r="B250" s="33" t="s">
        <v>266</v>
      </c>
      <c r="C250" s="33" t="s">
        <v>32</v>
      </c>
      <c r="D250" s="34">
        <v>0</v>
      </c>
      <c r="E250" s="34">
        <v>0</v>
      </c>
      <c r="F250" s="34">
        <v>0.120336983242623</v>
      </c>
      <c r="G250" s="34">
        <v>0</v>
      </c>
      <c r="H250" s="34">
        <v>0</v>
      </c>
      <c r="I250" s="34">
        <v>0</v>
      </c>
      <c r="J250" s="34">
        <v>0</v>
      </c>
      <c r="K250" s="34">
        <v>0</v>
      </c>
      <c r="L250" s="34">
        <v>0.85773492535985496</v>
      </c>
      <c r="M250" s="32">
        <v>2.1928091397522054E-2</v>
      </c>
      <c r="N250" s="36">
        <f t="shared" si="5"/>
        <v>1</v>
      </c>
      <c r="O250" s="33" t="s">
        <v>294</v>
      </c>
    </row>
    <row r="251" spans="1:15">
      <c r="A251" t="s">
        <v>119</v>
      </c>
      <c r="B251" s="33" t="s">
        <v>267</v>
      </c>
      <c r="C251" s="33" t="s">
        <v>32</v>
      </c>
      <c r="D251" s="34">
        <v>0</v>
      </c>
      <c r="E251" s="34">
        <v>0</v>
      </c>
      <c r="F251" s="34">
        <v>0.16883227528059</v>
      </c>
      <c r="G251" s="34">
        <v>0</v>
      </c>
      <c r="H251" s="34">
        <v>0</v>
      </c>
      <c r="I251" s="34">
        <v>8.0715284897411096E-4</v>
      </c>
      <c r="J251" s="34">
        <v>0</v>
      </c>
      <c r="K251" s="34">
        <v>0</v>
      </c>
      <c r="L251" s="34">
        <v>0.78384226305503002</v>
      </c>
      <c r="M251" s="32">
        <v>4.6518308815405862E-2</v>
      </c>
      <c r="N251" s="36">
        <f t="shared" si="5"/>
        <v>1</v>
      </c>
      <c r="O251" s="33" t="s">
        <v>294</v>
      </c>
    </row>
    <row r="252" spans="1:15">
      <c r="A252" t="s">
        <v>119</v>
      </c>
      <c r="B252" s="33" t="s">
        <v>0</v>
      </c>
      <c r="C252" s="33" t="s">
        <v>32</v>
      </c>
      <c r="D252" s="34">
        <v>0</v>
      </c>
      <c r="E252" s="34">
        <v>0</v>
      </c>
      <c r="F252" s="34">
        <v>0.32205351747459099</v>
      </c>
      <c r="G252" s="34">
        <v>0</v>
      </c>
      <c r="H252" s="34">
        <v>0</v>
      </c>
      <c r="I252" s="34">
        <v>0</v>
      </c>
      <c r="J252" s="34">
        <v>0</v>
      </c>
      <c r="K252" s="34">
        <v>0</v>
      </c>
      <c r="L252" s="34">
        <v>0.61027099499273996</v>
      </c>
      <c r="M252" s="32">
        <v>6.7675487532669054E-2</v>
      </c>
      <c r="N252" s="36">
        <f t="shared" si="5"/>
        <v>1</v>
      </c>
      <c r="O252" s="33" t="s">
        <v>294</v>
      </c>
    </row>
    <row r="253" spans="1:15">
      <c r="A253" t="s">
        <v>119</v>
      </c>
      <c r="B253" s="33" t="s">
        <v>1</v>
      </c>
      <c r="C253" s="33" t="s">
        <v>32</v>
      </c>
      <c r="D253" s="34">
        <v>0</v>
      </c>
      <c r="E253" s="34">
        <v>0</v>
      </c>
      <c r="F253" s="34">
        <v>0.61316117038169604</v>
      </c>
      <c r="G253" s="34">
        <v>0</v>
      </c>
      <c r="H253" s="34">
        <v>0</v>
      </c>
      <c r="I253" s="34">
        <v>1.4426146484930299E-3</v>
      </c>
      <c r="J253" s="34">
        <v>0</v>
      </c>
      <c r="K253" s="34">
        <v>0</v>
      </c>
      <c r="L253" s="34">
        <v>0.352944889041161</v>
      </c>
      <c r="M253" s="32">
        <v>3.2451325928649855E-2</v>
      </c>
      <c r="N253" s="36">
        <f t="shared" si="5"/>
        <v>1</v>
      </c>
      <c r="O253" s="33" t="s">
        <v>294</v>
      </c>
    </row>
    <row r="254" spans="1:15">
      <c r="A254" t="s">
        <v>119</v>
      </c>
      <c r="B254" s="33" t="s">
        <v>2</v>
      </c>
      <c r="C254" s="33" t="s">
        <v>32</v>
      </c>
      <c r="D254" s="34">
        <v>0</v>
      </c>
      <c r="E254" s="34">
        <v>0</v>
      </c>
      <c r="F254" s="34">
        <v>0</v>
      </c>
      <c r="G254" s="34">
        <v>0</v>
      </c>
      <c r="H254" s="34">
        <v>0</v>
      </c>
      <c r="I254" s="34">
        <v>0</v>
      </c>
      <c r="J254" s="34">
        <v>0</v>
      </c>
      <c r="K254" s="34">
        <v>0</v>
      </c>
      <c r="L254" s="34">
        <v>0</v>
      </c>
      <c r="M254" s="32">
        <v>1</v>
      </c>
      <c r="N254" s="36">
        <f t="shared" si="5"/>
        <v>1</v>
      </c>
      <c r="O254" s="33" t="s">
        <v>294</v>
      </c>
    </row>
    <row r="255" spans="1:15">
      <c r="A255" t="s">
        <v>25</v>
      </c>
      <c r="B255" s="33" t="s">
        <v>268</v>
      </c>
      <c r="C255" s="33" t="s">
        <v>32</v>
      </c>
      <c r="D255" s="34">
        <v>0</v>
      </c>
      <c r="E255" s="34">
        <v>0</v>
      </c>
      <c r="F255" s="34">
        <v>0</v>
      </c>
      <c r="G255" s="34">
        <v>0</v>
      </c>
      <c r="H255" s="34">
        <v>0</v>
      </c>
      <c r="I255" s="34">
        <v>0</v>
      </c>
      <c r="J255" s="34">
        <v>0</v>
      </c>
      <c r="K255" s="34">
        <v>0</v>
      </c>
      <c r="L255" s="34">
        <v>0</v>
      </c>
      <c r="M255" s="32">
        <v>1</v>
      </c>
      <c r="N255" s="36">
        <f t="shared" si="5"/>
        <v>1</v>
      </c>
      <c r="O255" s="33" t="s">
        <v>294</v>
      </c>
    </row>
    <row r="256" spans="1:15">
      <c r="A256" t="s">
        <v>25</v>
      </c>
      <c r="B256" s="33" t="s">
        <v>260</v>
      </c>
      <c r="C256" s="33" t="s">
        <v>32</v>
      </c>
      <c r="D256" s="34">
        <v>0</v>
      </c>
      <c r="E256" s="34">
        <v>0</v>
      </c>
      <c r="F256" s="34">
        <v>0</v>
      </c>
      <c r="G256" s="34">
        <v>0</v>
      </c>
      <c r="H256" s="34">
        <v>0</v>
      </c>
      <c r="I256" s="34">
        <v>0</v>
      </c>
      <c r="J256" s="34">
        <v>0</v>
      </c>
      <c r="K256" s="34">
        <v>0</v>
      </c>
      <c r="L256" s="34">
        <v>0</v>
      </c>
      <c r="M256" s="32">
        <v>1</v>
      </c>
      <c r="N256" s="36">
        <f t="shared" si="5"/>
        <v>1</v>
      </c>
      <c r="O256" s="33" t="s">
        <v>312</v>
      </c>
    </row>
    <row r="257" spans="1:15">
      <c r="A257" t="s">
        <v>25</v>
      </c>
      <c r="B257" s="33" t="s">
        <v>261</v>
      </c>
      <c r="C257" s="33" t="s">
        <v>32</v>
      </c>
      <c r="D257" s="34">
        <v>0</v>
      </c>
      <c r="E257" s="34">
        <v>0</v>
      </c>
      <c r="F257" s="34">
        <v>0</v>
      </c>
      <c r="G257" s="34">
        <v>0</v>
      </c>
      <c r="H257" s="34">
        <v>0</v>
      </c>
      <c r="I257" s="34">
        <v>0</v>
      </c>
      <c r="J257" s="34">
        <v>0</v>
      </c>
      <c r="K257" s="34">
        <v>0</v>
      </c>
      <c r="L257" s="34">
        <v>0.99999814060727699</v>
      </c>
      <c r="M257" s="32">
        <v>1.8593927230137197E-6</v>
      </c>
      <c r="N257" s="36">
        <f t="shared" si="5"/>
        <v>1</v>
      </c>
      <c r="O257" s="33" t="s">
        <v>294</v>
      </c>
    </row>
    <row r="258" spans="1:15">
      <c r="A258" t="s">
        <v>25</v>
      </c>
      <c r="B258" s="33" t="s">
        <v>262</v>
      </c>
      <c r="C258" s="33" t="s">
        <v>32</v>
      </c>
      <c r="D258" s="34">
        <v>0</v>
      </c>
      <c r="E258" s="34">
        <v>0</v>
      </c>
      <c r="F258" s="34">
        <v>0</v>
      </c>
      <c r="G258" s="34">
        <v>0</v>
      </c>
      <c r="H258" s="34">
        <v>0</v>
      </c>
      <c r="I258" s="34">
        <v>0</v>
      </c>
      <c r="J258" s="34">
        <v>0</v>
      </c>
      <c r="K258" s="34">
        <v>0</v>
      </c>
      <c r="L258" s="34">
        <v>0</v>
      </c>
      <c r="M258" s="32">
        <v>1</v>
      </c>
      <c r="N258" s="36">
        <f t="shared" si="5"/>
        <v>1</v>
      </c>
      <c r="O258" s="33" t="s">
        <v>312</v>
      </c>
    </row>
    <row r="259" spans="1:15">
      <c r="A259" t="s">
        <v>25</v>
      </c>
      <c r="B259" s="33" t="s">
        <v>263</v>
      </c>
      <c r="C259" s="33" t="s">
        <v>32</v>
      </c>
      <c r="D259" s="34">
        <v>0</v>
      </c>
      <c r="E259" s="34">
        <v>0</v>
      </c>
      <c r="F259" s="34">
        <v>0</v>
      </c>
      <c r="G259" s="34">
        <v>0</v>
      </c>
      <c r="H259" s="34">
        <v>0</v>
      </c>
      <c r="I259" s="34">
        <v>0</v>
      </c>
      <c r="J259" s="34">
        <v>0</v>
      </c>
      <c r="K259" s="34">
        <v>0</v>
      </c>
      <c r="L259" s="34">
        <v>0</v>
      </c>
      <c r="M259" s="32">
        <v>1</v>
      </c>
      <c r="N259" s="36">
        <f t="shared" si="5"/>
        <v>1</v>
      </c>
      <c r="O259" s="33" t="s">
        <v>294</v>
      </c>
    </row>
    <row r="260" spans="1:15">
      <c r="A260" t="s">
        <v>25</v>
      </c>
      <c r="B260" s="33" t="s">
        <v>264</v>
      </c>
      <c r="C260" s="33" t="s">
        <v>32</v>
      </c>
      <c r="D260" s="34">
        <v>0</v>
      </c>
      <c r="E260" s="34">
        <v>0</v>
      </c>
      <c r="F260" s="34">
        <v>0</v>
      </c>
      <c r="G260" s="34">
        <v>0</v>
      </c>
      <c r="H260" s="34">
        <v>0</v>
      </c>
      <c r="I260" s="34">
        <v>0</v>
      </c>
      <c r="J260" s="34">
        <v>0</v>
      </c>
      <c r="K260" s="34">
        <v>0</v>
      </c>
      <c r="L260" s="34">
        <v>0</v>
      </c>
      <c r="M260" s="32">
        <v>1</v>
      </c>
      <c r="N260" s="36">
        <f t="shared" si="5"/>
        <v>1</v>
      </c>
      <c r="O260" s="33" t="s">
        <v>312</v>
      </c>
    </row>
    <row r="261" spans="1:15">
      <c r="A261" t="s">
        <v>25</v>
      </c>
      <c r="B261" s="33" t="s">
        <v>265</v>
      </c>
      <c r="C261" s="33" t="s">
        <v>32</v>
      </c>
      <c r="D261" s="34">
        <v>0</v>
      </c>
      <c r="E261" s="34">
        <v>0</v>
      </c>
      <c r="F261" s="34">
        <v>0</v>
      </c>
      <c r="G261" s="34">
        <v>0</v>
      </c>
      <c r="H261" s="34">
        <v>0</v>
      </c>
      <c r="I261" s="34">
        <v>0</v>
      </c>
      <c r="J261" s="34">
        <v>0</v>
      </c>
      <c r="K261" s="34">
        <v>0</v>
      </c>
      <c r="L261" s="34">
        <v>0</v>
      </c>
      <c r="M261" s="32">
        <v>1</v>
      </c>
      <c r="N261" s="36">
        <f t="shared" si="5"/>
        <v>1</v>
      </c>
      <c r="O261" s="33" t="s">
        <v>312</v>
      </c>
    </row>
    <row r="262" spans="1:15">
      <c r="A262" t="s">
        <v>25</v>
      </c>
      <c r="B262" s="33" t="s">
        <v>266</v>
      </c>
      <c r="C262" s="33" t="s">
        <v>32</v>
      </c>
      <c r="D262" s="34">
        <v>0</v>
      </c>
      <c r="E262" s="34">
        <v>0</v>
      </c>
      <c r="F262" s="34">
        <v>0</v>
      </c>
      <c r="G262" s="34">
        <v>0</v>
      </c>
      <c r="H262" s="34">
        <v>0</v>
      </c>
      <c r="I262" s="34">
        <v>0</v>
      </c>
      <c r="J262" s="34">
        <v>0</v>
      </c>
      <c r="K262" s="34">
        <v>0</v>
      </c>
      <c r="L262" s="34">
        <v>0</v>
      </c>
      <c r="M262" s="32">
        <v>1</v>
      </c>
      <c r="N262" s="36">
        <f t="shared" si="5"/>
        <v>1</v>
      </c>
      <c r="O262" s="33" t="s">
        <v>312</v>
      </c>
    </row>
    <row r="263" spans="1:15">
      <c r="A263" t="s">
        <v>25</v>
      </c>
      <c r="B263" s="33" t="s">
        <v>267</v>
      </c>
      <c r="C263" s="33" t="s">
        <v>32</v>
      </c>
      <c r="D263" s="34">
        <v>0</v>
      </c>
      <c r="E263" s="34">
        <v>0</v>
      </c>
      <c r="F263" s="34">
        <v>5.8131141935463003E-2</v>
      </c>
      <c r="G263" s="34">
        <v>0</v>
      </c>
      <c r="H263" s="34">
        <v>0</v>
      </c>
      <c r="I263" s="34">
        <v>1.7168991890463899E-2</v>
      </c>
      <c r="J263" s="34">
        <v>0</v>
      </c>
      <c r="K263" s="34">
        <v>0</v>
      </c>
      <c r="L263" s="34">
        <v>0.66183442000416803</v>
      </c>
      <c r="M263" s="32">
        <v>0.26286544616990504</v>
      </c>
      <c r="N263" s="36">
        <f t="shared" si="5"/>
        <v>1</v>
      </c>
      <c r="O263" s="33" t="s">
        <v>294</v>
      </c>
    </row>
    <row r="264" spans="1:15">
      <c r="A264" t="s">
        <v>25</v>
      </c>
      <c r="B264" s="33" t="s">
        <v>0</v>
      </c>
      <c r="C264" s="33" t="s">
        <v>32</v>
      </c>
      <c r="D264" s="34">
        <v>0</v>
      </c>
      <c r="E264" s="34">
        <v>0</v>
      </c>
      <c r="F264" s="34">
        <v>0.224496070590012</v>
      </c>
      <c r="G264" s="34">
        <v>0</v>
      </c>
      <c r="H264" s="34">
        <v>0</v>
      </c>
      <c r="I264" s="34">
        <v>0</v>
      </c>
      <c r="J264" s="34">
        <v>0</v>
      </c>
      <c r="K264" s="34">
        <v>0</v>
      </c>
      <c r="L264" s="34">
        <v>0.77550180166666105</v>
      </c>
      <c r="M264" s="32">
        <v>2.1277433269739632E-6</v>
      </c>
      <c r="N264" s="36">
        <f t="shared" si="5"/>
        <v>1</v>
      </c>
      <c r="O264" s="33" t="s">
        <v>294</v>
      </c>
    </row>
    <row r="265" spans="1:15">
      <c r="A265" t="s">
        <v>25</v>
      </c>
      <c r="B265" s="33" t="s">
        <v>1</v>
      </c>
      <c r="C265" s="33" t="s">
        <v>32</v>
      </c>
      <c r="D265" s="34">
        <v>0</v>
      </c>
      <c r="E265" s="34">
        <v>0</v>
      </c>
      <c r="F265" s="34">
        <v>0.56564240068270999</v>
      </c>
      <c r="G265" s="34">
        <v>0</v>
      </c>
      <c r="H265" s="34">
        <v>0</v>
      </c>
      <c r="I265" s="34">
        <v>0</v>
      </c>
      <c r="J265" s="34">
        <v>0</v>
      </c>
      <c r="K265" s="34">
        <v>0</v>
      </c>
      <c r="L265" s="34">
        <v>0.24569604383396401</v>
      </c>
      <c r="M265" s="32">
        <v>0.18866155548332597</v>
      </c>
      <c r="N265" s="36">
        <f t="shared" si="5"/>
        <v>1</v>
      </c>
      <c r="O265" s="33" t="s">
        <v>294</v>
      </c>
    </row>
    <row r="266" spans="1:15">
      <c r="A266" t="s">
        <v>25</v>
      </c>
      <c r="B266" s="33" t="s">
        <v>2</v>
      </c>
      <c r="C266" s="33" t="s">
        <v>32</v>
      </c>
      <c r="D266" s="34">
        <v>0</v>
      </c>
      <c r="E266" s="34">
        <v>0</v>
      </c>
      <c r="F266" s="34">
        <v>3.30213529655023E-2</v>
      </c>
      <c r="G266" s="34">
        <v>0</v>
      </c>
      <c r="H266" s="34">
        <v>0</v>
      </c>
      <c r="I266" s="34">
        <v>0</v>
      </c>
      <c r="J266" s="34">
        <v>0</v>
      </c>
      <c r="K266" s="34">
        <v>0</v>
      </c>
      <c r="L266" s="34">
        <v>0.69952039735657001</v>
      </c>
      <c r="M266" s="32">
        <v>0.26745824967792764</v>
      </c>
      <c r="N266" s="36">
        <f t="shared" si="5"/>
        <v>1</v>
      </c>
      <c r="O266" s="33" t="s">
        <v>294</v>
      </c>
    </row>
    <row r="267" spans="1:15">
      <c r="A267" t="s">
        <v>123</v>
      </c>
      <c r="B267" s="33" t="s">
        <v>268</v>
      </c>
      <c r="C267" s="33" t="s">
        <v>32</v>
      </c>
      <c r="D267" s="34">
        <v>0</v>
      </c>
      <c r="E267" s="34">
        <v>0</v>
      </c>
      <c r="F267" s="34">
        <v>0</v>
      </c>
      <c r="G267" s="34">
        <v>0</v>
      </c>
      <c r="H267" s="34">
        <v>0</v>
      </c>
      <c r="I267" s="34">
        <v>0</v>
      </c>
      <c r="J267" s="34">
        <v>0</v>
      </c>
      <c r="K267" s="34">
        <v>0</v>
      </c>
      <c r="L267" s="34">
        <v>0.99999971279058397</v>
      </c>
      <c r="M267" s="32">
        <v>2.8720941602777827E-7</v>
      </c>
      <c r="N267" s="36">
        <f t="shared" si="5"/>
        <v>1</v>
      </c>
      <c r="O267" s="33" t="s">
        <v>294</v>
      </c>
    </row>
    <row r="268" spans="1:15">
      <c r="A268" t="s">
        <v>123</v>
      </c>
      <c r="B268" s="33" t="s">
        <v>260</v>
      </c>
      <c r="C268" s="33" t="s">
        <v>32</v>
      </c>
      <c r="D268" s="34">
        <v>0</v>
      </c>
      <c r="E268" s="34">
        <v>0</v>
      </c>
      <c r="F268" s="34">
        <v>7.3239474918814204E-2</v>
      </c>
      <c r="G268" s="34">
        <v>0</v>
      </c>
      <c r="H268" s="34">
        <v>0</v>
      </c>
      <c r="I268" s="34">
        <v>0</v>
      </c>
      <c r="J268" s="34">
        <v>0</v>
      </c>
      <c r="K268" s="34">
        <v>0</v>
      </c>
      <c r="L268" s="34">
        <v>0.79764557512893697</v>
      </c>
      <c r="M268" s="32">
        <v>0.12911494995224881</v>
      </c>
      <c r="N268" s="36">
        <f t="shared" si="5"/>
        <v>1</v>
      </c>
      <c r="O268" s="33" t="s">
        <v>294</v>
      </c>
    </row>
    <row r="269" spans="1:15">
      <c r="A269" t="s">
        <v>123</v>
      </c>
      <c r="B269" s="33" t="s">
        <v>261</v>
      </c>
      <c r="C269" s="33" t="s">
        <v>32</v>
      </c>
      <c r="D269" s="34">
        <v>0</v>
      </c>
      <c r="E269" s="34">
        <v>0</v>
      </c>
      <c r="F269" s="34">
        <v>0</v>
      </c>
      <c r="G269" s="34">
        <v>0</v>
      </c>
      <c r="H269" s="34">
        <v>0</v>
      </c>
      <c r="I269" s="34">
        <v>0.229630098122481</v>
      </c>
      <c r="J269" s="34">
        <v>0</v>
      </c>
      <c r="K269" s="34">
        <v>0</v>
      </c>
      <c r="L269" s="34">
        <v>0.77036957132071504</v>
      </c>
      <c r="M269" s="32">
        <v>3.3055680392912734E-7</v>
      </c>
      <c r="N269" s="36">
        <f t="shared" si="5"/>
        <v>1</v>
      </c>
      <c r="O269" s="33" t="s">
        <v>294</v>
      </c>
    </row>
    <row r="270" spans="1:15">
      <c r="A270" t="s">
        <v>123</v>
      </c>
      <c r="B270" s="33" t="s">
        <v>262</v>
      </c>
      <c r="C270" s="33" t="s">
        <v>32</v>
      </c>
      <c r="D270" s="34">
        <v>0</v>
      </c>
      <c r="E270" s="34">
        <v>0</v>
      </c>
      <c r="F270" s="34">
        <v>1.41458470683965E-2</v>
      </c>
      <c r="G270" s="34">
        <v>0</v>
      </c>
      <c r="H270" s="34">
        <v>0</v>
      </c>
      <c r="I270" s="34">
        <v>1.8735910831870001E-2</v>
      </c>
      <c r="J270" s="34">
        <v>0</v>
      </c>
      <c r="K270" s="34">
        <v>0</v>
      </c>
      <c r="L270" s="34">
        <v>0.91636105666551604</v>
      </c>
      <c r="M270" s="32">
        <v>5.0757185434217478E-2</v>
      </c>
      <c r="N270" s="36">
        <f t="shared" si="5"/>
        <v>1</v>
      </c>
      <c r="O270" s="33" t="s">
        <v>294</v>
      </c>
    </row>
    <row r="271" spans="1:15">
      <c r="A271" t="s">
        <v>123</v>
      </c>
      <c r="B271" s="33" t="s">
        <v>263</v>
      </c>
      <c r="C271" s="33" t="s">
        <v>32</v>
      </c>
      <c r="D271" s="34">
        <v>0</v>
      </c>
      <c r="E271" s="34">
        <v>0</v>
      </c>
      <c r="F271" s="34">
        <v>6.54321173680803E-2</v>
      </c>
      <c r="G271" s="34">
        <v>0</v>
      </c>
      <c r="H271" s="34">
        <v>0</v>
      </c>
      <c r="I271" s="34">
        <v>0</v>
      </c>
      <c r="J271" s="34">
        <v>0</v>
      </c>
      <c r="K271" s="34">
        <v>0</v>
      </c>
      <c r="L271" s="34">
        <v>0.84066059769457302</v>
      </c>
      <c r="M271" s="32">
        <v>9.390728493734668E-2</v>
      </c>
      <c r="N271" s="36">
        <f t="shared" si="5"/>
        <v>1</v>
      </c>
      <c r="O271" s="33" t="s">
        <v>294</v>
      </c>
    </row>
    <row r="272" spans="1:15">
      <c r="A272" t="s">
        <v>123</v>
      </c>
      <c r="B272" s="33" t="s">
        <v>264</v>
      </c>
      <c r="C272" s="33" t="s">
        <v>32</v>
      </c>
      <c r="D272" s="34">
        <v>0</v>
      </c>
      <c r="E272" s="34">
        <v>0</v>
      </c>
      <c r="F272" s="34">
        <v>0</v>
      </c>
      <c r="G272" s="34">
        <v>0</v>
      </c>
      <c r="H272" s="34">
        <v>0</v>
      </c>
      <c r="I272" s="34">
        <v>0</v>
      </c>
      <c r="J272" s="34">
        <v>0</v>
      </c>
      <c r="K272" s="34">
        <v>0</v>
      </c>
      <c r="L272" s="34">
        <v>0.946986752205489</v>
      </c>
      <c r="M272" s="32">
        <v>5.3013247794510998E-2</v>
      </c>
      <c r="N272" s="36">
        <f t="shared" si="5"/>
        <v>1</v>
      </c>
      <c r="O272" s="33" t="s">
        <v>294</v>
      </c>
    </row>
    <row r="273" spans="1:15">
      <c r="A273" t="s">
        <v>123</v>
      </c>
      <c r="B273" s="33" t="s">
        <v>265</v>
      </c>
      <c r="C273" s="33" t="s">
        <v>32</v>
      </c>
      <c r="D273" s="34">
        <v>0</v>
      </c>
      <c r="E273" s="34">
        <v>0</v>
      </c>
      <c r="F273" s="34">
        <v>5.5103050657353797E-2</v>
      </c>
      <c r="G273" s="34">
        <v>0</v>
      </c>
      <c r="H273" s="34">
        <v>0</v>
      </c>
      <c r="I273" s="34">
        <v>0</v>
      </c>
      <c r="J273" s="34">
        <v>0</v>
      </c>
      <c r="K273" s="34">
        <v>0</v>
      </c>
      <c r="L273" s="34">
        <v>0.82077642569290499</v>
      </c>
      <c r="M273" s="32">
        <v>0.12412052364974124</v>
      </c>
      <c r="N273" s="36">
        <f t="shared" si="5"/>
        <v>1</v>
      </c>
      <c r="O273" s="33" t="s">
        <v>294</v>
      </c>
    </row>
    <row r="274" spans="1:15">
      <c r="A274" t="s">
        <v>123</v>
      </c>
      <c r="B274" s="33" t="s">
        <v>266</v>
      </c>
      <c r="C274" s="33" t="s">
        <v>32</v>
      </c>
      <c r="D274" s="34">
        <v>0</v>
      </c>
      <c r="E274" s="34">
        <v>0</v>
      </c>
      <c r="F274" s="34">
        <v>0</v>
      </c>
      <c r="G274" s="34">
        <v>0</v>
      </c>
      <c r="H274" s="34">
        <v>0</v>
      </c>
      <c r="I274" s="34">
        <v>2.0338889910228499E-2</v>
      </c>
      <c r="J274" s="34">
        <v>0</v>
      </c>
      <c r="K274" s="34">
        <v>0</v>
      </c>
      <c r="L274" s="34">
        <v>0.90073351201285101</v>
      </c>
      <c r="M274" s="32">
        <v>7.8927598076920513E-2</v>
      </c>
      <c r="N274" s="36">
        <f t="shared" si="5"/>
        <v>1</v>
      </c>
      <c r="O274" s="33" t="s">
        <v>294</v>
      </c>
    </row>
    <row r="275" spans="1:15">
      <c r="A275" t="s">
        <v>123</v>
      </c>
      <c r="B275" s="33" t="s">
        <v>267</v>
      </c>
      <c r="C275" s="33" t="s">
        <v>32</v>
      </c>
      <c r="D275" s="34">
        <v>0</v>
      </c>
      <c r="E275" s="34">
        <v>0</v>
      </c>
      <c r="F275" s="34">
        <v>1.59073518213712E-2</v>
      </c>
      <c r="G275" s="34">
        <v>0</v>
      </c>
      <c r="H275" s="34">
        <v>0</v>
      </c>
      <c r="I275" s="34">
        <v>0</v>
      </c>
      <c r="J275" s="34">
        <v>0</v>
      </c>
      <c r="K275" s="34">
        <v>0</v>
      </c>
      <c r="L275" s="34">
        <v>0.68909235902068999</v>
      </c>
      <c r="M275" s="32">
        <v>0.29500028915793886</v>
      </c>
      <c r="N275" s="36">
        <f t="shared" si="5"/>
        <v>1</v>
      </c>
      <c r="O275" s="33" t="s">
        <v>294</v>
      </c>
    </row>
    <row r="276" spans="1:15">
      <c r="A276" t="s">
        <v>123</v>
      </c>
      <c r="B276" s="33" t="s">
        <v>0</v>
      </c>
      <c r="C276" s="33" t="s">
        <v>32</v>
      </c>
      <c r="D276" s="34">
        <v>0</v>
      </c>
      <c r="E276" s="34">
        <v>0</v>
      </c>
      <c r="F276" s="34">
        <v>0</v>
      </c>
      <c r="G276" s="34">
        <v>0</v>
      </c>
      <c r="H276" s="34">
        <v>0</v>
      </c>
      <c r="I276" s="34">
        <v>9.4912224486901994E-2</v>
      </c>
      <c r="J276" s="34">
        <v>0</v>
      </c>
      <c r="K276" s="34">
        <v>0</v>
      </c>
      <c r="L276" s="34">
        <v>0.65336456150797995</v>
      </c>
      <c r="M276" s="32">
        <v>0.2517232140051181</v>
      </c>
      <c r="N276" s="36">
        <f t="shared" si="5"/>
        <v>1</v>
      </c>
      <c r="O276" s="33" t="s">
        <v>294</v>
      </c>
    </row>
    <row r="277" spans="1:15">
      <c r="A277" t="s">
        <v>123</v>
      </c>
      <c r="B277" s="33" t="s">
        <v>1</v>
      </c>
      <c r="C277" s="33" t="s">
        <v>32</v>
      </c>
      <c r="D277" s="34">
        <v>0</v>
      </c>
      <c r="E277" s="34">
        <v>0</v>
      </c>
      <c r="F277" s="34">
        <v>0.30519472691166599</v>
      </c>
      <c r="G277" s="34">
        <v>0</v>
      </c>
      <c r="H277" s="34">
        <v>0</v>
      </c>
      <c r="I277" s="34">
        <v>5.63136783283179E-2</v>
      </c>
      <c r="J277" s="34">
        <v>0</v>
      </c>
      <c r="K277" s="34">
        <v>0</v>
      </c>
      <c r="L277" s="34">
        <v>0.58180370398638803</v>
      </c>
      <c r="M277" s="32">
        <v>5.6687890773628125E-2</v>
      </c>
      <c r="N277" s="36">
        <f t="shared" si="5"/>
        <v>1</v>
      </c>
      <c r="O277" s="33" t="s">
        <v>294</v>
      </c>
    </row>
    <row r="278" spans="1:15">
      <c r="A278" t="s">
        <v>123</v>
      </c>
      <c r="B278" s="33" t="s">
        <v>2</v>
      </c>
      <c r="C278" s="33" t="s">
        <v>32</v>
      </c>
      <c r="D278" s="34">
        <v>0</v>
      </c>
      <c r="E278" s="34">
        <v>0</v>
      </c>
      <c r="F278" s="34">
        <v>0</v>
      </c>
      <c r="G278" s="34">
        <v>0</v>
      </c>
      <c r="H278" s="34">
        <v>0</v>
      </c>
      <c r="I278" s="34">
        <v>0</v>
      </c>
      <c r="J278" s="34">
        <v>0</v>
      </c>
      <c r="K278" s="34">
        <v>0</v>
      </c>
      <c r="L278" s="34">
        <v>0</v>
      </c>
      <c r="M278" s="32">
        <v>1</v>
      </c>
      <c r="N278" s="36">
        <f t="shared" si="5"/>
        <v>1</v>
      </c>
      <c r="O278" s="33" t="s">
        <v>294</v>
      </c>
    </row>
    <row r="279" spans="1:15">
      <c r="A279" t="s">
        <v>120</v>
      </c>
      <c r="B279" s="33" t="s">
        <v>268</v>
      </c>
      <c r="C279" s="33" t="s">
        <v>32</v>
      </c>
      <c r="D279" s="34">
        <v>0</v>
      </c>
      <c r="E279" s="34">
        <v>0</v>
      </c>
      <c r="F279" s="34">
        <v>0</v>
      </c>
      <c r="G279" s="34">
        <v>0</v>
      </c>
      <c r="H279" s="34">
        <v>0</v>
      </c>
      <c r="I279" s="34">
        <v>0</v>
      </c>
      <c r="J279" s="34">
        <v>0</v>
      </c>
      <c r="K279" s="34">
        <v>0</v>
      </c>
      <c r="L279" s="34">
        <v>0</v>
      </c>
      <c r="M279" s="32">
        <v>1</v>
      </c>
      <c r="N279" s="36">
        <f t="shared" si="5"/>
        <v>1</v>
      </c>
      <c r="O279" s="33" t="s">
        <v>294</v>
      </c>
    </row>
    <row r="280" spans="1:15">
      <c r="A280" t="s">
        <v>120</v>
      </c>
      <c r="B280" s="33" t="s">
        <v>260</v>
      </c>
      <c r="C280" s="33" t="s">
        <v>32</v>
      </c>
      <c r="D280" s="34">
        <v>0</v>
      </c>
      <c r="E280" s="34">
        <v>0</v>
      </c>
      <c r="F280" s="34">
        <v>0</v>
      </c>
      <c r="G280" s="34">
        <v>0</v>
      </c>
      <c r="H280" s="34">
        <v>0</v>
      </c>
      <c r="I280" s="34">
        <v>0.20618753278105501</v>
      </c>
      <c r="J280" s="34">
        <v>0</v>
      </c>
      <c r="K280" s="34">
        <v>0</v>
      </c>
      <c r="L280" s="34">
        <v>0.76963591692484401</v>
      </c>
      <c r="M280" s="32">
        <v>2.4176550294100929E-2</v>
      </c>
      <c r="N280" s="36">
        <f t="shared" si="5"/>
        <v>1</v>
      </c>
      <c r="O280" s="33" t="s">
        <v>294</v>
      </c>
    </row>
    <row r="281" spans="1:15">
      <c r="A281" t="s">
        <v>120</v>
      </c>
      <c r="B281" s="33" t="s">
        <v>261</v>
      </c>
      <c r="C281" s="33" t="s">
        <v>32</v>
      </c>
      <c r="D281" s="34">
        <v>0</v>
      </c>
      <c r="E281" s="34">
        <v>0</v>
      </c>
      <c r="F281" s="34">
        <v>0</v>
      </c>
      <c r="G281" s="34">
        <v>0</v>
      </c>
      <c r="H281" s="34">
        <v>0</v>
      </c>
      <c r="I281" s="34">
        <v>0</v>
      </c>
      <c r="J281" s="34">
        <v>0</v>
      </c>
      <c r="K281" s="34">
        <v>0</v>
      </c>
      <c r="L281" s="34">
        <v>0.99999987221278996</v>
      </c>
      <c r="M281" s="32">
        <v>1.2778721003581239E-7</v>
      </c>
      <c r="N281" s="36">
        <f t="shared" si="5"/>
        <v>1</v>
      </c>
      <c r="O281" s="33" t="s">
        <v>294</v>
      </c>
    </row>
    <row r="282" spans="1:15">
      <c r="A282" t="s">
        <v>120</v>
      </c>
      <c r="B282" s="33" t="s">
        <v>262</v>
      </c>
      <c r="C282" s="33" t="s">
        <v>32</v>
      </c>
      <c r="D282" s="34">
        <v>0</v>
      </c>
      <c r="E282" s="34">
        <v>0</v>
      </c>
      <c r="F282" s="34">
        <v>0</v>
      </c>
      <c r="G282" s="34">
        <v>0</v>
      </c>
      <c r="H282" s="34">
        <v>0</v>
      </c>
      <c r="I282" s="34">
        <v>8.7499105829187601E-2</v>
      </c>
      <c r="J282" s="34">
        <v>0</v>
      </c>
      <c r="K282" s="34">
        <v>0</v>
      </c>
      <c r="L282" s="34">
        <v>0.91250044638574201</v>
      </c>
      <c r="M282" s="32">
        <v>4.4778507035658777E-7</v>
      </c>
      <c r="N282" s="36">
        <f t="shared" si="5"/>
        <v>1</v>
      </c>
      <c r="O282" s="33" t="s">
        <v>294</v>
      </c>
    </row>
    <row r="283" spans="1:15">
      <c r="A283" t="s">
        <v>120</v>
      </c>
      <c r="B283" s="33" t="s">
        <v>263</v>
      </c>
      <c r="C283" s="33" t="s">
        <v>32</v>
      </c>
      <c r="D283" s="34">
        <v>0</v>
      </c>
      <c r="E283" s="34">
        <v>0</v>
      </c>
      <c r="F283" s="34">
        <v>0</v>
      </c>
      <c r="G283" s="34">
        <v>0</v>
      </c>
      <c r="H283" s="34">
        <v>0</v>
      </c>
      <c r="I283" s="34">
        <v>0.15749878920829699</v>
      </c>
      <c r="J283" s="34">
        <v>0</v>
      </c>
      <c r="K283" s="34">
        <v>0</v>
      </c>
      <c r="L283" s="34">
        <v>0.84250114495739203</v>
      </c>
      <c r="M283" s="32">
        <v>6.5834311002710422E-8</v>
      </c>
      <c r="N283" s="36">
        <f t="shared" si="5"/>
        <v>1</v>
      </c>
      <c r="O283" s="33" t="s">
        <v>294</v>
      </c>
    </row>
    <row r="284" spans="1:15">
      <c r="A284" t="s">
        <v>120</v>
      </c>
      <c r="B284" s="33" t="s">
        <v>264</v>
      </c>
      <c r="C284" s="33" t="s">
        <v>32</v>
      </c>
      <c r="D284" s="34">
        <v>0</v>
      </c>
      <c r="E284" s="34">
        <v>0</v>
      </c>
      <c r="F284" s="34">
        <v>0</v>
      </c>
      <c r="G284" s="34">
        <v>0</v>
      </c>
      <c r="H284" s="34">
        <v>0</v>
      </c>
      <c r="I284" s="34">
        <v>0</v>
      </c>
      <c r="J284" s="34">
        <v>0</v>
      </c>
      <c r="K284" s="34">
        <v>0</v>
      </c>
      <c r="L284" s="34">
        <v>0.99999877098768897</v>
      </c>
      <c r="M284" s="32">
        <v>1.2290123110325624E-6</v>
      </c>
      <c r="N284" s="36">
        <f t="shared" si="5"/>
        <v>1</v>
      </c>
      <c r="O284" s="33" t="s">
        <v>294</v>
      </c>
    </row>
    <row r="285" spans="1:15">
      <c r="A285" t="s">
        <v>120</v>
      </c>
      <c r="B285" s="33" t="s">
        <v>265</v>
      </c>
      <c r="C285" s="33" t="s">
        <v>32</v>
      </c>
      <c r="D285" s="34">
        <v>0</v>
      </c>
      <c r="E285" s="34">
        <v>0</v>
      </c>
      <c r="F285" s="34">
        <v>2.37770614778526E-2</v>
      </c>
      <c r="G285" s="34">
        <v>0</v>
      </c>
      <c r="H285" s="34">
        <v>0</v>
      </c>
      <c r="I285" s="34">
        <v>0.24746011823119801</v>
      </c>
      <c r="J285" s="34">
        <v>0</v>
      </c>
      <c r="K285" s="34">
        <v>0</v>
      </c>
      <c r="L285" s="34">
        <v>0.69366656626211598</v>
      </c>
      <c r="M285" s="32">
        <v>3.5096254028833429E-2</v>
      </c>
      <c r="N285" s="36">
        <f t="shared" si="5"/>
        <v>1</v>
      </c>
      <c r="O285" s="33" t="s">
        <v>294</v>
      </c>
    </row>
    <row r="286" spans="1:15">
      <c r="A286" t="s">
        <v>120</v>
      </c>
      <c r="B286" s="33" t="s">
        <v>266</v>
      </c>
      <c r="C286" s="33" t="s">
        <v>32</v>
      </c>
      <c r="D286" s="34">
        <v>0</v>
      </c>
      <c r="E286" s="34">
        <v>0</v>
      </c>
      <c r="F286" s="34">
        <v>0</v>
      </c>
      <c r="G286" s="34">
        <v>0</v>
      </c>
      <c r="H286" s="34">
        <v>0</v>
      </c>
      <c r="I286" s="34">
        <v>4.1475574401959897E-2</v>
      </c>
      <c r="J286" s="34">
        <v>0</v>
      </c>
      <c r="K286" s="34">
        <v>0</v>
      </c>
      <c r="L286" s="34">
        <v>0.94256834633638298</v>
      </c>
      <c r="M286" s="32">
        <v>1.5956079261657097E-2</v>
      </c>
      <c r="N286" s="36">
        <f t="shared" si="5"/>
        <v>1</v>
      </c>
      <c r="O286" s="33" t="s">
        <v>294</v>
      </c>
    </row>
    <row r="287" spans="1:15">
      <c r="A287" t="s">
        <v>120</v>
      </c>
      <c r="B287" s="33" t="s">
        <v>267</v>
      </c>
      <c r="C287" s="33" t="s">
        <v>32</v>
      </c>
      <c r="D287" s="34">
        <v>0</v>
      </c>
      <c r="E287" s="34">
        <v>0</v>
      </c>
      <c r="F287" s="34">
        <v>0</v>
      </c>
      <c r="G287" s="34">
        <v>0</v>
      </c>
      <c r="H287" s="34">
        <v>0</v>
      </c>
      <c r="I287" s="34">
        <v>8.6678869785419693E-2</v>
      </c>
      <c r="J287" s="34">
        <v>0</v>
      </c>
      <c r="K287" s="34">
        <v>0</v>
      </c>
      <c r="L287" s="34">
        <v>0.85500182276693004</v>
      </c>
      <c r="M287" s="32">
        <v>5.8319307447650237E-2</v>
      </c>
      <c r="N287" s="36">
        <f t="shared" si="5"/>
        <v>1</v>
      </c>
      <c r="O287" s="33" t="s">
        <v>294</v>
      </c>
    </row>
    <row r="288" spans="1:15">
      <c r="A288" t="s">
        <v>120</v>
      </c>
      <c r="B288" s="33" t="s">
        <v>0</v>
      </c>
      <c r="C288" s="33" t="s">
        <v>32</v>
      </c>
      <c r="D288" s="34">
        <v>0</v>
      </c>
      <c r="E288" s="34">
        <v>0</v>
      </c>
      <c r="F288" s="34">
        <v>0</v>
      </c>
      <c r="G288" s="34">
        <v>0</v>
      </c>
      <c r="H288" s="34">
        <v>0</v>
      </c>
      <c r="I288" s="34">
        <v>0</v>
      </c>
      <c r="J288" s="34">
        <v>0</v>
      </c>
      <c r="K288" s="34">
        <v>0</v>
      </c>
      <c r="L288" s="34">
        <v>0.99999922181289502</v>
      </c>
      <c r="M288" s="32">
        <v>7.7818710497723487E-7</v>
      </c>
      <c r="N288" s="36">
        <f t="shared" si="5"/>
        <v>1</v>
      </c>
      <c r="O288" s="33" t="s">
        <v>294</v>
      </c>
    </row>
    <row r="289" spans="1:15">
      <c r="A289" t="s">
        <v>120</v>
      </c>
      <c r="B289" s="33" t="s">
        <v>1</v>
      </c>
      <c r="C289" s="33" t="s">
        <v>32</v>
      </c>
      <c r="D289" s="34">
        <v>0</v>
      </c>
      <c r="E289" s="34">
        <v>0</v>
      </c>
      <c r="F289" s="34">
        <v>0</v>
      </c>
      <c r="G289" s="34">
        <v>0</v>
      </c>
      <c r="H289" s="34">
        <v>0</v>
      </c>
      <c r="I289" s="34">
        <v>0.212497069732867</v>
      </c>
      <c r="J289" s="34">
        <v>0</v>
      </c>
      <c r="K289" s="34">
        <v>0</v>
      </c>
      <c r="L289" s="34">
        <v>0.74361420016132695</v>
      </c>
      <c r="M289" s="32">
        <v>4.3888730105806073E-2</v>
      </c>
      <c r="N289" s="36">
        <f t="shared" si="5"/>
        <v>1</v>
      </c>
      <c r="O289" s="33" t="s">
        <v>294</v>
      </c>
    </row>
    <row r="290" spans="1:15">
      <c r="A290" t="s">
        <v>120</v>
      </c>
      <c r="B290" s="33" t="s">
        <v>2</v>
      </c>
      <c r="C290" s="33" t="s">
        <v>32</v>
      </c>
      <c r="D290" s="34">
        <v>0</v>
      </c>
      <c r="E290" s="34">
        <v>0</v>
      </c>
      <c r="F290" s="34">
        <v>0</v>
      </c>
      <c r="G290" s="34">
        <v>0</v>
      </c>
      <c r="H290" s="34">
        <v>0</v>
      </c>
      <c r="I290" s="34">
        <v>0</v>
      </c>
      <c r="J290" s="34">
        <v>0</v>
      </c>
      <c r="K290" s="34">
        <v>0</v>
      </c>
      <c r="L290" s="34">
        <v>0</v>
      </c>
      <c r="M290" s="32">
        <v>1</v>
      </c>
      <c r="N290" s="36">
        <f t="shared" si="5"/>
        <v>1</v>
      </c>
      <c r="O290" s="33" t="s">
        <v>294</v>
      </c>
    </row>
  </sheetData>
  <autoFilter ref="A2:O290"/>
  <conditionalFormatting sqref="N3:N290">
    <cfRule type="cellIs" dxfId="2" priority="68" operator="notEqual">
      <formula>1</formula>
    </cfRule>
  </conditionalFormatting>
  <conditionalFormatting sqref="D3:D26 F3:G26 I3:J26 L3:M13 L14:L26 M14:M290">
    <cfRule type="colorScale" priority="48">
      <colorScale>
        <cfvo type="min"/>
        <cfvo type="max"/>
        <color rgb="FFFCFCFF"/>
        <color rgb="FFF8696B"/>
      </colorScale>
    </cfRule>
  </conditionalFormatting>
  <conditionalFormatting sqref="D219:E290 D3:D74 E75:F146 K75:L146 D147:D218 L147:L218 F3:G74 F147:G218 G219:H290 I3:J74 H75:I146 I147:J218 J219:K290 L3:M13 L14:L74 M14:M290">
    <cfRule type="colorScale" priority="47">
      <colorScale>
        <cfvo type="min"/>
        <cfvo type="max"/>
        <color rgb="FFFCFCFF"/>
        <color rgb="FFF8696B"/>
      </colorScale>
    </cfRule>
  </conditionalFormatting>
  <conditionalFormatting sqref="K3:K74">
    <cfRule type="colorScale" priority="12">
      <colorScale>
        <cfvo type="min"/>
        <cfvo type="max"/>
        <color rgb="FFFCFCFF"/>
        <color rgb="FFF8696B"/>
      </colorScale>
    </cfRule>
  </conditionalFormatting>
  <conditionalFormatting sqref="J75:J146">
    <cfRule type="colorScale" priority="11">
      <colorScale>
        <cfvo type="min"/>
        <cfvo type="max"/>
        <color rgb="FFFCFCFF"/>
        <color rgb="FFF8696B"/>
      </colorScale>
    </cfRule>
  </conditionalFormatting>
  <conditionalFormatting sqref="K147:K218">
    <cfRule type="colorScale" priority="10">
      <colorScale>
        <cfvo type="min"/>
        <cfvo type="max"/>
        <color rgb="FFFCFCFF"/>
        <color rgb="FFF8696B"/>
      </colorScale>
    </cfRule>
  </conditionalFormatting>
  <conditionalFormatting sqref="L219:L290">
    <cfRule type="colorScale" priority="9">
      <colorScale>
        <cfvo type="min"/>
        <cfvo type="max"/>
        <color rgb="FFFCFCFF"/>
        <color rgb="FFF8696B"/>
      </colorScale>
    </cfRule>
  </conditionalFormatting>
  <conditionalFormatting sqref="E3:E74">
    <cfRule type="colorScale" priority="8">
      <colorScale>
        <cfvo type="min"/>
        <cfvo type="max"/>
        <color rgb="FFFCFCFF"/>
        <color rgb="FFF8696B"/>
      </colorScale>
    </cfRule>
  </conditionalFormatting>
  <conditionalFormatting sqref="D75:D146">
    <cfRule type="colorScale" priority="7">
      <colorScale>
        <cfvo type="min"/>
        <cfvo type="max"/>
        <color rgb="FFFCFCFF"/>
        <color rgb="FFF8696B"/>
      </colorScale>
    </cfRule>
  </conditionalFormatting>
  <conditionalFormatting sqref="E147:E218">
    <cfRule type="colorScale" priority="6">
      <colorScale>
        <cfvo type="min"/>
        <cfvo type="max"/>
        <color rgb="FFFCFCFF"/>
        <color rgb="FFF8696B"/>
      </colorScale>
    </cfRule>
  </conditionalFormatting>
  <conditionalFormatting sqref="F219:F290">
    <cfRule type="colorScale" priority="5">
      <colorScale>
        <cfvo type="min"/>
        <cfvo type="max"/>
        <color rgb="FFFCFCFF"/>
        <color rgb="FFF8696B"/>
      </colorScale>
    </cfRule>
  </conditionalFormatting>
  <conditionalFormatting sqref="H3:H74">
    <cfRule type="colorScale" priority="4">
      <colorScale>
        <cfvo type="min"/>
        <cfvo type="max"/>
        <color rgb="FFFCFCFF"/>
        <color rgb="FFF8696B"/>
      </colorScale>
    </cfRule>
  </conditionalFormatting>
  <conditionalFormatting sqref="G75:G146">
    <cfRule type="colorScale" priority="3">
      <colorScale>
        <cfvo type="min"/>
        <cfvo type="max"/>
        <color rgb="FFFCFCFF"/>
        <color rgb="FFF8696B"/>
      </colorScale>
    </cfRule>
  </conditionalFormatting>
  <conditionalFormatting sqref="H147:H218">
    <cfRule type="colorScale" priority="2">
      <colorScale>
        <cfvo type="min"/>
        <cfvo type="max"/>
        <color rgb="FFFCFCFF"/>
        <color rgb="FFF8696B"/>
      </colorScale>
    </cfRule>
  </conditionalFormatting>
  <conditionalFormatting sqref="I219:I290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pageSetup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 enableFormatConditionsCalculation="0">
    <tabColor theme="5"/>
  </sheetPr>
  <dimension ref="A1:F86"/>
  <sheetViews>
    <sheetView workbookViewId="0">
      <selection activeCell="J17" sqref="J17"/>
    </sheetView>
  </sheetViews>
  <sheetFormatPr baseColWidth="10" defaultColWidth="8.83203125" defaultRowHeight="14" x14ac:dyDescent="0"/>
  <cols>
    <col min="1" max="1" width="12.83203125" bestFit="1" customWidth="1"/>
    <col min="2" max="2" width="15.1640625" customWidth="1"/>
    <col min="3" max="3" width="15.5" bestFit="1" customWidth="1"/>
    <col min="4" max="5" width="12.1640625" customWidth="1"/>
    <col min="6" max="6" width="32.83203125" bestFit="1" customWidth="1"/>
  </cols>
  <sheetData>
    <row r="1" spans="1:6" s="3" customFormat="1">
      <c r="B1" s="19" t="s">
        <v>282</v>
      </c>
      <c r="C1" s="19" t="s">
        <v>282</v>
      </c>
      <c r="D1" s="19" t="s">
        <v>282</v>
      </c>
    </row>
    <row r="2" spans="1:6" s="15" customFormat="1">
      <c r="A2" s="15" t="s">
        <v>29</v>
      </c>
      <c r="B2" s="16">
        <v>0.5</v>
      </c>
      <c r="C2" s="16">
        <v>1</v>
      </c>
      <c r="D2" s="16">
        <v>2</v>
      </c>
      <c r="E2" s="16" t="s">
        <v>10</v>
      </c>
      <c r="F2" s="15" t="s">
        <v>23</v>
      </c>
    </row>
    <row r="3" spans="1:6">
      <c r="A3" t="s">
        <v>30</v>
      </c>
      <c r="B3" s="5">
        <v>1</v>
      </c>
      <c r="C3">
        <v>0</v>
      </c>
      <c r="D3">
        <v>0</v>
      </c>
      <c r="E3" s="5">
        <f>SUM(B3:D3)</f>
        <v>1</v>
      </c>
      <c r="F3" t="s">
        <v>127</v>
      </c>
    </row>
    <row r="4" spans="1:6">
      <c r="A4" t="s">
        <v>31</v>
      </c>
      <c r="B4">
        <v>0</v>
      </c>
      <c r="C4" s="4">
        <v>1</v>
      </c>
      <c r="D4">
        <v>0</v>
      </c>
      <c r="E4" s="5">
        <f>SUM(B4:D4)</f>
        <v>1</v>
      </c>
      <c r="F4" t="s">
        <v>127</v>
      </c>
    </row>
    <row r="5" spans="1:6">
      <c r="A5" t="s">
        <v>32</v>
      </c>
      <c r="B5">
        <v>0</v>
      </c>
      <c r="C5">
        <v>0</v>
      </c>
      <c r="D5" s="5">
        <v>1</v>
      </c>
      <c r="E5" s="5">
        <f>SUM(B5:D5)</f>
        <v>1</v>
      </c>
      <c r="F5" t="s">
        <v>127</v>
      </c>
    </row>
    <row r="6" spans="1:6">
      <c r="A6" t="s">
        <v>203</v>
      </c>
      <c r="B6">
        <v>0</v>
      </c>
      <c r="C6" s="5">
        <v>1</v>
      </c>
      <c r="D6">
        <v>0</v>
      </c>
      <c r="E6" s="5">
        <f>SUM(B6:D6)</f>
        <v>1</v>
      </c>
      <c r="F6" t="s">
        <v>127</v>
      </c>
    </row>
    <row r="7" spans="1:6">
      <c r="E7" s="5"/>
    </row>
    <row r="8" spans="1:6">
      <c r="E8" s="5"/>
    </row>
    <row r="9" spans="1:6">
      <c r="E9" s="5"/>
    </row>
    <row r="10" spans="1:6">
      <c r="B10" s="5"/>
      <c r="C10" s="5"/>
      <c r="D10" s="5"/>
      <c r="E10" s="5"/>
    </row>
    <row r="11" spans="1:6">
      <c r="B11" s="5"/>
      <c r="C11" s="5"/>
      <c r="D11" s="5"/>
      <c r="E11" s="5"/>
    </row>
    <row r="12" spans="1:6">
      <c r="B12" s="5"/>
      <c r="C12" s="5"/>
      <c r="D12" s="5"/>
      <c r="E12" s="5"/>
    </row>
    <row r="13" spans="1:6">
      <c r="B13" s="5"/>
      <c r="C13" s="5"/>
      <c r="D13" s="5"/>
      <c r="E13" s="5"/>
    </row>
    <row r="14" spans="1:6">
      <c r="B14" s="5"/>
      <c r="C14" s="5"/>
      <c r="D14" s="5"/>
      <c r="E14" s="5"/>
    </row>
    <row r="15" spans="1:6">
      <c r="B15" s="5"/>
      <c r="C15" s="5"/>
      <c r="D15" s="5"/>
      <c r="E15" s="5"/>
    </row>
    <row r="16" spans="1:6">
      <c r="B16" s="5"/>
      <c r="C16" s="5"/>
      <c r="D16" s="5"/>
      <c r="E16" s="5"/>
    </row>
    <row r="17" spans="2:5">
      <c r="B17" s="5"/>
      <c r="C17" s="5"/>
      <c r="D17" s="5"/>
      <c r="E17" s="5"/>
    </row>
    <row r="18" spans="2:5">
      <c r="B18" s="5"/>
      <c r="C18" s="5"/>
      <c r="D18" s="5"/>
      <c r="E18" s="5"/>
    </row>
    <row r="19" spans="2:5">
      <c r="B19" s="5"/>
      <c r="C19" s="5"/>
      <c r="D19" s="5"/>
      <c r="E19" s="5"/>
    </row>
    <row r="20" spans="2:5">
      <c r="B20" s="5"/>
      <c r="C20" s="5"/>
      <c r="D20" s="5"/>
      <c r="E20" s="5"/>
    </row>
    <row r="21" spans="2:5">
      <c r="B21" s="5"/>
      <c r="C21" s="5"/>
      <c r="D21" s="5"/>
      <c r="E21" s="5"/>
    </row>
    <row r="22" spans="2:5">
      <c r="B22" s="5"/>
      <c r="C22" s="5"/>
      <c r="D22" s="5"/>
      <c r="E22" s="5"/>
    </row>
    <row r="23" spans="2:5">
      <c r="B23" s="5"/>
      <c r="C23" s="5"/>
      <c r="D23" s="5"/>
      <c r="E23" s="5"/>
    </row>
    <row r="24" spans="2:5">
      <c r="B24" s="5"/>
      <c r="C24" s="5"/>
      <c r="D24" s="5"/>
      <c r="E24" s="5"/>
    </row>
    <row r="25" spans="2:5">
      <c r="B25" s="5"/>
      <c r="C25" s="5"/>
      <c r="D25" s="5"/>
      <c r="E25" s="5"/>
    </row>
    <row r="26" spans="2:5">
      <c r="B26" s="5"/>
      <c r="C26" s="5"/>
      <c r="D26" s="5"/>
      <c r="E26" s="5"/>
    </row>
    <row r="27" spans="2:5">
      <c r="B27" s="5"/>
      <c r="C27" s="5"/>
      <c r="D27" s="5"/>
      <c r="E27" s="5"/>
    </row>
    <row r="28" spans="2:5">
      <c r="B28" s="5"/>
      <c r="C28" s="5"/>
      <c r="D28" s="5"/>
      <c r="E28" s="5"/>
    </row>
    <row r="29" spans="2:5">
      <c r="B29" s="5"/>
      <c r="C29" s="5"/>
      <c r="D29" s="5"/>
      <c r="E29" s="5"/>
    </row>
    <row r="30" spans="2:5">
      <c r="B30" s="5"/>
      <c r="C30" s="5"/>
      <c r="D30" s="5"/>
      <c r="E30" s="5"/>
    </row>
    <row r="31" spans="2:5">
      <c r="B31" s="5"/>
      <c r="C31" s="5"/>
      <c r="D31" s="5"/>
      <c r="E31" s="5"/>
    </row>
    <row r="32" spans="2:5">
      <c r="B32" s="5"/>
      <c r="C32" s="5"/>
      <c r="D32" s="5"/>
      <c r="E32" s="5"/>
    </row>
    <row r="33" spans="2:5">
      <c r="B33" s="5"/>
      <c r="C33" s="5"/>
      <c r="D33" s="5"/>
      <c r="E33" s="5"/>
    </row>
    <row r="34" spans="2:5">
      <c r="B34" s="5"/>
      <c r="C34" s="5"/>
      <c r="D34" s="5"/>
      <c r="E34" s="5"/>
    </row>
    <row r="35" spans="2:5">
      <c r="B35" s="5"/>
      <c r="C35" s="5"/>
      <c r="D35" s="5"/>
      <c r="E35" s="5"/>
    </row>
    <row r="36" spans="2:5">
      <c r="B36" s="5"/>
      <c r="C36" s="5"/>
      <c r="D36" s="5"/>
      <c r="E36" s="5"/>
    </row>
    <row r="37" spans="2:5">
      <c r="B37" s="5"/>
      <c r="C37" s="5"/>
      <c r="D37" s="5"/>
      <c r="E37" s="5"/>
    </row>
    <row r="38" spans="2:5">
      <c r="B38" s="4"/>
      <c r="C38" s="4"/>
      <c r="D38" s="4"/>
      <c r="E38" s="5"/>
    </row>
    <row r="39" spans="2:5">
      <c r="B39" s="4"/>
      <c r="C39" s="4"/>
      <c r="D39" s="4"/>
      <c r="E39" s="5"/>
    </row>
    <row r="40" spans="2:5">
      <c r="B40" s="4"/>
      <c r="C40" s="4"/>
      <c r="D40" s="4"/>
      <c r="E40" s="5"/>
    </row>
    <row r="41" spans="2:5">
      <c r="B41" s="4"/>
      <c r="C41" s="4"/>
      <c r="D41" s="4"/>
      <c r="E41" s="5"/>
    </row>
    <row r="42" spans="2:5">
      <c r="B42" s="4"/>
      <c r="C42" s="4"/>
      <c r="D42" s="4"/>
      <c r="E42" s="5"/>
    </row>
    <row r="43" spans="2:5">
      <c r="B43" s="4"/>
      <c r="C43" s="4"/>
      <c r="D43" s="4"/>
      <c r="E43" s="5"/>
    </row>
    <row r="44" spans="2:5">
      <c r="B44" s="4"/>
      <c r="C44" s="4"/>
      <c r="D44" s="4"/>
      <c r="E44" s="5"/>
    </row>
    <row r="45" spans="2:5">
      <c r="B45" s="5"/>
      <c r="C45" s="5"/>
      <c r="D45" s="5"/>
      <c r="E45" s="5"/>
    </row>
    <row r="46" spans="2:5">
      <c r="B46" s="5"/>
      <c r="C46" s="5"/>
      <c r="D46" s="5"/>
      <c r="E46" s="5"/>
    </row>
    <row r="47" spans="2:5">
      <c r="B47" s="5"/>
      <c r="C47" s="5"/>
      <c r="D47" s="5"/>
      <c r="E47" s="5"/>
    </row>
    <row r="48" spans="2:5">
      <c r="B48" s="5"/>
      <c r="C48" s="5"/>
      <c r="D48" s="5"/>
      <c r="E48" s="5"/>
    </row>
    <row r="49" spans="2:5">
      <c r="B49" s="5"/>
      <c r="C49" s="5"/>
      <c r="D49" s="5"/>
      <c r="E49" s="5"/>
    </row>
    <row r="50" spans="2:5">
      <c r="B50" s="5"/>
      <c r="C50" s="5"/>
      <c r="D50" s="5"/>
      <c r="E50" s="5"/>
    </row>
    <row r="51" spans="2:5">
      <c r="B51" s="5"/>
      <c r="C51" s="5"/>
      <c r="D51" s="5"/>
      <c r="E51" s="5"/>
    </row>
    <row r="52" spans="2:5">
      <c r="B52" s="5"/>
      <c r="C52" s="5"/>
      <c r="D52" s="5"/>
      <c r="E52" s="5"/>
    </row>
    <row r="53" spans="2:5">
      <c r="B53" s="5"/>
      <c r="C53" s="5"/>
      <c r="D53" s="5"/>
      <c r="E53" s="5"/>
    </row>
    <row r="54" spans="2:5">
      <c r="B54" s="5"/>
      <c r="C54" s="5"/>
      <c r="D54" s="5"/>
      <c r="E54" s="5"/>
    </row>
    <row r="55" spans="2:5">
      <c r="B55" s="5"/>
      <c r="C55" s="5"/>
      <c r="D55" s="5"/>
      <c r="E55" s="5"/>
    </row>
    <row r="56" spans="2:5">
      <c r="B56" s="5"/>
      <c r="C56" s="5"/>
      <c r="D56" s="5"/>
      <c r="E56" s="5"/>
    </row>
    <row r="57" spans="2:5">
      <c r="B57" s="5"/>
      <c r="C57" s="5"/>
      <c r="D57" s="5"/>
      <c r="E57" s="5"/>
    </row>
    <row r="58" spans="2:5">
      <c r="B58" s="5"/>
      <c r="C58" s="5"/>
      <c r="D58" s="5"/>
      <c r="E58" s="5"/>
    </row>
    <row r="59" spans="2:5">
      <c r="E59" s="5"/>
    </row>
    <row r="60" spans="2:5">
      <c r="E60" s="5"/>
    </row>
    <row r="61" spans="2:5">
      <c r="E61" s="5"/>
    </row>
    <row r="62" spans="2:5">
      <c r="E62" s="5"/>
    </row>
    <row r="63" spans="2:5">
      <c r="E63" s="5"/>
    </row>
    <row r="64" spans="2:5">
      <c r="E64" s="5"/>
    </row>
    <row r="65" spans="5:5">
      <c r="E65" s="5"/>
    </row>
    <row r="66" spans="5:5">
      <c r="E66" s="5"/>
    </row>
    <row r="67" spans="5:5">
      <c r="E67" s="5"/>
    </row>
    <row r="68" spans="5:5">
      <c r="E68" s="5"/>
    </row>
    <row r="69" spans="5:5">
      <c r="E69" s="5"/>
    </row>
    <row r="70" spans="5:5">
      <c r="E70" s="5"/>
    </row>
    <row r="71" spans="5:5">
      <c r="E71" s="5"/>
    </row>
    <row r="72" spans="5:5">
      <c r="E72" s="5"/>
    </row>
    <row r="73" spans="5:5">
      <c r="E73" s="5"/>
    </row>
    <row r="74" spans="5:5">
      <c r="E74" s="5"/>
    </row>
    <row r="75" spans="5:5">
      <c r="E75" s="5"/>
    </row>
    <row r="76" spans="5:5">
      <c r="E76" s="5"/>
    </row>
    <row r="77" spans="5:5">
      <c r="E77" s="5"/>
    </row>
    <row r="78" spans="5:5">
      <c r="E78" s="5"/>
    </row>
    <row r="79" spans="5:5">
      <c r="E79" s="5"/>
    </row>
    <row r="80" spans="5:5">
      <c r="E80" s="5"/>
    </row>
    <row r="81" spans="5:5">
      <c r="E81" s="5"/>
    </row>
    <row r="82" spans="5:5">
      <c r="E82" s="5"/>
    </row>
    <row r="83" spans="5:5">
      <c r="E83" s="5"/>
    </row>
    <row r="84" spans="5:5">
      <c r="E84" s="5"/>
    </row>
    <row r="85" spans="5:5">
      <c r="E85" s="5"/>
    </row>
    <row r="86" spans="5:5">
      <c r="E86" s="5"/>
    </row>
  </sheetData>
  <autoFilter ref="A2:F86"/>
  <conditionalFormatting sqref="E3:E86">
    <cfRule type="cellIs" dxfId="1" priority="2" operator="notEqual">
      <formula>1</formula>
    </cfRule>
  </conditionalFormatting>
  <conditionalFormatting sqref="B3:D6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pageSetup paperSize="0"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 enableFormatConditionsCalculation="0">
    <tabColor theme="5"/>
  </sheetPr>
  <dimension ref="A1:F86"/>
  <sheetViews>
    <sheetView workbookViewId="0">
      <selection activeCell="J8" sqref="J8"/>
    </sheetView>
  </sheetViews>
  <sheetFormatPr baseColWidth="10" defaultColWidth="8.83203125" defaultRowHeight="14" x14ac:dyDescent="0"/>
  <cols>
    <col min="1" max="1" width="12.83203125" bestFit="1" customWidth="1"/>
    <col min="2" max="2" width="15.1640625" customWidth="1"/>
    <col min="3" max="3" width="15.5" bestFit="1" customWidth="1"/>
    <col min="4" max="5" width="12.1640625" customWidth="1"/>
    <col min="6" max="6" width="32.83203125" bestFit="1" customWidth="1"/>
  </cols>
  <sheetData>
    <row r="1" spans="1:6" s="3" customFormat="1">
      <c r="B1" s="19" t="s">
        <v>283</v>
      </c>
      <c r="C1" s="19" t="s">
        <v>283</v>
      </c>
      <c r="D1" s="19" t="s">
        <v>283</v>
      </c>
    </row>
    <row r="2" spans="1:6" s="15" customFormat="1">
      <c r="A2" s="15" t="s">
        <v>29</v>
      </c>
      <c r="B2" s="16">
        <v>0.5</v>
      </c>
      <c r="C2" s="16">
        <v>1</v>
      </c>
      <c r="D2" s="16">
        <v>2</v>
      </c>
      <c r="E2" s="16" t="s">
        <v>10</v>
      </c>
      <c r="F2" s="15" t="s">
        <v>23</v>
      </c>
    </row>
    <row r="3" spans="1:6">
      <c r="A3" t="s">
        <v>30</v>
      </c>
      <c r="B3" s="5">
        <v>1</v>
      </c>
      <c r="C3">
        <v>0</v>
      </c>
      <c r="D3">
        <v>0</v>
      </c>
      <c r="E3" s="5">
        <f>SUM(B3:D3)</f>
        <v>1</v>
      </c>
      <c r="F3" t="s">
        <v>127</v>
      </c>
    </row>
    <row r="4" spans="1:6">
      <c r="A4" t="s">
        <v>31</v>
      </c>
      <c r="B4">
        <v>0</v>
      </c>
      <c r="C4" s="4">
        <v>1</v>
      </c>
      <c r="D4">
        <v>0</v>
      </c>
      <c r="E4" s="5">
        <f>SUM(B4:D4)</f>
        <v>1</v>
      </c>
      <c r="F4" t="s">
        <v>127</v>
      </c>
    </row>
    <row r="5" spans="1:6">
      <c r="A5" t="s">
        <v>32</v>
      </c>
      <c r="B5">
        <v>0</v>
      </c>
      <c r="C5">
        <v>0</v>
      </c>
      <c r="D5" s="5">
        <v>1</v>
      </c>
      <c r="E5" s="5">
        <f>SUM(B5:D5)</f>
        <v>1</v>
      </c>
      <c r="F5" t="s">
        <v>127</v>
      </c>
    </row>
    <row r="6" spans="1:6">
      <c r="A6" t="s">
        <v>203</v>
      </c>
      <c r="B6">
        <v>0</v>
      </c>
      <c r="C6" s="5">
        <v>1</v>
      </c>
      <c r="D6">
        <v>0</v>
      </c>
      <c r="E6" s="5">
        <f>SUM(B6:D6)</f>
        <v>1</v>
      </c>
      <c r="F6" t="s">
        <v>127</v>
      </c>
    </row>
    <row r="7" spans="1:6">
      <c r="E7" s="5"/>
    </row>
    <row r="8" spans="1:6">
      <c r="E8" s="5"/>
    </row>
    <row r="9" spans="1:6">
      <c r="E9" s="5"/>
    </row>
    <row r="10" spans="1:6">
      <c r="B10" s="5"/>
      <c r="C10" s="5"/>
      <c r="D10" s="5"/>
      <c r="E10" s="5"/>
    </row>
    <row r="11" spans="1:6">
      <c r="B11" s="5"/>
      <c r="C11" s="5"/>
      <c r="D11" s="5"/>
      <c r="E11" s="5"/>
    </row>
    <row r="12" spans="1:6">
      <c r="B12" s="5"/>
      <c r="C12" s="5"/>
      <c r="D12" s="5"/>
      <c r="E12" s="5"/>
    </row>
    <row r="13" spans="1:6">
      <c r="B13" s="5"/>
      <c r="C13" s="5"/>
      <c r="D13" s="5"/>
      <c r="E13" s="5"/>
    </row>
    <row r="14" spans="1:6">
      <c r="B14" s="5"/>
      <c r="C14" s="5"/>
      <c r="D14" s="5"/>
      <c r="E14" s="5"/>
    </row>
    <row r="15" spans="1:6">
      <c r="B15" s="5"/>
      <c r="C15" s="5"/>
      <c r="D15" s="5"/>
      <c r="E15" s="5"/>
    </row>
    <row r="16" spans="1:6">
      <c r="B16" s="5"/>
      <c r="C16" s="5"/>
      <c r="D16" s="5"/>
      <c r="E16" s="5"/>
    </row>
    <row r="17" spans="2:5">
      <c r="B17" s="5"/>
      <c r="C17" s="5"/>
      <c r="D17" s="5"/>
      <c r="E17" s="5"/>
    </row>
    <row r="18" spans="2:5">
      <c r="B18" s="5"/>
      <c r="C18" s="5"/>
      <c r="D18" s="5"/>
      <c r="E18" s="5"/>
    </row>
    <row r="19" spans="2:5">
      <c r="B19" s="5"/>
      <c r="C19" s="5"/>
      <c r="D19" s="5"/>
      <c r="E19" s="5"/>
    </row>
    <row r="20" spans="2:5">
      <c r="B20" s="5"/>
      <c r="C20" s="5"/>
      <c r="D20" s="5"/>
      <c r="E20" s="5"/>
    </row>
    <row r="21" spans="2:5">
      <c r="B21" s="5"/>
      <c r="C21" s="5"/>
      <c r="D21" s="5"/>
      <c r="E21" s="5"/>
    </row>
    <row r="22" spans="2:5">
      <c r="B22" s="5"/>
      <c r="C22" s="5"/>
      <c r="D22" s="5"/>
      <c r="E22" s="5"/>
    </row>
    <row r="23" spans="2:5">
      <c r="B23" s="5"/>
      <c r="C23" s="5"/>
      <c r="D23" s="5"/>
      <c r="E23" s="5"/>
    </row>
    <row r="24" spans="2:5">
      <c r="B24" s="5"/>
      <c r="C24" s="5"/>
      <c r="D24" s="5"/>
      <c r="E24" s="5"/>
    </row>
    <row r="25" spans="2:5">
      <c r="B25" s="5"/>
      <c r="C25" s="5"/>
      <c r="D25" s="5"/>
      <c r="E25" s="5"/>
    </row>
    <row r="26" spans="2:5">
      <c r="B26" s="5"/>
      <c r="C26" s="5"/>
      <c r="D26" s="5"/>
      <c r="E26" s="5"/>
    </row>
    <row r="27" spans="2:5">
      <c r="B27" s="5"/>
      <c r="C27" s="5"/>
      <c r="D27" s="5"/>
      <c r="E27" s="5"/>
    </row>
    <row r="28" spans="2:5">
      <c r="B28" s="5"/>
      <c r="C28" s="5"/>
      <c r="D28" s="5"/>
      <c r="E28" s="5"/>
    </row>
    <row r="29" spans="2:5">
      <c r="B29" s="5"/>
      <c r="C29" s="5"/>
      <c r="D29" s="5"/>
      <c r="E29" s="5"/>
    </row>
    <row r="30" spans="2:5">
      <c r="B30" s="5"/>
      <c r="C30" s="5"/>
      <c r="D30" s="5"/>
      <c r="E30" s="5"/>
    </row>
    <row r="31" spans="2:5">
      <c r="B31" s="5"/>
      <c r="C31" s="5"/>
      <c r="D31" s="5"/>
      <c r="E31" s="5"/>
    </row>
    <row r="32" spans="2:5">
      <c r="B32" s="5"/>
      <c r="C32" s="5"/>
      <c r="D32" s="5"/>
      <c r="E32" s="5"/>
    </row>
    <row r="33" spans="2:5">
      <c r="B33" s="5"/>
      <c r="C33" s="5"/>
      <c r="D33" s="5"/>
      <c r="E33" s="5"/>
    </row>
    <row r="34" spans="2:5">
      <c r="B34" s="5"/>
      <c r="C34" s="5"/>
      <c r="D34" s="5"/>
      <c r="E34" s="5"/>
    </row>
    <row r="35" spans="2:5">
      <c r="B35" s="5"/>
      <c r="C35" s="5"/>
      <c r="D35" s="5"/>
      <c r="E35" s="5"/>
    </row>
    <row r="36" spans="2:5">
      <c r="B36" s="5"/>
      <c r="C36" s="5"/>
      <c r="D36" s="5"/>
      <c r="E36" s="5"/>
    </row>
    <row r="37" spans="2:5">
      <c r="B37" s="5"/>
      <c r="C37" s="5"/>
      <c r="D37" s="5"/>
      <c r="E37" s="5"/>
    </row>
    <row r="38" spans="2:5">
      <c r="B38" s="4"/>
      <c r="C38" s="4"/>
      <c r="D38" s="4"/>
      <c r="E38" s="5"/>
    </row>
    <row r="39" spans="2:5">
      <c r="B39" s="4"/>
      <c r="C39" s="4"/>
      <c r="D39" s="4"/>
      <c r="E39" s="5"/>
    </row>
    <row r="40" spans="2:5">
      <c r="B40" s="4"/>
      <c r="C40" s="4"/>
      <c r="D40" s="4"/>
      <c r="E40" s="5"/>
    </row>
    <row r="41" spans="2:5">
      <c r="B41" s="4"/>
      <c r="C41" s="4"/>
      <c r="D41" s="4"/>
      <c r="E41" s="5"/>
    </row>
    <row r="42" spans="2:5">
      <c r="B42" s="4"/>
      <c r="C42" s="4"/>
      <c r="D42" s="4"/>
      <c r="E42" s="5"/>
    </row>
    <row r="43" spans="2:5">
      <c r="B43" s="4"/>
      <c r="C43" s="4"/>
      <c r="D43" s="4"/>
      <c r="E43" s="5"/>
    </row>
    <row r="44" spans="2:5">
      <c r="B44" s="4"/>
      <c r="C44" s="4"/>
      <c r="D44" s="4"/>
      <c r="E44" s="5"/>
    </row>
    <row r="45" spans="2:5">
      <c r="B45" s="5"/>
      <c r="C45" s="5"/>
      <c r="D45" s="5"/>
      <c r="E45" s="5"/>
    </row>
    <row r="46" spans="2:5">
      <c r="B46" s="5"/>
      <c r="C46" s="5"/>
      <c r="D46" s="5"/>
      <c r="E46" s="5"/>
    </row>
    <row r="47" spans="2:5">
      <c r="B47" s="5"/>
      <c r="C47" s="5"/>
      <c r="D47" s="5"/>
      <c r="E47" s="5"/>
    </row>
    <row r="48" spans="2:5">
      <c r="B48" s="5"/>
      <c r="C48" s="5"/>
      <c r="D48" s="5"/>
      <c r="E48" s="5"/>
    </row>
    <row r="49" spans="2:5">
      <c r="B49" s="5"/>
      <c r="C49" s="5"/>
      <c r="D49" s="5"/>
      <c r="E49" s="5"/>
    </row>
    <row r="50" spans="2:5">
      <c r="B50" s="5"/>
      <c r="C50" s="5"/>
      <c r="D50" s="5"/>
      <c r="E50" s="5"/>
    </row>
    <row r="51" spans="2:5">
      <c r="B51" s="5"/>
      <c r="C51" s="5"/>
      <c r="D51" s="5"/>
      <c r="E51" s="5"/>
    </row>
    <row r="52" spans="2:5">
      <c r="B52" s="5"/>
      <c r="C52" s="5"/>
      <c r="D52" s="5"/>
      <c r="E52" s="5"/>
    </row>
    <row r="53" spans="2:5">
      <c r="B53" s="5"/>
      <c r="C53" s="5"/>
      <c r="D53" s="5"/>
      <c r="E53" s="5"/>
    </row>
    <row r="54" spans="2:5">
      <c r="B54" s="5"/>
      <c r="C54" s="5"/>
      <c r="D54" s="5"/>
      <c r="E54" s="5"/>
    </row>
    <row r="55" spans="2:5">
      <c r="B55" s="5"/>
      <c r="C55" s="5"/>
      <c r="D55" s="5"/>
      <c r="E55" s="5"/>
    </row>
    <row r="56" spans="2:5">
      <c r="B56" s="5"/>
      <c r="C56" s="5"/>
      <c r="D56" s="5"/>
      <c r="E56" s="5"/>
    </row>
    <row r="57" spans="2:5">
      <c r="B57" s="5"/>
      <c r="C57" s="5"/>
      <c r="D57" s="5"/>
      <c r="E57" s="5"/>
    </row>
    <row r="58" spans="2:5">
      <c r="B58" s="5"/>
      <c r="C58" s="5"/>
      <c r="D58" s="5"/>
      <c r="E58" s="5"/>
    </row>
    <row r="59" spans="2:5">
      <c r="E59" s="5"/>
    </row>
    <row r="60" spans="2:5">
      <c r="E60" s="5"/>
    </row>
    <row r="61" spans="2:5">
      <c r="E61" s="5"/>
    </row>
    <row r="62" spans="2:5">
      <c r="E62" s="5"/>
    </row>
    <row r="63" spans="2:5">
      <c r="E63" s="5"/>
    </row>
    <row r="64" spans="2:5">
      <c r="E64" s="5"/>
    </row>
    <row r="65" spans="5:5">
      <c r="E65" s="5"/>
    </row>
    <row r="66" spans="5:5">
      <c r="E66" s="5"/>
    </row>
    <row r="67" spans="5:5">
      <c r="E67" s="5"/>
    </row>
    <row r="68" spans="5:5">
      <c r="E68" s="5"/>
    </row>
    <row r="69" spans="5:5">
      <c r="E69" s="5"/>
    </row>
    <row r="70" spans="5:5">
      <c r="E70" s="5"/>
    </row>
    <row r="71" spans="5:5">
      <c r="E71" s="5"/>
    </row>
    <row r="72" spans="5:5">
      <c r="E72" s="5"/>
    </row>
    <row r="73" spans="5:5">
      <c r="E73" s="5"/>
    </row>
    <row r="74" spans="5:5">
      <c r="E74" s="5"/>
    </row>
    <row r="75" spans="5:5">
      <c r="E75" s="5"/>
    </row>
    <row r="76" spans="5:5">
      <c r="E76" s="5"/>
    </row>
    <row r="77" spans="5:5">
      <c r="E77" s="5"/>
    </row>
    <row r="78" spans="5:5">
      <c r="E78" s="5"/>
    </row>
    <row r="79" spans="5:5">
      <c r="E79" s="5"/>
    </row>
    <row r="80" spans="5:5">
      <c r="E80" s="5"/>
    </row>
    <row r="81" spans="5:5">
      <c r="E81" s="5"/>
    </row>
    <row r="82" spans="5:5">
      <c r="E82" s="5"/>
    </row>
    <row r="83" spans="5:5">
      <c r="E83" s="5"/>
    </row>
    <row r="84" spans="5:5">
      <c r="E84" s="5"/>
    </row>
    <row r="85" spans="5:5">
      <c r="E85" s="5"/>
    </row>
    <row r="86" spans="5:5">
      <c r="E86" s="5"/>
    </row>
  </sheetData>
  <autoFilter ref="A2:F86"/>
  <conditionalFormatting sqref="E3:E86">
    <cfRule type="cellIs" dxfId="0" priority="2" operator="notEqual">
      <formula>1</formula>
    </cfRule>
  </conditionalFormatting>
  <conditionalFormatting sqref="B3:D6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pageSetup paperSize="0"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 enableFormatConditionsCalculation="0">
    <tabColor rgb="FFFFC000"/>
  </sheetPr>
  <dimension ref="A1:E55"/>
  <sheetViews>
    <sheetView topLeftCell="A7" workbookViewId="0">
      <selection activeCell="A40" sqref="A40"/>
    </sheetView>
  </sheetViews>
  <sheetFormatPr baseColWidth="10" defaultColWidth="8.83203125" defaultRowHeight="14" x14ac:dyDescent="0"/>
  <cols>
    <col min="1" max="1" width="30.33203125" bestFit="1" customWidth="1"/>
    <col min="2" max="2" width="20.6640625" customWidth="1"/>
    <col min="3" max="3" width="15.5" bestFit="1" customWidth="1"/>
    <col min="4" max="4" width="16.33203125" customWidth="1"/>
    <col min="5" max="5" width="22.1640625" bestFit="1" customWidth="1"/>
  </cols>
  <sheetData>
    <row r="1" spans="1:5" s="3" customFormat="1">
      <c r="C1" s="19"/>
      <c r="D1" s="19"/>
    </row>
    <row r="2" spans="1:5" s="15" customFormat="1" ht="30.75" customHeight="1">
      <c r="A2" s="15" t="s">
        <v>115</v>
      </c>
      <c r="B2" s="15" t="s">
        <v>28</v>
      </c>
      <c r="C2" s="16" t="s">
        <v>116</v>
      </c>
      <c r="D2" s="16" t="s">
        <v>126</v>
      </c>
      <c r="E2" s="15" t="s">
        <v>23</v>
      </c>
    </row>
    <row r="3" spans="1:5">
      <c r="A3" s="17" t="s">
        <v>86</v>
      </c>
      <c r="B3" s="14" t="s">
        <v>26</v>
      </c>
      <c r="C3" s="33" t="s">
        <v>84</v>
      </c>
      <c r="D3" s="5">
        <v>1</v>
      </c>
      <c r="E3" t="s">
        <v>125</v>
      </c>
    </row>
    <row r="4" spans="1:5">
      <c r="A4" s="17" t="s">
        <v>87</v>
      </c>
      <c r="B4" s="14" t="s">
        <v>26</v>
      </c>
      <c r="C4" s="33" t="s">
        <v>84</v>
      </c>
      <c r="D4" s="5">
        <v>1</v>
      </c>
      <c r="E4" t="s">
        <v>125</v>
      </c>
    </row>
    <row r="5" spans="1:5">
      <c r="A5" s="17" t="s">
        <v>88</v>
      </c>
      <c r="B5" s="14" t="s">
        <v>26</v>
      </c>
      <c r="C5" s="33" t="s">
        <v>84</v>
      </c>
      <c r="D5" s="5">
        <v>1</v>
      </c>
      <c r="E5" t="s">
        <v>125</v>
      </c>
    </row>
    <row r="6" spans="1:5">
      <c r="A6" s="17" t="s">
        <v>89</v>
      </c>
      <c r="B6" s="14" t="s">
        <v>26</v>
      </c>
      <c r="C6" s="33" t="s">
        <v>84</v>
      </c>
      <c r="D6" s="5">
        <v>1</v>
      </c>
      <c r="E6" t="s">
        <v>125</v>
      </c>
    </row>
    <row r="7" spans="1:5">
      <c r="A7" s="17" t="s">
        <v>90</v>
      </c>
      <c r="B7" s="14" t="s">
        <v>26</v>
      </c>
      <c r="C7" s="33" t="s">
        <v>84</v>
      </c>
      <c r="D7" s="5">
        <v>1</v>
      </c>
      <c r="E7" t="s">
        <v>125</v>
      </c>
    </row>
    <row r="8" spans="1:5">
      <c r="A8" s="17" t="s">
        <v>101</v>
      </c>
      <c r="B8" s="14" t="s">
        <v>26</v>
      </c>
      <c r="C8" s="33" t="s">
        <v>84</v>
      </c>
      <c r="D8" s="5">
        <v>1</v>
      </c>
      <c r="E8" t="s">
        <v>125</v>
      </c>
    </row>
    <row r="9" spans="1:5">
      <c r="A9" s="17" t="s">
        <v>102</v>
      </c>
      <c r="B9" s="14" t="s">
        <v>26</v>
      </c>
      <c r="C9" s="33" t="s">
        <v>84</v>
      </c>
      <c r="D9" s="5">
        <v>1</v>
      </c>
      <c r="E9" t="s">
        <v>125</v>
      </c>
    </row>
    <row r="10" spans="1:5">
      <c r="A10" s="17" t="s">
        <v>103</v>
      </c>
      <c r="B10" s="14" t="s">
        <v>26</v>
      </c>
      <c r="C10" s="33" t="s">
        <v>84</v>
      </c>
      <c r="D10" s="5">
        <v>1</v>
      </c>
      <c r="E10" t="s">
        <v>125</v>
      </c>
    </row>
    <row r="11" spans="1:5">
      <c r="A11" s="17" t="s">
        <v>104</v>
      </c>
      <c r="B11" s="14" t="s">
        <v>26</v>
      </c>
      <c r="C11" s="33" t="s">
        <v>84</v>
      </c>
      <c r="D11" s="5">
        <v>1</v>
      </c>
      <c r="E11" t="s">
        <v>125</v>
      </c>
    </row>
    <row r="12" spans="1:5">
      <c r="A12" s="17" t="s">
        <v>105</v>
      </c>
      <c r="B12" s="14" t="s">
        <v>26</v>
      </c>
      <c r="C12" s="33" t="s">
        <v>84</v>
      </c>
      <c r="D12" s="5">
        <v>1</v>
      </c>
      <c r="E12" t="s">
        <v>125</v>
      </c>
    </row>
    <row r="13" spans="1:5">
      <c r="A13" s="17" t="s">
        <v>106</v>
      </c>
      <c r="B13" s="14" t="s">
        <v>26</v>
      </c>
      <c r="C13" s="33" t="s">
        <v>84</v>
      </c>
      <c r="D13" s="5">
        <v>1</v>
      </c>
      <c r="E13" t="s">
        <v>125</v>
      </c>
    </row>
    <row r="14" spans="1:5">
      <c r="A14" s="17" t="s">
        <v>107</v>
      </c>
      <c r="B14" s="14" t="s">
        <v>26</v>
      </c>
      <c r="C14" s="33" t="s">
        <v>84</v>
      </c>
      <c r="D14" s="5">
        <v>1</v>
      </c>
      <c r="E14" t="s">
        <v>125</v>
      </c>
    </row>
    <row r="15" spans="1:5">
      <c r="A15" s="17" t="s">
        <v>108</v>
      </c>
      <c r="B15" s="14" t="s">
        <v>26</v>
      </c>
      <c r="C15" s="33" t="s">
        <v>84</v>
      </c>
      <c r="D15" s="5">
        <v>1</v>
      </c>
      <c r="E15" t="s">
        <v>125</v>
      </c>
    </row>
    <row r="16" spans="1:5">
      <c r="A16" s="17" t="s">
        <v>109</v>
      </c>
      <c r="B16" s="14" t="s">
        <v>26</v>
      </c>
      <c r="C16" s="33" t="s">
        <v>84</v>
      </c>
      <c r="D16" s="5">
        <v>1</v>
      </c>
      <c r="E16" t="s">
        <v>125</v>
      </c>
    </row>
    <row r="17" spans="1:5">
      <c r="A17" s="17" t="s">
        <v>110</v>
      </c>
      <c r="B17" s="14" t="s">
        <v>26</v>
      </c>
      <c r="C17" s="33" t="s">
        <v>84</v>
      </c>
      <c r="D17" s="5">
        <v>1</v>
      </c>
      <c r="E17" t="s">
        <v>125</v>
      </c>
    </row>
    <row r="18" spans="1:5">
      <c r="A18" s="17" t="s">
        <v>284</v>
      </c>
      <c r="B18" s="14" t="s">
        <v>26</v>
      </c>
      <c r="C18" s="33" t="s">
        <v>84</v>
      </c>
      <c r="D18" s="5">
        <v>1</v>
      </c>
      <c r="E18" t="s">
        <v>125</v>
      </c>
    </row>
    <row r="19" spans="1:5">
      <c r="A19" s="17" t="s">
        <v>86</v>
      </c>
      <c r="B19" s="14" t="s">
        <v>27</v>
      </c>
      <c r="C19" s="33" t="s">
        <v>84</v>
      </c>
      <c r="D19" s="5">
        <v>1</v>
      </c>
      <c r="E19" t="s">
        <v>125</v>
      </c>
    </row>
    <row r="20" spans="1:5">
      <c r="A20" s="17" t="s">
        <v>87</v>
      </c>
      <c r="B20" s="14" t="s">
        <v>27</v>
      </c>
      <c r="C20" s="33" t="s">
        <v>84</v>
      </c>
      <c r="D20" s="5">
        <v>1</v>
      </c>
      <c r="E20" t="s">
        <v>125</v>
      </c>
    </row>
    <row r="21" spans="1:5">
      <c r="A21" s="17" t="s">
        <v>88</v>
      </c>
      <c r="B21" s="14" t="s">
        <v>27</v>
      </c>
      <c r="C21" s="33" t="s">
        <v>84</v>
      </c>
      <c r="D21" s="5">
        <v>1</v>
      </c>
      <c r="E21" t="s">
        <v>125</v>
      </c>
    </row>
    <row r="22" spans="1:5">
      <c r="A22" s="17" t="s">
        <v>89</v>
      </c>
      <c r="B22" s="14" t="s">
        <v>27</v>
      </c>
      <c r="C22" s="33" t="s">
        <v>84</v>
      </c>
      <c r="D22" s="5">
        <v>1</v>
      </c>
      <c r="E22" t="s">
        <v>125</v>
      </c>
    </row>
    <row r="23" spans="1:5">
      <c r="A23" s="17" t="s">
        <v>90</v>
      </c>
      <c r="B23" s="14" t="s">
        <v>27</v>
      </c>
      <c r="C23" s="33" t="s">
        <v>84</v>
      </c>
      <c r="D23" s="5">
        <v>1</v>
      </c>
      <c r="E23" t="s">
        <v>125</v>
      </c>
    </row>
    <row r="24" spans="1:5">
      <c r="A24" s="17" t="s">
        <v>101</v>
      </c>
      <c r="B24" s="14" t="s">
        <v>27</v>
      </c>
      <c r="C24" s="33" t="s">
        <v>84</v>
      </c>
      <c r="D24" s="5">
        <v>1</v>
      </c>
      <c r="E24" t="s">
        <v>125</v>
      </c>
    </row>
    <row r="25" spans="1:5">
      <c r="A25" s="17" t="s">
        <v>102</v>
      </c>
      <c r="B25" s="14" t="s">
        <v>27</v>
      </c>
      <c r="C25" s="33" t="s">
        <v>84</v>
      </c>
      <c r="D25" s="5">
        <v>1</v>
      </c>
      <c r="E25" t="s">
        <v>125</v>
      </c>
    </row>
    <row r="26" spans="1:5">
      <c r="A26" s="17" t="s">
        <v>103</v>
      </c>
      <c r="B26" s="14" t="s">
        <v>27</v>
      </c>
      <c r="C26" s="33" t="s">
        <v>84</v>
      </c>
      <c r="D26" s="5">
        <v>1</v>
      </c>
      <c r="E26" t="s">
        <v>125</v>
      </c>
    </row>
    <row r="27" spans="1:5">
      <c r="A27" s="17" t="s">
        <v>104</v>
      </c>
      <c r="B27" s="14" t="s">
        <v>27</v>
      </c>
      <c r="C27" s="33" t="s">
        <v>84</v>
      </c>
      <c r="D27" s="5">
        <v>1</v>
      </c>
      <c r="E27" t="s">
        <v>125</v>
      </c>
    </row>
    <row r="28" spans="1:5">
      <c r="A28" s="17" t="s">
        <v>105</v>
      </c>
      <c r="B28" s="14" t="s">
        <v>27</v>
      </c>
      <c r="C28" s="33" t="s">
        <v>84</v>
      </c>
      <c r="D28" s="5">
        <v>1</v>
      </c>
      <c r="E28" t="s">
        <v>125</v>
      </c>
    </row>
    <row r="29" spans="1:5">
      <c r="A29" s="17" t="s">
        <v>106</v>
      </c>
      <c r="B29" s="14" t="s">
        <v>27</v>
      </c>
      <c r="C29" s="33" t="s">
        <v>84</v>
      </c>
      <c r="D29" s="5">
        <v>1</v>
      </c>
      <c r="E29" t="s">
        <v>125</v>
      </c>
    </row>
    <row r="30" spans="1:5">
      <c r="A30" s="17" t="s">
        <v>107</v>
      </c>
      <c r="B30" s="14" t="s">
        <v>27</v>
      </c>
      <c r="C30" s="33" t="s">
        <v>84</v>
      </c>
      <c r="D30" s="5">
        <v>1</v>
      </c>
      <c r="E30" t="s">
        <v>125</v>
      </c>
    </row>
    <row r="31" spans="1:5">
      <c r="A31" s="17" t="s">
        <v>108</v>
      </c>
      <c r="B31" s="14" t="s">
        <v>27</v>
      </c>
      <c r="C31" s="33" t="s">
        <v>84</v>
      </c>
      <c r="D31" s="5">
        <v>1</v>
      </c>
      <c r="E31" t="s">
        <v>125</v>
      </c>
    </row>
    <row r="32" spans="1:5">
      <c r="A32" s="17" t="s">
        <v>109</v>
      </c>
      <c r="B32" s="14" t="s">
        <v>27</v>
      </c>
      <c r="C32" s="33" t="s">
        <v>84</v>
      </c>
      <c r="D32" s="5">
        <v>1</v>
      </c>
      <c r="E32" t="s">
        <v>125</v>
      </c>
    </row>
    <row r="33" spans="1:5">
      <c r="A33" s="17" t="s">
        <v>110</v>
      </c>
      <c r="B33" s="14" t="s">
        <v>27</v>
      </c>
      <c r="C33" s="33" t="s">
        <v>84</v>
      </c>
      <c r="D33" s="5">
        <v>1</v>
      </c>
      <c r="E33" t="s">
        <v>125</v>
      </c>
    </row>
    <row r="34" spans="1:5">
      <c r="A34" s="17" t="s">
        <v>284</v>
      </c>
      <c r="B34" s="14" t="s">
        <v>27</v>
      </c>
      <c r="C34" s="33" t="s">
        <v>84</v>
      </c>
      <c r="D34" s="5">
        <v>1</v>
      </c>
      <c r="E34" t="s">
        <v>125</v>
      </c>
    </row>
    <row r="35" spans="1:5">
      <c r="A35" s="17" t="s">
        <v>86</v>
      </c>
      <c r="B35" s="14" t="s">
        <v>203</v>
      </c>
      <c r="C35" t="s">
        <v>84</v>
      </c>
      <c r="D35" s="5">
        <v>1</v>
      </c>
      <c r="E35" t="s">
        <v>125</v>
      </c>
    </row>
    <row r="36" spans="1:5">
      <c r="A36" s="17" t="s">
        <v>87</v>
      </c>
      <c r="B36" s="14" t="s">
        <v>203</v>
      </c>
      <c r="C36" t="s">
        <v>84</v>
      </c>
      <c r="D36" s="5">
        <v>1</v>
      </c>
      <c r="E36" t="s">
        <v>125</v>
      </c>
    </row>
    <row r="37" spans="1:5">
      <c r="A37" s="17" t="s">
        <v>88</v>
      </c>
      <c r="B37" s="14" t="s">
        <v>203</v>
      </c>
      <c r="C37" t="s">
        <v>84</v>
      </c>
      <c r="D37" s="5">
        <v>1</v>
      </c>
      <c r="E37" t="s">
        <v>125</v>
      </c>
    </row>
    <row r="38" spans="1:5">
      <c r="A38" s="17" t="s">
        <v>89</v>
      </c>
      <c r="B38" s="14" t="s">
        <v>203</v>
      </c>
      <c r="C38" t="s">
        <v>84</v>
      </c>
      <c r="D38" s="5">
        <v>1</v>
      </c>
      <c r="E38" t="s">
        <v>125</v>
      </c>
    </row>
    <row r="39" spans="1:5">
      <c r="A39" s="17" t="s">
        <v>90</v>
      </c>
      <c r="B39" s="14" t="s">
        <v>203</v>
      </c>
      <c r="C39" t="s">
        <v>84</v>
      </c>
      <c r="D39" s="5">
        <v>1</v>
      </c>
      <c r="E39" t="s">
        <v>125</v>
      </c>
    </row>
    <row r="40" spans="1:5">
      <c r="A40" s="17" t="s">
        <v>101</v>
      </c>
      <c r="B40" s="14" t="s">
        <v>203</v>
      </c>
      <c r="C40" t="s">
        <v>84</v>
      </c>
      <c r="D40" s="5">
        <v>1</v>
      </c>
      <c r="E40" t="s">
        <v>125</v>
      </c>
    </row>
    <row r="41" spans="1:5">
      <c r="A41" s="17" t="s">
        <v>102</v>
      </c>
      <c r="B41" s="14" t="s">
        <v>203</v>
      </c>
      <c r="C41" t="s">
        <v>84</v>
      </c>
      <c r="D41" s="5">
        <v>1</v>
      </c>
      <c r="E41" t="s">
        <v>125</v>
      </c>
    </row>
    <row r="42" spans="1:5">
      <c r="A42" s="17" t="s">
        <v>103</v>
      </c>
      <c r="B42" s="14" t="s">
        <v>203</v>
      </c>
      <c r="C42" t="s">
        <v>84</v>
      </c>
      <c r="D42" s="5">
        <v>1</v>
      </c>
      <c r="E42" t="s">
        <v>125</v>
      </c>
    </row>
    <row r="43" spans="1:5">
      <c r="A43" s="17" t="s">
        <v>104</v>
      </c>
      <c r="B43" s="14" t="s">
        <v>203</v>
      </c>
      <c r="C43" t="s">
        <v>84</v>
      </c>
      <c r="D43" s="5">
        <v>1</v>
      </c>
      <c r="E43" t="s">
        <v>125</v>
      </c>
    </row>
    <row r="44" spans="1:5">
      <c r="A44" s="17" t="s">
        <v>105</v>
      </c>
      <c r="B44" s="14" t="s">
        <v>203</v>
      </c>
      <c r="C44" t="s">
        <v>84</v>
      </c>
      <c r="D44" s="5">
        <v>1</v>
      </c>
      <c r="E44" t="s">
        <v>125</v>
      </c>
    </row>
    <row r="45" spans="1:5">
      <c r="A45" s="17" t="s">
        <v>106</v>
      </c>
      <c r="B45" s="14" t="s">
        <v>203</v>
      </c>
      <c r="C45" t="s">
        <v>84</v>
      </c>
      <c r="D45" s="5">
        <v>1</v>
      </c>
      <c r="E45" t="s">
        <v>125</v>
      </c>
    </row>
    <row r="46" spans="1:5">
      <c r="A46" s="17" t="s">
        <v>107</v>
      </c>
      <c r="B46" s="14" t="s">
        <v>203</v>
      </c>
      <c r="C46" t="s">
        <v>84</v>
      </c>
      <c r="D46" s="5">
        <v>1</v>
      </c>
      <c r="E46" t="s">
        <v>125</v>
      </c>
    </row>
    <row r="47" spans="1:5">
      <c r="A47" s="17" t="s">
        <v>108</v>
      </c>
      <c r="B47" s="14" t="s">
        <v>203</v>
      </c>
      <c r="C47" t="s">
        <v>84</v>
      </c>
      <c r="D47" s="5">
        <v>1</v>
      </c>
      <c r="E47" t="s">
        <v>125</v>
      </c>
    </row>
    <row r="48" spans="1:5">
      <c r="A48" s="17" t="s">
        <v>109</v>
      </c>
      <c r="B48" s="14" t="s">
        <v>203</v>
      </c>
      <c r="C48" t="s">
        <v>84</v>
      </c>
      <c r="D48" s="5">
        <v>1</v>
      </c>
      <c r="E48" t="s">
        <v>125</v>
      </c>
    </row>
    <row r="49" spans="1:5">
      <c r="A49" s="17" t="s">
        <v>110</v>
      </c>
      <c r="B49" s="14" t="s">
        <v>203</v>
      </c>
      <c r="C49" t="s">
        <v>84</v>
      </c>
      <c r="D49" s="5">
        <v>1</v>
      </c>
      <c r="E49" t="s">
        <v>125</v>
      </c>
    </row>
    <row r="50" spans="1:5">
      <c r="A50" s="17" t="s">
        <v>284</v>
      </c>
      <c r="B50" s="14" t="s">
        <v>203</v>
      </c>
      <c r="C50" t="s">
        <v>84</v>
      </c>
      <c r="D50" s="5">
        <v>1</v>
      </c>
      <c r="E50" t="s">
        <v>125</v>
      </c>
    </row>
    <row r="51" spans="1:5">
      <c r="C51" s="5"/>
      <c r="D51" s="5"/>
    </row>
    <row r="52" spans="1:5">
      <c r="C52" s="5"/>
      <c r="D52" s="5"/>
    </row>
    <row r="53" spans="1:5">
      <c r="C53" s="5"/>
      <c r="D53" s="5"/>
    </row>
    <row r="54" spans="1:5">
      <c r="C54" s="5"/>
      <c r="D54" s="5"/>
    </row>
    <row r="55" spans="1:5">
      <c r="C55" s="5"/>
      <c r="D55" s="5"/>
    </row>
  </sheetData>
  <autoFilter ref="A2:E83"/>
  <pageMargins left="0.7" right="0.7" top="0.75" bottom="0.75" header="0.3" footer="0.3"/>
  <pageSetup paperSize="0"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Meta Parameters</vt:lpstr>
      <vt:lpstr>Global,BEopt,Single Values</vt:lpstr>
      <vt:lpstr>HtgSP</vt:lpstr>
      <vt:lpstr>ClgSP</vt:lpstr>
      <vt:lpstr>Orient</vt:lpstr>
      <vt:lpstr>Ceiling</vt:lpstr>
      <vt:lpstr>Walls</vt:lpstr>
      <vt:lpstr>IntWalls</vt:lpstr>
      <vt:lpstr>Slab</vt:lpstr>
      <vt:lpstr>Crawl</vt:lpstr>
      <vt:lpstr>UFBsmt</vt:lpstr>
      <vt:lpstr>FBsmt</vt:lpstr>
      <vt:lpstr>PierBeam</vt:lpstr>
      <vt:lpstr>IntFloor</vt:lpstr>
      <vt:lpstr>Win</vt:lpstr>
      <vt:lpstr>Inf</vt:lpstr>
      <vt:lpstr>Clg</vt:lpstr>
      <vt:lpstr>Htg</vt:lpstr>
      <vt:lpstr>Ducts</vt:lpstr>
      <vt:lpstr>WH</vt:lpstr>
      <vt:lpstr>Pipes</vt:lpstr>
      <vt:lpstr>Ltg</vt:lpstr>
      <vt:lpstr>Ref</vt:lpstr>
      <vt:lpstr>Rng</vt:lpstr>
      <vt:lpstr>DW</vt:lpstr>
      <vt:lpstr>CW</vt:lpstr>
      <vt:lpstr>CD</vt:lpstr>
      <vt:lpstr>MELs</vt:lpstr>
      <vt:lpstr>HWLs</vt:lpstr>
      <vt:lpstr>Schedules</vt:lpstr>
    </vt:vector>
  </TitlesOfParts>
  <Company>NREL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 Wilson</dc:creator>
  <cp:lastModifiedBy>Eric Wilson</cp:lastModifiedBy>
  <dcterms:created xsi:type="dcterms:W3CDTF">2014-04-21T19:42:27Z</dcterms:created>
  <dcterms:modified xsi:type="dcterms:W3CDTF">2016-02-04T18:27:42Z</dcterms:modified>
</cp:coreProperties>
</file>