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16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</workbook>
</file>

<file path=xl/calcChain.xml><?xml version="1.0" encoding="utf-8"?>
<calcChain xmlns="http://schemas.openxmlformats.org/spreadsheetml/2006/main">
  <c r="D206" i="2" l="1"/>
  <c r="D203" i="2"/>
  <c r="D200" i="2"/>
  <c r="D197" i="2"/>
  <c r="D194" i="2"/>
  <c r="D191" i="2"/>
  <c r="D188" i="2"/>
  <c r="D185" i="2"/>
  <c r="D182" i="2"/>
  <c r="D179" i="2"/>
  <c r="D176" i="2"/>
  <c r="D173" i="2"/>
  <c r="D170" i="2"/>
  <c r="D167" i="2"/>
  <c r="D164" i="2"/>
  <c r="D161" i="2"/>
  <c r="D158" i="2"/>
  <c r="D155" i="2"/>
  <c r="D152" i="2"/>
  <c r="D149" i="2"/>
  <c r="D146" i="2"/>
  <c r="D143" i="2"/>
  <c r="D140" i="2"/>
  <c r="D137" i="2"/>
  <c r="D134" i="2"/>
  <c r="D131" i="2"/>
  <c r="D128" i="2"/>
  <c r="D125" i="2"/>
  <c r="D122" i="2"/>
  <c r="D119" i="2"/>
  <c r="D116" i="2"/>
  <c r="D113" i="2"/>
  <c r="D110" i="2"/>
  <c r="D107" i="2"/>
  <c r="D104" i="2"/>
  <c r="D101" i="2"/>
  <c r="D98" i="2"/>
  <c r="D95" i="2"/>
  <c r="D92" i="2"/>
  <c r="D89" i="2"/>
  <c r="D86" i="2"/>
  <c r="D83" i="2"/>
  <c r="D80" i="2"/>
  <c r="D77" i="2"/>
  <c r="D74" i="2"/>
  <c r="D71" i="2"/>
  <c r="D68" i="2"/>
  <c r="D65" i="2"/>
  <c r="D62" i="2"/>
  <c r="D59" i="2"/>
  <c r="D56" i="2"/>
  <c r="D53" i="2"/>
  <c r="D50" i="2"/>
  <c r="D47" i="2"/>
  <c r="D44" i="2"/>
  <c r="D41" i="2"/>
  <c r="D38" i="2"/>
  <c r="D35" i="2"/>
  <c r="D32" i="2"/>
  <c r="D29" i="2"/>
  <c r="D26" i="2"/>
  <c r="D23" i="2"/>
  <c r="D20" i="2"/>
  <c r="D17" i="2"/>
  <c r="D14" i="2"/>
  <c r="D11" i="2"/>
  <c r="D8" i="2"/>
  <c r="B23" i="7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<sst xmlns="http://schemas.openxmlformats.org/spreadsheetml/2006/main" count="1452" uniqueCount="566">
  <si>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</si>
  <si>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</si>
  <si>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</si>
  <si>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</si>
  <si>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</si>
  <si>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</si>
  <si>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</si>
  <si>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</si>
  <si>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</si>
  <si>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</si>
  <si>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</si>
  <si>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</si>
  <si>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</si>
  <si>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</si>
  <si>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</si>
  <si>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</si>
  <si>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</si>
  <si>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</si>
  <si>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</si>
  <si>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</si>
  <si>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</si>
  <si>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</si>
  <si>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</si>
  <si>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</si>
  <si>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</si>
  <si>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</si>
  <si>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</si>
  <si>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</si>
  <si>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</si>
  <si>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</si>
  <si>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</si>
  <si>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</si>
  <si>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</si>
  <si>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</si>
  <si>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</si>
  <si>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</si>
  <si>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</si>
  <si>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</si>
  <si>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</si>
  <si>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</si>
  <si>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</si>
  <si>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</si>
  <si>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</si>
  <si>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</si>
  <si>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</si>
  <si>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</si>
  <si>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</si>
  <si>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</si>
  <si>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</si>
  <si>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</si>
  <si>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</si>
  <si>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</si>
  <si>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</si>
  <si>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</si>
  <si>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</si>
  <si>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</si>
  <si>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</si>
  <si>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</si>
  <si>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</si>
  <si>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</si>
  <si>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</si>
  <si>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</si>
  <si>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</si>
  <si>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</si>
  <si>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</si>
  <si>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</si>
  <si>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</si>
  <si>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</si>
  <si>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</si>
  <si>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</si>
  <si>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</si>
  <si>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</si>
  <si>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</si>
  <si>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</si>
  <si>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</si>
  <si>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</si>
  <si>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</si>
  <si>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</si>
  <si>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</si>
  <si>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</si>
  <si>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</si>
  <si>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</si>
  <si>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</si>
  <si>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</si>
  <si>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</si>
  <si>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</si>
  <si>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</si>
  <si>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</si>
  <si>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</si>
  <si>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</si>
  <si>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</si>
  <si>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</si>
  <si>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</si>
  <si>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</si>
  <si>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</si>
  <si>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</si>
  <si>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</si>
  <si>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</si>
  <si>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</si>
  <si>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</si>
  <si>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</si>
  <si>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</si>
  <si>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</si>
  <si>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</si>
  <si>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</si>
  <si>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</si>
  <si>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</si>
  <si>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</si>
  <si>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</si>
  <si>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</si>
  <si>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</si>
  <si>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</si>
  <si>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</si>
  <si>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</si>
  <si>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</si>
  <si>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</si>
  <si>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</si>
  <si>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</si>
  <si>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</si>
  <si>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</si>
  <si>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</si>
  <si>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</si>
  <si>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</si>
  <si>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</si>
  <si>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</si>
  <si>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</si>
  <si>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</si>
  <si>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</si>
  <si>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</si>
  <si>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</si>
  <si>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</si>
  <si>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</si>
  <si>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</si>
  <si>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</si>
  <si>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</si>
  <si>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</si>
  <si>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</si>
  <si>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</si>
  <si>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</si>
  <si>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</si>
  <si>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</si>
  <si>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</si>
  <si>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</si>
  <si>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</si>
  <si>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</si>
  <si>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</si>
  <si>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</si>
  <si>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</si>
  <si>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</si>
  <si>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</si>
  <si>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</si>
  <si>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</si>
  <si>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</si>
  <si>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</si>
  <si>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</si>
  <si>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</si>
  <si>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</si>
  <si>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</si>
  <si>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</si>
  <si>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</si>
  <si>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</si>
  <si>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</si>
  <si>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</si>
  <si>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</si>
  <si>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</si>
  <si>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</si>
  <si>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</si>
  <si>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</si>
  <si>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</si>
  <si>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</si>
  <si>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</si>
  <si>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</si>
  <si>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</si>
  <si>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</si>
  <si>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</si>
  <si>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</si>
  <si>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</si>
  <si>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</si>
  <si>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</si>
  <si>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</si>
  <si>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</si>
  <si>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</si>
  <si>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</si>
  <si>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</si>
  <si>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</si>
  <si>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</si>
  <si>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</si>
  <si>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</si>
  <si>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</si>
  <si>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</si>
  <si>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</si>
  <si>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</si>
  <si>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</si>
  <si>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</si>
  <si>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</si>
  <si>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</si>
  <si>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</si>
  <si>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</si>
  <si>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</si>
  <si>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</si>
  <si>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</si>
  <si>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</si>
  <si>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</si>
  <si>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</si>
  <si>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</si>
  <si>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</si>
  <si>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</si>
  <si>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</si>
  <si>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</si>
  <si>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</si>
  <si>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</si>
  <si>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</si>
  <si>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</si>
  <si>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</si>
  <si>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</si>
  <si>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</si>
  <si>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</si>
  <si>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</si>
  <si>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</si>
  <si>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</si>
  <si>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</si>
  <si>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</si>
  <si>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</si>
  <si>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</si>
  <si>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</si>
  <si>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</si>
  <si>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</si>
  <si>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</si>
  <si>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</si>
  <si>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</si>
  <si>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</si>
  <si>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</si>
  <si>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</si>
  <si>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</si>
  <si>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</si>
  <si>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</si>
  <si>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</si>
  <si>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</si>
  <si>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</si>
  <si>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</si>
  <si>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</si>
  <si>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</si>
  <si>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</si>
  <si>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</si>
  <si>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</si>
  <si>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</si>
  <si>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</si>
  <si>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</si>
  <si>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Set Geometry</t>
  </si>
  <si>
    <t>Set Geometry Garage</t>
  </si>
  <si>
    <t>Set Geometry Stories</t>
  </si>
  <si>
    <t>Set Geometry House Size</t>
  </si>
  <si>
    <t>Set Geometry Foundation Type</t>
  </si>
  <si>
    <t>Set Insulation Slab</t>
  </si>
  <si>
    <t>Set Insulation Unfinished Basement</t>
  </si>
  <si>
    <t>Set Insulation Finished Basement</t>
  </si>
  <si>
    <t>Set Insulation Unfinished Attic</t>
  </si>
  <si>
    <t>Set Wall Sheathing</t>
  </si>
  <si>
    <t>Set Exterior Finish</t>
  </si>
  <si>
    <t>Set Roof Material</t>
  </si>
  <si>
    <t>Set Floor Covering</t>
  </si>
  <si>
    <t>Set Orientation</t>
  </si>
  <si>
    <t>Set Door Area</t>
  </si>
  <si>
    <t>Set Doors</t>
  </si>
  <si>
    <t>ReportingMeasure</t>
  </si>
  <si>
    <t>Res Stock Reporting</t>
  </si>
  <si>
    <t>ResStockReporting</t>
  </si>
  <si>
    <t>String</t>
  </si>
  <si>
    <t>Set Refrigerator</t>
  </si>
  <si>
    <t>Set Usage Level</t>
  </si>
  <si>
    <t>Set Cooking Range</t>
  </si>
  <si>
    <t>Set Heating Fuel</t>
  </si>
  <si>
    <t>Set Dishwasher</t>
  </si>
  <si>
    <t>Set Clothes Washer</t>
  </si>
  <si>
    <t>Set Clothes Dryer</t>
  </si>
  <si>
    <t>Set Plug Loads</t>
  </si>
  <si>
    <t>Set Water Heater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</si>
  <si>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</si>
  <si>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</si>
  <si>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</si>
  <si>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</si>
  <si>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</si>
  <si>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</si>
  <si>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</si>
  <si>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</si>
  <si>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</si>
  <si>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</si>
  <si>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</si>
  <si>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</si>
  <si>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</si>
  <si>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</si>
  <si>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</si>
  <si>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</si>
  <si>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</si>
  <si>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</si>
  <si>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</si>
  <si>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</si>
  <si>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</si>
  <si>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</si>
  <si>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</si>
  <si>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</si>
  <si>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</si>
  <si>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</t>
  </si>
  <si>
    <t>Set Eaves</t>
  </si>
  <si>
    <t>Eaves</t>
  </si>
  <si>
    <t>Set Overhangs</t>
  </si>
  <si>
    <t>Overhangs</t>
  </si>
  <si>
    <t>Set Uninsulated Surfaces</t>
  </si>
  <si>
    <t>Uninsulated Surfaces</t>
  </si>
  <si>
    <t>Window Areas</t>
  </si>
  <si>
    <t>Set Window Areas</t>
  </si>
  <si>
    <t>Set Windows</t>
  </si>
  <si>
    <t>Windows</t>
  </si>
  <si>
    <t>../results/pnw</t>
  </si>
  <si>
    <t>ResStock</t>
  </si>
  <si>
    <t>pnw</t>
  </si>
  <si>
    <t>Set Res Stock Mode - Pacific Northwest</t>
  </si>
  <si>
    <t>Set Lighting</t>
  </si>
  <si>
    <t>Lighting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</si>
  <si>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</si>
  <si>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</si>
  <si>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</si>
  <si>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</si>
  <si>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</si>
  <si>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</si>
  <si>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Set HVAC System Combined</t>
  </si>
  <si>
    <t>Set HVAC System Is Combined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</si>
  <si>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</si>
  <si>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</si>
  <si>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</si>
  <si>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</si>
  <si>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</si>
  <si>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</si>
  <si>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Hot Water Fixtures</t>
  </si>
  <si>
    <t>Set Hot Water Fixtures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</si>
  <si>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</si>
  <si>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</si>
  <si>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</si>
  <si>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</si>
  <si>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</si>
  <si>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</si>
  <si>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</si>
  <si>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</si>
  <si>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</si>
  <si>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</si>
  <si>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</si>
  <si>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</si>
  <si>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</si>
  <si>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</si>
  <si>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</si>
  <si>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</si>
  <si>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</si>
  <si>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</si>
  <si>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</si>
  <si>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</si>
  <si>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</si>
  <si>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</si>
  <si>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</si>
  <si>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</si>
  <si>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</si>
  <si>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</si>
  <si>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</si>
  <si>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</si>
  <si>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</si>
  <si>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</si>
  <si>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</si>
  <si>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</si>
  <si>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</si>
  <si>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</si>
  <si>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</si>
  <si>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</si>
  <si>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</si>
  <si>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</si>
  <si>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</si>
  <si>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</si>
  <si>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</si>
  <si>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</si>
  <si>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</si>
  <si>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</si>
  <si>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</si>
  <si>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</si>
  <si>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</si>
  <si>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</si>
  <si>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</si>
  <si>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</si>
  <si>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</si>
  <si>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</si>
  <si>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</si>
  <si>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</si>
  <si>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</si>
  <si>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</si>
  <si>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</si>
  <si>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</si>
  <si>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</si>
  <si>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</si>
  <si>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</si>
  <si>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</si>
  <si>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</si>
  <si>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</si>
  <si>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</si>
  <si>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</si>
  <si>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</si>
  <si>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</si>
  <si>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</si>
  <si>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</si>
  <si>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</si>
  <si>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</si>
  <si>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</si>
  <si>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</si>
  <si>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</si>
  <si>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</si>
  <si>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</si>
  <si>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</si>
  <si>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</si>
  <si>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</si>
  <si>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</si>
  <si>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</si>
  <si>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</si>
  <si>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</si>
  <si>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</si>
  <si>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</si>
  <si>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</si>
  <si>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</si>
  <si>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</si>
  <si>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</si>
  <si>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</si>
  <si>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</si>
  <si>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</si>
  <si>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</si>
  <si>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</si>
  <si>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</si>
  <si>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</si>
  <si>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</si>
  <si>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</si>
  <si>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</si>
  <si>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</si>
  <si>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</si>
  <si>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</si>
  <si>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</si>
  <si>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</si>
  <si>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</si>
  <si>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</si>
  <si>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</si>
  <si>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</si>
  <si>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</si>
  <si>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</si>
  <si>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</si>
  <si>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</si>
  <si>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</si>
  <si>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</si>
  <si>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</si>
  <si>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</si>
  <si>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</si>
  <si>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</si>
  <si>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</si>
  <si>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</si>
  <si>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</si>
  <si>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</si>
  <si>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</si>
  <si>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</si>
  <si>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</si>
  <si>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</si>
  <si>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</si>
  <si>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</si>
  <si>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</si>
  <si>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</si>
  <si>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</si>
  <si>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</si>
  <si>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</si>
  <si>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Set Insulation Interzonal Wall</t>
  </si>
  <si>
    <t>Set Insulation Crawlspace</t>
  </si>
  <si>
    <t>Set Insulation Pier Beam</t>
  </si>
  <si>
    <t>Set Insulation Interzonal Floor</t>
  </si>
  <si>
    <t>Set Thermal Mass Floor</t>
  </si>
  <si>
    <t>Set Thermal Mass Exterior Wall</t>
  </si>
  <si>
    <t>Set Thermal Mass Partition Wall</t>
  </si>
  <si>
    <t>Set Thermal Mass Ceiling</t>
  </si>
  <si>
    <t>Set Misc Extra Refrigerator</t>
  </si>
  <si>
    <t>Set Misc Freezer</t>
  </si>
  <si>
    <t>Set Misc Gas Fireplace</t>
  </si>
  <si>
    <t>Set Misc Gas Grill</t>
  </si>
  <si>
    <t>Set Misc Gas Lighting</t>
  </si>
  <si>
    <t>Set Misc Hot Tub Spa</t>
  </si>
  <si>
    <t>Set Misc Pool</t>
  </si>
  <si>
    <t>Set Misc Well Pump</t>
  </si>
  <si>
    <t>Standard Reports</t>
  </si>
  <si>
    <t>StandardReports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</si>
  <si>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</si>
  <si>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</si>
  <si>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</si>
  <si>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</si>
  <si>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</si>
  <si>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</si>
  <si>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</si>
  <si>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</si>
  <si>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</si>
  <si>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</si>
  <si>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</si>
  <si>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</si>
  <si>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</si>
  <si>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</si>
  <si>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</si>
  <si>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</si>
  <si>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</si>
  <si>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</si>
  <si>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standard_reports.Other Fuel Water Systems MBtu</t>
  </si>
  <si>
    <t>standard_reports.Other Fuel Interior Equipment MBtu</t>
  </si>
  <si>
    <t>standard_reports.Other Fuel Heating MBtu</t>
  </si>
  <si>
    <t>standard_reports.Natural Gas Water Systems therm</t>
  </si>
  <si>
    <t>standard_reports.Natural Gas Interior Equipment therm</t>
  </si>
  <si>
    <t>standard_reports.Total Site Energy MBtu</t>
  </si>
  <si>
    <t>standard_reports.Total Site Electricity kWh</t>
  </si>
  <si>
    <t>standard_reports.Total Site Natural Gas therm</t>
  </si>
  <si>
    <t>standard_reports.Total Site Other Fuel MBtu</t>
  </si>
  <si>
    <t>standard_reports.Electricity Heating kWh</t>
  </si>
  <si>
    <t>standard_reports.Electricity Cooling kWh</t>
  </si>
  <si>
    <t>standard_reports.Electricity Interior Lighting kWh</t>
  </si>
  <si>
    <t>standard_reports.Electricity Exterior Lighting kWh</t>
  </si>
  <si>
    <t>standard_reports.Electricity Interior Equipment kWh</t>
  </si>
  <si>
    <t>standard_reports.Electricity Fans kWh</t>
  </si>
  <si>
    <t>standard_reports.Electricity Pumps kWh</t>
  </si>
  <si>
    <t>standard_reports.Electricity Water Systems kWh</t>
  </si>
  <si>
    <t>standard_reports.Natural Gas Heating therm</t>
  </si>
  <si>
    <t>Set Cooling Setpoint</t>
  </si>
  <si>
    <t>Set Heating Setpoint</t>
  </si>
  <si>
    <t>Cooling Setpoint.tsv</t>
  </si>
  <si>
    <t>Heating Setpoint.tsv</t>
  </si>
  <si>
    <t>Heating Setpoint</t>
  </si>
  <si>
    <t>res_stock_reporting.Heating Setpoint</t>
  </si>
  <si>
    <t>Cooling Setpoint</t>
  </si>
  <si>
    <t>res_stock_reporting.Cooling Setpoint</t>
  </si>
  <si>
    <t>Set Roof Sheathing</t>
  </si>
  <si>
    <t>Roof Sheathing.tsv</t>
  </si>
  <si>
    <t>Roof Sheathing</t>
  </si>
  <si>
    <t>Floor Sheathing</t>
  </si>
  <si>
    <t>res_stock_reporting.Roof Sheathing</t>
  </si>
  <si>
    <t>res_stock_reporting.Floor Sheathing</t>
  </si>
  <si>
    <t>Set Floor Sheathing</t>
  </si>
  <si>
    <t>Floor Sheathing.tsv</t>
  </si>
  <si>
    <t>Set Thermal Mass Furniture</t>
  </si>
  <si>
    <t>Thermal Mass Furniture.tsv</t>
  </si>
  <si>
    <t>Thermal Mass Furniture</t>
  </si>
  <si>
    <t>res_stock_reporting.Thermal Mass Furniture</t>
  </si>
  <si>
    <t>Set Ducts</t>
  </si>
  <si>
    <t>Ducts.tsv</t>
  </si>
  <si>
    <t>Set Infiltration</t>
  </si>
  <si>
    <t>Infiltration.tsv</t>
  </si>
  <si>
    <t>Set Natural Ventilation</t>
  </si>
  <si>
    <t>Natural Ventilation.tsv</t>
  </si>
  <si>
    <t>Set Mechanical Ventilation</t>
  </si>
  <si>
    <t>Mechanical Ventilation.tsv</t>
  </si>
  <si>
    <t>Set Airflow</t>
  </si>
  <si>
    <t>Airflow.tsv</t>
  </si>
  <si>
    <t>Ducts</t>
  </si>
  <si>
    <t>Infiltration</t>
  </si>
  <si>
    <t>Natural Ventilation</t>
  </si>
  <si>
    <t>Mechanical Ventilation</t>
  </si>
  <si>
    <t>Airflow</t>
  </si>
  <si>
    <t>res_stock_reporting.Ducts</t>
  </si>
  <si>
    <t>res_stock_reporting.Infiltration</t>
  </si>
  <si>
    <t>res_stock_reporting.Natural Ventilation</t>
  </si>
  <si>
    <t>res_stock_reporting.Mechanical Ventilation</t>
  </si>
  <si>
    <t>res_stock_reporting.Airflow</t>
  </si>
  <si>
    <t>1.19.0-rc0</t>
  </si>
  <si>
    <t>CallMetaMeasureEnergyPlus</t>
  </si>
  <si>
    <t>EnergyPlusMeasure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</si>
</sst>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6" fillId="5" borderId="0" xfId="0" applyFont="1" applyFill="1"/>
    <xf numFmtId="0" fontId="6" fillId="14" borderId="0" xfId="0" applyFont="1" applyFill="1"/>
    <xf numFmtId="0" fontId="0" fillId="14" borderId="0" xfId="0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563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$6.72/hour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314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313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324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321</v>
      </c>
      <c r="B44" s="17" t="s">
        <v>322</v>
      </c>
      <c r="C44" s="1" t="s">
        <v>323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9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51" t="s">
        <v>40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316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315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365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tr">
        <f>MID(B6,5,1000) &amp; " Sample Value"</f>
        <v>Location Region Sample Value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364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tr">
        <f>MID(B9,5,1000) &amp; " Sample Value"</f>
        <v>Location EPW Sample Value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386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tr">
        <f>MID(B12,5,1000) &amp; " Sample Value"</f>
        <v>Vintage Sample Value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271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349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tr">
        <f>MID(B15,5,1000) &amp; " Sample Value"</f>
        <v>Heating Fuel Sample Value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269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385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tr">
        <f>MID(B18,5,1000) &amp; " Sample Value"</f>
        <v>Usage Level Sample Value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252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344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tr">
        <f>MID(B21,5,1000) &amp; " Sample Value"</f>
        <v>Geometry Foundation Type Sample Value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251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346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tr">
        <f>MID(B24,5,1000) &amp; " Sample Value"</f>
        <v>Geometry House Size Sample Value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250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347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tr">
        <f>MID(B27,5,1000) &amp; " Sample Value"</f>
        <v>Geometry Stories Sample Value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249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345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tr">
        <f>MID(B30,5,1000) &amp; " Sample Value"</f>
        <v>Geometry Garage Sample Value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248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348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tr">
        <f>MID(B33,5,1000) &amp; " Sample Value"</f>
        <v>Geometry Sample Value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261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375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tr">
        <f>MID(B36,5,1000) &amp; " Sample Value"</f>
        <v>Orientation Sample Value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303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341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tr">
        <f>MID(B39,5,1000) &amp; " Sample Value"</f>
        <v>Eaves Sample Value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305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376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tr">
        <f>MID(B42,5,1000) &amp; " Sample Value"</f>
        <v>Overhangs Sample Value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262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339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tr">
        <f>MID(B45,5,1000) &amp; " Sample Value"</f>
        <v>Door Area Sample Value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310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389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tr">
        <f>MID(B48,5,1000) &amp; " Sample Value"</f>
        <v>Window Areas Sample Value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301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374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tr">
        <f>MID(B51,5,1000) &amp; " Sample Value"</f>
        <v>Neighbors Sample Value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256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360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tr">
        <f>MID(B54,5,1000) &amp; " Sample Value"</f>
        <v>Insulation Unfinished Attic Sample Value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468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362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tr">
        <f>MID(B57,5,1000) &amp; " Sample Value"</f>
        <v>Insulation Wall Sample Value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469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358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tr">
        <f>MID(B60,5,1000) &amp; " Sample Value"</f>
        <v>Insulation Interzonal Wall Sample Value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253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359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tr">
        <f>MID(B63,5,1000) &amp; " Sample Value"</f>
        <v>Insulation Slab Sample Value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470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355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tr">
        <f>MID(B66,5,1000) &amp; " Sample Value"</f>
        <v>Insulation Crawlspace Sample Value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254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361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tr">
        <f>MID(B69,5,1000) &amp; " Sample Value"</f>
        <v>Insulation Unfinished Basement Sample Value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255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356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tr">
        <f>MID(B72,5,1000) &amp; " Sample Value"</f>
        <v>Insulation Finished Basement Sample Value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471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391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tr">
        <f>MID(B75,5,1000) &amp; " Sample Value"</f>
        <v>Insulation Pier Beam Sample Value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472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357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tr">
        <f>MID(B78,5,1000) &amp; " Sample Value"</f>
        <v>Insulation Interzonal Floor Sample Value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307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384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tr">
        <f>MID(B81,5,1000) &amp; " Sample Value"</f>
        <v>Uninsulated Surfaces Sample Value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531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532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tr">
        <f>MID(B84,5,1000) &amp; " Sample Value"</f>
        <v>Roof Sheathing Sample Value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257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387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tr">
        <f>MID(B87,5,1000) &amp; " Sample Value"</f>
        <v>Wall Sheathing Sample Value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537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538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tr">
        <f>MID(B90,5,1000) &amp; " Sample Value"</f>
        <v>Floor Sheathing Sample Value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258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342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tr">
        <f>MID(B93,5,1000) &amp; " Sample Value"</f>
        <v>Exterior Finish Sample Value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259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379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tr">
        <f>MID(B96,5,1000) &amp; " Sample Value"</f>
        <v>Roof Material Sample Value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260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343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tr">
        <f>MID(B99,5,1000) &amp; " Sample Value"</f>
        <v>Floor Covering Sample Value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473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382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tr">
        <f>MID(B102,5,1000) &amp; " Sample Value"</f>
        <v>Thermal Mass Floor Sample Value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474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381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tr">
        <f>MID(B105,5,1000) &amp; " Sample Value"</f>
        <v>Thermal Mass Exterior Wall Sample Value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475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383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tr">
        <f>MID(B108,5,1000) &amp; " Sample Value"</f>
        <v>Thermal Mass Partition Wall Sample Value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476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380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tr">
        <f>MID(B111,5,1000) &amp; " Sample Value"</f>
        <v>Thermal Mass Ceiling Sample Value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539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540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tr">
        <f>MID(B114,5,1000) &amp; " Sample Value"</f>
        <v>Thermal Mass Furniture Sample Value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263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340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tr">
        <f>MID(B117,5,1000) &amp; " Sample Value"</f>
        <v>Doors Sample Value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311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390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tr">
        <f>MID(B120,5,1000) &amp; " Sample Value"</f>
        <v>Windows Sample Value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276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388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tr">
        <f>MID(B123,5,1000) &amp; " Sample Value"</f>
        <v>Water Heater Sample Value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334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350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tr">
        <f>MID(B126,5,1000) &amp; " Sample Value"</f>
        <v>Hot Water Fixtures Sample Value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326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354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tr">
        <f>MID(B129,5,1000) &amp; " Sample Value"</f>
        <v>HVAC System Is Combined Sample Value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325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351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tr">
        <f>MID(B132,5,1000) &amp; " Sample Value"</f>
        <v>HVAC System Combined Sample Value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331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353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tr">
        <f>MID(B135,5,1000) &amp; " Sample Value"</f>
        <v>HVAC System Heating Sample Value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332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352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tr">
        <f>MID(B138,5,1000) &amp; " Sample Value"</f>
        <v>HVAC System Cooling Sample Value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524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526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tr">
        <f>MID(B141,5,1000) &amp; " Sample Value"</f>
        <v>Heating Setpoint Sample Value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523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525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tr">
        <f>MID(B144,5,1000) &amp; " Sample Value"</f>
        <v>Cooling Setpoint Sample Value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268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378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tr">
        <f>MID(B147,5,1000) &amp; " Sample Value"</f>
        <v>Refrigerator Sample Value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270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337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tr">
        <f>MID(B150,5,1000) &amp; " Sample Value"</f>
        <v>Cooking Range Sample Value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272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338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tr">
        <f>MID(B153,5,1000) &amp; " Sample Value"</f>
        <v>Dishwasher Sample Value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273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336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tr">
        <f>MID(B156,5,1000) &amp; " Sample Value"</f>
        <v>Clothes Washer Sample Value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274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335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tr">
        <f>MID(B159,5,1000) &amp; " Sample Value"</f>
        <v>Clothes Dryer Sample Value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317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363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tr">
        <f>MID(B162,5,1000) &amp; " Sample Value"</f>
        <v>Lighting Sample Value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275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377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tr">
        <f>MID(B165,5,1000) &amp; " Sample Value"</f>
        <v>Plug Loads Sample Value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477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366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tr">
        <f>MID(B168,5,1000) &amp; " Sample Value"</f>
        <v>Misc Extra Refrigerator Sample Value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478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367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tr">
        <f>MID(B171,5,1000) &amp; " Sample Value"</f>
        <v>Misc Freezer Sample Value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479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368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tr">
        <f>MID(B174,5,1000) &amp; " Sample Value"</f>
        <v>Misc Gas Fireplace Sample Value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480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369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tr">
        <f>MID(B177,5,1000) &amp; " Sample Value"</f>
        <v>Misc Gas Grill Sample Value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6" customFormat="1" ht="15.75" x14ac:dyDescent="0.25">
      <c r="A180" s="40" t="b">
        <v>1</v>
      </c>
      <c r="B180" s="40" t="s">
        <v>481</v>
      </c>
      <c r="C180" s="40" t="s">
        <v>235</v>
      </c>
      <c r="D180" s="40" t="s">
        <v>235</v>
      </c>
      <c r="E180" s="40" t="s">
        <v>41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6" s="21" customFormat="1" ht="15.6" customHeight="1" x14ac:dyDescent="0.25">
      <c r="A181" s="10"/>
      <c r="B181" s="10" t="s">
        <v>20</v>
      </c>
      <c r="C181" s="10"/>
      <c r="D181" s="10" t="s">
        <v>247</v>
      </c>
      <c r="E181" s="10" t="s">
        <v>238</v>
      </c>
      <c r="F181" s="10"/>
      <c r="G181" s="10" t="s">
        <v>236</v>
      </c>
      <c r="H181" s="10"/>
      <c r="I181" s="10" t="s">
        <v>370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5"/>
      <c r="Z181" s="15"/>
    </row>
    <row r="182" spans="1:26" s="37" customFormat="1" ht="15.75" x14ac:dyDescent="0.25">
      <c r="A182" s="41"/>
      <c r="B182" s="41" t="s">
        <v>21</v>
      </c>
      <c r="C182" s="41"/>
      <c r="D182" s="41" t="str">
        <f>MID(B180,5,1000) &amp; " Sample Value"</f>
        <v>Misc Gas Lighting Sample Value</v>
      </c>
      <c r="E182" s="41" t="s">
        <v>237</v>
      </c>
      <c r="F182" s="41"/>
      <c r="G182" s="41" t="s">
        <v>170</v>
      </c>
      <c r="H182" s="41"/>
      <c r="I182" s="41">
        <v>0.5</v>
      </c>
      <c r="J182" s="41"/>
      <c r="K182" s="41">
        <v>0</v>
      </c>
      <c r="L182" s="41">
        <v>1</v>
      </c>
      <c r="M182" s="41">
        <v>0.5</v>
      </c>
      <c r="N182" s="41">
        <v>0.1666667</v>
      </c>
      <c r="O182" s="41"/>
      <c r="P182" s="41"/>
      <c r="Q182" s="41"/>
      <c r="R182" s="41" t="s">
        <v>224</v>
      </c>
      <c r="S182" s="41"/>
      <c r="T182" s="41"/>
      <c r="U182" s="41"/>
      <c r="V182" s="41"/>
      <c r="W182" s="41"/>
      <c r="X182" s="41"/>
    </row>
    <row r="183" spans="1:26" s="36" customFormat="1" ht="15.75" x14ac:dyDescent="0.25">
      <c r="A183" s="40" t="b">
        <v>1</v>
      </c>
      <c r="B183" s="40" t="s">
        <v>482</v>
      </c>
      <c r="C183" s="40" t="s">
        <v>235</v>
      </c>
      <c r="D183" s="40" t="s">
        <v>235</v>
      </c>
      <c r="E183" s="40" t="s">
        <v>41</v>
      </c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6" s="21" customFormat="1" ht="15.6" customHeight="1" x14ac:dyDescent="0.25">
      <c r="A184" s="10"/>
      <c r="B184" s="10" t="s">
        <v>20</v>
      </c>
      <c r="C184" s="10"/>
      <c r="D184" s="10" t="s">
        <v>247</v>
      </c>
      <c r="E184" s="10" t="s">
        <v>238</v>
      </c>
      <c r="F184" s="10"/>
      <c r="G184" s="10" t="s">
        <v>236</v>
      </c>
      <c r="H184" s="10"/>
      <c r="I184" s="10" t="s">
        <v>371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5"/>
      <c r="Z184" s="15"/>
    </row>
    <row r="185" spans="1:26" s="37" customFormat="1" ht="15.75" x14ac:dyDescent="0.25">
      <c r="A185" s="41"/>
      <c r="B185" s="41" t="s">
        <v>21</v>
      </c>
      <c r="C185" s="41"/>
      <c r="D185" s="41" t="str">
        <f>MID(B183,5,1000) &amp; " Sample Value"</f>
        <v>Misc Hot Tub Spa Sample Value</v>
      </c>
      <c r="E185" s="41" t="s">
        <v>237</v>
      </c>
      <c r="F185" s="41"/>
      <c r="G185" s="41" t="s">
        <v>170</v>
      </c>
      <c r="H185" s="41"/>
      <c r="I185" s="41">
        <v>0.5</v>
      </c>
      <c r="J185" s="41"/>
      <c r="K185" s="41">
        <v>0</v>
      </c>
      <c r="L185" s="41">
        <v>1</v>
      </c>
      <c r="M185" s="41">
        <v>0.5</v>
      </c>
      <c r="N185" s="41">
        <v>0.1666667</v>
      </c>
      <c r="O185" s="41"/>
      <c r="P185" s="41"/>
      <c r="Q185" s="41"/>
      <c r="R185" s="41" t="s">
        <v>224</v>
      </c>
      <c r="S185" s="41"/>
      <c r="T185" s="41"/>
      <c r="U185" s="41"/>
      <c r="V185" s="41"/>
      <c r="W185" s="41"/>
      <c r="X185" s="41"/>
    </row>
    <row r="186" spans="1:26" s="36" customFormat="1" ht="15.75" x14ac:dyDescent="0.25">
      <c r="A186" s="40" t="b">
        <v>1</v>
      </c>
      <c r="B186" s="40" t="s">
        <v>483</v>
      </c>
      <c r="C186" s="40" t="s">
        <v>235</v>
      </c>
      <c r="D186" s="40" t="s">
        <v>235</v>
      </c>
      <c r="E186" s="40" t="s">
        <v>41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6" s="21" customFormat="1" ht="15.6" customHeight="1" x14ac:dyDescent="0.25">
      <c r="A187" s="10"/>
      <c r="B187" s="10" t="s">
        <v>20</v>
      </c>
      <c r="C187" s="10"/>
      <c r="D187" s="10" t="s">
        <v>247</v>
      </c>
      <c r="E187" s="10" t="s">
        <v>238</v>
      </c>
      <c r="F187" s="10"/>
      <c r="G187" s="10" t="s">
        <v>236</v>
      </c>
      <c r="H187" s="10"/>
      <c r="I187" s="10" t="s">
        <v>372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5"/>
      <c r="Z187" s="15"/>
    </row>
    <row r="188" spans="1:26" s="37" customFormat="1" ht="15.75" x14ac:dyDescent="0.25">
      <c r="A188" s="41"/>
      <c r="B188" s="41" t="s">
        <v>21</v>
      </c>
      <c r="C188" s="41"/>
      <c r="D188" s="41" t="str">
        <f>MID(B186,5,1000) &amp; " Sample Value"</f>
        <v>Misc Pool Sample Value</v>
      </c>
      <c r="E188" s="41" t="s">
        <v>237</v>
      </c>
      <c r="F188" s="41"/>
      <c r="G188" s="41" t="s">
        <v>170</v>
      </c>
      <c r="H188" s="41"/>
      <c r="I188" s="41">
        <v>0.5</v>
      </c>
      <c r="J188" s="41"/>
      <c r="K188" s="41">
        <v>0</v>
      </c>
      <c r="L188" s="41">
        <v>1</v>
      </c>
      <c r="M188" s="41">
        <v>0.5</v>
      </c>
      <c r="N188" s="41">
        <v>0.1666667</v>
      </c>
      <c r="O188" s="41"/>
      <c r="P188" s="41"/>
      <c r="Q188" s="41"/>
      <c r="R188" s="41" t="s">
        <v>224</v>
      </c>
      <c r="S188" s="41"/>
      <c r="T188" s="41"/>
      <c r="U188" s="41"/>
      <c r="V188" s="41"/>
      <c r="W188" s="41"/>
      <c r="X188" s="41"/>
    </row>
    <row r="189" spans="1:26" s="36" customFormat="1" ht="15.75" x14ac:dyDescent="0.25">
      <c r="A189" s="40" t="b">
        <v>1</v>
      </c>
      <c r="B189" s="40" t="s">
        <v>484</v>
      </c>
      <c r="C189" s="40" t="s">
        <v>235</v>
      </c>
      <c r="D189" s="40" t="s">
        <v>235</v>
      </c>
      <c r="E189" s="40" t="s">
        <v>41</v>
      </c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6" s="21" customFormat="1" ht="15.6" customHeight="1" x14ac:dyDescent="0.25">
      <c r="A190" s="10"/>
      <c r="B190" s="10" t="s">
        <v>20</v>
      </c>
      <c r="C190" s="10"/>
      <c r="D190" s="10" t="s">
        <v>247</v>
      </c>
      <c r="E190" s="10" t="s">
        <v>238</v>
      </c>
      <c r="F190" s="10"/>
      <c r="G190" s="10" t="s">
        <v>236</v>
      </c>
      <c r="H190" s="10"/>
      <c r="I190" s="10" t="s">
        <v>373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5"/>
      <c r="Z190" s="15"/>
    </row>
    <row r="191" spans="1:26" s="37" customFormat="1" ht="15.75" x14ac:dyDescent="0.25">
      <c r="A191" s="41"/>
      <c r="B191" s="41" t="s">
        <v>21</v>
      </c>
      <c r="C191" s="41"/>
      <c r="D191" s="41" t="str">
        <f>MID(B189,5,1000) &amp; " Sample Value"</f>
        <v>Misc Well Pump Sample Value</v>
      </c>
      <c r="E191" s="41" t="s">
        <v>237</v>
      </c>
      <c r="F191" s="41"/>
      <c r="G191" s="41" t="s">
        <v>170</v>
      </c>
      <c r="H191" s="41"/>
      <c r="I191" s="41">
        <v>0.5</v>
      </c>
      <c r="J191" s="41"/>
      <c r="K191" s="41">
        <v>0</v>
      </c>
      <c r="L191" s="41">
        <v>1</v>
      </c>
      <c r="M191" s="41">
        <v>0.5</v>
      </c>
      <c r="N191" s="41">
        <v>0.1666667</v>
      </c>
      <c r="O191" s="41"/>
      <c r="P191" s="41"/>
      <c r="Q191" s="41"/>
      <c r="R191" s="41" t="s">
        <v>224</v>
      </c>
      <c r="S191" s="41"/>
      <c r="T191" s="41"/>
      <c r="U191" s="41"/>
      <c r="V191" s="41"/>
      <c r="W191" s="41"/>
      <c r="X191" s="41"/>
    </row>
    <row r="192" spans="1:26" s="36" customFormat="1" ht="15.75" x14ac:dyDescent="0.25">
      <c r="A192" s="40" t="b">
        <v>1</v>
      </c>
      <c r="B192" s="40" t="s">
        <v>543</v>
      </c>
      <c r="C192" s="40" t="s">
        <v>235</v>
      </c>
      <c r="D192" s="40" t="s">
        <v>235</v>
      </c>
      <c r="E192" s="40" t="s">
        <v>41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26" s="21" customFormat="1" ht="15.6" customHeight="1" x14ac:dyDescent="0.25">
      <c r="A193" s="10"/>
      <c r="B193" s="10" t="s">
        <v>20</v>
      </c>
      <c r="C193" s="10"/>
      <c r="D193" s="10" t="s">
        <v>247</v>
      </c>
      <c r="E193" s="10" t="s">
        <v>238</v>
      </c>
      <c r="F193" s="10"/>
      <c r="G193" s="10" t="s">
        <v>236</v>
      </c>
      <c r="H193" s="10"/>
      <c r="I193" s="10" t="s">
        <v>544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5"/>
      <c r="Z193" s="15"/>
    </row>
    <row r="194" spans="1:26" s="37" customFormat="1" ht="15.75" x14ac:dyDescent="0.25">
      <c r="A194" s="41"/>
      <c r="B194" s="41" t="s">
        <v>21</v>
      </c>
      <c r="C194" s="41"/>
      <c r="D194" s="41" t="str">
        <f>MID(B192,5,1000) &amp; " Sample Value"</f>
        <v>Ducts Sample Value</v>
      </c>
      <c r="E194" s="41" t="s">
        <v>237</v>
      </c>
      <c r="F194" s="41"/>
      <c r="G194" s="41" t="s">
        <v>170</v>
      </c>
      <c r="H194" s="41"/>
      <c r="I194" s="41">
        <v>0.5</v>
      </c>
      <c r="J194" s="41"/>
      <c r="K194" s="41">
        <v>0</v>
      </c>
      <c r="L194" s="41">
        <v>1</v>
      </c>
      <c r="M194" s="41">
        <v>0.5</v>
      </c>
      <c r="N194" s="41">
        <v>0.1666667</v>
      </c>
      <c r="O194" s="41"/>
      <c r="P194" s="41"/>
      <c r="Q194" s="41"/>
      <c r="R194" s="41" t="s">
        <v>224</v>
      </c>
      <c r="S194" s="41"/>
      <c r="T194" s="41"/>
      <c r="U194" s="41"/>
      <c r="V194" s="41"/>
      <c r="W194" s="41"/>
      <c r="X194" s="41"/>
    </row>
    <row r="195" spans="1:26" s="36" customFormat="1" ht="15.75" x14ac:dyDescent="0.25">
      <c r="A195" s="40" t="b">
        <v>1</v>
      </c>
      <c r="B195" s="40" t="s">
        <v>545</v>
      </c>
      <c r="C195" s="40" t="s">
        <v>235</v>
      </c>
      <c r="D195" s="40" t="s">
        <v>235</v>
      </c>
      <c r="E195" s="40" t="s">
        <v>41</v>
      </c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1:26" s="21" customFormat="1" ht="15.6" customHeight="1" x14ac:dyDescent="0.25">
      <c r="A196" s="10"/>
      <c r="B196" s="10" t="s">
        <v>20</v>
      </c>
      <c r="C196" s="10"/>
      <c r="D196" s="10" t="s">
        <v>247</v>
      </c>
      <c r="E196" s="10" t="s">
        <v>238</v>
      </c>
      <c r="F196" s="10"/>
      <c r="G196" s="10" t="s">
        <v>236</v>
      </c>
      <c r="H196" s="10"/>
      <c r="I196" s="10" t="s">
        <v>546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5"/>
      <c r="Z196" s="15"/>
    </row>
    <row r="197" spans="1:26" s="37" customFormat="1" ht="15.75" x14ac:dyDescent="0.25">
      <c r="A197" s="41"/>
      <c r="B197" s="41" t="s">
        <v>21</v>
      </c>
      <c r="C197" s="41"/>
      <c r="D197" s="41" t="str">
        <f>MID(B195,5,1000) &amp; " Sample Value"</f>
        <v>Infiltration Sample Value</v>
      </c>
      <c r="E197" s="41" t="s">
        <v>237</v>
      </c>
      <c r="F197" s="41"/>
      <c r="G197" s="41" t="s">
        <v>170</v>
      </c>
      <c r="H197" s="41"/>
      <c r="I197" s="41">
        <v>0.5</v>
      </c>
      <c r="J197" s="41"/>
      <c r="K197" s="41">
        <v>0</v>
      </c>
      <c r="L197" s="41">
        <v>1</v>
      </c>
      <c r="M197" s="41">
        <v>0.5</v>
      </c>
      <c r="N197" s="41">
        <v>0.1666667</v>
      </c>
      <c r="O197" s="41"/>
      <c r="P197" s="41"/>
      <c r="Q197" s="41"/>
      <c r="R197" s="41" t="s">
        <v>224</v>
      </c>
      <c r="S197" s="41"/>
      <c r="T197" s="41"/>
      <c r="U197" s="41"/>
      <c r="V197" s="41"/>
      <c r="W197" s="41"/>
      <c r="X197" s="41"/>
    </row>
    <row r="198" spans="1:26" s="36" customFormat="1" ht="15.75" x14ac:dyDescent="0.25">
      <c r="A198" s="40" t="b">
        <v>1</v>
      </c>
      <c r="B198" s="40" t="s">
        <v>547</v>
      </c>
      <c r="C198" s="40" t="s">
        <v>235</v>
      </c>
      <c r="D198" s="40" t="s">
        <v>235</v>
      </c>
      <c r="E198" s="40" t="s">
        <v>41</v>
      </c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6" s="21" customFormat="1" ht="15.6" customHeight="1" x14ac:dyDescent="0.25">
      <c r="A199" s="10"/>
      <c r="B199" s="10" t="s">
        <v>20</v>
      </c>
      <c r="C199" s="10"/>
      <c r="D199" s="10" t="s">
        <v>247</v>
      </c>
      <c r="E199" s="10" t="s">
        <v>238</v>
      </c>
      <c r="F199" s="10"/>
      <c r="G199" s="10" t="s">
        <v>236</v>
      </c>
      <c r="H199" s="10"/>
      <c r="I199" s="10" t="s">
        <v>548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5"/>
      <c r="Z199" s="15"/>
    </row>
    <row r="200" spans="1:26" s="37" customFormat="1" ht="15.75" x14ac:dyDescent="0.25">
      <c r="A200" s="41"/>
      <c r="B200" s="41" t="s">
        <v>21</v>
      </c>
      <c r="C200" s="41"/>
      <c r="D200" s="41" t="str">
        <f>MID(B198,5,1000) &amp; " Sample Value"</f>
        <v>Natural Ventilation Sample Value</v>
      </c>
      <c r="E200" s="41" t="s">
        <v>237</v>
      </c>
      <c r="F200" s="41"/>
      <c r="G200" s="41" t="s">
        <v>170</v>
      </c>
      <c r="H200" s="41"/>
      <c r="I200" s="41">
        <v>0.5</v>
      </c>
      <c r="J200" s="41"/>
      <c r="K200" s="41">
        <v>0</v>
      </c>
      <c r="L200" s="41">
        <v>1</v>
      </c>
      <c r="M200" s="41">
        <v>0.5</v>
      </c>
      <c r="N200" s="41">
        <v>0.1666667</v>
      </c>
      <c r="O200" s="41"/>
      <c r="P200" s="41"/>
      <c r="Q200" s="41"/>
      <c r="R200" s="41" t="s">
        <v>224</v>
      </c>
      <c r="S200" s="41"/>
      <c r="T200" s="41"/>
      <c r="U200" s="41"/>
      <c r="V200" s="41"/>
      <c r="W200" s="41"/>
      <c r="X200" s="41"/>
    </row>
    <row r="201" spans="1:26" s="36" customFormat="1" ht="15.75" x14ac:dyDescent="0.25">
      <c r="A201" s="40" t="b">
        <v>1</v>
      </c>
      <c r="B201" s="40" t="s">
        <v>549</v>
      </c>
      <c r="C201" s="40" t="s">
        <v>235</v>
      </c>
      <c r="D201" s="40" t="s">
        <v>235</v>
      </c>
      <c r="E201" s="40" t="s">
        <v>41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6" s="21" customFormat="1" ht="15.6" customHeight="1" x14ac:dyDescent="0.25">
      <c r="A202" s="10"/>
      <c r="B202" s="10" t="s">
        <v>20</v>
      </c>
      <c r="C202" s="10"/>
      <c r="D202" s="10" t="s">
        <v>247</v>
      </c>
      <c r="E202" s="10" t="s">
        <v>238</v>
      </c>
      <c r="F202" s="10"/>
      <c r="G202" s="10" t="s">
        <v>236</v>
      </c>
      <c r="H202" s="10"/>
      <c r="I202" s="10" t="s">
        <v>550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5"/>
      <c r="Z202" s="15"/>
    </row>
    <row r="203" spans="1:26" s="37" customFormat="1" ht="15.75" x14ac:dyDescent="0.25">
      <c r="A203" s="41"/>
      <c r="B203" s="41" t="s">
        <v>21</v>
      </c>
      <c r="C203" s="41"/>
      <c r="D203" s="41" t="str">
        <f>MID(B201,5,1000) &amp; " Sample Value"</f>
        <v>Mechanical Ventilation Sample Value</v>
      </c>
      <c r="E203" s="41" t="s">
        <v>237</v>
      </c>
      <c r="F203" s="41"/>
      <c r="G203" s="41" t="s">
        <v>170</v>
      </c>
      <c r="H203" s="41"/>
      <c r="I203" s="41">
        <v>0.5</v>
      </c>
      <c r="J203" s="41"/>
      <c r="K203" s="41">
        <v>0</v>
      </c>
      <c r="L203" s="41">
        <v>1</v>
      </c>
      <c r="M203" s="41">
        <v>0.5</v>
      </c>
      <c r="N203" s="41">
        <v>0.1666667</v>
      </c>
      <c r="O203" s="41"/>
      <c r="P203" s="41"/>
      <c r="Q203" s="41"/>
      <c r="R203" s="41" t="s">
        <v>224</v>
      </c>
      <c r="S203" s="41"/>
      <c r="T203" s="41"/>
      <c r="U203" s="41"/>
      <c r="V203" s="41"/>
      <c r="W203" s="41"/>
      <c r="X203" s="41"/>
    </row>
    <row r="204" spans="1:26" s="36" customFormat="1" ht="15.75" x14ac:dyDescent="0.25">
      <c r="A204" s="40" t="b">
        <v>1</v>
      </c>
      <c r="B204" s="40" t="s">
        <v>551</v>
      </c>
      <c r="C204" s="40" t="s">
        <v>564</v>
      </c>
      <c r="D204" s="40" t="s">
        <v>564</v>
      </c>
      <c r="E204" s="40" t="s">
        <v>565</v>
      </c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spans="1:26" s="21" customFormat="1" ht="15.6" customHeight="1" x14ac:dyDescent="0.25">
      <c r="A205" s="10"/>
      <c r="B205" s="10" t="s">
        <v>20</v>
      </c>
      <c r="C205" s="10"/>
      <c r="D205" s="10" t="s">
        <v>247</v>
      </c>
      <c r="E205" s="10" t="s">
        <v>238</v>
      </c>
      <c r="F205" s="10"/>
      <c r="G205" s="10" t="s">
        <v>236</v>
      </c>
      <c r="H205" s="10"/>
      <c r="I205" s="10" t="s">
        <v>552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5"/>
      <c r="Z205" s="15"/>
    </row>
    <row r="206" spans="1:26" s="37" customFormat="1" ht="15.75" x14ac:dyDescent="0.25">
      <c r="A206" s="41"/>
      <c r="B206" s="41" t="s">
        <v>21</v>
      </c>
      <c r="C206" s="41"/>
      <c r="D206" s="41" t="str">
        <f>MID(B204,5,1000) &amp; " Sample Value"</f>
        <v>Airflow Sample Value</v>
      </c>
      <c r="E206" s="41" t="s">
        <v>237</v>
      </c>
      <c r="F206" s="41"/>
      <c r="G206" s="41" t="s">
        <v>170</v>
      </c>
      <c r="H206" s="41"/>
      <c r="I206" s="41">
        <v>0.5</v>
      </c>
      <c r="J206" s="41"/>
      <c r="K206" s="41">
        <v>0</v>
      </c>
      <c r="L206" s="41">
        <v>1</v>
      </c>
      <c r="M206" s="41">
        <v>0.5</v>
      </c>
      <c r="N206" s="41">
        <v>0.1666667</v>
      </c>
      <c r="O206" s="41"/>
      <c r="P206" s="41"/>
      <c r="Q206" s="41"/>
      <c r="R206" s="41" t="s">
        <v>224</v>
      </c>
      <c r="S206" s="41"/>
      <c r="T206" s="41"/>
      <c r="U206" s="41"/>
      <c r="V206" s="41"/>
      <c r="W206" s="41"/>
      <c r="X206" s="41"/>
    </row>
    <row r="207" spans="1:26" s="39" customFormat="1" ht="15.75" x14ac:dyDescent="0.25">
      <c r="A207" s="42" t="b">
        <v>1</v>
      </c>
      <c r="B207" s="42" t="s">
        <v>265</v>
      </c>
      <c r="C207" s="42" t="s">
        <v>266</v>
      </c>
      <c r="D207" s="42" t="s">
        <v>266</v>
      </c>
      <c r="E207" s="42" t="s">
        <v>264</v>
      </c>
      <c r="F207" s="42"/>
      <c r="G207" s="42"/>
      <c r="H207" s="43"/>
      <c r="I207" s="43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 spans="1:26" s="39" customFormat="1" ht="15.75" x14ac:dyDescent="0.25">
      <c r="A208" s="42" t="b">
        <v>1</v>
      </c>
      <c r="B208" s="42" t="s">
        <v>485</v>
      </c>
      <c r="C208" s="42" t="s">
        <v>486</v>
      </c>
      <c r="D208" s="42" t="s">
        <v>486</v>
      </c>
      <c r="E208" s="42" t="s">
        <v>264</v>
      </c>
      <c r="F208" s="42"/>
      <c r="G208" s="42"/>
      <c r="H208" s="43"/>
      <c r="I208" s="43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s="39" customFormat="1" ht="15.75" x14ac:dyDescent="0.25">
      <c r="A209" s="42" t="b">
        <v>1</v>
      </c>
      <c r="B209" s="42" t="s">
        <v>320</v>
      </c>
      <c r="C209" s="42" t="s">
        <v>319</v>
      </c>
      <c r="D209" s="42" t="s">
        <v>319</v>
      </c>
      <c r="E209" s="42" t="s">
        <v>264</v>
      </c>
      <c r="F209" s="42"/>
      <c r="G209" s="42"/>
      <c r="H209" s="43"/>
      <c r="I209" s="43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40.85546875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s="50" customFormat="1" ht="14.45" x14ac:dyDescent="0.3">
      <c r="A4" s="49" t="s">
        <v>277</v>
      </c>
      <c r="B4" s="49"/>
      <c r="C4" s="49"/>
      <c r="D4" s="49" t="s">
        <v>392</v>
      </c>
      <c r="E4" s="49"/>
      <c r="F4" s="49" t="s">
        <v>267</v>
      </c>
      <c r="G4" s="49" t="b">
        <v>0</v>
      </c>
      <c r="H4" s="49" t="b">
        <v>0</v>
      </c>
      <c r="I4" s="49" t="b">
        <v>0</v>
      </c>
      <c r="J4" s="49"/>
      <c r="K4" s="49"/>
      <c r="L4" s="49"/>
      <c r="M4" s="49"/>
    </row>
    <row r="5" spans="1:13" s="50" customFormat="1" ht="14.45" x14ac:dyDescent="0.3">
      <c r="A5" s="49" t="s">
        <v>278</v>
      </c>
      <c r="B5" s="49"/>
      <c r="C5" s="49"/>
      <c r="D5" s="49" t="s">
        <v>422</v>
      </c>
      <c r="E5" s="49"/>
      <c r="F5" s="49" t="s">
        <v>267</v>
      </c>
      <c r="G5" s="49" t="b">
        <v>0</v>
      </c>
      <c r="H5" s="49" t="b">
        <v>0</v>
      </c>
      <c r="I5" s="49" t="b">
        <v>0</v>
      </c>
      <c r="J5" s="49"/>
      <c r="K5" s="49"/>
      <c r="L5" s="49"/>
      <c r="M5" s="49"/>
    </row>
    <row r="6" spans="1:13" s="50" customFormat="1" ht="14.45" x14ac:dyDescent="0.3">
      <c r="A6" s="49" t="s">
        <v>279</v>
      </c>
      <c r="B6" s="49"/>
      <c r="C6" s="49"/>
      <c r="D6" s="49" t="s">
        <v>443</v>
      </c>
      <c r="E6" s="49"/>
      <c r="F6" s="49" t="s">
        <v>267</v>
      </c>
      <c r="G6" s="49" t="b">
        <v>0</v>
      </c>
      <c r="H6" s="49" t="b">
        <v>0</v>
      </c>
      <c r="I6" s="49" t="b">
        <v>0</v>
      </c>
      <c r="J6" s="49"/>
      <c r="K6" s="49"/>
      <c r="L6" s="49"/>
      <c r="M6" s="49"/>
    </row>
    <row r="7" spans="1:13" s="50" customFormat="1" ht="14.45" x14ac:dyDescent="0.3">
      <c r="A7" s="49" t="s">
        <v>280</v>
      </c>
      <c r="B7" s="49"/>
      <c r="C7" s="49"/>
      <c r="D7" s="49" t="s">
        <v>407</v>
      </c>
      <c r="E7" s="49"/>
      <c r="F7" s="49" t="s">
        <v>267</v>
      </c>
      <c r="G7" s="49" t="b">
        <v>0</v>
      </c>
      <c r="H7" s="49" t="b">
        <v>0</v>
      </c>
      <c r="I7" s="49" t="b">
        <v>0</v>
      </c>
      <c r="J7" s="49"/>
      <c r="K7" s="49"/>
      <c r="L7" s="49"/>
      <c r="M7" s="49"/>
    </row>
    <row r="8" spans="1:13" s="50" customFormat="1" ht="14.45" x14ac:dyDescent="0.3">
      <c r="A8" s="49" t="s">
        <v>281</v>
      </c>
      <c r="B8" s="49"/>
      <c r="C8" s="49"/>
      <c r="D8" s="49" t="s">
        <v>442</v>
      </c>
      <c r="E8" s="49"/>
      <c r="F8" s="49" t="s">
        <v>267</v>
      </c>
      <c r="G8" s="49" t="b">
        <v>0</v>
      </c>
      <c r="H8" s="49" t="b">
        <v>0</v>
      </c>
      <c r="I8" s="49" t="b">
        <v>0</v>
      </c>
      <c r="J8" s="49"/>
      <c r="K8" s="49"/>
      <c r="L8" s="49"/>
      <c r="M8" s="49"/>
    </row>
    <row r="9" spans="1:13" s="50" customFormat="1" ht="14.45" x14ac:dyDescent="0.3">
      <c r="A9" s="49" t="s">
        <v>448</v>
      </c>
      <c r="B9" s="49"/>
      <c r="C9" s="49"/>
      <c r="D9" s="49" t="s">
        <v>402</v>
      </c>
      <c r="E9" s="49"/>
      <c r="F9" s="49" t="s">
        <v>267</v>
      </c>
      <c r="G9" s="49" t="b">
        <v>0</v>
      </c>
      <c r="H9" s="49" t="b">
        <v>0</v>
      </c>
      <c r="I9" s="49" t="b">
        <v>0</v>
      </c>
      <c r="J9" s="49"/>
      <c r="K9" s="49"/>
      <c r="L9" s="49"/>
      <c r="M9" s="49"/>
    </row>
    <row r="10" spans="1:13" s="50" customFormat="1" ht="14.45" x14ac:dyDescent="0.3">
      <c r="A10" s="49" t="s">
        <v>449</v>
      </c>
      <c r="B10" s="49"/>
      <c r="C10" s="49"/>
      <c r="D10" s="49" t="s">
        <v>404</v>
      </c>
      <c r="E10" s="49"/>
      <c r="F10" s="49" t="s">
        <v>267</v>
      </c>
      <c r="G10" s="49" t="b">
        <v>0</v>
      </c>
      <c r="H10" s="49" t="b">
        <v>0</v>
      </c>
      <c r="I10" s="49" t="b">
        <v>0</v>
      </c>
      <c r="J10" s="49"/>
      <c r="K10" s="49"/>
      <c r="L10" s="49"/>
      <c r="M10" s="49"/>
    </row>
    <row r="11" spans="1:13" s="50" customFormat="1" ht="14.45" x14ac:dyDescent="0.3">
      <c r="A11" s="49" t="s">
        <v>450</v>
      </c>
      <c r="B11" s="49"/>
      <c r="C11" s="49"/>
      <c r="D11" s="49" t="s">
        <v>405</v>
      </c>
      <c r="E11" s="49"/>
      <c r="F11" s="49" t="s">
        <v>267</v>
      </c>
      <c r="G11" s="49" t="b">
        <v>0</v>
      </c>
      <c r="H11" s="49" t="b">
        <v>0</v>
      </c>
      <c r="I11" s="49" t="b">
        <v>0</v>
      </c>
      <c r="J11" s="49"/>
      <c r="K11" s="49"/>
      <c r="L11" s="49"/>
      <c r="M11" s="49"/>
    </row>
    <row r="12" spans="1:13" s="50" customFormat="1" ht="14.45" x14ac:dyDescent="0.3">
      <c r="A12" s="49" t="s">
        <v>451</v>
      </c>
      <c r="B12" s="49"/>
      <c r="C12" s="49"/>
      <c r="D12" s="49" t="s">
        <v>403</v>
      </c>
      <c r="E12" s="49"/>
      <c r="F12" s="49" t="s">
        <v>267</v>
      </c>
      <c r="G12" s="49" t="b">
        <v>0</v>
      </c>
      <c r="H12" s="49" t="b">
        <v>0</v>
      </c>
      <c r="I12" s="49" t="b">
        <v>0</v>
      </c>
      <c r="J12" s="49"/>
      <c r="K12" s="49"/>
      <c r="L12" s="49"/>
      <c r="M12" s="49"/>
    </row>
    <row r="13" spans="1:13" s="50" customFormat="1" ht="14.45" x14ac:dyDescent="0.3">
      <c r="A13" s="49" t="s">
        <v>282</v>
      </c>
      <c r="B13" s="49"/>
      <c r="C13" s="49"/>
      <c r="D13" s="49" t="s">
        <v>406</v>
      </c>
      <c r="E13" s="49"/>
      <c r="F13" s="49" t="s">
        <v>267</v>
      </c>
      <c r="G13" s="49" t="b">
        <v>0</v>
      </c>
      <c r="H13" s="49" t="b">
        <v>0</v>
      </c>
      <c r="I13" s="49" t="b">
        <v>0</v>
      </c>
      <c r="J13" s="49"/>
      <c r="K13" s="49"/>
      <c r="L13" s="49"/>
      <c r="M13" s="49"/>
    </row>
    <row r="14" spans="1:13" s="50" customFormat="1" ht="14.45" x14ac:dyDescent="0.3">
      <c r="A14" s="49" t="s">
        <v>283</v>
      </c>
      <c r="B14" s="49"/>
      <c r="C14" s="49"/>
      <c r="D14" s="49" t="s">
        <v>432</v>
      </c>
      <c r="E14" s="49"/>
      <c r="F14" s="49" t="s">
        <v>267</v>
      </c>
      <c r="G14" s="49" t="b">
        <v>0</v>
      </c>
      <c r="H14" s="49" t="b">
        <v>0</v>
      </c>
      <c r="I14" s="49" t="b">
        <v>0</v>
      </c>
      <c r="J14" s="49"/>
      <c r="K14" s="49"/>
      <c r="L14" s="49"/>
      <c r="M14" s="49"/>
    </row>
    <row r="15" spans="1:13" s="50" customFormat="1" ht="14.45" x14ac:dyDescent="0.3">
      <c r="A15" s="49" t="s">
        <v>304</v>
      </c>
      <c r="B15" s="49"/>
      <c r="C15" s="49"/>
      <c r="D15" s="49" t="s">
        <v>399</v>
      </c>
      <c r="E15" s="49"/>
      <c r="F15" s="49" t="s">
        <v>267</v>
      </c>
      <c r="G15" s="49" t="b">
        <v>0</v>
      </c>
      <c r="H15" s="49" t="b">
        <v>0</v>
      </c>
      <c r="I15" s="49" t="b">
        <v>0</v>
      </c>
      <c r="J15" s="49"/>
      <c r="K15" s="49"/>
      <c r="L15" s="49"/>
      <c r="M15" s="49"/>
    </row>
    <row r="16" spans="1:13" s="50" customFormat="1" ht="14.45" x14ac:dyDescent="0.3">
      <c r="A16" s="49" t="s">
        <v>306</v>
      </c>
      <c r="B16" s="49"/>
      <c r="C16" s="49"/>
      <c r="D16" s="49" t="s">
        <v>433</v>
      </c>
      <c r="E16" s="49"/>
      <c r="F16" s="49" t="s">
        <v>267</v>
      </c>
      <c r="G16" s="49" t="b">
        <v>0</v>
      </c>
      <c r="H16" s="49" t="b">
        <v>0</v>
      </c>
      <c r="I16" s="49" t="b">
        <v>0</v>
      </c>
      <c r="J16" s="49"/>
      <c r="K16" s="49"/>
      <c r="L16" s="49"/>
      <c r="M16" s="49"/>
    </row>
    <row r="17" spans="1:13" s="50" customFormat="1" x14ac:dyDescent="0.25">
      <c r="A17" s="49" t="s">
        <v>292</v>
      </c>
      <c r="D17" s="49" t="s">
        <v>397</v>
      </c>
      <c r="F17" s="49" t="s">
        <v>267</v>
      </c>
      <c r="G17" s="49" t="b">
        <v>0</v>
      </c>
      <c r="H17" s="49" t="b">
        <v>0</v>
      </c>
      <c r="I17" s="49" t="b">
        <v>0</v>
      </c>
    </row>
    <row r="18" spans="1:13" s="50" customFormat="1" x14ac:dyDescent="0.25">
      <c r="A18" s="49" t="s">
        <v>309</v>
      </c>
      <c r="D18" s="49" t="s">
        <v>446</v>
      </c>
      <c r="F18" s="49" t="s">
        <v>267</v>
      </c>
      <c r="G18" s="49" t="b">
        <v>0</v>
      </c>
      <c r="H18" s="49" t="b">
        <v>0</v>
      </c>
      <c r="I18" s="49" t="b">
        <v>0</v>
      </c>
    </row>
    <row r="19" spans="1:13" s="50" customFormat="1" ht="14.45" x14ac:dyDescent="0.3">
      <c r="A19" s="49" t="s">
        <v>302</v>
      </c>
      <c r="B19" s="49"/>
      <c r="C19" s="49"/>
      <c r="D19" s="49" t="s">
        <v>431</v>
      </c>
      <c r="E19" s="49"/>
      <c r="F19" s="49" t="s">
        <v>267</v>
      </c>
      <c r="G19" s="49" t="b">
        <v>0</v>
      </c>
      <c r="H19" s="49" t="b">
        <v>0</v>
      </c>
      <c r="I19" s="49" t="b">
        <v>0</v>
      </c>
      <c r="J19" s="49"/>
      <c r="K19" s="49"/>
      <c r="L19" s="49"/>
      <c r="M19" s="49"/>
    </row>
    <row r="20" spans="1:13" s="50" customFormat="1" ht="14.45" x14ac:dyDescent="0.3">
      <c r="A20" s="49" t="s">
        <v>284</v>
      </c>
      <c r="B20" s="49"/>
      <c r="C20" s="49"/>
      <c r="D20" s="49" t="s">
        <v>418</v>
      </c>
      <c r="E20" s="49"/>
      <c r="F20" s="49" t="s">
        <v>267</v>
      </c>
      <c r="G20" s="49" t="b">
        <v>0</v>
      </c>
      <c r="H20" s="49" t="b">
        <v>0</v>
      </c>
      <c r="I20" s="49" t="b">
        <v>0</v>
      </c>
      <c r="J20" s="49"/>
      <c r="K20" s="49"/>
      <c r="L20" s="49"/>
      <c r="M20" s="49"/>
    </row>
    <row r="21" spans="1:13" s="50" customFormat="1" ht="14.45" x14ac:dyDescent="0.3">
      <c r="A21" s="49" t="s">
        <v>452</v>
      </c>
      <c r="B21" s="49"/>
      <c r="C21" s="49"/>
      <c r="D21" s="49" t="s">
        <v>420</v>
      </c>
      <c r="E21" s="49"/>
      <c r="F21" s="49" t="s">
        <v>267</v>
      </c>
      <c r="G21" s="49" t="b">
        <v>0</v>
      </c>
      <c r="H21" s="49" t="b">
        <v>0</v>
      </c>
      <c r="I21" s="49" t="b">
        <v>0</v>
      </c>
      <c r="J21" s="49"/>
      <c r="K21" s="49"/>
      <c r="L21" s="49"/>
      <c r="M21" s="49"/>
    </row>
    <row r="22" spans="1:13" s="50" customFormat="1" ht="14.45" x14ac:dyDescent="0.3">
      <c r="A22" s="49" t="s">
        <v>453</v>
      </c>
      <c r="B22" s="49"/>
      <c r="C22" s="49"/>
      <c r="D22" s="49" t="s">
        <v>416</v>
      </c>
      <c r="E22" s="49"/>
      <c r="F22" s="49" t="s">
        <v>267</v>
      </c>
      <c r="G22" s="49" t="b">
        <v>0</v>
      </c>
      <c r="H22" s="49" t="b">
        <v>0</v>
      </c>
      <c r="I22" s="49" t="b">
        <v>0</v>
      </c>
      <c r="J22" s="49"/>
      <c r="K22" s="49"/>
      <c r="L22" s="49"/>
      <c r="M22" s="49"/>
    </row>
    <row r="23" spans="1:13" s="50" customFormat="1" ht="14.45" x14ac:dyDescent="0.3">
      <c r="A23" s="49" t="s">
        <v>285</v>
      </c>
      <c r="B23" s="49"/>
      <c r="C23" s="49"/>
      <c r="D23" s="49" t="s">
        <v>417</v>
      </c>
      <c r="E23" s="49"/>
      <c r="F23" s="49" t="s">
        <v>267</v>
      </c>
      <c r="G23" s="49" t="b">
        <v>0</v>
      </c>
      <c r="H23" s="49" t="b">
        <v>0</v>
      </c>
      <c r="I23" s="49" t="b">
        <v>0</v>
      </c>
      <c r="J23" s="49"/>
      <c r="K23" s="49"/>
      <c r="L23" s="49"/>
      <c r="M23" s="49"/>
    </row>
    <row r="24" spans="1:13" s="50" customFormat="1" x14ac:dyDescent="0.25">
      <c r="A24" s="49" t="s">
        <v>454</v>
      </c>
      <c r="D24" s="49" t="s">
        <v>413</v>
      </c>
      <c r="F24" s="49" t="s">
        <v>267</v>
      </c>
      <c r="G24" s="49" t="b">
        <v>0</v>
      </c>
      <c r="H24" s="49" t="b">
        <v>0</v>
      </c>
      <c r="I24" s="49" t="b">
        <v>0</v>
      </c>
    </row>
    <row r="25" spans="1:13" s="50" customFormat="1" x14ac:dyDescent="0.25">
      <c r="A25" s="49" t="s">
        <v>286</v>
      </c>
      <c r="D25" s="49" t="s">
        <v>419</v>
      </c>
      <c r="F25" s="49" t="s">
        <v>267</v>
      </c>
      <c r="G25" s="49" t="b">
        <v>0</v>
      </c>
      <c r="H25" s="49" t="b">
        <v>0</v>
      </c>
      <c r="I25" s="49" t="b">
        <v>0</v>
      </c>
    </row>
    <row r="26" spans="1:13" s="50" customFormat="1" x14ac:dyDescent="0.25">
      <c r="A26" s="49" t="s">
        <v>287</v>
      </c>
      <c r="D26" s="49" t="s">
        <v>414</v>
      </c>
      <c r="F26" s="49" t="s">
        <v>267</v>
      </c>
      <c r="G26" s="49" t="b">
        <v>0</v>
      </c>
      <c r="H26" s="49" t="b">
        <v>0</v>
      </c>
      <c r="I26" s="49" t="b">
        <v>0</v>
      </c>
    </row>
    <row r="27" spans="1:13" s="50" customFormat="1" x14ac:dyDescent="0.25">
      <c r="A27" s="49" t="s">
        <v>455</v>
      </c>
      <c r="D27" s="49" t="s">
        <v>415</v>
      </c>
      <c r="F27" s="49" t="s">
        <v>267</v>
      </c>
      <c r="G27" s="49" t="b">
        <v>0</v>
      </c>
      <c r="H27" s="49" t="b">
        <v>0</v>
      </c>
      <c r="I27" s="49" t="b">
        <v>0</v>
      </c>
    </row>
    <row r="28" spans="1:13" s="50" customFormat="1" x14ac:dyDescent="0.25">
      <c r="A28" s="49" t="s">
        <v>308</v>
      </c>
      <c r="D28" s="49" t="s">
        <v>441</v>
      </c>
      <c r="F28" s="49" t="s">
        <v>267</v>
      </c>
      <c r="G28" s="49" t="b">
        <v>0</v>
      </c>
      <c r="H28" s="49" t="b">
        <v>0</v>
      </c>
      <c r="I28" s="49" t="b">
        <v>0</v>
      </c>
    </row>
    <row r="29" spans="1:13" s="50" customFormat="1" x14ac:dyDescent="0.25">
      <c r="A29" s="49" t="s">
        <v>533</v>
      </c>
      <c r="D29" s="49" t="s">
        <v>535</v>
      </c>
      <c r="F29" s="49" t="s">
        <v>267</v>
      </c>
      <c r="G29" s="49" t="b">
        <v>0</v>
      </c>
      <c r="H29" s="49" t="b">
        <v>0</v>
      </c>
      <c r="I29" s="49" t="b">
        <v>0</v>
      </c>
    </row>
    <row r="30" spans="1:13" s="50" customFormat="1" x14ac:dyDescent="0.25">
      <c r="A30" s="49" t="s">
        <v>288</v>
      </c>
      <c r="D30" s="49" t="s">
        <v>444</v>
      </c>
      <c r="F30" s="49" t="s">
        <v>267</v>
      </c>
      <c r="G30" s="49" t="b">
        <v>0</v>
      </c>
      <c r="H30" s="49" t="b">
        <v>0</v>
      </c>
      <c r="I30" s="49" t="b">
        <v>0</v>
      </c>
    </row>
    <row r="31" spans="1:13" s="50" customFormat="1" x14ac:dyDescent="0.25">
      <c r="A31" s="49" t="s">
        <v>534</v>
      </c>
      <c r="D31" s="49" t="s">
        <v>536</v>
      </c>
      <c r="F31" s="49" t="s">
        <v>267</v>
      </c>
      <c r="G31" s="49" t="b">
        <v>0</v>
      </c>
      <c r="H31" s="49" t="b">
        <v>0</v>
      </c>
      <c r="I31" s="49" t="b">
        <v>0</v>
      </c>
    </row>
    <row r="32" spans="1:13" s="50" customFormat="1" x14ac:dyDescent="0.25">
      <c r="A32" s="49" t="s">
        <v>289</v>
      </c>
      <c r="D32" s="49" t="s">
        <v>400</v>
      </c>
      <c r="F32" s="49" t="s">
        <v>267</v>
      </c>
      <c r="G32" s="49" t="b">
        <v>0</v>
      </c>
      <c r="H32" s="49" t="b">
        <v>0</v>
      </c>
      <c r="I32" s="49" t="b">
        <v>0</v>
      </c>
    </row>
    <row r="33" spans="1:9" s="50" customFormat="1" x14ac:dyDescent="0.25">
      <c r="A33" s="49" t="s">
        <v>290</v>
      </c>
      <c r="D33" s="49" t="s">
        <v>436</v>
      </c>
      <c r="F33" s="49" t="s">
        <v>267</v>
      </c>
      <c r="G33" s="49" t="b">
        <v>0</v>
      </c>
      <c r="H33" s="49" t="b">
        <v>0</v>
      </c>
      <c r="I33" s="49" t="b">
        <v>0</v>
      </c>
    </row>
    <row r="34" spans="1:9" s="50" customFormat="1" x14ac:dyDescent="0.25">
      <c r="A34" s="49" t="s">
        <v>291</v>
      </c>
      <c r="D34" s="49" t="s">
        <v>401</v>
      </c>
      <c r="F34" s="49" t="s">
        <v>267</v>
      </c>
      <c r="G34" s="49" t="b">
        <v>0</v>
      </c>
      <c r="H34" s="49" t="b">
        <v>0</v>
      </c>
      <c r="I34" s="49" t="b">
        <v>0</v>
      </c>
    </row>
    <row r="35" spans="1:9" s="50" customFormat="1" x14ac:dyDescent="0.25">
      <c r="A35" s="49" t="s">
        <v>456</v>
      </c>
      <c r="D35" s="49" t="s">
        <v>439</v>
      </c>
      <c r="F35" s="49" t="s">
        <v>267</v>
      </c>
      <c r="G35" s="49" t="b">
        <v>0</v>
      </c>
      <c r="H35" s="49" t="b">
        <v>0</v>
      </c>
      <c r="I35" s="49" t="b">
        <v>0</v>
      </c>
    </row>
    <row r="36" spans="1:9" s="50" customFormat="1" x14ac:dyDescent="0.25">
      <c r="A36" s="49" t="s">
        <v>457</v>
      </c>
      <c r="D36" s="49" t="s">
        <v>438</v>
      </c>
      <c r="F36" s="49" t="s">
        <v>267</v>
      </c>
      <c r="G36" s="49" t="b">
        <v>0</v>
      </c>
      <c r="H36" s="49" t="b">
        <v>0</v>
      </c>
      <c r="I36" s="49" t="b">
        <v>0</v>
      </c>
    </row>
    <row r="37" spans="1:9" s="50" customFormat="1" x14ac:dyDescent="0.25">
      <c r="A37" s="49" t="s">
        <v>458</v>
      </c>
      <c r="D37" s="49" t="s">
        <v>440</v>
      </c>
      <c r="F37" s="49" t="s">
        <v>267</v>
      </c>
      <c r="G37" s="49" t="b">
        <v>0</v>
      </c>
      <c r="H37" s="49" t="b">
        <v>0</v>
      </c>
      <c r="I37" s="49" t="b">
        <v>0</v>
      </c>
    </row>
    <row r="38" spans="1:9" s="50" customFormat="1" x14ac:dyDescent="0.25">
      <c r="A38" s="49" t="s">
        <v>459</v>
      </c>
      <c r="D38" s="49" t="s">
        <v>437</v>
      </c>
      <c r="F38" s="49" t="s">
        <v>267</v>
      </c>
      <c r="G38" s="49" t="b">
        <v>0</v>
      </c>
      <c r="H38" s="49" t="b">
        <v>0</v>
      </c>
      <c r="I38" s="49" t="b">
        <v>0</v>
      </c>
    </row>
    <row r="39" spans="1:9" s="50" customFormat="1" x14ac:dyDescent="0.25">
      <c r="A39" s="49" t="s">
        <v>541</v>
      </c>
      <c r="D39" s="49" t="s">
        <v>542</v>
      </c>
      <c r="F39" s="49" t="s">
        <v>267</v>
      </c>
      <c r="G39" s="49" t="b">
        <v>0</v>
      </c>
      <c r="H39" s="49" t="b">
        <v>0</v>
      </c>
      <c r="I39" s="49" t="b">
        <v>0</v>
      </c>
    </row>
    <row r="40" spans="1:9" s="50" customFormat="1" x14ac:dyDescent="0.25">
      <c r="A40" s="49" t="s">
        <v>293</v>
      </c>
      <c r="D40" s="49" t="s">
        <v>398</v>
      </c>
      <c r="F40" s="49" t="s">
        <v>267</v>
      </c>
      <c r="G40" s="49" t="b">
        <v>0</v>
      </c>
      <c r="H40" s="49" t="b">
        <v>0</v>
      </c>
      <c r="I40" s="49" t="b">
        <v>0</v>
      </c>
    </row>
    <row r="41" spans="1:9" s="50" customFormat="1" x14ac:dyDescent="0.25">
      <c r="A41" s="49" t="s">
        <v>312</v>
      </c>
      <c r="D41" s="49" t="s">
        <v>447</v>
      </c>
      <c r="F41" s="49" t="s">
        <v>267</v>
      </c>
      <c r="G41" s="49" t="b">
        <v>0</v>
      </c>
      <c r="H41" s="49" t="b">
        <v>0</v>
      </c>
      <c r="I41" s="49" t="b">
        <v>0</v>
      </c>
    </row>
    <row r="42" spans="1:9" s="50" customFormat="1" x14ac:dyDescent="0.25">
      <c r="A42" s="49" t="s">
        <v>294</v>
      </c>
      <c r="D42" s="49" t="s">
        <v>445</v>
      </c>
      <c r="F42" s="49" t="s">
        <v>267</v>
      </c>
      <c r="G42" s="49" t="b">
        <v>0</v>
      </c>
      <c r="H42" s="49" t="b">
        <v>0</v>
      </c>
      <c r="I42" s="49" t="b">
        <v>0</v>
      </c>
    </row>
    <row r="43" spans="1:9" s="50" customFormat="1" x14ac:dyDescent="0.25">
      <c r="A43" s="49" t="s">
        <v>333</v>
      </c>
      <c r="D43" s="49" t="s">
        <v>408</v>
      </c>
      <c r="F43" s="49" t="s">
        <v>267</v>
      </c>
      <c r="G43" s="49" t="b">
        <v>0</v>
      </c>
      <c r="H43" s="49" t="b">
        <v>0</v>
      </c>
      <c r="I43" s="49" t="b">
        <v>0</v>
      </c>
    </row>
    <row r="44" spans="1:9" s="50" customFormat="1" x14ac:dyDescent="0.25">
      <c r="A44" s="49" t="s">
        <v>327</v>
      </c>
      <c r="D44" s="49" t="s">
        <v>412</v>
      </c>
      <c r="F44" s="49" t="s">
        <v>267</v>
      </c>
      <c r="G44" s="49" t="b">
        <v>0</v>
      </c>
      <c r="H44" s="49" t="b">
        <v>0</v>
      </c>
      <c r="I44" s="49" t="b">
        <v>0</v>
      </c>
    </row>
    <row r="45" spans="1:9" s="50" customFormat="1" x14ac:dyDescent="0.25">
      <c r="A45" s="49" t="s">
        <v>328</v>
      </c>
      <c r="D45" s="49" t="s">
        <v>409</v>
      </c>
      <c r="F45" s="49" t="s">
        <v>267</v>
      </c>
      <c r="G45" s="49" t="b">
        <v>0</v>
      </c>
      <c r="H45" s="49" t="b">
        <v>0</v>
      </c>
      <c r="I45" s="49" t="b">
        <v>0</v>
      </c>
    </row>
    <row r="46" spans="1:9" s="50" customFormat="1" x14ac:dyDescent="0.25">
      <c r="A46" s="49" t="s">
        <v>330</v>
      </c>
      <c r="D46" s="49" t="s">
        <v>411</v>
      </c>
      <c r="F46" s="49" t="s">
        <v>267</v>
      </c>
      <c r="G46" s="49" t="b">
        <v>0</v>
      </c>
      <c r="H46" s="49" t="b">
        <v>0</v>
      </c>
      <c r="I46" s="49" t="b">
        <v>0</v>
      </c>
    </row>
    <row r="47" spans="1:9" s="50" customFormat="1" x14ac:dyDescent="0.25">
      <c r="A47" s="49" t="s">
        <v>329</v>
      </c>
      <c r="D47" s="49" t="s">
        <v>410</v>
      </c>
      <c r="F47" s="49" t="s">
        <v>267</v>
      </c>
      <c r="G47" s="49" t="b">
        <v>0</v>
      </c>
      <c r="H47" s="49" t="b">
        <v>0</v>
      </c>
      <c r="I47" s="49" t="b">
        <v>0</v>
      </c>
    </row>
    <row r="48" spans="1:9" s="50" customFormat="1" x14ac:dyDescent="0.25">
      <c r="A48" s="49" t="s">
        <v>527</v>
      </c>
      <c r="D48" s="49" t="s">
        <v>528</v>
      </c>
      <c r="F48" s="49" t="s">
        <v>267</v>
      </c>
      <c r="G48" s="49" t="b">
        <v>0</v>
      </c>
      <c r="H48" s="49" t="b">
        <v>0</v>
      </c>
      <c r="I48" s="49" t="b">
        <v>0</v>
      </c>
    </row>
    <row r="49" spans="1:9" s="50" customFormat="1" x14ac:dyDescent="0.25">
      <c r="A49" s="49" t="s">
        <v>529</v>
      </c>
      <c r="D49" s="49" t="s">
        <v>530</v>
      </c>
      <c r="F49" s="49" t="s">
        <v>267</v>
      </c>
      <c r="G49" s="49" t="b">
        <v>0</v>
      </c>
      <c r="H49" s="49" t="b">
        <v>0</v>
      </c>
      <c r="I49" s="49" t="b">
        <v>0</v>
      </c>
    </row>
    <row r="50" spans="1:9" s="50" customFormat="1" x14ac:dyDescent="0.25">
      <c r="A50" s="49" t="s">
        <v>295</v>
      </c>
      <c r="D50" s="49" t="s">
        <v>435</v>
      </c>
      <c r="F50" s="49" t="s">
        <v>267</v>
      </c>
      <c r="G50" s="49" t="b">
        <v>0</v>
      </c>
      <c r="H50" s="49" t="b">
        <v>0</v>
      </c>
      <c r="I50" s="49" t="b">
        <v>0</v>
      </c>
    </row>
    <row r="51" spans="1:9" s="50" customFormat="1" x14ac:dyDescent="0.25">
      <c r="A51" s="49" t="s">
        <v>296</v>
      </c>
      <c r="D51" s="49" t="s">
        <v>395</v>
      </c>
      <c r="F51" s="49" t="s">
        <v>267</v>
      </c>
      <c r="G51" s="49" t="b">
        <v>0</v>
      </c>
      <c r="H51" s="49" t="b">
        <v>0</v>
      </c>
      <c r="I51" s="49" t="b">
        <v>0</v>
      </c>
    </row>
    <row r="52" spans="1:9" s="50" customFormat="1" x14ac:dyDescent="0.25">
      <c r="A52" s="49" t="s">
        <v>297</v>
      </c>
      <c r="D52" s="49" t="s">
        <v>396</v>
      </c>
      <c r="F52" s="49" t="s">
        <v>267</v>
      </c>
      <c r="G52" s="49" t="b">
        <v>0</v>
      </c>
      <c r="H52" s="49" t="b">
        <v>0</v>
      </c>
      <c r="I52" s="49" t="b">
        <v>0</v>
      </c>
    </row>
    <row r="53" spans="1:9" s="50" customFormat="1" x14ac:dyDescent="0.25">
      <c r="A53" s="49" t="s">
        <v>298</v>
      </c>
      <c r="D53" s="49" t="s">
        <v>394</v>
      </c>
      <c r="F53" s="49" t="s">
        <v>267</v>
      </c>
      <c r="G53" s="49" t="b">
        <v>0</v>
      </c>
      <c r="H53" s="49" t="b">
        <v>0</v>
      </c>
      <c r="I53" s="49" t="b">
        <v>0</v>
      </c>
    </row>
    <row r="54" spans="1:9" s="50" customFormat="1" x14ac:dyDescent="0.25">
      <c r="A54" s="49" t="s">
        <v>299</v>
      </c>
      <c r="D54" s="49" t="s">
        <v>393</v>
      </c>
      <c r="F54" s="49" t="s">
        <v>267</v>
      </c>
      <c r="G54" s="49" t="b">
        <v>0</v>
      </c>
      <c r="H54" s="49" t="b">
        <v>0</v>
      </c>
      <c r="I54" s="49" t="b">
        <v>0</v>
      </c>
    </row>
    <row r="55" spans="1:9" s="50" customFormat="1" x14ac:dyDescent="0.25">
      <c r="A55" s="49" t="s">
        <v>318</v>
      </c>
      <c r="D55" s="49" t="s">
        <v>421</v>
      </c>
      <c r="F55" s="49" t="s">
        <v>267</v>
      </c>
      <c r="G55" s="49" t="b">
        <v>0</v>
      </c>
      <c r="H55" s="49" t="b">
        <v>0</v>
      </c>
      <c r="I55" s="49" t="b">
        <v>0</v>
      </c>
    </row>
    <row r="56" spans="1:9" s="50" customFormat="1" x14ac:dyDescent="0.25">
      <c r="A56" s="49" t="s">
        <v>300</v>
      </c>
      <c r="D56" s="49" t="s">
        <v>434</v>
      </c>
      <c r="F56" s="49" t="s">
        <v>267</v>
      </c>
      <c r="G56" s="49" t="b">
        <v>0</v>
      </c>
      <c r="H56" s="49" t="b">
        <v>0</v>
      </c>
      <c r="I56" s="49" t="b">
        <v>0</v>
      </c>
    </row>
    <row r="57" spans="1:9" s="50" customFormat="1" x14ac:dyDescent="0.25">
      <c r="A57" s="49" t="s">
        <v>460</v>
      </c>
      <c r="D57" s="49" t="s">
        <v>423</v>
      </c>
      <c r="F57" s="49" t="s">
        <v>267</v>
      </c>
      <c r="G57" s="49" t="b">
        <v>0</v>
      </c>
      <c r="H57" s="49" t="b">
        <v>0</v>
      </c>
      <c r="I57" s="49" t="b">
        <v>0</v>
      </c>
    </row>
    <row r="58" spans="1:9" s="50" customFormat="1" x14ac:dyDescent="0.25">
      <c r="A58" s="49" t="s">
        <v>461</v>
      </c>
      <c r="D58" s="49" t="s">
        <v>424</v>
      </c>
      <c r="F58" s="49" t="s">
        <v>267</v>
      </c>
      <c r="G58" s="49" t="b">
        <v>0</v>
      </c>
      <c r="H58" s="49" t="b">
        <v>0</v>
      </c>
      <c r="I58" s="49" t="b">
        <v>0</v>
      </c>
    </row>
    <row r="59" spans="1:9" s="50" customFormat="1" x14ac:dyDescent="0.25">
      <c r="A59" s="49" t="s">
        <v>462</v>
      </c>
      <c r="D59" s="49" t="s">
        <v>425</v>
      </c>
      <c r="F59" s="49" t="s">
        <v>267</v>
      </c>
      <c r="G59" s="49" t="b">
        <v>0</v>
      </c>
      <c r="H59" s="49" t="b">
        <v>0</v>
      </c>
      <c r="I59" s="49" t="b">
        <v>0</v>
      </c>
    </row>
    <row r="60" spans="1:9" s="50" customFormat="1" x14ac:dyDescent="0.25">
      <c r="A60" s="49" t="s">
        <v>463</v>
      </c>
      <c r="D60" s="49" t="s">
        <v>426</v>
      </c>
      <c r="F60" s="49" t="s">
        <v>267</v>
      </c>
      <c r="G60" s="49" t="b">
        <v>0</v>
      </c>
      <c r="H60" s="49" t="b">
        <v>0</v>
      </c>
      <c r="I60" s="49" t="b">
        <v>0</v>
      </c>
    </row>
    <row r="61" spans="1:9" s="50" customFormat="1" x14ac:dyDescent="0.25">
      <c r="A61" s="49" t="s">
        <v>464</v>
      </c>
      <c r="D61" s="49" t="s">
        <v>427</v>
      </c>
      <c r="F61" s="49" t="s">
        <v>267</v>
      </c>
      <c r="G61" s="49" t="b">
        <v>0</v>
      </c>
      <c r="H61" s="49" t="b">
        <v>0</v>
      </c>
      <c r="I61" s="49" t="b">
        <v>0</v>
      </c>
    </row>
    <row r="62" spans="1:9" s="50" customFormat="1" x14ac:dyDescent="0.25">
      <c r="A62" s="49" t="s">
        <v>465</v>
      </c>
      <c r="D62" s="49" t="s">
        <v>428</v>
      </c>
      <c r="F62" s="49" t="s">
        <v>267</v>
      </c>
      <c r="G62" s="49" t="b">
        <v>0</v>
      </c>
      <c r="H62" s="49" t="b">
        <v>0</v>
      </c>
      <c r="I62" s="49" t="b">
        <v>0</v>
      </c>
    </row>
    <row r="63" spans="1:9" s="50" customFormat="1" x14ac:dyDescent="0.25">
      <c r="A63" s="49" t="s">
        <v>466</v>
      </c>
      <c r="D63" s="49" t="s">
        <v>429</v>
      </c>
      <c r="F63" s="49" t="s">
        <v>267</v>
      </c>
      <c r="G63" s="49" t="b">
        <v>0</v>
      </c>
      <c r="H63" s="49" t="b">
        <v>0</v>
      </c>
      <c r="I63" s="49" t="b">
        <v>0</v>
      </c>
    </row>
    <row r="64" spans="1:9" s="50" customFormat="1" x14ac:dyDescent="0.25">
      <c r="A64" s="49" t="s">
        <v>467</v>
      </c>
      <c r="D64" s="49" t="s">
        <v>430</v>
      </c>
      <c r="F64" s="49" t="s">
        <v>267</v>
      </c>
      <c r="G64" s="49" t="b">
        <v>0</v>
      </c>
      <c r="H64" s="49" t="b">
        <v>0</v>
      </c>
      <c r="I64" s="49" t="b">
        <v>0</v>
      </c>
    </row>
    <row r="65" spans="1:9" s="50" customFormat="1" x14ac:dyDescent="0.25">
      <c r="A65" s="49" t="s">
        <v>553</v>
      </c>
      <c r="D65" s="49" t="s">
        <v>558</v>
      </c>
      <c r="F65" s="49" t="s">
        <v>267</v>
      </c>
      <c r="G65" s="49" t="b">
        <v>0</v>
      </c>
      <c r="H65" s="49" t="b">
        <v>0</v>
      </c>
      <c r="I65" s="49" t="b">
        <v>0</v>
      </c>
    </row>
    <row r="66" spans="1:9" s="50" customFormat="1" x14ac:dyDescent="0.25">
      <c r="A66" s="49" t="s">
        <v>554</v>
      </c>
      <c r="D66" s="49" t="s">
        <v>559</v>
      </c>
      <c r="F66" s="49" t="s">
        <v>267</v>
      </c>
      <c r="G66" s="49" t="b">
        <v>0</v>
      </c>
      <c r="H66" s="49" t="b">
        <v>0</v>
      </c>
      <c r="I66" s="49" t="b">
        <v>0</v>
      </c>
    </row>
    <row r="67" spans="1:9" s="50" customFormat="1" x14ac:dyDescent="0.25">
      <c r="A67" s="49" t="s">
        <v>555</v>
      </c>
      <c r="D67" s="49" t="s">
        <v>560</v>
      </c>
      <c r="F67" s="49" t="s">
        <v>267</v>
      </c>
      <c r="G67" s="49" t="b">
        <v>0</v>
      </c>
      <c r="H67" s="49" t="b">
        <v>0</v>
      </c>
      <c r="I67" s="49" t="b">
        <v>0</v>
      </c>
    </row>
    <row r="68" spans="1:9" s="50" customFormat="1" x14ac:dyDescent="0.25">
      <c r="A68" s="49" t="s">
        <v>556</v>
      </c>
      <c r="D68" s="49" t="s">
        <v>561</v>
      </c>
      <c r="F68" s="49" t="s">
        <v>267</v>
      </c>
      <c r="G68" s="49" t="b">
        <v>0</v>
      </c>
      <c r="H68" s="49" t="b">
        <v>0</v>
      </c>
      <c r="I68" s="49" t="b">
        <v>0</v>
      </c>
    </row>
    <row r="69" spans="1:9" s="50" customFormat="1" x14ac:dyDescent="0.25">
      <c r="A69" s="49" t="s">
        <v>557</v>
      </c>
      <c r="D69" s="49" t="s">
        <v>562</v>
      </c>
      <c r="F69" s="49" t="s">
        <v>267</v>
      </c>
      <c r="G69" s="49" t="b">
        <v>0</v>
      </c>
      <c r="H69" s="49" t="b">
        <v>0</v>
      </c>
      <c r="I69" s="49" t="b">
        <v>0</v>
      </c>
    </row>
    <row r="70" spans="1:9" s="14" customFormat="1" x14ac:dyDescent="0.25">
      <c r="A70" s="48" t="s">
        <v>487</v>
      </c>
      <c r="D70" s="14" t="s">
        <v>510</v>
      </c>
      <c r="F70" s="14" t="s">
        <v>267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8" t="s">
        <v>488</v>
      </c>
      <c r="D71" s="14" t="s">
        <v>511</v>
      </c>
      <c r="F71" s="14" t="s">
        <v>267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8" t="s">
        <v>489</v>
      </c>
      <c r="D72" s="14" t="s">
        <v>512</v>
      </c>
      <c r="F72" s="14" t="s">
        <v>267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8" t="s">
        <v>490</v>
      </c>
      <c r="D73" s="14" t="s">
        <v>513</v>
      </c>
      <c r="F73" s="14" t="s">
        <v>267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8" t="s">
        <v>491</v>
      </c>
      <c r="D74" s="14" t="s">
        <v>514</v>
      </c>
      <c r="F74" s="14" t="s">
        <v>267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8" t="s">
        <v>492</v>
      </c>
      <c r="D75" s="14" t="s">
        <v>515</v>
      </c>
      <c r="F75" s="14" t="s">
        <v>267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8" t="s">
        <v>493</v>
      </c>
      <c r="D76" s="14" t="s">
        <v>516</v>
      </c>
      <c r="F76" s="14" t="s">
        <v>267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8" t="s">
        <v>494</v>
      </c>
      <c r="D77" s="14" t="s">
        <v>517</v>
      </c>
      <c r="F77" s="14" t="s">
        <v>267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8" t="s">
        <v>495</v>
      </c>
      <c r="D78" s="14" t="s">
        <v>518</v>
      </c>
      <c r="F78" s="14" t="s">
        <v>267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8" t="s">
        <v>496</v>
      </c>
      <c r="D79" s="14" t="s">
        <v>519</v>
      </c>
      <c r="F79" s="14" t="s">
        <v>267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8" t="s">
        <v>497</v>
      </c>
      <c r="D80" s="14" t="s">
        <v>520</v>
      </c>
      <c r="F80" s="14" t="s">
        <v>267</v>
      </c>
      <c r="G80" s="14" t="b">
        <v>0</v>
      </c>
      <c r="H80" s="14" t="b">
        <v>0</v>
      </c>
      <c r="I80" s="14" t="b">
        <v>0</v>
      </c>
    </row>
    <row r="81" spans="1:9" s="14" customFormat="1" x14ac:dyDescent="0.25">
      <c r="A81" s="48" t="s">
        <v>498</v>
      </c>
      <c r="D81" s="14" t="s">
        <v>521</v>
      </c>
      <c r="F81" s="14" t="s">
        <v>267</v>
      </c>
      <c r="G81" s="14" t="b">
        <v>0</v>
      </c>
      <c r="H81" s="14" t="b">
        <v>0</v>
      </c>
      <c r="I81" s="14" t="b">
        <v>0</v>
      </c>
    </row>
    <row r="82" spans="1:9" s="14" customFormat="1" x14ac:dyDescent="0.25">
      <c r="A82" s="14" t="s">
        <v>499</v>
      </c>
      <c r="D82" s="14" t="s">
        <v>522</v>
      </c>
      <c r="F82" s="14" t="s">
        <v>267</v>
      </c>
      <c r="G82" s="14" t="b">
        <v>0</v>
      </c>
      <c r="H82" s="14" t="b">
        <v>0</v>
      </c>
      <c r="I82" s="14" t="b">
        <v>0</v>
      </c>
    </row>
    <row r="83" spans="1:9" s="14" customFormat="1" x14ac:dyDescent="0.25">
      <c r="A83" s="14" t="s">
        <v>500</v>
      </c>
      <c r="D83" s="14" t="s">
        <v>509</v>
      </c>
      <c r="F83" s="14" t="s">
        <v>267</v>
      </c>
      <c r="G83" s="14" t="b">
        <v>0</v>
      </c>
      <c r="H83" s="14" t="b">
        <v>0</v>
      </c>
      <c r="I83" s="14" t="b">
        <v>0</v>
      </c>
    </row>
    <row r="84" spans="1:9" s="14" customFormat="1" x14ac:dyDescent="0.25">
      <c r="A84" s="14" t="s">
        <v>501</v>
      </c>
      <c r="D84" s="14" t="s">
        <v>508</v>
      </c>
      <c r="F84" s="14" t="s">
        <v>267</v>
      </c>
      <c r="G84" s="14" t="b">
        <v>0</v>
      </c>
      <c r="H84" s="14" t="b">
        <v>0</v>
      </c>
      <c r="I84" s="14" t="b">
        <v>0</v>
      </c>
    </row>
    <row r="85" spans="1:9" s="14" customFormat="1" x14ac:dyDescent="0.25">
      <c r="A85" s="14" t="s">
        <v>502</v>
      </c>
      <c r="D85" s="14" t="s">
        <v>507</v>
      </c>
      <c r="F85" s="14" t="s">
        <v>267</v>
      </c>
      <c r="G85" s="14" t="b">
        <v>0</v>
      </c>
      <c r="H85" s="14" t="b">
        <v>0</v>
      </c>
      <c r="I85" s="14" t="b">
        <v>0</v>
      </c>
    </row>
    <row r="86" spans="1:9" s="14" customFormat="1" x14ac:dyDescent="0.25">
      <c r="A86" s="14" t="s">
        <v>503</v>
      </c>
      <c r="D86" s="14" t="s">
        <v>506</v>
      </c>
      <c r="F86" s="14" t="s">
        <v>267</v>
      </c>
      <c r="G86" s="14" t="b">
        <v>0</v>
      </c>
      <c r="H86" s="14" t="b">
        <v>0</v>
      </c>
      <c r="I86" s="14" t="b">
        <v>0</v>
      </c>
    </row>
    <row r="87" spans="1:9" s="14" customFormat="1" x14ac:dyDescent="0.25">
      <c r="A87" s="14" t="s">
        <v>504</v>
      </c>
      <c r="D87" s="14" t="s">
        <v>505</v>
      </c>
      <c r="F87" s="14" t="s">
        <v>267</v>
      </c>
      <c r="G87" s="14" t="b">
        <v>0</v>
      </c>
      <c r="H87" s="14" t="b">
        <v>0</v>
      </c>
      <c r="I87" s="1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2016-07-26T03:12:05Z</dcterms:modified>
</cp:coreProperties>
</file>