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externalReferences>
    <externalReference r:id="rId5"/>
  </externalReference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D20" i="2"/>
  <c r="E18" i="2"/>
  <c r="D17" i="2"/>
  <c r="E15" i="2"/>
  <c r="E14" i="2"/>
  <c r="D13" i="2"/>
  <c r="E11" i="2"/>
  <c r="E10" i="2"/>
  <c r="D9" i="2"/>
  <c r="E7" i="2"/>
  <c r="L5" i="2"/>
  <c r="E5" i="2"/>
  <c r="C45" i="7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<sst xmlns="http://schemas.openxmlformats.org/spreadsheetml/2006/main" count="685" uniqueCount="465">
  <si>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</si>
  <si>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</si>
  <si>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</si>
  <si>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</si>
  <si>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</si>
  <si>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</si>
  <si>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</si>
  <si>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</si>
  <si>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</si>
  <si>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</si>
  <si>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</si>
  <si>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</si>
  <si>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</si>
  <si>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</si>
  <si>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</si>
  <si>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</si>
  <si>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</si>
  <si>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</si>
  <si>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</si>
  <si>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</si>
  <si>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</si>
  <si>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</si>
  <si>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</si>
  <si>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</si>
  <si>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</si>
  <si>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</si>
  <si>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</si>
  <si>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</si>
  <si>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</si>
  <si>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</si>
  <si>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</si>
  <si>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</si>
  <si>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</si>
  <si>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</si>
  <si>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</si>
  <si>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</si>
  <si>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</si>
  <si>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</si>
  <si>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</si>
  <si>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</si>
  <si>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</si>
  <si>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</si>
  <si>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</si>
  <si>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</si>
  <si>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</si>
  <si>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</si>
  <si>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</si>
  <si>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</si>
  <si>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</si>
  <si>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</si>
  <si>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</si>
  <si>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</si>
  <si>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</si>
  <si>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</si>
  <si>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</si>
  <si>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</si>
  <si>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</si>
  <si>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</si>
  <si>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</si>
  <si>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</si>
  <si>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</si>
  <si>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</si>
  <si>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</si>
  <si>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</si>
  <si>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</si>
  <si>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</si>
  <si>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</si>
  <si>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</si>
  <si>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</si>
  <si>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</si>
  <si>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</si>
  <si>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</si>
  <si>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</si>
  <si>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</si>
  <si>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</si>
  <si>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</si>
  <si>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</si>
  <si>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</si>
  <si>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</si>
  <si>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</si>
  <si>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</si>
  <si>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</si>
  <si>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</si>
  <si>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</si>
  <si>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</si>
  <si>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</si>
  <si>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</si>
  <si>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</si>
  <si>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</si>
  <si>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</si>
  <si>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</si>
  <si>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</si>
  <si>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</si>
  <si>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</si>
  <si>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</si>
  <si>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</si>
  <si>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</si>
  <si>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</si>
  <si>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</si>
  <si>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</si>
  <si>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</si>
  <si>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</si>
  <si>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</si>
  <si>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</si>
  <si>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</si>
  <si>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</si>
  <si>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</si>
  <si>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</si>
  <si>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</si>
  <si>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</si>
  <si>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</si>
  <si>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</si>
  <si>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</si>
  <si>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</si>
  <si>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</si>
  <si>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</si>
  <si>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</si>
  <si>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</si>
  <si>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</si>
  <si>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</si>
  <si>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</si>
  <si>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</si>
  <si>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</si>
  <si>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</si>
  <si>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</si>
  <si>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</si>
  <si>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</si>
  <si>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</si>
  <si>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</si>
  <si>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</si>
  <si>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</si>
  <si>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</si>
  <si>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</si>
  <si>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</si>
  <si>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</si>
  <si>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</si>
  <si>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</si>
  <si>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</si>
  <si>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</si>
  <si>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</si>
  <si>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</si>
  <si>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</si>
  <si>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</si>
  <si>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</si>
  <si>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</si>
  <si>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</si>
  <si>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</si>
  <si>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</si>
  <si>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</si>
  <si>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</si>
  <si>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</si>
  <si>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</si>
  <si>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</si>
  <si>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</si>
  <si>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</si>
  <si>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</si>
  <si>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</si>
  <si>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</si>
  <si>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</si>
  <si>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</si>
  <si>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</si>
  <si>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</si>
  <si>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</si>
  <si>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</si>
  <si>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</si>
  <si>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</si>
  <si>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</si>
  <si>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</si>
  <si>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</si>
  <si>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</si>
  <si>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</si>
  <si>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</si>
  <si>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</si>
  <si>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</si>
  <si>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</si>
  <si>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</si>
  <si>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</si>
  <si>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</si>
  <si>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</si>
  <si>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</si>
  <si>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</si>
  <si>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</si>
  <si>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</si>
  <si>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</si>
  <si>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</si>
  <si>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</si>
  <si>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</si>
  <si>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</si>
  <si>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</si>
  <si>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</si>
  <si>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</si>
  <si>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</si>
  <si>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</si>
  <si>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</si>
  <si>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</si>
  <si>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</si>
  <si>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</si>
  <si>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</si>
  <si>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</si>
  <si>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</si>
  <si>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</si>
  <si>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</si>
  <si>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</si>
  <si>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</si>
  <si>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</si>
  <si>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</si>
  <si>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</si>
  <si>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</si>
  <si>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</si>
  <si>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</si>
  <si>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</si>
  <si>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</si>
  <si>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</si>
  <si>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</si>
  <si>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</si>
  <si>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</si>
  <si>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</si>
  <si>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</si>
  <si>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</si>
  <si>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</si>
  <si>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</si>
  <si>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</si>
  <si>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</si>
  <si>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</si>
  <si>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</si>
  <si>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</si>
  <si>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</si>
  <si>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</si>
  <si>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</si>
  <si>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</si>
  <si>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</si>
  <si>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</si>
  <si>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</si>
  <si>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</si>
  <si>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</si>
  <si>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</si>
  <si>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</si>
  <si>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</si>
  <si>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</si>
  <si>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</si>
  <si>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</si>
  <si>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</si>
  <si>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</si>
  <si>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</si>
  <si>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</si>
  <si>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</si>
  <si>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</si>
  <si>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</si>
  <si>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</si>
  <si>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</si>
  <si>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</si>
  <si>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</si>
  <si>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</si>
  <si>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</si>
  <si>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</si>
  <si>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</si>
  <si>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</si>
  <si>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</si>
  <si>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</si>
  <si>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</si>
  <si>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</si>
  <si>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</si>
  <si>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</si>
  <si>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</si>
  <si>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</si>
  <si>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</si>
  <si>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</si>
  <si>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</si>
  <si>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</si>
  <si>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</si>
  <si>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</si>
  <si>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</si>
  <si>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</si>
  <si>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</si>
  <si>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</si>
  <si>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</si>
  <si>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</si>
  <si>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</si>
  <si>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</si>
  <si>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</si>
  <si>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</si>
  <si>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</si>
  <si>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</si>
  <si>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</si>
  <si>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</si>
  <si>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</si>
  <si>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</si>
  <si>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</si>
  <si>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</si>
  <si>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</si>
  <si>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</si>
  <si>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</si>
  <si>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</si>
  <si>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</si>
  <si>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</si>
  <si>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</si>
  <si>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</si>
  <si>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</si>
  <si>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</si>
  <si>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</si>
  <si>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</si>
  <si>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</si>
  <si>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</si>
  <si>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</si>
  <si>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</si>
  <si>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</si>
  <si>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</si>
  <si>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</si>
  <si>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</si>
  <si>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</si>
  <si>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</si>
  <si>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</si>
  <si>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</si>
  <si>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</si>
  <si>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</si>
  <si>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</si>
  <si>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</si>
  <si>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</si>
  <si>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</si>
  <si>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</si>
  <si>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</si>
  <si>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</si>
  <si>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</si>
  <si>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</si>
  <si>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</si>
  <si>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</si>
  <si>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</si>
  <si>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</si>
  <si>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</si>
  <si>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</si>
  <si>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</si>
  <si>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</si>
  <si>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</si>
  <si>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</si>
  <si>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</si>
  <si>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</si>
  <si>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</si>
  <si>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</si>
  <si>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</si>
  <si>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</si>
  <si>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</si>
  <si>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</si>
  <si>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</si>
  <si>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</si>
  <si>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</si>
  <si>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</si>
  <si>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</si>
  <si>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</si>
  <si>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</si>
  <si>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</si>
  <si>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</si>
  <si>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</si>
  <si>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</si>
  <si>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</si>
  <si>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</si>
  <si>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</si>
  <si>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</si>
  <si>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</si>
  <si>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</si>
  <si>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</si>
  <si>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</si>
  <si>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</si>
  <si>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</si>
  <si>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</si>
  <si>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</si>
  <si>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</si>
  <si>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</si>
  <si>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</si>
  <si>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</si>
  <si>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</si>
  <si>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</si>
  <si>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</si>
  <si>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</si>
  <si>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</si>
  <si>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</si>
  <si>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</si>
  <si>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</si>
  <si>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</si>
  <si>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</si>
  <si>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</si>
  <si>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</si>
  <si>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</si>
  <si>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</si>
  <si>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</si>
  <si>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</si>
  <si>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</si>
  <si>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</si>
  <si>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</si>
  <si>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</si>
  <si>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</si>
  <si>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</si>
  <si>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</si>
  <si>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</si>
  <si>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</si>
  <si>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</si>
  <si>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</si>
  <si>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</si>
  <si>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</si>
  <si>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</si>
  <si>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</si>
  <si>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</si>
  <si>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</si>
  <si>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</si>
  <si>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</si>
  <si>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</si>
  <si>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</si>
  <si>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</si>
  <si>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</si>
  <si>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</si>
  <si>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</si>
  <si>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</si>
  <si>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</si>
  <si>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</si>
  <si>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</si>
  <si>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</si>
  <si>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</si>
  <si>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</si>
  <si>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</si>
  <si>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</si>
  <si>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</si>
  <si>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</si>
  <si>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</si>
  <si>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</si>
  <si>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</si>
  <si>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</si>
  <si>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</si>
  <si>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</si>
  <si>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</si>
  <si>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</si>
  <si>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ResStock_National</t>
  </si>
  <si>
    <t>../weather/national/*.*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</si>
  <si>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</si>
  <si>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</si>
  <si>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</si>
  <si>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</si>
  <si>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</si>
  <si>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</si>
  <si>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</si>
  <si>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</si>
  <si>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</si>
  <si>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</si>
  <si>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</si>
  <si>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</si>
  <si>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simulation_output_report.HVAC Cooling Capacity W</t>
  </si>
  <si>
    <t>HVAC Heating Capacity W</t>
  </si>
  <si>
    <t>simulation_output_report.HVAC Heating Capacity W</t>
  </si>
  <si>
    <t>1.20.1</t>
  </si>
  <si>
    <t>Option 1</t>
  </si>
  <si>
    <t>Windows|Low-E, Triple, Non-metal, Air, L-Gain</t>
  </si>
  <si>
    <t>Lighting|100% LED</t>
  </si>
  <si>
    <t>Option 2</t>
  </si>
  <si>
    <t>Option 3</t>
  </si>
  <si>
    <t>Build Existing Models EnergyPlus</t>
  </si>
  <si>
    <t>BuildExistingModelEnergyPlus</t>
  </si>
  <si>
    <t>EnergyPlusMeasure</t>
  </si>
  <si>
    <t>Always Run</t>
  </si>
  <si>
    <t>[1]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</si>
  <si>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</si>
  <si>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</si>
  <si>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</si>
  <si>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</si>
  <si>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</si>
  <si>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</si>
  <si>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</si>
  <si>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Walls+Windows+Lighting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</si>
</sst>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stock_pn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Variables"/>
      <sheetName val="Outputs"/>
      <sheetName val="Lookups"/>
    </sheetNames>
    <sheetDataSet>
      <sheetData sheetId="0">
        <row r="24">
          <cell r="B24">
            <v>100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446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429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435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427</v>
      </c>
      <c r="E24" s="22"/>
    </row>
    <row r="25" spans="1:6" x14ac:dyDescent="0.25">
      <c r="A25" s="22" t="s">
        <v>432</v>
      </c>
      <c r="B25" s="21">
        <v>1</v>
      </c>
      <c r="C25" s="21" t="s">
        <v>428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430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274</v>
      </c>
      <c r="B45" s="24" t="s">
        <v>277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275</v>
      </c>
      <c r="C4" s="39" t="s">
        <v>276</v>
      </c>
      <c r="D4" s="39" t="s">
        <v>276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278</v>
      </c>
      <c r="E5" s="45" t="str">
        <f>LOWER(SUBSTITUTE(D5," ","_"))</f>
        <v>building_id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[1]Setup!B24</f>
        <v>100</v>
      </c>
      <c r="M5" s="45">
        <v>1</v>
      </c>
      <c r="N5" s="45">
        <v>1</v>
      </c>
      <c r="O5" s="45"/>
      <c r="P5" s="45"/>
      <c r="Q5" s="45"/>
      <c r="R5" s="45" t="s">
        <v>431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39" t="b">
        <v>1</v>
      </c>
      <c r="B6" s="39" t="s">
        <v>452</v>
      </c>
      <c r="C6" s="39" t="s">
        <v>453</v>
      </c>
      <c r="D6" s="39" t="s">
        <v>453</v>
      </c>
      <c r="E6" s="39" t="s">
        <v>454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6"/>
      <c r="Z6" s="36"/>
    </row>
    <row r="7" spans="1:26" s="46" customFormat="1" ht="15.75" x14ac:dyDescent="0.25">
      <c r="A7" s="45"/>
      <c r="B7" s="45" t="s">
        <v>264</v>
      </c>
      <c r="C7" s="45"/>
      <c r="D7" s="45" t="s">
        <v>455</v>
      </c>
      <c r="E7" s="45" t="str">
        <f>LOWER(SUBSTITUTE(D7," ","_"))</f>
        <v>always_run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">
        <v>456</v>
      </c>
      <c r="Q7" s="45"/>
      <c r="R7" s="45" t="s">
        <v>270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1</v>
      </c>
      <c r="B8" s="39" t="s">
        <v>461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R13 Wall Insulation Upgrade (If Uninsulated)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270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447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462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457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463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39" t="b">
        <v>1</v>
      </c>
      <c r="B12" s="39" t="s">
        <v>458</v>
      </c>
      <c r="C12" s="39" t="s">
        <v>268</v>
      </c>
      <c r="D12" s="39" t="s">
        <v>268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265</v>
      </c>
      <c r="G13" s="45" t="s">
        <v>266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267</v>
      </c>
      <c r="R13" s="45" t="s">
        <v>270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447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448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457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459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39" t="b">
        <v>1</v>
      </c>
      <c r="B16" s="39" t="s">
        <v>273</v>
      </c>
      <c r="C16" s="39" t="s">
        <v>268</v>
      </c>
      <c r="D16" s="39" t="s">
        <v>268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265</v>
      </c>
      <c r="G17" s="45" t="s">
        <v>266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267</v>
      </c>
      <c r="R17" s="45" t="s">
        <v>270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447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449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39" t="b">
        <v>1</v>
      </c>
      <c r="B19" s="39" t="s">
        <v>464</v>
      </c>
      <c r="C19" s="39" t="s">
        <v>268</v>
      </c>
      <c r="D19" s="39" t="s">
        <v>268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Walls+Windows+Lighting Package</v>
      </c>
      <c r="E20" s="45" t="s">
        <v>265</v>
      </c>
      <c r="G20" s="45" t="s">
        <v>266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267</v>
      </c>
      <c r="R20" s="45" t="s">
        <v>270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447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462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457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463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450</v>
      </c>
      <c r="E23" s="10" t="str">
        <f t="shared" si="2"/>
        <v>option_2</v>
      </c>
      <c r="F23" s="10"/>
      <c r="G23" s="10" t="s">
        <v>233</v>
      </c>
      <c r="H23" s="10"/>
      <c r="I23" s="10" t="s">
        <v>448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460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459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451</v>
      </c>
      <c r="E25" s="10" t="str">
        <f t="shared" si="2"/>
        <v>option_3</v>
      </c>
      <c r="F25" s="10"/>
      <c r="G25" s="10" t="s">
        <v>233</v>
      </c>
      <c r="H25" s="10"/>
      <c r="I25" s="10" t="s">
        <v>449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360</v>
      </c>
      <c r="C26" s="40" t="s">
        <v>361</v>
      </c>
      <c r="D26" s="40" t="s">
        <v>361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340</v>
      </c>
      <c r="C27" s="40" t="s">
        <v>341</v>
      </c>
      <c r="D27" s="40" t="s">
        <v>341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279</v>
      </c>
      <c r="B4" s="48"/>
      <c r="C4" s="48"/>
      <c r="D4" s="48" t="s">
        <v>362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280</v>
      </c>
      <c r="B5" s="48"/>
      <c r="C5" s="48"/>
      <c r="D5" s="48" t="s">
        <v>363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281</v>
      </c>
      <c r="B6" s="48"/>
      <c r="C6" s="48"/>
      <c r="D6" s="48" t="s">
        <v>364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282</v>
      </c>
      <c r="B7" s="48"/>
      <c r="C7" s="48"/>
      <c r="D7" s="48" t="s">
        <v>365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283</v>
      </c>
      <c r="B8" s="48"/>
      <c r="C8" s="48"/>
      <c r="D8" s="48" t="s">
        <v>366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284</v>
      </c>
      <c r="B9" s="48"/>
      <c r="C9" s="48"/>
      <c r="D9" s="48" t="s">
        <v>367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285</v>
      </c>
      <c r="B10" s="48"/>
      <c r="C10" s="48"/>
      <c r="D10" s="48" t="s">
        <v>368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286</v>
      </c>
      <c r="B11" s="48"/>
      <c r="C11" s="48"/>
      <c r="D11" s="48" t="s">
        <v>369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287</v>
      </c>
      <c r="B12" s="48"/>
      <c r="C12" s="48"/>
      <c r="D12" s="48" t="s">
        <v>370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440</v>
      </c>
      <c r="B13" s="48"/>
      <c r="C13" s="48"/>
      <c r="D13" s="48" t="s">
        <v>441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288</v>
      </c>
      <c r="B14" s="48"/>
      <c r="C14" s="48"/>
      <c r="D14" s="48" t="s">
        <v>371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289</v>
      </c>
      <c r="B15" s="48"/>
      <c r="C15" s="48"/>
      <c r="D15" s="48" t="s">
        <v>372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290</v>
      </c>
      <c r="B16" s="48"/>
      <c r="C16" s="48"/>
      <c r="D16" s="48" t="s">
        <v>373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291</v>
      </c>
      <c r="D17" s="48" t="s">
        <v>374</v>
      </c>
      <c r="F17" s="48" t="s">
        <v>243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292</v>
      </c>
      <c r="D18" s="48" t="s">
        <v>375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293</v>
      </c>
      <c r="B19" s="48"/>
      <c r="C19" s="48"/>
      <c r="D19" s="48" t="s">
        <v>376</v>
      </c>
      <c r="E19" s="48"/>
      <c r="F19" s="48" t="s">
        <v>243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269</v>
      </c>
      <c r="B20" s="48"/>
      <c r="C20" s="48"/>
      <c r="D20" s="48" t="s">
        <v>377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294</v>
      </c>
      <c r="B21" s="48"/>
      <c r="C21" s="48"/>
      <c r="D21" s="48" t="s">
        <v>378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295</v>
      </c>
      <c r="B22" s="48"/>
      <c r="C22" s="48"/>
      <c r="D22" s="48" t="s">
        <v>379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296</v>
      </c>
      <c r="B23" s="48"/>
      <c r="C23" s="48"/>
      <c r="D23" s="48" t="s">
        <v>380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297</v>
      </c>
      <c r="D24" s="48" t="s">
        <v>381</v>
      </c>
      <c r="F24" s="48" t="s">
        <v>243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298</v>
      </c>
      <c r="D25" s="48" t="s">
        <v>382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299</v>
      </c>
      <c r="D26" s="48" t="s">
        <v>383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300</v>
      </c>
      <c r="D27" s="48" t="s">
        <v>384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301</v>
      </c>
      <c r="D28" s="48" t="s">
        <v>385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302</v>
      </c>
      <c r="D29" s="48" t="s">
        <v>386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303</v>
      </c>
      <c r="D30" s="48" t="s">
        <v>387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304</v>
      </c>
      <c r="D31" s="48" t="s">
        <v>388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305</v>
      </c>
      <c r="D32" s="48" t="s">
        <v>389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306</v>
      </c>
      <c r="D33" s="48" t="s">
        <v>390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307</v>
      </c>
      <c r="D34" s="48" t="s">
        <v>391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308</v>
      </c>
      <c r="D35" s="48" t="s">
        <v>392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309</v>
      </c>
      <c r="D36" s="48" t="s">
        <v>393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310</v>
      </c>
      <c r="D37" s="48" t="s">
        <v>394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311</v>
      </c>
      <c r="D38" s="48" t="s">
        <v>395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312</v>
      </c>
      <c r="D39" s="48" t="s">
        <v>396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313</v>
      </c>
      <c r="D40" s="48" t="s">
        <v>397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271</v>
      </c>
      <c r="D41" s="48" t="s">
        <v>398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314</v>
      </c>
      <c r="D42" s="48" t="s">
        <v>399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315</v>
      </c>
      <c r="D43" s="48" t="s">
        <v>400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433</v>
      </c>
      <c r="D44" s="48" t="s">
        <v>434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316</v>
      </c>
      <c r="D45" s="48" t="s">
        <v>401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317</v>
      </c>
      <c r="D46" s="48" t="s">
        <v>402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318</v>
      </c>
      <c r="D47" s="48" t="s">
        <v>403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319</v>
      </c>
      <c r="D48" s="48" t="s">
        <v>404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320</v>
      </c>
      <c r="D49" s="48" t="s">
        <v>405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321</v>
      </c>
      <c r="D50" s="48" t="s">
        <v>406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322</v>
      </c>
      <c r="D51" s="48" t="s">
        <v>407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323</v>
      </c>
      <c r="D52" s="48" t="s">
        <v>408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324</v>
      </c>
      <c r="D53" s="48" t="s">
        <v>409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325</v>
      </c>
      <c r="D54" s="48" t="s">
        <v>410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326</v>
      </c>
      <c r="D55" s="48" t="s">
        <v>411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272</v>
      </c>
      <c r="D56" s="48" t="s">
        <v>412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327</v>
      </c>
      <c r="D57" s="48" t="s">
        <v>413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328</v>
      </c>
      <c r="D58" s="48" t="s">
        <v>414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329</v>
      </c>
      <c r="D59" s="48" t="s">
        <v>415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330</v>
      </c>
      <c r="D60" s="48" t="s">
        <v>416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331</v>
      </c>
      <c r="D61" s="48" t="s">
        <v>417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332</v>
      </c>
      <c r="D62" s="48" t="s">
        <v>418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333</v>
      </c>
      <c r="D63" s="48" t="s">
        <v>419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334</v>
      </c>
      <c r="D64" s="48" t="s">
        <v>420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335</v>
      </c>
      <c r="D65" s="48" t="s">
        <v>421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336</v>
      </c>
      <c r="D66" s="48" t="s">
        <v>422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337</v>
      </c>
      <c r="D67" s="48" t="s">
        <v>423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338</v>
      </c>
      <c r="D68" s="48" t="s">
        <v>424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339</v>
      </c>
      <c r="D69" s="48" t="s">
        <v>425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14" customFormat="1" x14ac:dyDescent="0.25">
      <c r="A70" s="49" t="s">
        <v>244</v>
      </c>
      <c r="D70" s="14" t="s">
        <v>342</v>
      </c>
      <c r="F70" s="14" t="s">
        <v>426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9" t="s">
        <v>245</v>
      </c>
      <c r="D71" s="14" t="s">
        <v>343</v>
      </c>
      <c r="F71" s="14" t="s">
        <v>426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344</v>
      </c>
      <c r="F72" s="14" t="s">
        <v>426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345</v>
      </c>
      <c r="F73" s="14" t="s">
        <v>426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346</v>
      </c>
      <c r="F74" s="14" t="s">
        <v>426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347</v>
      </c>
      <c r="F75" s="14" t="s">
        <v>426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348</v>
      </c>
      <c r="F76" s="14" t="s">
        <v>426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349</v>
      </c>
      <c r="F77" s="14" t="s">
        <v>426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350</v>
      </c>
      <c r="F78" s="14" t="s">
        <v>426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351</v>
      </c>
      <c r="F79" s="14" t="s">
        <v>426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352</v>
      </c>
      <c r="F80" s="14" t="s">
        <v>426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353</v>
      </c>
      <c r="F81" s="14" t="s">
        <v>426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14" t="s">
        <v>256</v>
      </c>
      <c r="D82" s="14" t="s">
        <v>354</v>
      </c>
      <c r="F82" s="14" t="s">
        <v>426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355</v>
      </c>
      <c r="F83" s="14" t="s">
        <v>426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356</v>
      </c>
      <c r="F84" s="14" t="s">
        <v>426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357</v>
      </c>
      <c r="F85" s="14" t="s">
        <v>426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358</v>
      </c>
      <c r="F86" s="14" t="s">
        <v>426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359</v>
      </c>
      <c r="F87" s="14" t="s">
        <v>426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436</v>
      </c>
      <c r="D88" s="14" t="s">
        <v>437</v>
      </c>
      <c r="F88" s="14" t="s">
        <v>426</v>
      </c>
      <c r="G88" s="14" t="b">
        <v>0</v>
      </c>
      <c r="H88" s="14" t="b">
        <v>0</v>
      </c>
      <c r="I88" s="14" t="b">
        <v>0</v>
      </c>
      <c r="J88" s="49"/>
      <c r="K88" s="49"/>
      <c r="L88" s="49"/>
      <c r="M88" s="49"/>
    </row>
    <row r="89" spans="1:13" s="14" customFormat="1" x14ac:dyDescent="0.25">
      <c r="A89" s="14" t="s">
        <v>438</v>
      </c>
      <c r="D89" s="14" t="s">
        <v>439</v>
      </c>
      <c r="F89" s="14" t="s">
        <v>426</v>
      </c>
      <c r="G89" s="14" t="b">
        <v>0</v>
      </c>
      <c r="H89" s="14" t="b">
        <v>0</v>
      </c>
      <c r="I89" s="14" t="b">
        <v>0</v>
      </c>
      <c r="J89" s="49"/>
      <c r="K89" s="49"/>
      <c r="L89" s="49"/>
      <c r="M89" s="49"/>
    </row>
    <row r="90" spans="1:13" s="14" customFormat="1" x14ac:dyDescent="0.25">
      <c r="A90" s="49" t="s">
        <v>442</v>
      </c>
      <c r="D90" s="14" t="s">
        <v>443</v>
      </c>
      <c r="F90" s="14" t="s">
        <v>426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49" t="s">
        <v>444</v>
      </c>
      <c r="D91" s="14" t="s">
        <v>445</v>
      </c>
      <c r="F91" s="14" t="s">
        <v>426</v>
      </c>
      <c r="G91" s="14" t="b">
        <v>0</v>
      </c>
      <c r="H91" s="14" t="b">
        <v>0</v>
      </c>
      <c r="I91" s="14" t="b">
        <v>0</v>
      </c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2016-11-18T23:27:33Z</dcterms:modified>
</cp:coreProperties>
</file>