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ae22af9c288ff224/Code/JohnPerrinPEng.github.io/testPython-1/"/>
    </mc:Choice>
  </mc:AlternateContent>
  <xr:revisionPtr revIDLastSave="33" documentId="11_F25DC773A252ABDACC104844511F58E25BDE58EF" xr6:coauthVersionLast="47" xr6:coauthVersionMax="47" xr10:uidLastSave="{E1128D1E-116B-4E0E-B639-0A8DFE6660EB}"/>
  <bookViews>
    <workbookView xWindow="-120" yWindow="-120" windowWidth="29040" windowHeight="15720" xr2:uid="{00000000-000D-0000-FFFF-FFFF00000000}"/>
  </bookViews>
  <sheets>
    <sheet name="Scraped" sheetId="2" r:id="rId1"/>
    <sheet name="Sheet1" sheetId="1" r:id="rId2"/>
  </sheets>
  <definedNames>
    <definedName name="ExternalData_1" localSheetId="0" hidden="1">Scraped!$A$1:$D$401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F6" i="2" s="1"/>
  <c r="G6" i="2" s="1"/>
  <c r="E7" i="2"/>
  <c r="F7" i="2" s="1"/>
  <c r="G7" i="2" s="1"/>
  <c r="E8" i="2"/>
  <c r="F8" i="2" s="1"/>
  <c r="G8" i="2" s="1"/>
  <c r="E9" i="2"/>
  <c r="E10" i="2"/>
  <c r="F10" i="2" s="1"/>
  <c r="G10" i="2" s="1"/>
  <c r="E11" i="2"/>
  <c r="F11" i="2" s="1"/>
  <c r="G11" i="2" s="1"/>
  <c r="E12" i="2"/>
  <c r="F12" i="2" s="1"/>
  <c r="G12" i="2" s="1"/>
  <c r="E13" i="2"/>
  <c r="F13" i="2" s="1"/>
  <c r="G13" i="2" s="1"/>
  <c r="E14" i="2"/>
  <c r="F14" i="2" s="1"/>
  <c r="G14" i="2" s="1"/>
  <c r="E15" i="2"/>
  <c r="F15" i="2" s="1"/>
  <c r="G15" i="2" s="1"/>
  <c r="E16" i="2"/>
  <c r="E17" i="2"/>
  <c r="F17" i="2" s="1"/>
  <c r="G17" i="2" s="1"/>
  <c r="E18" i="2"/>
  <c r="F18" i="2" s="1"/>
  <c r="G18" i="2" s="1"/>
  <c r="E19" i="2"/>
  <c r="E20" i="2"/>
  <c r="E21" i="2"/>
  <c r="E22" i="2"/>
  <c r="F22" i="2" s="1"/>
  <c r="G22" i="2" s="1"/>
  <c r="E23" i="2"/>
  <c r="F23" i="2" s="1"/>
  <c r="G23" i="2" s="1"/>
  <c r="E24" i="2"/>
  <c r="F24" i="2" s="1"/>
  <c r="G24" i="2" s="1"/>
  <c r="E25" i="2"/>
  <c r="F25" i="2" s="1"/>
  <c r="G25" i="2" s="1"/>
  <c r="E26" i="2"/>
  <c r="F26" i="2" s="1"/>
  <c r="G26" i="2" s="1"/>
  <c r="E27" i="2"/>
  <c r="F27" i="2" s="1"/>
  <c r="G27" i="2" s="1"/>
  <c r="E28" i="2"/>
  <c r="F28" i="2" s="1"/>
  <c r="G28" i="2" s="1"/>
  <c r="E29" i="2"/>
  <c r="F29" i="2" s="1"/>
  <c r="G29" i="2" s="1"/>
  <c r="E30" i="2"/>
  <c r="F30" i="2" s="1"/>
  <c r="G30" i="2" s="1"/>
  <c r="E31" i="2"/>
  <c r="F31" i="2" s="1"/>
  <c r="G31" i="2" s="1"/>
  <c r="E32" i="2"/>
  <c r="E33" i="2"/>
  <c r="F33" i="2" s="1"/>
  <c r="G33" i="2" s="1"/>
  <c r="E34" i="2"/>
  <c r="F34" i="2" s="1"/>
  <c r="G34" i="2" s="1"/>
  <c r="E35" i="2"/>
  <c r="E36" i="2"/>
  <c r="F36" i="2" s="1"/>
  <c r="G36" i="2" s="1"/>
  <c r="E37" i="2"/>
  <c r="F37" i="2" s="1"/>
  <c r="G37" i="2" s="1"/>
  <c r="E38" i="2"/>
  <c r="F38" i="2" s="1"/>
  <c r="G38" i="2" s="1"/>
  <c r="E39" i="2"/>
  <c r="F39" i="2" s="1"/>
  <c r="G39" i="2" s="1"/>
  <c r="E40" i="2"/>
  <c r="E41" i="2"/>
  <c r="E42" i="2"/>
  <c r="E43" i="2"/>
  <c r="F43" i="2" s="1"/>
  <c r="G43" i="2" s="1"/>
  <c r="E44" i="2"/>
  <c r="F44" i="2" s="1"/>
  <c r="G44" i="2" s="1"/>
  <c r="E45" i="2"/>
  <c r="F45" i="2" s="1"/>
  <c r="G45" i="2" s="1"/>
  <c r="E46" i="2"/>
  <c r="F46" i="2" s="1"/>
  <c r="G46" i="2" s="1"/>
  <c r="E47" i="2"/>
  <c r="F47" i="2" s="1"/>
  <c r="G47" i="2" s="1"/>
  <c r="E48" i="2"/>
  <c r="F48" i="2" s="1"/>
  <c r="G48" i="2" s="1"/>
  <c r="E49" i="2"/>
  <c r="F49" i="2" s="1"/>
  <c r="G49" i="2" s="1"/>
  <c r="E50" i="2"/>
  <c r="F50" i="2" s="1"/>
  <c r="G50" i="2" s="1"/>
  <c r="E51" i="2"/>
  <c r="E52" i="2"/>
  <c r="E53" i="2"/>
  <c r="F53" i="2" s="1"/>
  <c r="G53" i="2" s="1"/>
  <c r="E54" i="2"/>
  <c r="F54" i="2" s="1"/>
  <c r="G54" i="2" s="1"/>
  <c r="E55" i="2"/>
  <c r="F55" i="2" s="1"/>
  <c r="G55" i="2" s="1"/>
  <c r="E56" i="2"/>
  <c r="F56" i="2" s="1"/>
  <c r="G56" i="2" s="1"/>
  <c r="E57" i="2"/>
  <c r="F57" i="2" s="1"/>
  <c r="G57" i="2" s="1"/>
  <c r="E58" i="2"/>
  <c r="F58" i="2" s="1"/>
  <c r="G58" i="2" s="1"/>
  <c r="E59" i="2"/>
  <c r="F59" i="2" s="1"/>
  <c r="G59" i="2" s="1"/>
  <c r="E60" i="2"/>
  <c r="F60" i="2" s="1"/>
  <c r="G60" i="2" s="1"/>
  <c r="E61" i="2"/>
  <c r="F61" i="2" s="1"/>
  <c r="G61" i="2" s="1"/>
  <c r="E62" i="2"/>
  <c r="F62" i="2" s="1"/>
  <c r="G62" i="2" s="1"/>
  <c r="E63" i="2"/>
  <c r="F63" i="2" s="1"/>
  <c r="G63" i="2" s="1"/>
  <c r="E64" i="2"/>
  <c r="E65" i="2"/>
  <c r="F65" i="2" s="1"/>
  <c r="G65" i="2" s="1"/>
  <c r="E66" i="2"/>
  <c r="F66" i="2" s="1"/>
  <c r="G66" i="2" s="1"/>
  <c r="E67" i="2"/>
  <c r="E68" i="2"/>
  <c r="E69" i="2"/>
  <c r="F69" i="2" s="1"/>
  <c r="G69" i="2" s="1"/>
  <c r="E70" i="2"/>
  <c r="F70" i="2" s="1"/>
  <c r="G70" i="2" s="1"/>
  <c r="E71" i="2"/>
  <c r="F71" i="2" s="1"/>
  <c r="G71" i="2" s="1"/>
  <c r="E72" i="2"/>
  <c r="F72" i="2" s="1"/>
  <c r="G72" i="2" s="1"/>
  <c r="E73" i="2"/>
  <c r="F73" i="2" s="1"/>
  <c r="G73" i="2" s="1"/>
  <c r="E74" i="2"/>
  <c r="F74" i="2" s="1"/>
  <c r="G74" i="2" s="1"/>
  <c r="E75" i="2"/>
  <c r="F75" i="2" s="1"/>
  <c r="G75" i="2" s="1"/>
  <c r="E76" i="2"/>
  <c r="F76" i="2" s="1"/>
  <c r="G76" i="2" s="1"/>
  <c r="E77" i="2"/>
  <c r="F77" i="2" s="1"/>
  <c r="G77" i="2" s="1"/>
  <c r="E78" i="2"/>
  <c r="F78" i="2" s="1"/>
  <c r="G78" i="2" s="1"/>
  <c r="E79" i="2"/>
  <c r="F79" i="2" s="1"/>
  <c r="G79" i="2" s="1"/>
  <c r="E80" i="2"/>
  <c r="F80" i="2" s="1"/>
  <c r="G80" i="2" s="1"/>
  <c r="E81" i="2"/>
  <c r="F81" i="2" s="1"/>
  <c r="G81" i="2" s="1"/>
  <c r="E82" i="2"/>
  <c r="F82" i="2" s="1"/>
  <c r="G82" i="2" s="1"/>
  <c r="E83" i="2"/>
  <c r="E84" i="2"/>
  <c r="E85" i="2"/>
  <c r="F85" i="2" s="1"/>
  <c r="G85" i="2" s="1"/>
  <c r="E86" i="2"/>
  <c r="F86" i="2" s="1"/>
  <c r="G86" i="2" s="1"/>
  <c r="E87" i="2"/>
  <c r="F87" i="2" s="1"/>
  <c r="G87" i="2" s="1"/>
  <c r="E88" i="2"/>
  <c r="F88" i="2" s="1"/>
  <c r="G88" i="2" s="1"/>
  <c r="E89" i="2"/>
  <c r="E90" i="2"/>
  <c r="F90" i="2" s="1"/>
  <c r="G90" i="2" s="1"/>
  <c r="E91" i="2"/>
  <c r="F91" i="2" s="1"/>
  <c r="G91" i="2" s="1"/>
  <c r="E92" i="2"/>
  <c r="F92" i="2" s="1"/>
  <c r="G92" i="2" s="1"/>
  <c r="E93" i="2"/>
  <c r="F93" i="2" s="1"/>
  <c r="G93" i="2" s="1"/>
  <c r="E94" i="2"/>
  <c r="F94" i="2" s="1"/>
  <c r="G94" i="2" s="1"/>
  <c r="E95" i="2"/>
  <c r="F95" i="2" s="1"/>
  <c r="G95" i="2" s="1"/>
  <c r="E96" i="2"/>
  <c r="F96" i="2" s="1"/>
  <c r="G96" i="2" s="1"/>
  <c r="E97" i="2"/>
  <c r="F97" i="2" s="1"/>
  <c r="G97" i="2" s="1"/>
  <c r="E98" i="2"/>
  <c r="F98" i="2" s="1"/>
  <c r="G98" i="2" s="1"/>
  <c r="E99" i="2"/>
  <c r="E100" i="2"/>
  <c r="E101" i="2"/>
  <c r="F101" i="2" s="1"/>
  <c r="G101" i="2" s="1"/>
  <c r="E102" i="2"/>
  <c r="F102" i="2" s="1"/>
  <c r="G102" i="2" s="1"/>
  <c r="E103" i="2"/>
  <c r="F103" i="2" s="1"/>
  <c r="G103" i="2" s="1"/>
  <c r="E104" i="2"/>
  <c r="F104" i="2" s="1"/>
  <c r="G104" i="2" s="1"/>
  <c r="E105" i="2"/>
  <c r="F105" i="2" s="1"/>
  <c r="G105" i="2" s="1"/>
  <c r="E106" i="2"/>
  <c r="F106" i="2" s="1"/>
  <c r="G106" i="2" s="1"/>
  <c r="E107" i="2"/>
  <c r="F107" i="2" s="1"/>
  <c r="G107" i="2" s="1"/>
  <c r="E108" i="2"/>
  <c r="F108" i="2" s="1"/>
  <c r="G108" i="2" s="1"/>
  <c r="E109" i="2"/>
  <c r="F109" i="2" s="1"/>
  <c r="G109" i="2" s="1"/>
  <c r="E110" i="2"/>
  <c r="F110" i="2" s="1"/>
  <c r="G110" i="2" s="1"/>
  <c r="E111" i="2"/>
  <c r="F111" i="2" s="1"/>
  <c r="G111" i="2" s="1"/>
  <c r="E112" i="2"/>
  <c r="E113" i="2"/>
  <c r="F113" i="2" s="1"/>
  <c r="G113" i="2" s="1"/>
  <c r="E114" i="2"/>
  <c r="F114" i="2" s="1"/>
  <c r="G114" i="2" s="1"/>
  <c r="E115" i="2"/>
  <c r="F115" i="2" s="1"/>
  <c r="G115" i="2" s="1"/>
  <c r="E116" i="2"/>
  <c r="F116" i="2" s="1"/>
  <c r="G116" i="2" s="1"/>
  <c r="E117" i="2"/>
  <c r="F117" i="2" s="1"/>
  <c r="G117" i="2" s="1"/>
  <c r="E118" i="2"/>
  <c r="F118" i="2" s="1"/>
  <c r="G118" i="2" s="1"/>
  <c r="E119" i="2"/>
  <c r="F119" i="2" s="1"/>
  <c r="G119" i="2" s="1"/>
  <c r="E120" i="2"/>
  <c r="F120" i="2" s="1"/>
  <c r="G120" i="2" s="1"/>
  <c r="E121" i="2"/>
  <c r="E122" i="2"/>
  <c r="F122" i="2" s="1"/>
  <c r="G122" i="2" s="1"/>
  <c r="E123" i="2"/>
  <c r="F123" i="2" s="1"/>
  <c r="G123" i="2" s="1"/>
  <c r="E124" i="2"/>
  <c r="F124" i="2" s="1"/>
  <c r="G124" i="2" s="1"/>
  <c r="E125" i="2"/>
  <c r="F125" i="2" s="1"/>
  <c r="G125" i="2" s="1"/>
  <c r="E126" i="2"/>
  <c r="F126" i="2" s="1"/>
  <c r="G126" i="2" s="1"/>
  <c r="E127" i="2"/>
  <c r="F127" i="2" s="1"/>
  <c r="G127" i="2" s="1"/>
  <c r="E128" i="2"/>
  <c r="F128" i="2" s="1"/>
  <c r="G128" i="2" s="1"/>
  <c r="E129" i="2"/>
  <c r="F129" i="2" s="1"/>
  <c r="G129" i="2" s="1"/>
  <c r="E130" i="2"/>
  <c r="F130" i="2" s="1"/>
  <c r="G130" i="2" s="1"/>
  <c r="E131" i="2"/>
  <c r="E132" i="2"/>
  <c r="F132" i="2" s="1"/>
  <c r="G132" i="2" s="1"/>
  <c r="E133" i="2"/>
  <c r="F133" i="2" s="1"/>
  <c r="G133" i="2" s="1"/>
  <c r="E134" i="2"/>
  <c r="F134" i="2" s="1"/>
  <c r="G134" i="2" s="1"/>
  <c r="E135" i="2"/>
  <c r="F135" i="2" s="1"/>
  <c r="G135" i="2" s="1"/>
  <c r="E136" i="2"/>
  <c r="F136" i="2" s="1"/>
  <c r="G136" i="2" s="1"/>
  <c r="E137" i="2"/>
  <c r="E138" i="2"/>
  <c r="F138" i="2" s="1"/>
  <c r="G138" i="2" s="1"/>
  <c r="E139" i="2"/>
  <c r="F139" i="2" s="1"/>
  <c r="G139" i="2" s="1"/>
  <c r="E140" i="2"/>
  <c r="F140" i="2" s="1"/>
  <c r="G140" i="2" s="1"/>
  <c r="E141" i="2"/>
  <c r="F141" i="2" s="1"/>
  <c r="G141" i="2" s="1"/>
  <c r="E142" i="2"/>
  <c r="F142" i="2" s="1"/>
  <c r="G142" i="2" s="1"/>
  <c r="E143" i="2"/>
  <c r="F143" i="2" s="1"/>
  <c r="G143" i="2" s="1"/>
  <c r="E144" i="2"/>
  <c r="E145" i="2"/>
  <c r="F145" i="2" s="1"/>
  <c r="G145" i="2" s="1"/>
  <c r="E146" i="2"/>
  <c r="F146" i="2" s="1"/>
  <c r="G146" i="2" s="1"/>
  <c r="E147" i="2"/>
  <c r="E148" i="2"/>
  <c r="F148" i="2" s="1"/>
  <c r="G148" i="2" s="1"/>
  <c r="E149" i="2"/>
  <c r="F149" i="2" s="1"/>
  <c r="G149" i="2" s="1"/>
  <c r="E150" i="2"/>
  <c r="E151" i="2"/>
  <c r="F151" i="2" s="1"/>
  <c r="G151" i="2" s="1"/>
  <c r="E152" i="2"/>
  <c r="F152" i="2" s="1"/>
  <c r="G152" i="2" s="1"/>
  <c r="E153" i="2"/>
  <c r="F153" i="2" s="1"/>
  <c r="G153" i="2" s="1"/>
  <c r="E154" i="2"/>
  <c r="F154" i="2" s="1"/>
  <c r="G154" i="2" s="1"/>
  <c r="E155" i="2"/>
  <c r="F155" i="2" s="1"/>
  <c r="G155" i="2" s="1"/>
  <c r="E156" i="2"/>
  <c r="F156" i="2" s="1"/>
  <c r="G156" i="2" s="1"/>
  <c r="E157" i="2"/>
  <c r="F157" i="2" s="1"/>
  <c r="G157" i="2" s="1"/>
  <c r="E158" i="2"/>
  <c r="F158" i="2" s="1"/>
  <c r="G158" i="2" s="1"/>
  <c r="E159" i="2"/>
  <c r="F159" i="2" s="1"/>
  <c r="G159" i="2" s="1"/>
  <c r="E160" i="2"/>
  <c r="F160" i="2" s="1"/>
  <c r="G160" i="2" s="1"/>
  <c r="E161" i="2"/>
  <c r="F161" i="2" s="1"/>
  <c r="G161" i="2" s="1"/>
  <c r="E162" i="2"/>
  <c r="F162" i="2" s="1"/>
  <c r="G162" i="2" s="1"/>
  <c r="E163" i="2"/>
  <c r="E164" i="2"/>
  <c r="F164" i="2" s="1"/>
  <c r="G164" i="2" s="1"/>
  <c r="E165" i="2"/>
  <c r="F165" i="2" s="1"/>
  <c r="G165" i="2" s="1"/>
  <c r="E166" i="2"/>
  <c r="F166" i="2" s="1"/>
  <c r="G166" i="2" s="1"/>
  <c r="E167" i="2"/>
  <c r="F167" i="2" s="1"/>
  <c r="G167" i="2" s="1"/>
  <c r="E168" i="2"/>
  <c r="F168" i="2" s="1"/>
  <c r="G168" i="2" s="1"/>
  <c r="E169" i="2"/>
  <c r="E170" i="2"/>
  <c r="F170" i="2" s="1"/>
  <c r="G170" i="2" s="1"/>
  <c r="E171" i="2"/>
  <c r="F171" i="2" s="1"/>
  <c r="G171" i="2" s="1"/>
  <c r="E172" i="2"/>
  <c r="F172" i="2" s="1"/>
  <c r="G172" i="2" s="1"/>
  <c r="E173" i="2"/>
  <c r="F173" i="2" s="1"/>
  <c r="G173" i="2" s="1"/>
  <c r="E174" i="2"/>
  <c r="F174" i="2" s="1"/>
  <c r="G174" i="2" s="1"/>
  <c r="E175" i="2"/>
  <c r="F175" i="2" s="1"/>
  <c r="G175" i="2" s="1"/>
  <c r="E176" i="2"/>
  <c r="E177" i="2"/>
  <c r="F177" i="2" s="1"/>
  <c r="G177" i="2" s="1"/>
  <c r="E178" i="2"/>
  <c r="F178" i="2" s="1"/>
  <c r="G178" i="2" s="1"/>
  <c r="E179" i="2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91" i="2"/>
  <c r="F191" i="2" s="1"/>
  <c r="G191" i="2" s="1"/>
  <c r="E192" i="2"/>
  <c r="E193" i="2"/>
  <c r="F193" i="2" s="1"/>
  <c r="G193" i="2" s="1"/>
  <c r="E194" i="2"/>
  <c r="F194" i="2" s="1"/>
  <c r="G194" i="2" s="1"/>
  <c r="E195" i="2"/>
  <c r="E196" i="2"/>
  <c r="F196" i="2" s="1"/>
  <c r="G196" i="2" s="1"/>
  <c r="E197" i="2"/>
  <c r="F197" i="2" s="1"/>
  <c r="G197" i="2" s="1"/>
  <c r="E198" i="2"/>
  <c r="E199" i="2"/>
  <c r="F199" i="2" s="1"/>
  <c r="G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G203" i="2" s="1"/>
  <c r="E204" i="2"/>
  <c r="F204" i="2" s="1"/>
  <c r="G204" i="2" s="1"/>
  <c r="E205" i="2"/>
  <c r="F205" i="2" s="1"/>
  <c r="G205" i="2" s="1"/>
  <c r="E206" i="2"/>
  <c r="E207" i="2"/>
  <c r="F207" i="2" s="1"/>
  <c r="G207" i="2" s="1"/>
  <c r="E208" i="2"/>
  <c r="E209" i="2"/>
  <c r="F209" i="2" s="1"/>
  <c r="G209" i="2" s="1"/>
  <c r="E210" i="2"/>
  <c r="F210" i="2" s="1"/>
  <c r="G210" i="2" s="1"/>
  <c r="E211" i="2"/>
  <c r="E212" i="2"/>
  <c r="F212" i="2" s="1"/>
  <c r="G212" i="2" s="1"/>
  <c r="E213" i="2"/>
  <c r="F213" i="2" s="1"/>
  <c r="G213" i="2" s="1"/>
  <c r="E214" i="2"/>
  <c r="F214" i="2" s="1"/>
  <c r="G214" i="2" s="1"/>
  <c r="E215" i="2"/>
  <c r="E216" i="2"/>
  <c r="F216" i="2" s="1"/>
  <c r="G216" i="2" s="1"/>
  <c r="E217" i="2"/>
  <c r="E218" i="2"/>
  <c r="F218" i="2" s="1"/>
  <c r="G218" i="2" s="1"/>
  <c r="E219" i="2"/>
  <c r="F219" i="2" s="1"/>
  <c r="G219" i="2" s="1"/>
  <c r="E220" i="2"/>
  <c r="F220" i="2" s="1"/>
  <c r="G220" i="2" s="1"/>
  <c r="E221" i="2"/>
  <c r="F221" i="2" s="1"/>
  <c r="G221" i="2" s="1"/>
  <c r="E222" i="2"/>
  <c r="F222" i="2" s="1"/>
  <c r="G22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E228" i="2"/>
  <c r="F228" i="2" s="1"/>
  <c r="G228" i="2" s="1"/>
  <c r="E229" i="2"/>
  <c r="E230" i="2"/>
  <c r="F230" i="2" s="1"/>
  <c r="G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 s="1"/>
  <c r="G238" i="2" s="1"/>
  <c r="E239" i="2"/>
  <c r="F239" i="2" s="1"/>
  <c r="G239" i="2" s="1"/>
  <c r="E240" i="2"/>
  <c r="E241" i="2"/>
  <c r="F241" i="2" s="1"/>
  <c r="G241" i="2" s="1"/>
  <c r="E242" i="2"/>
  <c r="F242" i="2" s="1"/>
  <c r="G242" i="2" s="1"/>
  <c r="E243" i="2"/>
  <c r="E244" i="2"/>
  <c r="F244" i="2" s="1"/>
  <c r="G244" i="2" s="1"/>
  <c r="E245" i="2"/>
  <c r="E246" i="2"/>
  <c r="F246" i="2" s="1"/>
  <c r="G246" i="2" s="1"/>
  <c r="E247" i="2"/>
  <c r="E248" i="2"/>
  <c r="F248" i="2" s="1"/>
  <c r="G248" i="2" s="1"/>
  <c r="E249" i="2"/>
  <c r="F249" i="2" s="1"/>
  <c r="G249" i="2" s="1"/>
  <c r="E250" i="2"/>
  <c r="F250" i="2" s="1"/>
  <c r="G250" i="2" s="1"/>
  <c r="E251" i="2"/>
  <c r="F251" i="2" s="1"/>
  <c r="G251" i="2" s="1"/>
  <c r="E252" i="2"/>
  <c r="F252" i="2" s="1"/>
  <c r="G252" i="2" s="1"/>
  <c r="E253" i="2"/>
  <c r="F253" i="2" s="1"/>
  <c r="G253" i="2" s="1"/>
  <c r="E254" i="2"/>
  <c r="F254" i="2" s="1"/>
  <c r="G254" i="2" s="1"/>
  <c r="E255" i="2"/>
  <c r="F255" i="2" s="1"/>
  <c r="G255" i="2" s="1"/>
  <c r="E256" i="2"/>
  <c r="F256" i="2" s="1"/>
  <c r="G256" i="2" s="1"/>
  <c r="E257" i="2"/>
  <c r="F257" i="2" s="1"/>
  <c r="G257" i="2" s="1"/>
  <c r="E258" i="2"/>
  <c r="F258" i="2" s="1"/>
  <c r="G258" i="2" s="1"/>
  <c r="E259" i="2"/>
  <c r="E260" i="2"/>
  <c r="F260" i="2" s="1"/>
  <c r="G260" i="2" s="1"/>
  <c r="E261" i="2"/>
  <c r="F261" i="2" s="1"/>
  <c r="G261" i="2" s="1"/>
  <c r="E262" i="2"/>
  <c r="F262" i="2" s="1"/>
  <c r="G262" i="2" s="1"/>
  <c r="E263" i="2"/>
  <c r="F263" i="2" s="1"/>
  <c r="G263" i="2" s="1"/>
  <c r="E264" i="2"/>
  <c r="F264" i="2" s="1"/>
  <c r="G264" i="2" s="1"/>
  <c r="E265" i="2"/>
  <c r="E266" i="2"/>
  <c r="F266" i="2" s="1"/>
  <c r="G266" i="2" s="1"/>
  <c r="E267" i="2"/>
  <c r="F267" i="2" s="1"/>
  <c r="G267" i="2" s="1"/>
  <c r="E268" i="2"/>
  <c r="F268" i="2" s="1"/>
  <c r="G268" i="2" s="1"/>
  <c r="E269" i="2"/>
  <c r="F269" i="2" s="1"/>
  <c r="G269" i="2" s="1"/>
  <c r="E270" i="2"/>
  <c r="F270" i="2" s="1"/>
  <c r="G270" i="2" s="1"/>
  <c r="E271" i="2"/>
  <c r="F271" i="2" s="1"/>
  <c r="G271" i="2" s="1"/>
  <c r="E272" i="2"/>
  <c r="F272" i="2" s="1"/>
  <c r="G272" i="2" s="1"/>
  <c r="E273" i="2"/>
  <c r="F273" i="2" s="1"/>
  <c r="G273" i="2" s="1"/>
  <c r="E274" i="2"/>
  <c r="F274" i="2" s="1"/>
  <c r="G274" i="2" s="1"/>
  <c r="E275" i="2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G280" i="2" s="1"/>
  <c r="E281" i="2"/>
  <c r="E282" i="2"/>
  <c r="F282" i="2" s="1"/>
  <c r="G282" i="2" s="1"/>
  <c r="E283" i="2"/>
  <c r="F283" i="2" s="1"/>
  <c r="G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E289" i="2"/>
  <c r="F289" i="2" s="1"/>
  <c r="G289" i="2" s="1"/>
  <c r="E290" i="2"/>
  <c r="F290" i="2" s="1"/>
  <c r="G290" i="2" s="1"/>
  <c r="E291" i="2"/>
  <c r="E292" i="2"/>
  <c r="F292" i="2" s="1"/>
  <c r="G292" i="2" s="1"/>
  <c r="E293" i="2"/>
  <c r="F293" i="2" s="1"/>
  <c r="G293" i="2" s="1"/>
  <c r="E294" i="2"/>
  <c r="F294" i="2" s="1"/>
  <c r="G294" i="2" s="1"/>
  <c r="E295" i="2"/>
  <c r="E296" i="2"/>
  <c r="F296" i="2" s="1"/>
  <c r="G296" i="2" s="1"/>
  <c r="E297" i="2"/>
  <c r="E298" i="2"/>
  <c r="F298" i="2" s="1"/>
  <c r="G298" i="2" s="1"/>
  <c r="E299" i="2"/>
  <c r="F299" i="2" s="1"/>
  <c r="G299" i="2" s="1"/>
  <c r="E300" i="2"/>
  <c r="F300" i="2" s="1"/>
  <c r="G300" i="2" s="1"/>
  <c r="E301" i="2"/>
  <c r="F301" i="2" s="1"/>
  <c r="G301" i="2" s="1"/>
  <c r="E302" i="2"/>
  <c r="F302" i="2" s="1"/>
  <c r="G302" i="2" s="1"/>
  <c r="E303" i="2"/>
  <c r="F303" i="2" s="1"/>
  <c r="G303" i="2" s="1"/>
  <c r="E304" i="2"/>
  <c r="E305" i="2"/>
  <c r="F305" i="2" s="1"/>
  <c r="G305" i="2" s="1"/>
  <c r="E306" i="2"/>
  <c r="F306" i="2" s="1"/>
  <c r="G306" i="2" s="1"/>
  <c r="E307" i="2"/>
  <c r="E308" i="2"/>
  <c r="F308" i="2" s="1"/>
  <c r="G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G312" i="2" s="1"/>
  <c r="E313" i="2"/>
  <c r="F313" i="2" s="1"/>
  <c r="G313" i="2" s="1"/>
  <c r="E314" i="2"/>
  <c r="F314" i="2" s="1"/>
  <c r="G314" i="2" s="1"/>
  <c r="E315" i="2"/>
  <c r="F315" i="2" s="1"/>
  <c r="G315" i="2" s="1"/>
  <c r="E316" i="2"/>
  <c r="F316" i="2" s="1"/>
  <c r="G316" i="2" s="1"/>
  <c r="E317" i="2"/>
  <c r="F317" i="2" s="1"/>
  <c r="G317" i="2" s="1"/>
  <c r="E318" i="2"/>
  <c r="F318" i="2" s="1"/>
  <c r="G318" i="2" s="1"/>
  <c r="E319" i="2"/>
  <c r="F319" i="2" s="1"/>
  <c r="G319" i="2" s="1"/>
  <c r="E320" i="2"/>
  <c r="E321" i="2"/>
  <c r="F321" i="2" s="1"/>
  <c r="G321" i="2" s="1"/>
  <c r="E322" i="2"/>
  <c r="F322" i="2" s="1"/>
  <c r="G322" i="2" s="1"/>
  <c r="E323" i="2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G328" i="2" s="1"/>
  <c r="E329" i="2"/>
  <c r="F329" i="2" s="1"/>
  <c r="G329" i="2" s="1"/>
  <c r="E330" i="2"/>
  <c r="F330" i="2" s="1"/>
  <c r="G330" i="2" s="1"/>
  <c r="E331" i="2"/>
  <c r="F331" i="2" s="1"/>
  <c r="G331" i="2" s="1"/>
  <c r="E332" i="2"/>
  <c r="F332" i="2" s="1"/>
  <c r="G332" i="2" s="1"/>
  <c r="E333" i="2"/>
  <c r="F333" i="2" s="1"/>
  <c r="G333" i="2" s="1"/>
  <c r="E334" i="2"/>
  <c r="F334" i="2" s="1"/>
  <c r="G334" i="2" s="1"/>
  <c r="E335" i="2"/>
  <c r="F335" i="2" s="1"/>
  <c r="G335" i="2" s="1"/>
  <c r="E336" i="2"/>
  <c r="E337" i="2"/>
  <c r="F337" i="2" s="1"/>
  <c r="G337" i="2" s="1"/>
  <c r="E338" i="2"/>
  <c r="F338" i="2" s="1"/>
  <c r="G338" i="2" s="1"/>
  <c r="E339" i="2"/>
  <c r="E340" i="2"/>
  <c r="F340" i="2" s="1"/>
  <c r="G340" i="2" s="1"/>
  <c r="E341" i="2"/>
  <c r="F341" i="2" s="1"/>
  <c r="G341" i="2" s="1"/>
  <c r="E342" i="2"/>
  <c r="F342" i="2" s="1"/>
  <c r="G342" i="2" s="1"/>
  <c r="E343" i="2"/>
  <c r="F343" i="2" s="1"/>
  <c r="G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 s="1"/>
  <c r="G347" i="2" s="1"/>
  <c r="E348" i="2"/>
  <c r="F348" i="2" s="1"/>
  <c r="G348" i="2" s="1"/>
  <c r="E349" i="2"/>
  <c r="F349" i="2" s="1"/>
  <c r="G349" i="2" s="1"/>
  <c r="E350" i="2"/>
  <c r="F350" i="2" s="1"/>
  <c r="G350" i="2" s="1"/>
  <c r="E351" i="2"/>
  <c r="F351" i="2" s="1"/>
  <c r="G351" i="2" s="1"/>
  <c r="E352" i="2"/>
  <c r="F352" i="2" s="1"/>
  <c r="G352" i="2" s="1"/>
  <c r="E353" i="2"/>
  <c r="F353" i="2" s="1"/>
  <c r="G353" i="2" s="1"/>
  <c r="E354" i="2"/>
  <c r="F354" i="2" s="1"/>
  <c r="G354" i="2" s="1"/>
  <c r="E355" i="2"/>
  <c r="F355" i="2" s="1"/>
  <c r="G355" i="2" s="1"/>
  <c r="E356" i="2"/>
  <c r="F356" i="2" s="1"/>
  <c r="G356" i="2" s="1"/>
  <c r="E357" i="2"/>
  <c r="E358" i="2"/>
  <c r="F358" i="2" s="1"/>
  <c r="G358" i="2" s="1"/>
  <c r="E359" i="2"/>
  <c r="E360" i="2"/>
  <c r="F360" i="2" s="1"/>
  <c r="G360" i="2" s="1"/>
  <c r="E361" i="2"/>
  <c r="F361" i="2" s="1"/>
  <c r="G361" i="2" s="1"/>
  <c r="E362" i="2"/>
  <c r="F362" i="2" s="1"/>
  <c r="G362" i="2" s="1"/>
  <c r="E363" i="2"/>
  <c r="F363" i="2" s="1"/>
  <c r="G363" i="2" s="1"/>
  <c r="E364" i="2"/>
  <c r="F364" i="2" s="1"/>
  <c r="G364" i="2" s="1"/>
  <c r="E365" i="2"/>
  <c r="F365" i="2" s="1"/>
  <c r="G365" i="2" s="1"/>
  <c r="E366" i="2"/>
  <c r="F366" i="2" s="1"/>
  <c r="G366" i="2" s="1"/>
  <c r="E367" i="2"/>
  <c r="F367" i="2" s="1"/>
  <c r="G367" i="2" s="1"/>
  <c r="E368" i="2"/>
  <c r="E369" i="2"/>
  <c r="F369" i="2" s="1"/>
  <c r="G369" i="2" s="1"/>
  <c r="E370" i="2"/>
  <c r="F370" i="2" s="1"/>
  <c r="G370" i="2" s="1"/>
  <c r="E371" i="2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G375" i="2" s="1"/>
  <c r="E376" i="2"/>
  <c r="F376" i="2" s="1"/>
  <c r="G376" i="2" s="1"/>
  <c r="E377" i="2"/>
  <c r="F377" i="2" s="1"/>
  <c r="G377" i="2" s="1"/>
  <c r="E378" i="2"/>
  <c r="F378" i="2" s="1"/>
  <c r="G378" i="2" s="1"/>
  <c r="E379" i="2"/>
  <c r="F379" i="2" s="1"/>
  <c r="G379" i="2" s="1"/>
  <c r="E380" i="2"/>
  <c r="F380" i="2" s="1"/>
  <c r="G380" i="2" s="1"/>
  <c r="E381" i="2"/>
  <c r="F381" i="2" s="1"/>
  <c r="G381" i="2" s="1"/>
  <c r="E382" i="2"/>
  <c r="F382" i="2" s="1"/>
  <c r="G382" i="2" s="1"/>
  <c r="E383" i="2"/>
  <c r="F383" i="2" s="1"/>
  <c r="G383" i="2" s="1"/>
  <c r="E384" i="2"/>
  <c r="E385" i="2"/>
  <c r="F385" i="2" s="1"/>
  <c r="G385" i="2" s="1"/>
  <c r="E386" i="2"/>
  <c r="F386" i="2" s="1"/>
  <c r="G386" i="2" s="1"/>
  <c r="E387" i="2"/>
  <c r="E388" i="2"/>
  <c r="F388" i="2" s="1"/>
  <c r="G388" i="2" s="1"/>
  <c r="E389" i="2"/>
  <c r="F389" i="2" s="1"/>
  <c r="G389" i="2" s="1"/>
  <c r="E390" i="2"/>
  <c r="F390" i="2" s="1"/>
  <c r="G390" i="2" s="1"/>
  <c r="E391" i="2"/>
  <c r="E392" i="2"/>
  <c r="F392" i="2" s="1"/>
  <c r="G392" i="2" s="1"/>
  <c r="E393" i="2"/>
  <c r="E394" i="2"/>
  <c r="F394" i="2" s="1"/>
  <c r="G394" i="2" s="1"/>
  <c r="E395" i="2"/>
  <c r="F395" i="2" s="1"/>
  <c r="G395" i="2" s="1"/>
  <c r="E396" i="2"/>
  <c r="F396" i="2" s="1"/>
  <c r="G396" i="2" s="1"/>
  <c r="E397" i="2"/>
  <c r="F397" i="2" s="1"/>
  <c r="G397" i="2" s="1"/>
  <c r="E398" i="2"/>
  <c r="F398" i="2" s="1"/>
  <c r="G398" i="2" s="1"/>
  <c r="E399" i="2"/>
  <c r="F399" i="2" s="1"/>
  <c r="G399" i="2" s="1"/>
  <c r="E400" i="2"/>
  <c r="F400" i="2" s="1"/>
  <c r="G400" i="2" s="1"/>
  <c r="E401" i="2"/>
  <c r="F401" i="2" s="1"/>
  <c r="G401" i="2" s="1"/>
  <c r="F2" i="2"/>
  <c r="G2" i="2" s="1"/>
  <c r="F3" i="2"/>
  <c r="G3" i="2" s="1"/>
  <c r="F4" i="2"/>
  <c r="G4" i="2" s="1"/>
  <c r="F5" i="2"/>
  <c r="G5" i="2" s="1"/>
  <c r="F9" i="2"/>
  <c r="G9" i="2" s="1"/>
  <c r="F16" i="2"/>
  <c r="G16" i="2" s="1"/>
  <c r="F19" i="2"/>
  <c r="G19" i="2" s="1"/>
  <c r="F20" i="2"/>
  <c r="G20" i="2" s="1"/>
  <c r="F21" i="2"/>
  <c r="G21" i="2" s="1"/>
  <c r="F32" i="2"/>
  <c r="G32" i="2" s="1"/>
  <c r="F35" i="2"/>
  <c r="G35" i="2" s="1"/>
  <c r="F40" i="2"/>
  <c r="G40" i="2" s="1"/>
  <c r="F41" i="2"/>
  <c r="G41" i="2" s="1"/>
  <c r="F42" i="2"/>
  <c r="G42" i="2" s="1"/>
  <c r="F51" i="2"/>
  <c r="G51" i="2" s="1"/>
  <c r="F52" i="2"/>
  <c r="G52" i="2" s="1"/>
  <c r="F64" i="2"/>
  <c r="G64" i="2" s="1"/>
  <c r="F67" i="2"/>
  <c r="G67" i="2" s="1"/>
  <c r="F68" i="2"/>
  <c r="G68" i="2" s="1"/>
  <c r="F83" i="2"/>
  <c r="G83" i="2" s="1"/>
  <c r="F84" i="2"/>
  <c r="G84" i="2" s="1"/>
  <c r="F89" i="2"/>
  <c r="G89" i="2" s="1"/>
  <c r="F99" i="2"/>
  <c r="G99" i="2" s="1"/>
  <c r="F100" i="2"/>
  <c r="G100" i="2" s="1"/>
  <c r="F112" i="2"/>
  <c r="G112" i="2" s="1"/>
  <c r="F121" i="2"/>
  <c r="G121" i="2" s="1"/>
  <c r="F131" i="2"/>
  <c r="G131" i="2" s="1"/>
  <c r="F137" i="2"/>
  <c r="G137" i="2" s="1"/>
  <c r="F144" i="2"/>
  <c r="G144" i="2" s="1"/>
  <c r="F147" i="2"/>
  <c r="G147" i="2" s="1"/>
  <c r="F150" i="2"/>
  <c r="G150" i="2" s="1"/>
  <c r="F163" i="2"/>
  <c r="G163" i="2" s="1"/>
  <c r="F169" i="2"/>
  <c r="G169" i="2" s="1"/>
  <c r="F176" i="2"/>
  <c r="G176" i="2" s="1"/>
  <c r="F179" i="2"/>
  <c r="G179" i="2" s="1"/>
  <c r="F192" i="2"/>
  <c r="G192" i="2" s="1"/>
  <c r="F195" i="2"/>
  <c r="G195" i="2" s="1"/>
  <c r="F198" i="2"/>
  <c r="G198" i="2" s="1"/>
  <c r="F206" i="2"/>
  <c r="G206" i="2" s="1"/>
  <c r="F208" i="2"/>
  <c r="G208" i="2" s="1"/>
  <c r="F211" i="2"/>
  <c r="G211" i="2" s="1"/>
  <c r="F215" i="2"/>
  <c r="G215" i="2" s="1"/>
  <c r="F217" i="2"/>
  <c r="G217" i="2" s="1"/>
  <c r="F227" i="2"/>
  <c r="G227" i="2" s="1"/>
  <c r="F229" i="2"/>
  <c r="G229" i="2" s="1"/>
  <c r="F240" i="2"/>
  <c r="G240" i="2" s="1"/>
  <c r="F243" i="2"/>
  <c r="G243" i="2" s="1"/>
  <c r="F245" i="2"/>
  <c r="G245" i="2" s="1"/>
  <c r="F247" i="2"/>
  <c r="G247" i="2" s="1"/>
  <c r="F259" i="2"/>
  <c r="G259" i="2" s="1"/>
  <c r="F265" i="2"/>
  <c r="G265" i="2" s="1"/>
  <c r="F275" i="2"/>
  <c r="G275" i="2" s="1"/>
  <c r="F281" i="2"/>
  <c r="G281" i="2" s="1"/>
  <c r="F288" i="2"/>
  <c r="G288" i="2" s="1"/>
  <c r="F291" i="2"/>
  <c r="G291" i="2" s="1"/>
  <c r="F295" i="2"/>
  <c r="G295" i="2" s="1"/>
  <c r="F297" i="2"/>
  <c r="G297" i="2" s="1"/>
  <c r="F304" i="2"/>
  <c r="G304" i="2" s="1"/>
  <c r="F307" i="2"/>
  <c r="G307" i="2" s="1"/>
  <c r="F320" i="2"/>
  <c r="G320" i="2" s="1"/>
  <c r="F323" i="2"/>
  <c r="G323" i="2" s="1"/>
  <c r="F336" i="2"/>
  <c r="G336" i="2" s="1"/>
  <c r="F339" i="2"/>
  <c r="G339" i="2" s="1"/>
  <c r="F357" i="2"/>
  <c r="G357" i="2" s="1"/>
  <c r="F359" i="2"/>
  <c r="G359" i="2" s="1"/>
  <c r="F368" i="2"/>
  <c r="G368" i="2" s="1"/>
  <c r="F371" i="2"/>
  <c r="G371" i="2" s="1"/>
  <c r="F384" i="2"/>
  <c r="G384" i="2" s="1"/>
  <c r="F387" i="2"/>
  <c r="G387" i="2" s="1"/>
  <c r="F391" i="2"/>
  <c r="G391" i="2" s="1"/>
  <c r="F393" i="2"/>
  <c r="G39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9EF318-CDD1-40E7-A453-2EF6AE3CA097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D654F927-0D25-4FE0-8522-9D6B6A205FB1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632453B5-1D38-40FE-8BDA-8631504739BF}" keepAlive="1" name="Query - Scraped" description="Connection to the 'Scraped' query in the workbook." type="5" refreshedVersion="8" background="1" saveData="1">
    <dbPr connection="Provider=Microsoft.Mashup.OleDb.1;Data Source=$Workbook$;Location=Scraped;Extended Properties=&quot;&quot;" command="SELECT * FROM [Scraped]"/>
  </connection>
  <connection id="4" xr16:uid="{07519F71-979C-4A1D-B410-9C256253D187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3339F0C5-845A-465D-BF32-224D9C85CC5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<sst xmlns="http://schemas.openxmlformats.org/spreadsheetml/2006/main" count="1604" uniqueCount="670">
  <si>
    <t>Source.Name</t>
  </si>
  <si>
    <t>Column1</t>
  </si>
  <si>
    <t>Column2</t>
  </si>
  <si>
    <t>Column3</t>
  </si>
  <si>
    <t>executives-Agnico-Eagle Mines Ltd.csv</t>
  </si>
  <si>
    <t>Sean Boyd</t>
  </si>
  <si>
    <t>Chairman</t>
  </si>
  <si>
    <t>Executive Board</t>
  </si>
  <si>
    <t>Jeffrey Parr</t>
  </si>
  <si>
    <t>Vice Chairman</t>
  </si>
  <si>
    <t>Ammar Al-Joundi</t>
  </si>
  <si>
    <t>President; Chief Executive Officer; Director</t>
  </si>
  <si>
    <t>Jamie Porter</t>
  </si>
  <si>
    <t>Chief Financial Officer; Executive Vice President - Finance</t>
  </si>
  <si>
    <t>Senior Management</t>
  </si>
  <si>
    <t>Jean Robitaille</t>
  </si>
  <si>
    <t>Executive Vice President; Chief Technology Officer; Chief Strategy Officer; Corporate Development, Business Strategy and Technical Services</t>
  </si>
  <si>
    <t>executives-Alamos Gold IncExecutive &amp; Employee Information - GlobalDat.csv</t>
  </si>
  <si>
    <t>Paul J. Murphy</t>
  </si>
  <si>
    <t>John A. McCluskey</t>
  </si>
  <si>
    <t>President; Director; Chief Executive Officer</t>
  </si>
  <si>
    <t>Gregory Fisher</t>
  </si>
  <si>
    <t>Chief Financial Officer</t>
  </si>
  <si>
    <t>Luc Guimond</t>
  </si>
  <si>
    <t>Chief Operating Officer</t>
  </si>
  <si>
    <t>John Fitzgerald</t>
  </si>
  <si>
    <t>Vice President - Projects</t>
  </si>
  <si>
    <t>executives-Alexco Resource CorpExecutive &amp; Employee Information - GlobalDat.csv</t>
  </si>
  <si>
    <t>Clynton R. Nauman</t>
  </si>
  <si>
    <t>Chairman; Chief Executive Officer</t>
  </si>
  <si>
    <t>Michael Clark</t>
  </si>
  <si>
    <t>Company Ethics Officer; Chief Financial Officer</t>
  </si>
  <si>
    <t>Brad A. Thrall</t>
  </si>
  <si>
    <t>President</t>
  </si>
  <si>
    <t>Paul Jones</t>
  </si>
  <si>
    <t>Senior Vice President - Corporate Development</t>
  </si>
  <si>
    <t>Wayne Zigarlick</t>
  </si>
  <si>
    <t>General Manager; Vice President - Operations</t>
  </si>
  <si>
    <t>executives-Altius Minerals CorpExecutive &amp; Employee Information - GlobalDat.csv</t>
  </si>
  <si>
    <t>John A. Baker</t>
  </si>
  <si>
    <t>Ben Lewis</t>
  </si>
  <si>
    <t>Brian F. Dalton</t>
  </si>
  <si>
    <t>Chief Executive Officer; President</t>
  </si>
  <si>
    <t>Rod Churchill</t>
  </si>
  <si>
    <t>Manager-Lands and Operations</t>
  </si>
  <si>
    <t>Roderick Smith</t>
  </si>
  <si>
    <t>Chief - Geologist</t>
  </si>
  <si>
    <t>executives-Azarga Metals CorpExecutive &amp; Employee Information - GlobalDat.csv</t>
  </si>
  <si>
    <t>Gordon Tainton</t>
  </si>
  <si>
    <t>Doris Meyer</t>
  </si>
  <si>
    <t>Director; Secretary - Corporate</t>
  </si>
  <si>
    <t>Dan O'Brien</t>
  </si>
  <si>
    <t>Ben Meyer</t>
  </si>
  <si>
    <t>Corporate Secretary</t>
  </si>
  <si>
    <t>Blake Steele</t>
  </si>
  <si>
    <t>Director</t>
  </si>
  <si>
    <t>Non Executive Board</t>
  </si>
  <si>
    <t>executives-B2Gold Corp.csv</t>
  </si>
  <si>
    <t>Robert Cross</t>
  </si>
  <si>
    <t>Clive T. Johnson</t>
  </si>
  <si>
    <t>Chief Executive Officer; Director; President</t>
  </si>
  <si>
    <t>Mike Cinnamond</t>
  </si>
  <si>
    <t>Senior Vice President - Finance; Chief Financial Officer</t>
  </si>
  <si>
    <t>William Lytle</t>
  </si>
  <si>
    <t>Senior Vice President; Chief Operating Officer</t>
  </si>
  <si>
    <t>Brian Scott</t>
  </si>
  <si>
    <t>Vice President - Geology and Technical Services</t>
  </si>
  <si>
    <t>executives-Barrick Gold Corp.csv</t>
  </si>
  <si>
    <t>John L. Thornton</t>
  </si>
  <si>
    <t>Mark Bristow</t>
  </si>
  <si>
    <t>Graham Shuttleworth</t>
  </si>
  <si>
    <t>Senior Executive Vice President; Chief Financial Officer</t>
  </si>
  <si>
    <t>Kevin Thomson</t>
  </si>
  <si>
    <t>Senior Executive Vice President - Strategic Matters</t>
  </si>
  <si>
    <t>Darian Rich</t>
  </si>
  <si>
    <t>Human Resources Executive</t>
  </si>
  <si>
    <t>executives-BC Hydro.csv</t>
  </si>
  <si>
    <t>Lori Wanamaker</t>
  </si>
  <si>
    <t>Chris O'Riley</t>
  </si>
  <si>
    <t>President; Chief Executive Officer</t>
  </si>
  <si>
    <t>Kirsten Peck</t>
  </si>
  <si>
    <t>Senior Vice President - Safety; Chief Compliance Officer</t>
  </si>
  <si>
    <t>Ryan Layton</t>
  </si>
  <si>
    <t>Chief Financial Officer - Finance, Technology and Supply Chain; Executive Vice President</t>
  </si>
  <si>
    <t>Carolynn Ryan</t>
  </si>
  <si>
    <t>Chief Human Resources Officer; Senior Vice President - People</t>
  </si>
  <si>
    <t>executives-Belmont Resources IncExecutive &amp; Employee Information - GlobalDat.csv</t>
  </si>
  <si>
    <t>George Sookochoff</t>
  </si>
  <si>
    <t>President; Chief Executive Officer; Chairman</t>
  </si>
  <si>
    <t>Gary Musil</t>
  </si>
  <si>
    <t>Director; Chief Financial Officer; Secretary</t>
  </si>
  <si>
    <t>James H. Place</t>
  </si>
  <si>
    <t>Laurence Sookochoff</t>
  </si>
  <si>
    <t>executives-Blue Moon Metals IncExecutive &amp; Employee Information - GlobalDat.csv</t>
  </si>
  <si>
    <t>executives-Blue Sky Uranium CorpExecutive &amp; Employee Information - GlobalDat.csv</t>
  </si>
  <si>
    <t>Joseph Grosso</t>
  </si>
  <si>
    <t>Nikolaos Cacos</t>
  </si>
  <si>
    <t>Director; President; Chief Executive Officer</t>
  </si>
  <si>
    <t>Darren C. Urquhart</t>
  </si>
  <si>
    <t>Connie Norman</t>
  </si>
  <si>
    <t>Secretary</t>
  </si>
  <si>
    <t>Guillermo Pensado</t>
  </si>
  <si>
    <t>Vice President - Exploration and Development</t>
  </si>
  <si>
    <t>executives-BriaCell Therapeutics CorpExecutive &amp; Employee Information - GlobalDat.csv</t>
  </si>
  <si>
    <t>Jamieson Bondarenko</t>
  </si>
  <si>
    <t>William V. Williams, MD</t>
  </si>
  <si>
    <t>Gadi Levin</t>
  </si>
  <si>
    <t>Chief Financial Officer; Secretary</t>
  </si>
  <si>
    <t>Giuseppe Del Priore, MD</t>
  </si>
  <si>
    <t>Chief Medical Officer</t>
  </si>
  <si>
    <t>Miguel A. Lopez-Lago, PhD</t>
  </si>
  <si>
    <t>Chief Scientific Officer</t>
  </si>
  <si>
    <t>executives-CAE Inc.csv</t>
  </si>
  <si>
    <t>Alan N. MacGibbon</t>
  </si>
  <si>
    <t>Marc Parent</t>
  </si>
  <si>
    <t>Sonya Branco</t>
  </si>
  <si>
    <t>Executive Vice President - Finance; Chief Financial Officer</t>
  </si>
  <si>
    <t>Bob Lockett</t>
  </si>
  <si>
    <t>Chief People Officer</t>
  </si>
  <si>
    <t>Mark Hounsell</t>
  </si>
  <si>
    <t>Chief Compliance Officer; General Counsel; Secretary</t>
  </si>
  <si>
    <t>executives-Cameco Corp.csv</t>
  </si>
  <si>
    <t>Tim Gitzel</t>
  </si>
  <si>
    <t>Grant E. Isaac</t>
  </si>
  <si>
    <t>Executive Vice President; Chief Financial Officer</t>
  </si>
  <si>
    <t>Brian Reilly</t>
  </si>
  <si>
    <t>Chief Operating Officer; Senior Vice President</t>
  </si>
  <si>
    <t>Sean Quinn</t>
  </si>
  <si>
    <t>Senior Vice President; Chief Legal Officer; Secretary</t>
  </si>
  <si>
    <t>Heidi Shockey</t>
  </si>
  <si>
    <t>Senior Vice President; Deputy Chief Financial Officer</t>
  </si>
  <si>
    <t>executives-Canaccord Genuity Group IncExecutive &amp; Employee Information - GlobalDat.csv</t>
  </si>
  <si>
    <t>David J Kassie</t>
  </si>
  <si>
    <t>Daniel Daviau</t>
  </si>
  <si>
    <t>Director; Chief Executive Officer; President</t>
  </si>
  <si>
    <t>Don MacFayden</t>
  </si>
  <si>
    <t>Chief Financial Officer; Executive Vice President</t>
  </si>
  <si>
    <t>Fera Jeraj</t>
  </si>
  <si>
    <t>Chief Technology Officer</t>
  </si>
  <si>
    <t>Andrew F. Viles</t>
  </si>
  <si>
    <t>Executive Vice President; Chief Legal Officer</t>
  </si>
  <si>
    <t>executives-Capital Power Corp.csv</t>
  </si>
  <si>
    <t>Jill Gardiner</t>
  </si>
  <si>
    <t>Avik Dey</t>
  </si>
  <si>
    <t>Sandra Haskins</t>
  </si>
  <si>
    <t>Chief Financial Officer; Senior Vice President - Finance</t>
  </si>
  <si>
    <t>Kate Chisholm</t>
  </si>
  <si>
    <t>Senior Vice President; Chief Strategy Officer; Chief Sustainability Officer</t>
  </si>
  <si>
    <t>Chris Kopecky</t>
  </si>
  <si>
    <t>Chief Legal Officer; Development and Commercial Officer; Senior Vice President</t>
  </si>
  <si>
    <t>executives-Centerra Gold Inc.csv</t>
  </si>
  <si>
    <t>Michael S. Parrett</t>
  </si>
  <si>
    <t>Paul Tomory</t>
  </si>
  <si>
    <t>Darren J. Millman</t>
  </si>
  <si>
    <t>Vice President; Chief Financial Officer</t>
  </si>
  <si>
    <t>Paul Chawrun</t>
  </si>
  <si>
    <t>Chief Operating Officer; Executive Vice President</t>
  </si>
  <si>
    <t>Claudia D’Orazio</t>
  </si>
  <si>
    <t>Chief Human Resources Officer; Vice President</t>
  </si>
  <si>
    <t>executives-Copper Mountain Mining CorpExecutive &amp; Employee Information - GlobalDat.csv</t>
  </si>
  <si>
    <t>Edward Dowling</t>
  </si>
  <si>
    <t>Patrick Merrin</t>
  </si>
  <si>
    <t>Letitia Wong</t>
  </si>
  <si>
    <t>Don Strickland</t>
  </si>
  <si>
    <t>Matthew Langford</t>
  </si>
  <si>
    <t>Secretary; Vice President; General Counsel</t>
  </si>
  <si>
    <t>executives-Dream Office Real Estate Investment TrustExecutive &amp; Employee Information - GlobalDat.csv</t>
  </si>
  <si>
    <t>Michael J Cooper</t>
  </si>
  <si>
    <t>Jay Jiang</t>
  </si>
  <si>
    <t>Gordon Wadley</t>
  </si>
  <si>
    <t>P Jane Gavan</t>
  </si>
  <si>
    <t>Kellie Leitch</t>
  </si>
  <si>
    <t>executives-Dundee Precious Metals Inc.csv</t>
  </si>
  <si>
    <t>David Rae</t>
  </si>
  <si>
    <t>Peter Gillin</t>
  </si>
  <si>
    <t>Deputy Chairman</t>
  </si>
  <si>
    <t>Navin Dyal</t>
  </si>
  <si>
    <t>Michael Dorfman</t>
  </si>
  <si>
    <t>Executive Vice President - Corporate Development</t>
  </si>
  <si>
    <t>Kelly Stark-Anderson</t>
  </si>
  <si>
    <t>Executive Vice President - Corporate Affairs; General Counsel; Secretary</t>
  </si>
  <si>
    <t>executives-Eastern Platinum LtdExecutive &amp; Employee Information - GlobalDat.csv</t>
  </si>
  <si>
    <t>George Dorin</t>
  </si>
  <si>
    <t>Wanjin Yang</t>
  </si>
  <si>
    <t>Chief Executive Officer</t>
  </si>
  <si>
    <t>Wylie Hui</t>
  </si>
  <si>
    <t>Haiying Wang</t>
  </si>
  <si>
    <t>Vice President</t>
  </si>
  <si>
    <t>Bielin Shi</t>
  </si>
  <si>
    <t>executives-Eldorado Gold Corp.csv</t>
  </si>
  <si>
    <t>Steven Reid</t>
  </si>
  <si>
    <t>George Burns</t>
  </si>
  <si>
    <t>Chief Executive Officer; President; Director</t>
  </si>
  <si>
    <t>Paul Ferneyhough</t>
  </si>
  <si>
    <t>Chief Strategy and Commercial Officer; Senior Vice President</t>
  </si>
  <si>
    <t>Philip Yee</t>
  </si>
  <si>
    <t>Joseph Dick</t>
  </si>
  <si>
    <t>executives-Elevation Gold Mining CorpExecutive &amp; Employee Information - GlobalDat.csv</t>
  </si>
  <si>
    <t>Douglas J. Hurst</t>
  </si>
  <si>
    <t>Tim J. Swendseid</t>
  </si>
  <si>
    <t>Director; Chief Executive Officer</t>
  </si>
  <si>
    <t>William Dean</t>
  </si>
  <si>
    <t>W. Perry Durning</t>
  </si>
  <si>
    <t>Exploration Advisor</t>
  </si>
  <si>
    <t>Warwick Board</t>
  </si>
  <si>
    <t>Vice President - Exploration</t>
  </si>
  <si>
    <t>executives-Enduro Metals CorpExecutive &amp; Employee Information - GlobalDat.csv</t>
  </si>
  <si>
    <t>Cole Evans</t>
  </si>
  <si>
    <t>Malcolm Davidson</t>
  </si>
  <si>
    <t>Dylan Hunko</t>
  </si>
  <si>
    <t>Will Slack</t>
  </si>
  <si>
    <t>Deborah Cotter</t>
  </si>
  <si>
    <t>Corporate Compliance Officer</t>
  </si>
  <si>
    <t>executives-Equinox Gold Corp.csv</t>
  </si>
  <si>
    <t>Ross Beaty</t>
  </si>
  <si>
    <t>Greg Smith</t>
  </si>
  <si>
    <t>Peter Hardie</t>
  </si>
  <si>
    <t>Doug Reddy</t>
  </si>
  <si>
    <t>Susan Toews</t>
  </si>
  <si>
    <t>General Counsel</t>
  </si>
  <si>
    <t>executives-Finning International Inc.csv</t>
  </si>
  <si>
    <t>Harold N. Kvisle</t>
  </si>
  <si>
    <t>Kevin Parkes</t>
  </si>
  <si>
    <t>Greg Palaschuk</t>
  </si>
  <si>
    <t>Jane Murdoch</t>
  </si>
  <si>
    <t>General Counsel; Chief Human Resources Officer; Executive Vice President</t>
  </si>
  <si>
    <t>Alexandre De Moraes Zanelatto</t>
  </si>
  <si>
    <t>Executive Vice President - Global Supply Chain</t>
  </si>
  <si>
    <t>executives-First Quantum Minerals Ltd.csv</t>
  </si>
  <si>
    <t>Tristan Pascall</t>
  </si>
  <si>
    <t>Robert Harding</t>
  </si>
  <si>
    <t>Chairman -  Interim</t>
  </si>
  <si>
    <t>Ryan MacWilliam</t>
  </si>
  <si>
    <t>Rudi Badenhorst</t>
  </si>
  <si>
    <t>Kathleen Hogenson</t>
  </si>
  <si>
    <t>Director; Chairman - EHS &amp; CSR Committee</t>
  </si>
  <si>
    <t>executives-Fortuna Silver Mines IncExecutive &amp; Employee Information - GlobalDat.csv</t>
  </si>
  <si>
    <t>David Laing</t>
  </si>
  <si>
    <t>Jorge A Ganoza</t>
  </si>
  <si>
    <t>President and Chief Executive Officer; Director</t>
  </si>
  <si>
    <t>Luis Ganoza</t>
  </si>
  <si>
    <t>Linda Desaulniers</t>
  </si>
  <si>
    <t>Chief Compliance Officer; Legal Counsel</t>
  </si>
  <si>
    <t>Carlos Manrique</t>
  </si>
  <si>
    <t>Vice President - Operations, Latin America</t>
  </si>
  <si>
    <t>executives-Fortune Minerals LtdExecutive &amp; Employee Information - GlobalDat.csv</t>
  </si>
  <si>
    <t>Mahendra Naik</t>
  </si>
  <si>
    <t>Robin E. Goad</t>
  </si>
  <si>
    <t>Glen Koropchuk</t>
  </si>
  <si>
    <t>Director - Technical</t>
  </si>
  <si>
    <t>Richard P. Schryer</t>
  </si>
  <si>
    <t>Vice President - Regulatory and Environmental Affairs</t>
  </si>
  <si>
    <t>Patricia Penney</t>
  </si>
  <si>
    <t>Interim Chief Financial Officer</t>
  </si>
  <si>
    <t>executives-Franco-Nevada Corp.csv</t>
  </si>
  <si>
    <t>Paul Brink</t>
  </si>
  <si>
    <t>Sandip Rana</t>
  </si>
  <si>
    <t>Lloyd Hong</t>
  </si>
  <si>
    <t>Secretary; Chief Legal Officer</t>
  </si>
  <si>
    <t>David Harquail</t>
  </si>
  <si>
    <t>Eaun Gray</t>
  </si>
  <si>
    <t>Senior Vice President - Business Development</t>
  </si>
  <si>
    <t>executives-Galleon Gold CorpExecutive &amp; Employee Information - GlobalDat.csv</t>
  </si>
  <si>
    <t>R. David Russell</t>
  </si>
  <si>
    <t>Chairman; Chief Executive Officer; President</t>
  </si>
  <si>
    <t>Sonia Agustina</t>
  </si>
  <si>
    <t>Hamish Corlett</t>
  </si>
  <si>
    <t>Timothy Smith</t>
  </si>
  <si>
    <t>Lisa Buchan</t>
  </si>
  <si>
    <t>Secretary; Vice President - Corporate Development</t>
  </si>
  <si>
    <t>executives-Hatch LtdExecutive &amp; Employee Information - GlobalDat.csv</t>
  </si>
  <si>
    <t>John Bianchini</t>
  </si>
  <si>
    <t>Chief Executive Officer; Chairman</t>
  </si>
  <si>
    <t>Robert Francki</t>
  </si>
  <si>
    <t>Managing Director - Energy and Dynamic Earth Solutions; Director</t>
  </si>
  <si>
    <t>Joe Lombard</t>
  </si>
  <si>
    <t>Managing Director - Metals; Director</t>
  </si>
  <si>
    <t>Andrew Dunn</t>
  </si>
  <si>
    <t>Director; Managing Partner, Canadian Shield Capital</t>
  </si>
  <si>
    <t>James Marzocca</t>
  </si>
  <si>
    <t>Managing Director - Project Management and Construction; Director</t>
  </si>
  <si>
    <t>executives-Hudbay Minerals IncExecutive &amp; Employee Information - GlobalDat.csv</t>
  </si>
  <si>
    <t>Stephen A. Lang</t>
  </si>
  <si>
    <t>Peter Kukielski</t>
  </si>
  <si>
    <t>Eugene Lei</t>
  </si>
  <si>
    <t>Andre Lauzon</t>
  </si>
  <si>
    <t>Robert Carter</t>
  </si>
  <si>
    <t>Vice President - Manitoba Business Unit</t>
  </si>
  <si>
    <t>executives-Iamgold Corp.csv</t>
  </si>
  <si>
    <t>David Smith</t>
  </si>
  <si>
    <t>Renaud Adams</t>
  </si>
  <si>
    <t>Maarten Theunissen</t>
  </si>
  <si>
    <t>Bruno Lemelin</t>
  </si>
  <si>
    <t>Tim Bradburn</t>
  </si>
  <si>
    <t>Secretary; Senior Vice President; General Counsel</t>
  </si>
  <si>
    <t>executives-Iconic Minerals LtdExecutive &amp; Employee Information - GlobalDat.csv</t>
  </si>
  <si>
    <t>Richard R. Kern</t>
  </si>
  <si>
    <t>Richard Barnett</t>
  </si>
  <si>
    <t>Secretary; Chief Financial Officer</t>
  </si>
  <si>
    <t>Keturah Nathe</t>
  </si>
  <si>
    <t>Vice President-Corporate Development; Director</t>
  </si>
  <si>
    <t>Huitt Tracey</t>
  </si>
  <si>
    <t>Jurgen Wolf</t>
  </si>
  <si>
    <t>executives-Ivanhoe Mines Ltd.csv</t>
  </si>
  <si>
    <t>Robert M Friedland</t>
  </si>
  <si>
    <t>Co-Chairman</t>
  </si>
  <si>
    <t>David van Heerden</t>
  </si>
  <si>
    <t>Mark Farren</t>
  </si>
  <si>
    <t>Marna Cloete</t>
  </si>
  <si>
    <t>Patricia Makhesha</t>
  </si>
  <si>
    <t>Executive Vice President - Sustainability and Special Projects</t>
  </si>
  <si>
    <t>executives-Jaguar Mining IncExecutive &amp; Employee Information - GlobalDat.csv</t>
  </si>
  <si>
    <t>Vernon Baker</t>
  </si>
  <si>
    <t>Alfred Colas</t>
  </si>
  <si>
    <t>Jeff Kennedy</t>
  </si>
  <si>
    <t>Marina Fagundes De Freitas</t>
  </si>
  <si>
    <t>Eric Duarte</t>
  </si>
  <si>
    <t>Vice President - Operations</t>
  </si>
  <si>
    <t>executives-Kinross Gold Corp.csv</t>
  </si>
  <si>
    <t>J. Paul Rollinson</t>
  </si>
  <si>
    <t>Andrea S. Freeborough</t>
  </si>
  <si>
    <t>Claude Schimper</t>
  </si>
  <si>
    <t>Executive Vice President; Chief Operating Officer</t>
  </si>
  <si>
    <t>Geoffrey P. Gold</t>
  </si>
  <si>
    <t>Chief Legal Officer; Executive Vice President -  Corporate Development and External Relations</t>
  </si>
  <si>
    <t>Ned Jalil</t>
  </si>
  <si>
    <t>Senior Vice President; Chief Technical Officer</t>
  </si>
  <si>
    <t>executives-Laramide Resources LtdExecutive &amp; Employee Information - GlobalDat.csv</t>
  </si>
  <si>
    <t>Marc Henderson</t>
  </si>
  <si>
    <t>Dennis Gibson</t>
  </si>
  <si>
    <t>John Booth</t>
  </si>
  <si>
    <t>Ann Baines</t>
  </si>
  <si>
    <t>Director - Investor Relations</t>
  </si>
  <si>
    <t>Lloyd Jones</t>
  </si>
  <si>
    <t>General Manager - Australia</t>
  </si>
  <si>
    <t>executives-Lassonde Industries IncExecutive &amp; Employee Information - GlobalDat.csv</t>
  </si>
  <si>
    <t>Pierre-Paul Lassonde</t>
  </si>
  <si>
    <t>Nathalie Lassonde</t>
  </si>
  <si>
    <t>Vice Chairman; Chief Executive Officer</t>
  </si>
  <si>
    <t>Eric Gemme</t>
  </si>
  <si>
    <t>Vincent R. Timpano</t>
  </si>
  <si>
    <t>President; Chief Operating Officer</t>
  </si>
  <si>
    <t>Caroline Lemoine</t>
  </si>
  <si>
    <t>executives-Lundin Gold Inc.csv</t>
  </si>
  <si>
    <t>Ron F. Hochstein</t>
  </si>
  <si>
    <t>Christopher Kololian</t>
  </si>
  <si>
    <t>Terrence Smith</t>
  </si>
  <si>
    <t>Sheila Colman</t>
  </si>
  <si>
    <t>Vice President - Legal and Corporate Secretary</t>
  </si>
  <si>
    <t>Jack Lundin</t>
  </si>
  <si>
    <t>executives-MAG Silver Corp.csv</t>
  </si>
  <si>
    <t>Peter Barnes</t>
  </si>
  <si>
    <t>George N. Paspalas</t>
  </si>
  <si>
    <t>Fausto Di Trapani</t>
  </si>
  <si>
    <t>Jim Mallory</t>
  </si>
  <si>
    <t>Chief Sustainability Officer</t>
  </si>
  <si>
    <t>Rubi Lapiz</t>
  </si>
  <si>
    <t>Controller</t>
  </si>
  <si>
    <t>executives-Major Drilling Group International IncExecutive &amp; Employee Information - GlobalDat.csv</t>
  </si>
  <si>
    <t>Kim Keating</t>
  </si>
  <si>
    <t>Denis Larocque</t>
  </si>
  <si>
    <t>Ian Ross</t>
  </si>
  <si>
    <t>Andrew McLaughlin</t>
  </si>
  <si>
    <t>General Counsel; Vice President - Legal Affairs</t>
  </si>
  <si>
    <t>Marc Landry</t>
  </si>
  <si>
    <t>Vice President - Technology &amp; Logistics</t>
  </si>
  <si>
    <t>executives-Maxim Power CorpExecutive &amp; Employee Information - GlobalDat.csv</t>
  </si>
  <si>
    <t>M. Bruce Chernoff</t>
  </si>
  <si>
    <t>Kyle Mitton</t>
  </si>
  <si>
    <t>Chief Financial Officer; Vice President - Corporate Development</t>
  </si>
  <si>
    <t>Robert Emmott</t>
  </si>
  <si>
    <t>Chief Operating Officer; President</t>
  </si>
  <si>
    <t>W. Brett Wilson</t>
  </si>
  <si>
    <t>Rob Watson</t>
  </si>
  <si>
    <t>executives-McEwen Mining IncExecutive &amp; Employee Information - GlobalDat.csv</t>
  </si>
  <si>
    <t>Robert R. McEwen</t>
  </si>
  <si>
    <t>William Shaver</t>
  </si>
  <si>
    <t>Director; Chief Operating Officer</t>
  </si>
  <si>
    <t>Perry Y. Ing</t>
  </si>
  <si>
    <t>Chief Financial Officer - Interim</t>
  </si>
  <si>
    <t>Stefan Spears</t>
  </si>
  <si>
    <t>Vice President - Corporate Development</t>
  </si>
  <si>
    <t>Carmen Diges</t>
  </si>
  <si>
    <t>General Counsel; Secretary</t>
  </si>
  <si>
    <t>executives-Mega Uranium LtdExecutive &amp; Employee Information - GlobalDat.csv</t>
  </si>
  <si>
    <t>Richard Patricio</t>
  </si>
  <si>
    <t>Carmelo Marrelli</t>
  </si>
  <si>
    <t>Richard Homsany</t>
  </si>
  <si>
    <t>Executive Vice President - Australia</t>
  </si>
  <si>
    <t>Wendy Warhaft</t>
  </si>
  <si>
    <t>Albert Contardi</t>
  </si>
  <si>
    <t>executives-Neo Performance Materials IncExecutive &amp; Employee Information - GlobalDat.csv</t>
  </si>
  <si>
    <t>Claire M.C. Kennedy</t>
  </si>
  <si>
    <t>Constantine E. Karayannopoulos</t>
  </si>
  <si>
    <t>Jonathan Baksh</t>
  </si>
  <si>
    <t>Kevin D. Morris</t>
  </si>
  <si>
    <t>Executive Vice President; Chief Strategy Officer</t>
  </si>
  <si>
    <t>Frank Timmerman</t>
  </si>
  <si>
    <t>Senior Vice President - Neo Rare Metals</t>
  </si>
  <si>
    <t>executives-New Age Metals IncExecutive &amp; Employee Information - GlobalDat.csv</t>
  </si>
  <si>
    <t>Harry Barr</t>
  </si>
  <si>
    <t>Robert Guanzon</t>
  </si>
  <si>
    <t>Charlotte Brown</t>
  </si>
  <si>
    <t>Ron Hieber</t>
  </si>
  <si>
    <t>John Londry</t>
  </si>
  <si>
    <t>executives-New Carolin Gold CorpExecutive &amp; Employee Information - GlobalDat.csv</t>
  </si>
  <si>
    <t>Kenneth Holmes</t>
  </si>
  <si>
    <t>Judi Dalling</t>
  </si>
  <si>
    <t>Robert P. Lunde</t>
  </si>
  <si>
    <t>Kent Ausburn, Phd</t>
  </si>
  <si>
    <t>executives-New Gold IncExecutive &amp; Employee Information - GlobalDat.csv</t>
  </si>
  <si>
    <t>Ian Pearce</t>
  </si>
  <si>
    <t>Patrick Godin</t>
  </si>
  <si>
    <t>Robert J. Chausse</t>
  </si>
  <si>
    <t>Yohann Bouchard</t>
  </si>
  <si>
    <t>Sean Keating</t>
  </si>
  <si>
    <t>executives-Noranda Income FundExecutive &amp; Employee Information - GlobalDat.csv</t>
  </si>
  <si>
    <t>Anthony P.L. Lloyd</t>
  </si>
  <si>
    <t>Chairman - Board of Trustees</t>
  </si>
  <si>
    <t>Paul Einarson</t>
  </si>
  <si>
    <t>Sylvain Lirette</t>
  </si>
  <si>
    <t>Martin Fillion</t>
  </si>
  <si>
    <t>Francois R. Roy</t>
  </si>
  <si>
    <t>executives-North American Construction Group LtdExecutive &amp; Employee Information - GlobalDat.csv</t>
  </si>
  <si>
    <t>Martin R. Ferron</t>
  </si>
  <si>
    <t>Joe Lambert</t>
  </si>
  <si>
    <t>Jason W. Veenstra</t>
  </si>
  <si>
    <t>Barry Palmer</t>
  </si>
  <si>
    <t>Jordan A. Slator</t>
  </si>
  <si>
    <t>General Counsel; Vice President</t>
  </si>
  <si>
    <t>executives-NorZinc LtdExecutive &amp; Employee Information - GlobalDat.csv</t>
  </si>
  <si>
    <t>Robin Bienenstock</t>
  </si>
  <si>
    <t>Rohan Hazelton</t>
  </si>
  <si>
    <t>Jim Dainard</t>
  </si>
  <si>
    <t>Claudine Lee</t>
  </si>
  <si>
    <t>Vice President - Corporate Social Responsibility</t>
  </si>
  <si>
    <t>Anita Perry</t>
  </si>
  <si>
    <t>executives-Nuinsco Resources LtdExecutive &amp; Employee Information - GlobalDat.csv</t>
  </si>
  <si>
    <t>Paul L. Jones</t>
  </si>
  <si>
    <t>Kyle Appleby</t>
  </si>
  <si>
    <t>Sean Stokes</t>
  </si>
  <si>
    <t>Executive Vice President</t>
  </si>
  <si>
    <t>Laura A. Giroux</t>
  </si>
  <si>
    <t>Chief Geologist</t>
  </si>
  <si>
    <t>James Franklin</t>
  </si>
  <si>
    <t>executives-Orezone Gold CorpExecutive &amp; Employee Information - GlobalDat.csv</t>
  </si>
  <si>
    <t>Michael Halvorson</t>
  </si>
  <si>
    <t>Patrick G. Downey</t>
  </si>
  <si>
    <t>Peter Tam</t>
  </si>
  <si>
    <t>Pascal Marquis</t>
  </si>
  <si>
    <t>Senior Vice President - Exploration</t>
  </si>
  <si>
    <t>Ryan Goodman</t>
  </si>
  <si>
    <t>Vice President - Legal and Administration</t>
  </si>
  <si>
    <t>executives-Pan American Silver Corp.csv</t>
  </si>
  <si>
    <t>Michael Steinmann</t>
  </si>
  <si>
    <t>Ignacio Couturier</t>
  </si>
  <si>
    <t>Steven Busby</t>
  </si>
  <si>
    <t>Gillian Winckler</t>
  </si>
  <si>
    <t>Chairwoman</t>
  </si>
  <si>
    <t>Delaney Fisher</t>
  </si>
  <si>
    <t>Corporate Secretary; Senior Vice President; Associate General Counsel</t>
  </si>
  <si>
    <t>executives-PCL Constructors Inc.csv</t>
  </si>
  <si>
    <t>Paul Douglas</t>
  </si>
  <si>
    <t>Dave Filipchuk</t>
  </si>
  <si>
    <t>Gordon Stephenson</t>
  </si>
  <si>
    <t>Deron Brown</t>
  </si>
  <si>
    <t>President - U.S.Operations; Chief Operating Officer</t>
  </si>
  <si>
    <t>Roger Keglowitsch</t>
  </si>
  <si>
    <t>Chief Operating Officer - Heavy Industrial</t>
  </si>
  <si>
    <t>executives-Pretium Resources Inc.csv</t>
  </si>
  <si>
    <t>Troy Shultz</t>
  </si>
  <si>
    <t>Director - Investor Relations and Corporate Communications</t>
  </si>
  <si>
    <t>executives-Purepoint Uranium Group IncExecutive &amp; Employee Information - GlobalDat.csv</t>
  </si>
  <si>
    <t>Christopher J. Frostad</t>
  </si>
  <si>
    <t>Ram Ramachandran</t>
  </si>
  <si>
    <t>Scott Frostad</t>
  </si>
  <si>
    <t>Vice President - Exploration; Director</t>
  </si>
  <si>
    <t>Linda Tong</t>
  </si>
  <si>
    <t>GIS Specialist</t>
  </si>
  <si>
    <t>Jeanny So</t>
  </si>
  <si>
    <t>Corporate Communications</t>
  </si>
  <si>
    <t>executives-Resolute Forest Products IncExecutive &amp; Employee Information - GlobalDat.csv</t>
  </si>
  <si>
    <t>Remi G. Lalonde</t>
  </si>
  <si>
    <t>Sylvain A. Girard</t>
  </si>
  <si>
    <t>Senior Vice President; Chief Financial Officer</t>
  </si>
  <si>
    <t>Lori Kilgour</t>
  </si>
  <si>
    <t>Senior Vice President - Process Improvement; Chief Information Officer</t>
  </si>
  <si>
    <t>Stephanie Leclaire</t>
  </si>
  <si>
    <t>Chief Legal Officer; Senior Vice President - Corporate Affairs</t>
  </si>
  <si>
    <t>Daniel Ouellet</t>
  </si>
  <si>
    <t>Senior Vice President - Human Resources</t>
  </si>
  <si>
    <t>executives-Russel Metals IncExecutive &amp; Employee Information - GlobalDat.csv</t>
  </si>
  <si>
    <t>James F Dinning</t>
  </si>
  <si>
    <t>John G. Reid</t>
  </si>
  <si>
    <t>Martin L Juravsky</t>
  </si>
  <si>
    <t>Chief Financial Officer; Executive Vice President; Secretary</t>
  </si>
  <si>
    <t>Lesley M S Coleman</t>
  </si>
  <si>
    <t>Assistant Secretary; Controller; Vice President</t>
  </si>
  <si>
    <t>Ryan W MacDermid</t>
  </si>
  <si>
    <t>Vice President - Risk Management and Legal</t>
  </si>
  <si>
    <t>executives-Seabridge Gold Inc..csv</t>
  </si>
  <si>
    <t>Rudi P. Fronk</t>
  </si>
  <si>
    <t>Melanie R. Miller</t>
  </si>
  <si>
    <t>Director; Chief Sustainability Officer; Vice President</t>
  </si>
  <si>
    <t>Christopher J. Reynolds</t>
  </si>
  <si>
    <t>Chief Financial Officer; Vice President - Finance</t>
  </si>
  <si>
    <t>Ryan Hoel</t>
  </si>
  <si>
    <t>Peter D. Williams</t>
  </si>
  <si>
    <t>Senior Vice President - Technical Services</t>
  </si>
  <si>
    <t>executives-Search Minerals IncExecutive &amp; Employee Information - GlobalDat.csv</t>
  </si>
  <si>
    <t>David Dreisinger</t>
  </si>
  <si>
    <t>Director; Vice President - Metallurgy</t>
  </si>
  <si>
    <t>Matthew Anderson</t>
  </si>
  <si>
    <t>Randy Miller</t>
  </si>
  <si>
    <t>Leo Power</t>
  </si>
  <si>
    <t>George Molyviatis</t>
  </si>
  <si>
    <t>executives-Sherritt International CorpExecutive &amp; Employee Information - GlobalDat.csv</t>
  </si>
  <si>
    <t>Leon Binedell</t>
  </si>
  <si>
    <t>Yasmin Gabriel</t>
  </si>
  <si>
    <t>Chad Ross</t>
  </si>
  <si>
    <t>Chief Human Resources Officer</t>
  </si>
  <si>
    <t>Greg Honig</t>
  </si>
  <si>
    <t>Chief Commercial Officer</t>
  </si>
  <si>
    <t>Richard Lapthorne</t>
  </si>
  <si>
    <t>executives-Silvercorp Metals IncExecutive &amp; Employee Information - GlobalDat.csv</t>
  </si>
  <si>
    <t>Rui Feng</t>
  </si>
  <si>
    <t>Derek Liu</t>
  </si>
  <si>
    <t>Lon Shaver</t>
  </si>
  <si>
    <t>Luke Sun</t>
  </si>
  <si>
    <t>Ken Robertson</t>
  </si>
  <si>
    <t>executives-SNC-Lavalin Group Inc.csv</t>
  </si>
  <si>
    <t>William L. Young</t>
  </si>
  <si>
    <t>Ian L. Edwards</t>
  </si>
  <si>
    <t>Jeff Bell</t>
  </si>
  <si>
    <t>Phillip Hoare</t>
  </si>
  <si>
    <t>President - Engineering Services, United Kingdom, Europe, Middle East, India and Canada</t>
  </si>
  <si>
    <t>James Cullens</t>
  </si>
  <si>
    <t>Executive Vice President - Human Resources</t>
  </si>
  <si>
    <t>executives-SouthGobi Resources LtdExecutive &amp; Employee Information - GlobalDat.csv</t>
  </si>
  <si>
    <t>Ruibin Xu</t>
  </si>
  <si>
    <t>Chief Executive Officer; Director</t>
  </si>
  <si>
    <t>Alan Ho</t>
  </si>
  <si>
    <t>Chonglin Zhu</t>
  </si>
  <si>
    <t>Director; Senior Vice President - Finance</t>
  </si>
  <si>
    <t>Chen Shen</t>
  </si>
  <si>
    <t>Head - Legal; Director</t>
  </si>
  <si>
    <t>Allison Snetsinger</t>
  </si>
  <si>
    <t>executives-Standard Lithium LtdExecutive &amp; Employee Information - GlobalDat.csv</t>
  </si>
  <si>
    <t>Robert Mintak</t>
  </si>
  <si>
    <t>Andy Robinson</t>
  </si>
  <si>
    <t>Director; Chief Operating Officer; President</t>
  </si>
  <si>
    <t>Kara Norman</t>
  </si>
  <si>
    <t>Michael Barman</t>
  </si>
  <si>
    <t>Chief Development Officer</t>
  </si>
  <si>
    <t>Director; Chairman</t>
  </si>
  <si>
    <t>executives-Suncor Energy IncExecutive &amp; Employee Information - GlobalDat.csv</t>
  </si>
  <si>
    <t>Michael Wilson</t>
  </si>
  <si>
    <t>Rich M. Kruger</t>
  </si>
  <si>
    <t>Kris Smith</t>
  </si>
  <si>
    <t>Karen Keegans</t>
  </si>
  <si>
    <t>Bruno Francoeur</t>
  </si>
  <si>
    <t>Executive Vice President - Business &amp; Operations Services</t>
  </si>
  <si>
    <t>executives-Taseko Mines LtdExecutive &amp; Employee Information - GlobalDat.csv</t>
  </si>
  <si>
    <t>Stuart McDonald</t>
  </si>
  <si>
    <t>Bryce Hamming</t>
  </si>
  <si>
    <t>Chief Financial Officer; Director - Corporate Finance</t>
  </si>
  <si>
    <t>Richard Weymark</t>
  </si>
  <si>
    <t>Vice President - Engineering</t>
  </si>
  <si>
    <t>Richard Tremblay</t>
  </si>
  <si>
    <t>Senior Vice President - Operations</t>
  </si>
  <si>
    <t>Ronald Thiessen</t>
  </si>
  <si>
    <t>executives-Teck Resources LtdExecutive &amp; Employee Information - GlobalDat.csv</t>
  </si>
  <si>
    <t>Sheila A. Murray</t>
  </si>
  <si>
    <t>Norman B. Keevil III</t>
  </si>
  <si>
    <t>Jonathan Price</t>
  </si>
  <si>
    <t>Harry M. Conger</t>
  </si>
  <si>
    <t>President; Director; Chief Operating Officer</t>
  </si>
  <si>
    <t>Donald R. Lindsay</t>
  </si>
  <si>
    <t>Executive Vice Chairman, Corporate Director</t>
  </si>
  <si>
    <t>executives-Three Valley Copper CorpExecutive &amp; Employee Information - GlobalDat.csv</t>
  </si>
  <si>
    <t>Rick Rule</t>
  </si>
  <si>
    <t>Arthur Richards Rule</t>
  </si>
  <si>
    <t>Chief Investment Officer; Vice Chairman; Director</t>
  </si>
  <si>
    <t>Michael Staresinic</t>
  </si>
  <si>
    <t>Mark Pajak</t>
  </si>
  <si>
    <t>Joe Phillips</t>
  </si>
  <si>
    <t>Advisor; Director</t>
  </si>
  <si>
    <t>executives-Torex Gold Resources IncExecutive &amp; Employee Information - GlobalDat.csv</t>
  </si>
  <si>
    <t>Rick Howes</t>
  </si>
  <si>
    <t>Jody Kuzenko</t>
  </si>
  <si>
    <t>Andrew Snowden</t>
  </si>
  <si>
    <t>Mary D. Batoff</t>
  </si>
  <si>
    <t>General Counsel; Secretary - Corporate</t>
  </si>
  <si>
    <t>Faysal Rodriguez</t>
  </si>
  <si>
    <t>Senior Vice President - Mexico</t>
  </si>
  <si>
    <t>executives-TransAlta Renewables IncExecutive &amp; Employee Information - GlobalDat.csv</t>
  </si>
  <si>
    <t>David W. Drinkwater</t>
  </si>
  <si>
    <t>Todd Stack</t>
  </si>
  <si>
    <t>President; Director</t>
  </si>
  <si>
    <t>Brent Ward</t>
  </si>
  <si>
    <t>Scott Jeffers</t>
  </si>
  <si>
    <t>Vice President; Secretary</t>
  </si>
  <si>
    <t>Michelle Cameron</t>
  </si>
  <si>
    <t>Controller; Vice President</t>
  </si>
  <si>
    <t>executives-Trigon Metals IncExecutive &amp; Employee Information - GlobalDat.csv</t>
  </si>
  <si>
    <t>Jed Richardson</t>
  </si>
  <si>
    <t>Paul Bozoki</t>
  </si>
  <si>
    <t>Sarah Roberts</t>
  </si>
  <si>
    <t>Vice President - Finance, Mergers and Acquisitions</t>
  </si>
  <si>
    <t>Fanie Muller</t>
  </si>
  <si>
    <t>Vice President - Operations; Country Manager</t>
  </si>
  <si>
    <t>Aidan Sullivan</t>
  </si>
  <si>
    <t>Vice President - Investor Relations</t>
  </si>
  <si>
    <t>executives-Turquoise Hill Resources LtdExecutive &amp; Employee Information - GlobalDat.csv</t>
  </si>
  <si>
    <t>R. Peter Gillin</t>
  </si>
  <si>
    <t>Steve Thibeault</t>
  </si>
  <si>
    <t>Director; Chief Executive Officer - Interim</t>
  </si>
  <si>
    <t>Luke Colton</t>
  </si>
  <si>
    <t>Jo-Anne Dudley</t>
  </si>
  <si>
    <t>Dustin S. Isaacs</t>
  </si>
  <si>
    <t>Corporate Secretary; Chief Legal Officer</t>
  </si>
  <si>
    <t>executives-Vale Canada LtdExecutive &amp; Employee Information - GlobalDat.csv</t>
  </si>
  <si>
    <t>Eduardo Bartolomeo</t>
  </si>
  <si>
    <t>Emily Olson</t>
  </si>
  <si>
    <t>Chief Sustainability and Corporate Affairs Officer</t>
  </si>
  <si>
    <t>Daniel Andre Stieler</t>
  </si>
  <si>
    <t>Marcelo Gasparino da Silva</t>
  </si>
  <si>
    <t>Director; Vice President</t>
  </si>
  <si>
    <t>Marcello Spinelli</t>
  </si>
  <si>
    <t>Executive Vice President - Iron Solutions</t>
  </si>
  <si>
    <t>executives-Velan IncExecutive &amp; Employee Information - GlobalDat.csv</t>
  </si>
  <si>
    <t>James A. Mannebach</t>
  </si>
  <si>
    <t>Chief Executive Officer - Interim; Chairman</t>
  </si>
  <si>
    <t>Rishi Sharma</t>
  </si>
  <si>
    <t>Chief Financial and Administrative Officer</t>
  </si>
  <si>
    <t>Rob Velan</t>
  </si>
  <si>
    <t>Shane Velan</t>
  </si>
  <si>
    <t>Chief Information Officer</t>
  </si>
  <si>
    <t>P. Dion</t>
  </si>
  <si>
    <t>Senior Vice President - Sales, Process Industries</t>
  </si>
  <si>
    <t>executives-Wajax CorpExecutive &amp; Employee Information - GlobalDat.csv</t>
  </si>
  <si>
    <t>Edward M. Barrett</t>
  </si>
  <si>
    <t>Ignacy Domagalski</t>
  </si>
  <si>
    <t>Stuart H. Auld</t>
  </si>
  <si>
    <t>Steven Deck</t>
  </si>
  <si>
    <t>Chief Operating Officer; Senior Vice President - Heavy Equipment</t>
  </si>
  <si>
    <t>Mark Edgar</t>
  </si>
  <si>
    <t>executives-Wheaton Precious Metals CorpExecutive &amp; Employee Information - GlobalDat.csv</t>
  </si>
  <si>
    <t>George Brack</t>
  </si>
  <si>
    <t>Randy Smallwood</t>
  </si>
  <si>
    <t>Gary Brown</t>
  </si>
  <si>
    <t>Chief Financial Officer; Senior Vice President</t>
  </si>
  <si>
    <t>Curt Bernardi</t>
  </si>
  <si>
    <t>Senior Vice President - Legal; Secretary</t>
  </si>
  <si>
    <t>Haytham Hodaly</t>
  </si>
  <si>
    <t>executives-WSP Global IncExecutive &amp; Employee Information - GlobalDat.csv</t>
  </si>
  <si>
    <t>Christopher Cole</t>
  </si>
  <si>
    <t>Pierre Shoiry</t>
  </si>
  <si>
    <t>Alexandre L’Heureux</t>
  </si>
  <si>
    <t>Alain Michaud</t>
  </si>
  <si>
    <t>Gino Poulin</t>
  </si>
  <si>
    <t>executives-Yamana Gold IncExecutive &amp; Employee Information - GlobalDat.csv</t>
  </si>
  <si>
    <t>Peter Marrone</t>
  </si>
  <si>
    <t>Daniel Racine</t>
  </si>
  <si>
    <t>Jason LeBlanc</t>
  </si>
  <si>
    <t>Chief Operating Officer; Senior Vice President - Operations</t>
  </si>
  <si>
    <t>Richard C. Campbell</t>
  </si>
  <si>
    <t>Column4</t>
  </si>
  <si>
    <t>Column32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</si>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</sst>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E0D1E37-6F1A-4A3A-AE1E-800FDB780280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Source.Name" tableColumnId="1"/>
      <queryTableField id="2" name="Column1" tableColumnId="2"/>
      <queryTableField id="3" name="Column2" tableColumnId="3"/>
      <queryTableField id="4" name="Column3" tableColumnId="4"/>
      <queryTableField id="6" dataBound="0" tableColumnId="6"/>
      <queryTableField id="5" dataBound="0" tableColumnId="5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5433CC-AEA9-4DAA-9794-EA9B04BE594E}" name="Scraped" displayName="Scraped" ref="A1:G401" tableType="queryTable" totalsRowShown="0">
  <autoFilter ref="A1:G401" xr:uid="{2E5433CC-AEA9-4DAA-9794-EA9B04BE594E}">
    <filterColumn colId="2">
      <filters>
        <filter val="Chief Operating Officer"/>
        <filter val="Chief Operating Officer - Heavy Industrial"/>
        <filter val="Chief Operating Officer; Executive Vice President"/>
        <filter val="Chief Operating Officer; President"/>
        <filter val="Chief Operating Officer; Senior Vice President"/>
        <filter val="Chief Operating Officer; Senior Vice President - Heavy Equipment"/>
        <filter val="Chief Operating Officer; Senior Vice President - Operations"/>
        <filter val="Director; Chief Operating Officer"/>
        <filter val="Director; Chief Operating Officer; President"/>
        <filter val="Executive Vice President - Business &amp; Operations Services"/>
        <filter val="Executive Vice President; Chief Operating Officer"/>
        <filter val="General Manager; Vice President - Operations"/>
        <filter val="Manager-Lands and Operations"/>
        <filter val="President - U.S.Operations; Chief Operating Officer"/>
        <filter val="President; Chief Operating Officer"/>
        <filter val="President; Director; Chief Operating Officer"/>
        <filter val="Senior Vice President - Operations"/>
        <filter val="Senior Vice President; Chief Operating Officer"/>
        <filter val="Vice President - Operations"/>
        <filter val="Vice President - Operations, Latin America"/>
        <filter val="Vice President - Operations; Country Manager"/>
      </filters>
    </filterColumn>
  </autoFilter>
  <tableColumns count="7">
    <tableColumn id="1" xr3:uid="{B5FFF53E-D830-48FE-834D-829368F2879F}" uniqueName="1" name="Source.Name" queryTableFieldId="1" dataDxfId="6"/>
    <tableColumn id="2" xr3:uid="{440DB0A9-D920-4215-80CE-8FCC7B19F37D}" uniqueName="2" name="Column1" queryTableFieldId="2" dataDxfId="5"/>
    <tableColumn id="3" xr3:uid="{9122F935-F405-42ED-8880-4EF0A61B6826}" uniqueName="3" name="Column2" queryTableFieldId="3" dataDxfId="4"/>
    <tableColumn id="4" xr3:uid="{1EE3A641-6EC4-4FFB-83B7-ADE6B21CB068}" uniqueName="4" name="Column3" queryTableFieldId="4" dataDxfId="3"/>
    <tableColumn id="6" xr3:uid="{8FDE6ED1-EBAF-4503-AB5B-A327D6BB7C99}" uniqueName="6" name="Column32" queryTableFieldId="6" dataDxfId="1">
      <calculatedColumnFormula>IFERROR(FIND("Executive &amp;",Scraped[[#This Row],[Source.Name]])-12,999)</calculatedColumnFormula>
    </tableColumn>
    <tableColumn id="5" xr3:uid="{82CECEA9-C1B3-45DE-8215-169225280888}" uniqueName="5" name="Column4" queryTableFieldId="5" dataDxfId="2">
      <calculatedColumnFormula>MID(Scraped[[#This Row],[Source.Name]],FIND("-",Scraped[[#This Row],[Source.Name]])+1,Scraped[[#This Row],[Column32]])</calculatedColumnFormula>
    </tableColumn>
    <tableColumn id="7" xr3:uid="{2733933C-CDF4-49A5-8B10-8739371044C5}" uniqueName="7" name="Column5" queryTableFieldId="7" dataDxfId="0">
      <calculatedColumnFormula>IFERROR(LEFT(Scraped[[#This Row],[Column4]],FIND(".csv",Scraped[[#This Row],[Column4]])-1),Scraped[[#This Row],[Column4]])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1CD1-45E8-44FC-B979-CF4DB50CB96E}">
  <dimension ref="A1:G401"/>
  <sheetViews>
    <sheetView tabSelected="1" topLeftCell="B1" zoomScale="70" zoomScaleNormal="70" workbookViewId="0">
      <selection activeCell="D136" sqref="D136"/>
    </sheetView>
  </sheetViews>
  <sheetFormatPr defaultRowHeight="15" x14ac:dyDescent="0.25"/>
  <cols>
    <col min="1" max="1" width="81.140625" bestFit="1" customWidth="1"/>
    <col min="2" max="2" width="30.140625" bestFit="1" customWidth="1"/>
    <col min="3" max="3" width="81.140625" bestFit="1" customWidth="1"/>
    <col min="4" max="4" width="21.42578125" bestFit="1" customWidth="1"/>
    <col min="5" max="5" width="19.5703125" customWidth="1"/>
    <col min="6" max="6" width="50.5703125" bestFit="1" customWidth="1"/>
    <col min="7" max="7" width="41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668</v>
      </c>
      <c r="F1" t="s">
        <v>667</v>
      </c>
      <c r="G1" t="s">
        <v>669</v>
      </c>
    </row>
    <row r="2" spans="1:7" hidden="1" x14ac:dyDescent="0.25">
      <c r="A2" s="1" t="s">
        <v>4</v>
      </c>
      <c r="B2" s="1" t="s">
        <v>5</v>
      </c>
      <c r="C2" s="1" t="s">
        <v>6</v>
      </c>
      <c r="D2" s="1" t="s">
        <v>7</v>
      </c>
      <c r="E2" s="1">
        <f>IFERROR(FIND("Executive &amp;",Scraped[[#This Row],[Source.Name]])-12,999)</f>
        <v>999</v>
      </c>
      <c r="F2" s="1" t="str">
        <f>MID(Scraped[[#This Row],[Source.Name]],FIND("-",Scraped[[#This Row],[Source.Name]])+1,Scraped[[#This Row],[Column32]])</f>
        <v>Agnico-Eagle Mines Ltd.csv</v>
      </c>
      <c r="G2" s="1" t="str">
        <f>IFERROR(LEFT(Scraped[[#This Row],[Column4]],FIND(".csv",Scraped[[#This Row],[Column4]])-1),Scraped[[#This Row],[Column4]])</f>
        <v>Agnico-Eagle Mines Ltd</v>
      </c>
    </row>
    <row r="3" spans="1:7" hidden="1" x14ac:dyDescent="0.25">
      <c r="A3" s="1" t="s">
        <v>4</v>
      </c>
      <c r="B3" s="1" t="s">
        <v>8</v>
      </c>
      <c r="C3" s="1" t="s">
        <v>9</v>
      </c>
      <c r="D3" s="1" t="s">
        <v>7</v>
      </c>
      <c r="E3" s="1">
        <f>IFERROR(FIND("Executive &amp;",Scraped[[#This Row],[Source.Name]])-12,999)</f>
        <v>999</v>
      </c>
      <c r="F3" s="1" t="str">
        <f>MID(Scraped[[#This Row],[Source.Name]],FIND("-",Scraped[[#This Row],[Source.Name]])+1,Scraped[[#This Row],[Column32]])</f>
        <v>Agnico-Eagle Mines Ltd.csv</v>
      </c>
      <c r="G3" s="1" t="str">
        <f>IFERROR(LEFT(Scraped[[#This Row],[Column4]],FIND(".csv",Scraped[[#This Row],[Column4]])-1),Scraped[[#This Row],[Column4]])</f>
        <v>Agnico-Eagle Mines Ltd</v>
      </c>
    </row>
    <row r="4" spans="1:7" hidden="1" x14ac:dyDescent="0.25">
      <c r="A4" s="1" t="s">
        <v>4</v>
      </c>
      <c r="B4" s="1" t="s">
        <v>10</v>
      </c>
      <c r="C4" s="1" t="s">
        <v>11</v>
      </c>
      <c r="D4" s="1" t="s">
        <v>7</v>
      </c>
      <c r="E4" s="1">
        <f>IFERROR(FIND("Executive &amp;",Scraped[[#This Row],[Source.Name]])-12,999)</f>
        <v>999</v>
      </c>
      <c r="F4" s="1" t="str">
        <f>MID(Scraped[[#This Row],[Source.Name]],FIND("-",Scraped[[#This Row],[Source.Name]])+1,Scraped[[#This Row],[Column32]])</f>
        <v>Agnico-Eagle Mines Ltd.csv</v>
      </c>
      <c r="G4" s="1" t="str">
        <f>IFERROR(LEFT(Scraped[[#This Row],[Column4]],FIND(".csv",Scraped[[#This Row],[Column4]])-1),Scraped[[#This Row],[Column4]])</f>
        <v>Agnico-Eagle Mines Ltd</v>
      </c>
    </row>
    <row r="5" spans="1:7" hidden="1" x14ac:dyDescent="0.25">
      <c r="A5" s="1" t="s">
        <v>4</v>
      </c>
      <c r="B5" s="1" t="s">
        <v>12</v>
      </c>
      <c r="C5" s="1" t="s">
        <v>13</v>
      </c>
      <c r="D5" s="1" t="s">
        <v>14</v>
      </c>
      <c r="E5" s="1">
        <f>IFERROR(FIND("Executive &amp;",Scraped[[#This Row],[Source.Name]])-12,999)</f>
        <v>999</v>
      </c>
      <c r="F5" s="1" t="str">
        <f>MID(Scraped[[#This Row],[Source.Name]],FIND("-",Scraped[[#This Row],[Source.Name]])+1,Scraped[[#This Row],[Column32]])</f>
        <v>Agnico-Eagle Mines Ltd.csv</v>
      </c>
      <c r="G5" s="1" t="str">
        <f>IFERROR(LEFT(Scraped[[#This Row],[Column4]],FIND(".csv",Scraped[[#This Row],[Column4]])-1),Scraped[[#This Row],[Column4]])</f>
        <v>Agnico-Eagle Mines Ltd</v>
      </c>
    </row>
    <row r="6" spans="1:7" hidden="1" x14ac:dyDescent="0.25">
      <c r="A6" s="1" t="s">
        <v>4</v>
      </c>
      <c r="B6" s="1" t="s">
        <v>15</v>
      </c>
      <c r="C6" s="1" t="s">
        <v>16</v>
      </c>
      <c r="D6" s="1" t="s">
        <v>14</v>
      </c>
      <c r="E6" s="1">
        <f>IFERROR(FIND("Executive &amp;",Scraped[[#This Row],[Source.Name]])-12,999)</f>
        <v>999</v>
      </c>
      <c r="F6" s="1" t="str">
        <f>MID(Scraped[[#This Row],[Source.Name]],FIND("-",Scraped[[#This Row],[Source.Name]])+1,Scraped[[#This Row],[Column32]])</f>
        <v>Agnico-Eagle Mines Ltd.csv</v>
      </c>
      <c r="G6" s="1" t="str">
        <f>IFERROR(LEFT(Scraped[[#This Row],[Column4]],FIND(".csv",Scraped[[#This Row],[Column4]])-1),Scraped[[#This Row],[Column4]])</f>
        <v>Agnico-Eagle Mines Ltd</v>
      </c>
    </row>
    <row r="7" spans="1:7" hidden="1" x14ac:dyDescent="0.25">
      <c r="A7" s="1" t="s">
        <v>17</v>
      </c>
      <c r="B7" s="1" t="s">
        <v>18</v>
      </c>
      <c r="C7" s="1" t="s">
        <v>6</v>
      </c>
      <c r="D7" s="1" t="s">
        <v>7</v>
      </c>
      <c r="E7" s="1">
        <f>IFERROR(FIND("Executive &amp;",Scraped[[#This Row],[Source.Name]])-12,999)</f>
        <v>15</v>
      </c>
      <c r="F7" s="1" t="str">
        <f>MID(Scraped[[#This Row],[Source.Name]],FIND("-",Scraped[[#This Row],[Source.Name]])+1,Scraped[[#This Row],[Column32]])</f>
        <v>Alamos Gold Inc</v>
      </c>
      <c r="G7" s="1" t="str">
        <f>IFERROR(LEFT(Scraped[[#This Row],[Column4]],FIND(".csv",Scraped[[#This Row],[Column4]])-1),Scraped[[#This Row],[Column4]])</f>
        <v>Alamos Gold Inc</v>
      </c>
    </row>
    <row r="8" spans="1:7" hidden="1" x14ac:dyDescent="0.25">
      <c r="A8" s="1" t="s">
        <v>17</v>
      </c>
      <c r="B8" s="1" t="s">
        <v>19</v>
      </c>
      <c r="C8" s="1" t="s">
        <v>20</v>
      </c>
      <c r="D8" s="1" t="s">
        <v>7</v>
      </c>
      <c r="E8" s="1">
        <f>IFERROR(FIND("Executive &amp;",Scraped[[#This Row],[Source.Name]])-12,999)</f>
        <v>15</v>
      </c>
      <c r="F8" s="1" t="str">
        <f>MID(Scraped[[#This Row],[Source.Name]],FIND("-",Scraped[[#This Row],[Source.Name]])+1,Scraped[[#This Row],[Column32]])</f>
        <v>Alamos Gold Inc</v>
      </c>
      <c r="G8" s="1" t="str">
        <f>IFERROR(LEFT(Scraped[[#This Row],[Column4]],FIND(".csv",Scraped[[#This Row],[Column4]])-1),Scraped[[#This Row],[Column4]])</f>
        <v>Alamos Gold Inc</v>
      </c>
    </row>
    <row r="9" spans="1:7" hidden="1" x14ac:dyDescent="0.25">
      <c r="A9" s="1" t="s">
        <v>17</v>
      </c>
      <c r="B9" s="1" t="s">
        <v>21</v>
      </c>
      <c r="C9" s="1" t="s">
        <v>22</v>
      </c>
      <c r="D9" s="1" t="s">
        <v>14</v>
      </c>
      <c r="E9" s="1">
        <f>IFERROR(FIND("Executive &amp;",Scraped[[#This Row],[Source.Name]])-12,999)</f>
        <v>15</v>
      </c>
      <c r="F9" s="1" t="str">
        <f>MID(Scraped[[#This Row],[Source.Name]],FIND("-",Scraped[[#This Row],[Source.Name]])+1,Scraped[[#This Row],[Column32]])</f>
        <v>Alamos Gold Inc</v>
      </c>
      <c r="G9" s="1" t="str">
        <f>IFERROR(LEFT(Scraped[[#This Row],[Column4]],FIND(".csv",Scraped[[#This Row],[Column4]])-1),Scraped[[#This Row],[Column4]])</f>
        <v>Alamos Gold Inc</v>
      </c>
    </row>
    <row r="10" spans="1:7" x14ac:dyDescent="0.25">
      <c r="A10" s="1" t="s">
        <v>17</v>
      </c>
      <c r="B10" s="1" t="s">
        <v>23</v>
      </c>
      <c r="C10" s="1" t="s">
        <v>24</v>
      </c>
      <c r="D10" s="1" t="s">
        <v>14</v>
      </c>
      <c r="E10" s="1">
        <f>IFERROR(FIND("Executive &amp;",Scraped[[#This Row],[Source.Name]])-12,999)</f>
        <v>15</v>
      </c>
      <c r="F10" s="1" t="str">
        <f>MID(Scraped[[#This Row],[Source.Name]],FIND("-",Scraped[[#This Row],[Source.Name]])+1,Scraped[[#This Row],[Column32]])</f>
        <v>Alamos Gold Inc</v>
      </c>
      <c r="G10" s="1" t="str">
        <f>IFERROR(LEFT(Scraped[[#This Row],[Column4]],FIND(".csv",Scraped[[#This Row],[Column4]])-1),Scraped[[#This Row],[Column4]])</f>
        <v>Alamos Gold Inc</v>
      </c>
    </row>
    <row r="11" spans="1:7" hidden="1" x14ac:dyDescent="0.25">
      <c r="A11" s="1" t="s">
        <v>17</v>
      </c>
      <c r="B11" s="1" t="s">
        <v>25</v>
      </c>
      <c r="C11" s="1" t="s">
        <v>26</v>
      </c>
      <c r="D11" s="1" t="s">
        <v>14</v>
      </c>
      <c r="E11" s="1">
        <f>IFERROR(FIND("Executive &amp;",Scraped[[#This Row],[Source.Name]])-12,999)</f>
        <v>15</v>
      </c>
      <c r="F11" s="1" t="str">
        <f>MID(Scraped[[#This Row],[Source.Name]],FIND("-",Scraped[[#This Row],[Source.Name]])+1,Scraped[[#This Row],[Column32]])</f>
        <v>Alamos Gold Inc</v>
      </c>
      <c r="G11" s="1" t="str">
        <f>IFERROR(LEFT(Scraped[[#This Row],[Column4]],FIND(".csv",Scraped[[#This Row],[Column4]])-1),Scraped[[#This Row],[Column4]])</f>
        <v>Alamos Gold Inc</v>
      </c>
    </row>
    <row r="12" spans="1:7" hidden="1" x14ac:dyDescent="0.25">
      <c r="A12" s="1" t="s">
        <v>27</v>
      </c>
      <c r="B12" s="1" t="s">
        <v>28</v>
      </c>
      <c r="C12" s="1" t="s">
        <v>29</v>
      </c>
      <c r="D12" s="1" t="s">
        <v>7</v>
      </c>
      <c r="E12" s="1">
        <f>IFERROR(FIND("Executive &amp;",Scraped[[#This Row],[Source.Name]])-12,999)</f>
        <v>20</v>
      </c>
      <c r="F12" s="1" t="str">
        <f>MID(Scraped[[#This Row],[Source.Name]],FIND("-",Scraped[[#This Row],[Source.Name]])+1,Scraped[[#This Row],[Column32]])</f>
        <v>Alexco Resource Corp</v>
      </c>
      <c r="G12" s="1" t="str">
        <f>IFERROR(LEFT(Scraped[[#This Row],[Column4]],FIND(".csv",Scraped[[#This Row],[Column4]])-1),Scraped[[#This Row],[Column4]])</f>
        <v>Alexco Resource Corp</v>
      </c>
    </row>
    <row r="13" spans="1:7" hidden="1" x14ac:dyDescent="0.25">
      <c r="A13" s="1" t="s">
        <v>27</v>
      </c>
      <c r="B13" s="1" t="s">
        <v>30</v>
      </c>
      <c r="C13" s="1" t="s">
        <v>31</v>
      </c>
      <c r="D13" s="1" t="s">
        <v>14</v>
      </c>
      <c r="E13" s="1">
        <f>IFERROR(FIND("Executive &amp;",Scraped[[#This Row],[Source.Name]])-12,999)</f>
        <v>20</v>
      </c>
      <c r="F13" s="1" t="str">
        <f>MID(Scraped[[#This Row],[Source.Name]],FIND("-",Scraped[[#This Row],[Source.Name]])+1,Scraped[[#This Row],[Column32]])</f>
        <v>Alexco Resource Corp</v>
      </c>
      <c r="G13" s="1" t="str">
        <f>IFERROR(LEFT(Scraped[[#This Row],[Column4]],FIND(".csv",Scraped[[#This Row],[Column4]])-1),Scraped[[#This Row],[Column4]])</f>
        <v>Alexco Resource Corp</v>
      </c>
    </row>
    <row r="14" spans="1:7" hidden="1" x14ac:dyDescent="0.25">
      <c r="A14" s="1" t="s">
        <v>27</v>
      </c>
      <c r="B14" s="1" t="s">
        <v>32</v>
      </c>
      <c r="C14" s="1" t="s">
        <v>33</v>
      </c>
      <c r="D14" s="1" t="s">
        <v>14</v>
      </c>
      <c r="E14" s="1">
        <f>IFERROR(FIND("Executive &amp;",Scraped[[#This Row],[Source.Name]])-12,999)</f>
        <v>20</v>
      </c>
      <c r="F14" s="1" t="str">
        <f>MID(Scraped[[#This Row],[Source.Name]],FIND("-",Scraped[[#This Row],[Source.Name]])+1,Scraped[[#This Row],[Column32]])</f>
        <v>Alexco Resource Corp</v>
      </c>
      <c r="G14" s="1" t="str">
        <f>IFERROR(LEFT(Scraped[[#This Row],[Column4]],FIND(".csv",Scraped[[#This Row],[Column4]])-1),Scraped[[#This Row],[Column4]])</f>
        <v>Alexco Resource Corp</v>
      </c>
    </row>
    <row r="15" spans="1:7" hidden="1" x14ac:dyDescent="0.25">
      <c r="A15" s="1" t="s">
        <v>27</v>
      </c>
      <c r="B15" s="1" t="s">
        <v>34</v>
      </c>
      <c r="C15" s="1" t="s">
        <v>35</v>
      </c>
      <c r="D15" s="1" t="s">
        <v>14</v>
      </c>
      <c r="E15" s="1">
        <f>IFERROR(FIND("Executive &amp;",Scraped[[#This Row],[Source.Name]])-12,999)</f>
        <v>20</v>
      </c>
      <c r="F15" s="1" t="str">
        <f>MID(Scraped[[#This Row],[Source.Name]],FIND("-",Scraped[[#This Row],[Source.Name]])+1,Scraped[[#This Row],[Column32]])</f>
        <v>Alexco Resource Corp</v>
      </c>
      <c r="G15" s="1" t="str">
        <f>IFERROR(LEFT(Scraped[[#This Row],[Column4]],FIND(".csv",Scraped[[#This Row],[Column4]])-1),Scraped[[#This Row],[Column4]])</f>
        <v>Alexco Resource Corp</v>
      </c>
    </row>
    <row r="16" spans="1:7" x14ac:dyDescent="0.25">
      <c r="A16" s="1" t="s">
        <v>27</v>
      </c>
      <c r="B16" s="1" t="s">
        <v>36</v>
      </c>
      <c r="C16" s="1" t="s">
        <v>37</v>
      </c>
      <c r="D16" s="1" t="s">
        <v>14</v>
      </c>
      <c r="E16" s="1">
        <f>IFERROR(FIND("Executive &amp;",Scraped[[#This Row],[Source.Name]])-12,999)</f>
        <v>20</v>
      </c>
      <c r="F16" s="1" t="str">
        <f>MID(Scraped[[#This Row],[Source.Name]],FIND("-",Scraped[[#This Row],[Source.Name]])+1,Scraped[[#This Row],[Column32]])</f>
        <v>Alexco Resource Corp</v>
      </c>
      <c r="G16" s="1" t="str">
        <f>IFERROR(LEFT(Scraped[[#This Row],[Column4]],FIND(".csv",Scraped[[#This Row],[Column4]])-1),Scraped[[#This Row],[Column4]])</f>
        <v>Alexco Resource Corp</v>
      </c>
    </row>
    <row r="17" spans="1:7" hidden="1" x14ac:dyDescent="0.25">
      <c r="A17" s="1" t="s">
        <v>38</v>
      </c>
      <c r="B17" s="1" t="s">
        <v>39</v>
      </c>
      <c r="C17" s="1" t="s">
        <v>6</v>
      </c>
      <c r="D17" s="1" t="s">
        <v>7</v>
      </c>
      <c r="E17" s="1">
        <f>IFERROR(FIND("Executive &amp;",Scraped[[#This Row],[Source.Name]])-12,999)</f>
        <v>20</v>
      </c>
      <c r="F17" s="1" t="str">
        <f>MID(Scraped[[#This Row],[Source.Name]],FIND("-",Scraped[[#This Row],[Source.Name]])+1,Scraped[[#This Row],[Column32]])</f>
        <v>Altius Minerals Corp</v>
      </c>
      <c r="G17" s="1" t="str">
        <f>IFERROR(LEFT(Scraped[[#This Row],[Column4]],FIND(".csv",Scraped[[#This Row],[Column4]])-1),Scraped[[#This Row],[Column4]])</f>
        <v>Altius Minerals Corp</v>
      </c>
    </row>
    <row r="18" spans="1:7" hidden="1" x14ac:dyDescent="0.25">
      <c r="A18" s="1" t="s">
        <v>38</v>
      </c>
      <c r="B18" s="1" t="s">
        <v>40</v>
      </c>
      <c r="C18" s="1" t="s">
        <v>22</v>
      </c>
      <c r="D18" s="1" t="s">
        <v>14</v>
      </c>
      <c r="E18" s="1">
        <f>IFERROR(FIND("Executive &amp;",Scraped[[#This Row],[Source.Name]])-12,999)</f>
        <v>20</v>
      </c>
      <c r="F18" s="1" t="str">
        <f>MID(Scraped[[#This Row],[Source.Name]],FIND("-",Scraped[[#This Row],[Source.Name]])+1,Scraped[[#This Row],[Column32]])</f>
        <v>Altius Minerals Corp</v>
      </c>
      <c r="G18" s="1" t="str">
        <f>IFERROR(LEFT(Scraped[[#This Row],[Column4]],FIND(".csv",Scraped[[#This Row],[Column4]])-1),Scraped[[#This Row],[Column4]])</f>
        <v>Altius Minerals Corp</v>
      </c>
    </row>
    <row r="19" spans="1:7" hidden="1" x14ac:dyDescent="0.25">
      <c r="A19" s="1" t="s">
        <v>38</v>
      </c>
      <c r="B19" s="1" t="s">
        <v>41</v>
      </c>
      <c r="C19" s="1" t="s">
        <v>42</v>
      </c>
      <c r="D19" s="1" t="s">
        <v>14</v>
      </c>
      <c r="E19" s="1">
        <f>IFERROR(FIND("Executive &amp;",Scraped[[#This Row],[Source.Name]])-12,999)</f>
        <v>20</v>
      </c>
      <c r="F19" s="1" t="str">
        <f>MID(Scraped[[#This Row],[Source.Name]],FIND("-",Scraped[[#This Row],[Source.Name]])+1,Scraped[[#This Row],[Column32]])</f>
        <v>Altius Minerals Corp</v>
      </c>
      <c r="G19" s="1" t="str">
        <f>IFERROR(LEFT(Scraped[[#This Row],[Column4]],FIND(".csv",Scraped[[#This Row],[Column4]])-1),Scraped[[#This Row],[Column4]])</f>
        <v>Altius Minerals Corp</v>
      </c>
    </row>
    <row r="20" spans="1:7" x14ac:dyDescent="0.25">
      <c r="A20" s="1" t="s">
        <v>38</v>
      </c>
      <c r="B20" s="1" t="s">
        <v>43</v>
      </c>
      <c r="C20" s="1" t="s">
        <v>44</v>
      </c>
      <c r="D20" s="1" t="s">
        <v>14</v>
      </c>
      <c r="E20" s="1">
        <f>IFERROR(FIND("Executive &amp;",Scraped[[#This Row],[Source.Name]])-12,999)</f>
        <v>20</v>
      </c>
      <c r="F20" s="1" t="str">
        <f>MID(Scraped[[#This Row],[Source.Name]],FIND("-",Scraped[[#This Row],[Source.Name]])+1,Scraped[[#This Row],[Column32]])</f>
        <v>Altius Minerals Corp</v>
      </c>
      <c r="G20" s="1" t="str">
        <f>IFERROR(LEFT(Scraped[[#This Row],[Column4]],FIND(".csv",Scraped[[#This Row],[Column4]])-1),Scraped[[#This Row],[Column4]])</f>
        <v>Altius Minerals Corp</v>
      </c>
    </row>
    <row r="21" spans="1:7" hidden="1" x14ac:dyDescent="0.25">
      <c r="A21" s="1" t="s">
        <v>38</v>
      </c>
      <c r="B21" s="1" t="s">
        <v>45</v>
      </c>
      <c r="C21" s="1" t="s">
        <v>46</v>
      </c>
      <c r="D21" s="1" t="s">
        <v>14</v>
      </c>
      <c r="E21" s="1">
        <f>IFERROR(FIND("Executive &amp;",Scraped[[#This Row],[Source.Name]])-12,999)</f>
        <v>20</v>
      </c>
      <c r="F21" s="1" t="str">
        <f>MID(Scraped[[#This Row],[Source.Name]],FIND("-",Scraped[[#This Row],[Source.Name]])+1,Scraped[[#This Row],[Column32]])</f>
        <v>Altius Minerals Corp</v>
      </c>
      <c r="G21" s="1" t="str">
        <f>IFERROR(LEFT(Scraped[[#This Row],[Column4]],FIND(".csv",Scraped[[#This Row],[Column4]])-1),Scraped[[#This Row],[Column4]])</f>
        <v>Altius Minerals Corp</v>
      </c>
    </row>
    <row r="22" spans="1:7" hidden="1" x14ac:dyDescent="0.25">
      <c r="A22" s="1" t="s">
        <v>47</v>
      </c>
      <c r="B22" s="1" t="s">
        <v>48</v>
      </c>
      <c r="C22" s="1" t="s">
        <v>20</v>
      </c>
      <c r="D22" s="1" t="s">
        <v>7</v>
      </c>
      <c r="E22" s="1">
        <f>IFERROR(FIND("Executive &amp;",Scraped[[#This Row],[Source.Name]])-12,999)</f>
        <v>18</v>
      </c>
      <c r="F22" s="1" t="str">
        <f>MID(Scraped[[#This Row],[Source.Name]],FIND("-",Scraped[[#This Row],[Source.Name]])+1,Scraped[[#This Row],[Column32]])</f>
        <v>Azarga Metals Corp</v>
      </c>
      <c r="G22" s="1" t="str">
        <f>IFERROR(LEFT(Scraped[[#This Row],[Column4]],FIND(".csv",Scraped[[#This Row],[Column4]])-1),Scraped[[#This Row],[Column4]])</f>
        <v>Azarga Metals Corp</v>
      </c>
    </row>
    <row r="23" spans="1:7" hidden="1" x14ac:dyDescent="0.25">
      <c r="A23" s="1" t="s">
        <v>47</v>
      </c>
      <c r="B23" s="1" t="s">
        <v>49</v>
      </c>
      <c r="C23" s="1" t="s">
        <v>50</v>
      </c>
      <c r="D23" s="1" t="s">
        <v>7</v>
      </c>
      <c r="E23" s="1">
        <f>IFERROR(FIND("Executive &amp;",Scraped[[#This Row],[Source.Name]])-12,999)</f>
        <v>18</v>
      </c>
      <c r="F23" s="1" t="str">
        <f>MID(Scraped[[#This Row],[Source.Name]],FIND("-",Scraped[[#This Row],[Source.Name]])+1,Scraped[[#This Row],[Column32]])</f>
        <v>Azarga Metals Corp</v>
      </c>
      <c r="G23" s="1" t="str">
        <f>IFERROR(LEFT(Scraped[[#This Row],[Column4]],FIND(".csv",Scraped[[#This Row],[Column4]])-1),Scraped[[#This Row],[Column4]])</f>
        <v>Azarga Metals Corp</v>
      </c>
    </row>
    <row r="24" spans="1:7" hidden="1" x14ac:dyDescent="0.25">
      <c r="A24" s="1" t="s">
        <v>47</v>
      </c>
      <c r="B24" s="1" t="s">
        <v>51</v>
      </c>
      <c r="C24" s="1" t="s">
        <v>22</v>
      </c>
      <c r="D24" s="1" t="s">
        <v>14</v>
      </c>
      <c r="E24" s="1">
        <f>IFERROR(FIND("Executive &amp;",Scraped[[#This Row],[Source.Name]])-12,999)</f>
        <v>18</v>
      </c>
      <c r="F24" s="1" t="str">
        <f>MID(Scraped[[#This Row],[Source.Name]],FIND("-",Scraped[[#This Row],[Source.Name]])+1,Scraped[[#This Row],[Column32]])</f>
        <v>Azarga Metals Corp</v>
      </c>
      <c r="G24" s="1" t="str">
        <f>IFERROR(LEFT(Scraped[[#This Row],[Column4]],FIND(".csv",Scraped[[#This Row],[Column4]])-1),Scraped[[#This Row],[Column4]])</f>
        <v>Azarga Metals Corp</v>
      </c>
    </row>
    <row r="25" spans="1:7" hidden="1" x14ac:dyDescent="0.25">
      <c r="A25" s="1" t="s">
        <v>47</v>
      </c>
      <c r="B25" s="1" t="s">
        <v>52</v>
      </c>
      <c r="C25" s="1" t="s">
        <v>53</v>
      </c>
      <c r="D25" s="1" t="s">
        <v>14</v>
      </c>
      <c r="E25" s="1">
        <f>IFERROR(FIND("Executive &amp;",Scraped[[#This Row],[Source.Name]])-12,999)</f>
        <v>18</v>
      </c>
      <c r="F25" s="1" t="str">
        <f>MID(Scraped[[#This Row],[Source.Name]],FIND("-",Scraped[[#This Row],[Source.Name]])+1,Scraped[[#This Row],[Column32]])</f>
        <v>Azarga Metals Corp</v>
      </c>
      <c r="G25" s="1" t="str">
        <f>IFERROR(LEFT(Scraped[[#This Row],[Column4]],FIND(".csv",Scraped[[#This Row],[Column4]])-1),Scraped[[#This Row],[Column4]])</f>
        <v>Azarga Metals Corp</v>
      </c>
    </row>
    <row r="26" spans="1:7" hidden="1" x14ac:dyDescent="0.25">
      <c r="A26" s="1" t="s">
        <v>47</v>
      </c>
      <c r="B26" s="1" t="s">
        <v>54</v>
      </c>
      <c r="C26" s="1" t="s">
        <v>55</v>
      </c>
      <c r="D26" s="1" t="s">
        <v>56</v>
      </c>
      <c r="E26" s="1">
        <f>IFERROR(FIND("Executive &amp;",Scraped[[#This Row],[Source.Name]])-12,999)</f>
        <v>18</v>
      </c>
      <c r="F26" s="1" t="str">
        <f>MID(Scraped[[#This Row],[Source.Name]],FIND("-",Scraped[[#This Row],[Source.Name]])+1,Scraped[[#This Row],[Column32]])</f>
        <v>Azarga Metals Corp</v>
      </c>
      <c r="G26" s="1" t="str">
        <f>IFERROR(LEFT(Scraped[[#This Row],[Column4]],FIND(".csv",Scraped[[#This Row],[Column4]])-1),Scraped[[#This Row],[Column4]])</f>
        <v>Azarga Metals Corp</v>
      </c>
    </row>
    <row r="27" spans="1:7" hidden="1" x14ac:dyDescent="0.25">
      <c r="A27" s="1" t="s">
        <v>57</v>
      </c>
      <c r="B27" s="1" t="s">
        <v>58</v>
      </c>
      <c r="C27" s="1" t="s">
        <v>6</v>
      </c>
      <c r="D27" s="1" t="s">
        <v>7</v>
      </c>
      <c r="E27" s="1">
        <f>IFERROR(FIND("Executive &amp;",Scraped[[#This Row],[Source.Name]])-12,999)</f>
        <v>999</v>
      </c>
      <c r="F27" s="1" t="str">
        <f>MID(Scraped[[#This Row],[Source.Name]],FIND("-",Scraped[[#This Row],[Source.Name]])+1,Scraped[[#This Row],[Column32]])</f>
        <v>B2Gold Corp.csv</v>
      </c>
      <c r="G27" s="1" t="str">
        <f>IFERROR(LEFT(Scraped[[#This Row],[Column4]],FIND(".csv",Scraped[[#This Row],[Column4]])-1),Scraped[[#This Row],[Column4]])</f>
        <v>B2Gold Corp</v>
      </c>
    </row>
    <row r="28" spans="1:7" hidden="1" x14ac:dyDescent="0.25">
      <c r="A28" s="1" t="s">
        <v>57</v>
      </c>
      <c r="B28" s="1" t="s">
        <v>59</v>
      </c>
      <c r="C28" s="1" t="s">
        <v>60</v>
      </c>
      <c r="D28" s="1" t="s">
        <v>7</v>
      </c>
      <c r="E28" s="1">
        <f>IFERROR(FIND("Executive &amp;",Scraped[[#This Row],[Source.Name]])-12,999)</f>
        <v>999</v>
      </c>
      <c r="F28" s="1" t="str">
        <f>MID(Scraped[[#This Row],[Source.Name]],FIND("-",Scraped[[#This Row],[Source.Name]])+1,Scraped[[#This Row],[Column32]])</f>
        <v>B2Gold Corp.csv</v>
      </c>
      <c r="G28" s="1" t="str">
        <f>IFERROR(LEFT(Scraped[[#This Row],[Column4]],FIND(".csv",Scraped[[#This Row],[Column4]])-1),Scraped[[#This Row],[Column4]])</f>
        <v>B2Gold Corp</v>
      </c>
    </row>
    <row r="29" spans="1:7" hidden="1" x14ac:dyDescent="0.25">
      <c r="A29" s="1" t="s">
        <v>57</v>
      </c>
      <c r="B29" s="1" t="s">
        <v>61</v>
      </c>
      <c r="C29" s="1" t="s">
        <v>62</v>
      </c>
      <c r="D29" s="1" t="s">
        <v>14</v>
      </c>
      <c r="E29" s="1">
        <f>IFERROR(FIND("Executive &amp;",Scraped[[#This Row],[Source.Name]])-12,999)</f>
        <v>999</v>
      </c>
      <c r="F29" s="1" t="str">
        <f>MID(Scraped[[#This Row],[Source.Name]],FIND("-",Scraped[[#This Row],[Source.Name]])+1,Scraped[[#This Row],[Column32]])</f>
        <v>B2Gold Corp.csv</v>
      </c>
      <c r="G29" s="1" t="str">
        <f>IFERROR(LEFT(Scraped[[#This Row],[Column4]],FIND(".csv",Scraped[[#This Row],[Column4]])-1),Scraped[[#This Row],[Column4]])</f>
        <v>B2Gold Corp</v>
      </c>
    </row>
    <row r="30" spans="1:7" x14ac:dyDescent="0.25">
      <c r="A30" s="1" t="s">
        <v>57</v>
      </c>
      <c r="B30" s="1" t="s">
        <v>63</v>
      </c>
      <c r="C30" s="1" t="s">
        <v>64</v>
      </c>
      <c r="D30" s="1" t="s">
        <v>14</v>
      </c>
      <c r="E30" s="1">
        <f>IFERROR(FIND("Executive &amp;",Scraped[[#This Row],[Source.Name]])-12,999)</f>
        <v>999</v>
      </c>
      <c r="F30" s="1" t="str">
        <f>MID(Scraped[[#This Row],[Source.Name]],FIND("-",Scraped[[#This Row],[Source.Name]])+1,Scraped[[#This Row],[Column32]])</f>
        <v>B2Gold Corp.csv</v>
      </c>
      <c r="G30" s="1" t="str">
        <f>IFERROR(LEFT(Scraped[[#This Row],[Column4]],FIND(".csv",Scraped[[#This Row],[Column4]])-1),Scraped[[#This Row],[Column4]])</f>
        <v>B2Gold Corp</v>
      </c>
    </row>
    <row r="31" spans="1:7" hidden="1" x14ac:dyDescent="0.25">
      <c r="A31" s="1" t="s">
        <v>57</v>
      </c>
      <c r="B31" s="1" t="s">
        <v>65</v>
      </c>
      <c r="C31" s="1" t="s">
        <v>66</v>
      </c>
      <c r="D31" s="1" t="s">
        <v>14</v>
      </c>
      <c r="E31" s="1">
        <f>IFERROR(FIND("Executive &amp;",Scraped[[#This Row],[Source.Name]])-12,999)</f>
        <v>999</v>
      </c>
      <c r="F31" s="1" t="str">
        <f>MID(Scraped[[#This Row],[Source.Name]],FIND("-",Scraped[[#This Row],[Source.Name]])+1,Scraped[[#This Row],[Column32]])</f>
        <v>B2Gold Corp.csv</v>
      </c>
      <c r="G31" s="1" t="str">
        <f>IFERROR(LEFT(Scraped[[#This Row],[Column4]],FIND(".csv",Scraped[[#This Row],[Column4]])-1),Scraped[[#This Row],[Column4]])</f>
        <v>B2Gold Corp</v>
      </c>
    </row>
    <row r="32" spans="1:7" hidden="1" x14ac:dyDescent="0.25">
      <c r="A32" s="1" t="s">
        <v>67</v>
      </c>
      <c r="B32" s="1" t="s">
        <v>68</v>
      </c>
      <c r="C32" s="1" t="s">
        <v>6</v>
      </c>
      <c r="D32" s="1" t="s">
        <v>7</v>
      </c>
      <c r="E32" s="1">
        <f>IFERROR(FIND("Executive &amp;",Scraped[[#This Row],[Source.Name]])-12,999)</f>
        <v>999</v>
      </c>
      <c r="F32" s="1" t="str">
        <f>MID(Scraped[[#This Row],[Source.Name]],FIND("-",Scraped[[#This Row],[Source.Name]])+1,Scraped[[#This Row],[Column32]])</f>
        <v>Barrick Gold Corp.csv</v>
      </c>
      <c r="G32" s="1" t="str">
        <f>IFERROR(LEFT(Scraped[[#This Row],[Column4]],FIND(".csv",Scraped[[#This Row],[Column4]])-1),Scraped[[#This Row],[Column4]])</f>
        <v>Barrick Gold Corp</v>
      </c>
    </row>
    <row r="33" spans="1:7" hidden="1" x14ac:dyDescent="0.25">
      <c r="A33" s="1" t="s">
        <v>67</v>
      </c>
      <c r="B33" s="1" t="s">
        <v>69</v>
      </c>
      <c r="C33" s="1" t="s">
        <v>11</v>
      </c>
      <c r="D33" s="1" t="s">
        <v>7</v>
      </c>
      <c r="E33" s="1">
        <f>IFERROR(FIND("Executive &amp;",Scraped[[#This Row],[Source.Name]])-12,999)</f>
        <v>999</v>
      </c>
      <c r="F33" s="1" t="str">
        <f>MID(Scraped[[#This Row],[Source.Name]],FIND("-",Scraped[[#This Row],[Source.Name]])+1,Scraped[[#This Row],[Column32]])</f>
        <v>Barrick Gold Corp.csv</v>
      </c>
      <c r="G33" s="1" t="str">
        <f>IFERROR(LEFT(Scraped[[#This Row],[Column4]],FIND(".csv",Scraped[[#This Row],[Column4]])-1),Scraped[[#This Row],[Column4]])</f>
        <v>Barrick Gold Corp</v>
      </c>
    </row>
    <row r="34" spans="1:7" hidden="1" x14ac:dyDescent="0.25">
      <c r="A34" s="1" t="s">
        <v>67</v>
      </c>
      <c r="B34" s="1" t="s">
        <v>70</v>
      </c>
      <c r="C34" s="1" t="s">
        <v>71</v>
      </c>
      <c r="D34" s="1" t="s">
        <v>7</v>
      </c>
      <c r="E34" s="1">
        <f>IFERROR(FIND("Executive &amp;",Scraped[[#This Row],[Source.Name]])-12,999)</f>
        <v>999</v>
      </c>
      <c r="F34" s="1" t="str">
        <f>MID(Scraped[[#This Row],[Source.Name]],FIND("-",Scraped[[#This Row],[Source.Name]])+1,Scraped[[#This Row],[Column32]])</f>
        <v>Barrick Gold Corp.csv</v>
      </c>
      <c r="G34" s="1" t="str">
        <f>IFERROR(LEFT(Scraped[[#This Row],[Column4]],FIND(".csv",Scraped[[#This Row],[Column4]])-1),Scraped[[#This Row],[Column4]])</f>
        <v>Barrick Gold Corp</v>
      </c>
    </row>
    <row r="35" spans="1:7" hidden="1" x14ac:dyDescent="0.25">
      <c r="A35" s="1" t="s">
        <v>67</v>
      </c>
      <c r="B35" s="1" t="s">
        <v>72</v>
      </c>
      <c r="C35" s="1" t="s">
        <v>73</v>
      </c>
      <c r="D35" s="1" t="s">
        <v>14</v>
      </c>
      <c r="E35" s="1">
        <f>IFERROR(FIND("Executive &amp;",Scraped[[#This Row],[Source.Name]])-12,999)</f>
        <v>999</v>
      </c>
      <c r="F35" s="1" t="str">
        <f>MID(Scraped[[#This Row],[Source.Name]],FIND("-",Scraped[[#This Row],[Source.Name]])+1,Scraped[[#This Row],[Column32]])</f>
        <v>Barrick Gold Corp.csv</v>
      </c>
      <c r="G35" s="1" t="str">
        <f>IFERROR(LEFT(Scraped[[#This Row],[Column4]],FIND(".csv",Scraped[[#This Row],[Column4]])-1),Scraped[[#This Row],[Column4]])</f>
        <v>Barrick Gold Corp</v>
      </c>
    </row>
    <row r="36" spans="1:7" hidden="1" x14ac:dyDescent="0.25">
      <c r="A36" s="1" t="s">
        <v>67</v>
      </c>
      <c r="B36" s="1" t="s">
        <v>74</v>
      </c>
      <c r="C36" s="1" t="s">
        <v>75</v>
      </c>
      <c r="D36" s="1" t="s">
        <v>14</v>
      </c>
      <c r="E36" s="1">
        <f>IFERROR(FIND("Executive &amp;",Scraped[[#This Row],[Source.Name]])-12,999)</f>
        <v>999</v>
      </c>
      <c r="F36" s="1" t="str">
        <f>MID(Scraped[[#This Row],[Source.Name]],FIND("-",Scraped[[#This Row],[Source.Name]])+1,Scraped[[#This Row],[Column32]])</f>
        <v>Barrick Gold Corp.csv</v>
      </c>
      <c r="G36" s="1" t="str">
        <f>IFERROR(LEFT(Scraped[[#This Row],[Column4]],FIND(".csv",Scraped[[#This Row],[Column4]])-1),Scraped[[#This Row],[Column4]])</f>
        <v>Barrick Gold Corp</v>
      </c>
    </row>
    <row r="37" spans="1:7" hidden="1" x14ac:dyDescent="0.25">
      <c r="A37" s="1" t="s">
        <v>76</v>
      </c>
      <c r="B37" s="1" t="s">
        <v>77</v>
      </c>
      <c r="C37" s="1" t="s">
        <v>6</v>
      </c>
      <c r="D37" s="1" t="s">
        <v>7</v>
      </c>
      <c r="E37" s="1">
        <f>IFERROR(FIND("Executive &amp;",Scraped[[#This Row],[Source.Name]])-12,999)</f>
        <v>999</v>
      </c>
      <c r="F37" s="1" t="str">
        <f>MID(Scraped[[#This Row],[Source.Name]],FIND("-",Scraped[[#This Row],[Source.Name]])+1,Scraped[[#This Row],[Column32]])</f>
        <v>BC Hydro.csv</v>
      </c>
      <c r="G37" s="1" t="str">
        <f>IFERROR(LEFT(Scraped[[#This Row],[Column4]],FIND(".csv",Scraped[[#This Row],[Column4]])-1),Scraped[[#This Row],[Column4]])</f>
        <v>BC Hydro</v>
      </c>
    </row>
    <row r="38" spans="1:7" hidden="1" x14ac:dyDescent="0.25">
      <c r="A38" s="1" t="s">
        <v>76</v>
      </c>
      <c r="B38" s="1" t="s">
        <v>78</v>
      </c>
      <c r="C38" s="1" t="s">
        <v>79</v>
      </c>
      <c r="D38" s="1" t="s">
        <v>14</v>
      </c>
      <c r="E38" s="1">
        <f>IFERROR(FIND("Executive &amp;",Scraped[[#This Row],[Source.Name]])-12,999)</f>
        <v>999</v>
      </c>
      <c r="F38" s="1" t="str">
        <f>MID(Scraped[[#This Row],[Source.Name]],FIND("-",Scraped[[#This Row],[Source.Name]])+1,Scraped[[#This Row],[Column32]])</f>
        <v>BC Hydro.csv</v>
      </c>
      <c r="G38" s="1" t="str">
        <f>IFERROR(LEFT(Scraped[[#This Row],[Column4]],FIND(".csv",Scraped[[#This Row],[Column4]])-1),Scraped[[#This Row],[Column4]])</f>
        <v>BC Hydro</v>
      </c>
    </row>
    <row r="39" spans="1:7" hidden="1" x14ac:dyDescent="0.25">
      <c r="A39" s="1" t="s">
        <v>76</v>
      </c>
      <c r="B39" s="1" t="s">
        <v>80</v>
      </c>
      <c r="C39" s="1" t="s">
        <v>81</v>
      </c>
      <c r="D39" s="1" t="s">
        <v>14</v>
      </c>
      <c r="E39" s="1">
        <f>IFERROR(FIND("Executive &amp;",Scraped[[#This Row],[Source.Name]])-12,999)</f>
        <v>999</v>
      </c>
      <c r="F39" s="1" t="str">
        <f>MID(Scraped[[#This Row],[Source.Name]],FIND("-",Scraped[[#This Row],[Source.Name]])+1,Scraped[[#This Row],[Column32]])</f>
        <v>BC Hydro.csv</v>
      </c>
      <c r="G39" s="1" t="str">
        <f>IFERROR(LEFT(Scraped[[#This Row],[Column4]],FIND(".csv",Scraped[[#This Row],[Column4]])-1),Scraped[[#This Row],[Column4]])</f>
        <v>BC Hydro</v>
      </c>
    </row>
    <row r="40" spans="1:7" hidden="1" x14ac:dyDescent="0.25">
      <c r="A40" s="1" t="s">
        <v>76</v>
      </c>
      <c r="B40" s="1" t="s">
        <v>82</v>
      </c>
      <c r="C40" s="1" t="s">
        <v>83</v>
      </c>
      <c r="D40" s="1" t="s">
        <v>14</v>
      </c>
      <c r="E40" s="1">
        <f>IFERROR(FIND("Executive &amp;",Scraped[[#This Row],[Source.Name]])-12,999)</f>
        <v>999</v>
      </c>
      <c r="F40" s="1" t="str">
        <f>MID(Scraped[[#This Row],[Source.Name]],FIND("-",Scraped[[#This Row],[Source.Name]])+1,Scraped[[#This Row],[Column32]])</f>
        <v>BC Hydro.csv</v>
      </c>
      <c r="G40" s="1" t="str">
        <f>IFERROR(LEFT(Scraped[[#This Row],[Column4]],FIND(".csv",Scraped[[#This Row],[Column4]])-1),Scraped[[#This Row],[Column4]])</f>
        <v>BC Hydro</v>
      </c>
    </row>
    <row r="41" spans="1:7" hidden="1" x14ac:dyDescent="0.25">
      <c r="A41" s="1" t="s">
        <v>76</v>
      </c>
      <c r="B41" s="1" t="s">
        <v>84</v>
      </c>
      <c r="C41" s="1" t="s">
        <v>85</v>
      </c>
      <c r="D41" s="1" t="s">
        <v>14</v>
      </c>
      <c r="E41" s="1">
        <f>IFERROR(FIND("Executive &amp;",Scraped[[#This Row],[Source.Name]])-12,999)</f>
        <v>999</v>
      </c>
      <c r="F41" s="1" t="str">
        <f>MID(Scraped[[#This Row],[Source.Name]],FIND("-",Scraped[[#This Row],[Source.Name]])+1,Scraped[[#This Row],[Column32]])</f>
        <v>BC Hydro.csv</v>
      </c>
      <c r="G41" s="1" t="str">
        <f>IFERROR(LEFT(Scraped[[#This Row],[Column4]],FIND(".csv",Scraped[[#This Row],[Column4]])-1),Scraped[[#This Row],[Column4]])</f>
        <v>BC Hydro</v>
      </c>
    </row>
    <row r="42" spans="1:7" hidden="1" x14ac:dyDescent="0.25">
      <c r="A42" s="1" t="s">
        <v>86</v>
      </c>
      <c r="B42" s="1" t="s">
        <v>87</v>
      </c>
      <c r="C42" s="1" t="s">
        <v>88</v>
      </c>
      <c r="D42" s="1" t="s">
        <v>7</v>
      </c>
      <c r="E42" s="1">
        <f>IFERROR(FIND("Executive &amp;",Scraped[[#This Row],[Source.Name]])-12,999)</f>
        <v>21</v>
      </c>
      <c r="F42" s="1" t="str">
        <f>MID(Scraped[[#This Row],[Source.Name]],FIND("-",Scraped[[#This Row],[Source.Name]])+1,Scraped[[#This Row],[Column32]])</f>
        <v>Belmont Resources Inc</v>
      </c>
      <c r="G42" s="1" t="str">
        <f>IFERROR(LEFT(Scraped[[#This Row],[Column4]],FIND(".csv",Scraped[[#This Row],[Column4]])-1),Scraped[[#This Row],[Column4]])</f>
        <v>Belmont Resources Inc</v>
      </c>
    </row>
    <row r="43" spans="1:7" hidden="1" x14ac:dyDescent="0.25">
      <c r="A43" s="1" t="s">
        <v>86</v>
      </c>
      <c r="B43" s="1" t="s">
        <v>89</v>
      </c>
      <c r="C43" s="1" t="s">
        <v>90</v>
      </c>
      <c r="D43" s="1" t="s">
        <v>7</v>
      </c>
      <c r="E43" s="1">
        <f>IFERROR(FIND("Executive &amp;",Scraped[[#This Row],[Source.Name]])-12,999)</f>
        <v>21</v>
      </c>
      <c r="F43" s="1" t="str">
        <f>MID(Scraped[[#This Row],[Source.Name]],FIND("-",Scraped[[#This Row],[Source.Name]])+1,Scraped[[#This Row],[Column32]])</f>
        <v>Belmont Resources Inc</v>
      </c>
      <c r="G43" s="1" t="str">
        <f>IFERROR(LEFT(Scraped[[#This Row],[Column4]],FIND(".csv",Scraped[[#This Row],[Column4]])-1),Scraped[[#This Row],[Column4]])</f>
        <v>Belmont Resources Inc</v>
      </c>
    </row>
    <row r="44" spans="1:7" hidden="1" x14ac:dyDescent="0.25">
      <c r="A44" s="1" t="s">
        <v>86</v>
      </c>
      <c r="B44" s="1" t="s">
        <v>91</v>
      </c>
      <c r="C44" s="1" t="s">
        <v>55</v>
      </c>
      <c r="D44" s="1" t="s">
        <v>56</v>
      </c>
      <c r="E44" s="1">
        <f>IFERROR(FIND("Executive &amp;",Scraped[[#This Row],[Source.Name]])-12,999)</f>
        <v>21</v>
      </c>
      <c r="F44" s="1" t="str">
        <f>MID(Scraped[[#This Row],[Source.Name]],FIND("-",Scraped[[#This Row],[Source.Name]])+1,Scraped[[#This Row],[Column32]])</f>
        <v>Belmont Resources Inc</v>
      </c>
      <c r="G44" s="1" t="str">
        <f>IFERROR(LEFT(Scraped[[#This Row],[Column4]],FIND(".csv",Scraped[[#This Row],[Column4]])-1),Scraped[[#This Row],[Column4]])</f>
        <v>Belmont Resources Inc</v>
      </c>
    </row>
    <row r="45" spans="1:7" hidden="1" x14ac:dyDescent="0.25">
      <c r="A45" s="1" t="s">
        <v>86</v>
      </c>
      <c r="B45" s="1" t="s">
        <v>92</v>
      </c>
      <c r="C45" s="1" t="s">
        <v>55</v>
      </c>
      <c r="D45" s="1" t="s">
        <v>56</v>
      </c>
      <c r="E45" s="1">
        <f>IFERROR(FIND("Executive &amp;",Scraped[[#This Row],[Source.Name]])-12,999)</f>
        <v>21</v>
      </c>
      <c r="F45" s="1" t="str">
        <f>MID(Scraped[[#This Row],[Source.Name]],FIND("-",Scraped[[#This Row],[Source.Name]])+1,Scraped[[#This Row],[Column32]])</f>
        <v>Belmont Resources Inc</v>
      </c>
      <c r="G45" s="1" t="str">
        <f>IFERROR(LEFT(Scraped[[#This Row],[Column4]],FIND(".csv",Scraped[[#This Row],[Column4]])-1),Scraped[[#This Row],[Column4]])</f>
        <v>Belmont Resources Inc</v>
      </c>
    </row>
    <row r="46" spans="1:7" hidden="1" x14ac:dyDescent="0.25">
      <c r="A46" s="1" t="s">
        <v>93</v>
      </c>
      <c r="B46" s="1"/>
      <c r="C46" s="1"/>
      <c r="D46" s="1"/>
      <c r="E46" s="1">
        <f>IFERROR(FIND("Executive &amp;",Scraped[[#This Row],[Source.Name]])-12,999)</f>
        <v>20</v>
      </c>
      <c r="F46" s="1" t="str">
        <f>MID(Scraped[[#This Row],[Source.Name]],FIND("-",Scraped[[#This Row],[Source.Name]])+1,Scraped[[#This Row],[Column32]])</f>
        <v>Blue Moon Metals Inc</v>
      </c>
      <c r="G46" s="1" t="str">
        <f>IFERROR(LEFT(Scraped[[#This Row],[Column4]],FIND(".csv",Scraped[[#This Row],[Column4]])-1),Scraped[[#This Row],[Column4]])</f>
        <v>Blue Moon Metals Inc</v>
      </c>
    </row>
    <row r="47" spans="1:7" hidden="1" x14ac:dyDescent="0.25">
      <c r="A47" s="1" t="s">
        <v>94</v>
      </c>
      <c r="B47" s="1" t="s">
        <v>95</v>
      </c>
      <c r="C47" s="1" t="s">
        <v>6</v>
      </c>
      <c r="D47" s="1" t="s">
        <v>7</v>
      </c>
      <c r="E47" s="1">
        <f>IFERROR(FIND("Executive &amp;",Scraped[[#This Row],[Source.Name]])-12,999)</f>
        <v>21</v>
      </c>
      <c r="F47" s="1" t="str">
        <f>MID(Scraped[[#This Row],[Source.Name]],FIND("-",Scraped[[#This Row],[Source.Name]])+1,Scraped[[#This Row],[Column32]])</f>
        <v>Blue Sky Uranium Corp</v>
      </c>
      <c r="G47" s="1" t="str">
        <f>IFERROR(LEFT(Scraped[[#This Row],[Column4]],FIND(".csv",Scraped[[#This Row],[Column4]])-1),Scraped[[#This Row],[Column4]])</f>
        <v>Blue Sky Uranium Corp</v>
      </c>
    </row>
    <row r="48" spans="1:7" hidden="1" x14ac:dyDescent="0.25">
      <c r="A48" s="1" t="s">
        <v>94</v>
      </c>
      <c r="B48" s="1" t="s">
        <v>96</v>
      </c>
      <c r="C48" s="1" t="s">
        <v>97</v>
      </c>
      <c r="D48" s="1" t="s">
        <v>7</v>
      </c>
      <c r="E48" s="1">
        <f>IFERROR(FIND("Executive &amp;",Scraped[[#This Row],[Source.Name]])-12,999)</f>
        <v>21</v>
      </c>
      <c r="F48" s="1" t="str">
        <f>MID(Scraped[[#This Row],[Source.Name]],FIND("-",Scraped[[#This Row],[Source.Name]])+1,Scraped[[#This Row],[Column32]])</f>
        <v>Blue Sky Uranium Corp</v>
      </c>
      <c r="G48" s="1" t="str">
        <f>IFERROR(LEFT(Scraped[[#This Row],[Column4]],FIND(".csv",Scraped[[#This Row],[Column4]])-1),Scraped[[#This Row],[Column4]])</f>
        <v>Blue Sky Uranium Corp</v>
      </c>
    </row>
    <row r="49" spans="1:7" hidden="1" x14ac:dyDescent="0.25">
      <c r="A49" s="1" t="s">
        <v>94</v>
      </c>
      <c r="B49" s="1" t="s">
        <v>98</v>
      </c>
      <c r="C49" s="1" t="s">
        <v>22</v>
      </c>
      <c r="D49" s="1" t="s">
        <v>14</v>
      </c>
      <c r="E49" s="1">
        <f>IFERROR(FIND("Executive &amp;",Scraped[[#This Row],[Source.Name]])-12,999)</f>
        <v>21</v>
      </c>
      <c r="F49" s="1" t="str">
        <f>MID(Scraped[[#This Row],[Source.Name]],FIND("-",Scraped[[#This Row],[Source.Name]])+1,Scraped[[#This Row],[Column32]])</f>
        <v>Blue Sky Uranium Corp</v>
      </c>
      <c r="G49" s="1" t="str">
        <f>IFERROR(LEFT(Scraped[[#This Row],[Column4]],FIND(".csv",Scraped[[#This Row],[Column4]])-1),Scraped[[#This Row],[Column4]])</f>
        <v>Blue Sky Uranium Corp</v>
      </c>
    </row>
    <row r="50" spans="1:7" hidden="1" x14ac:dyDescent="0.25">
      <c r="A50" s="1" t="s">
        <v>94</v>
      </c>
      <c r="B50" s="1" t="s">
        <v>99</v>
      </c>
      <c r="C50" s="1" t="s">
        <v>100</v>
      </c>
      <c r="D50" s="1" t="s">
        <v>14</v>
      </c>
      <c r="E50" s="1">
        <f>IFERROR(FIND("Executive &amp;",Scraped[[#This Row],[Source.Name]])-12,999)</f>
        <v>21</v>
      </c>
      <c r="F50" s="1" t="str">
        <f>MID(Scraped[[#This Row],[Source.Name]],FIND("-",Scraped[[#This Row],[Source.Name]])+1,Scraped[[#This Row],[Column32]])</f>
        <v>Blue Sky Uranium Corp</v>
      </c>
      <c r="G50" s="1" t="str">
        <f>IFERROR(LEFT(Scraped[[#This Row],[Column4]],FIND(".csv",Scraped[[#This Row],[Column4]])-1),Scraped[[#This Row],[Column4]])</f>
        <v>Blue Sky Uranium Corp</v>
      </c>
    </row>
    <row r="51" spans="1:7" hidden="1" x14ac:dyDescent="0.25">
      <c r="A51" s="1" t="s">
        <v>94</v>
      </c>
      <c r="B51" s="1" t="s">
        <v>101</v>
      </c>
      <c r="C51" s="1" t="s">
        <v>102</v>
      </c>
      <c r="D51" s="1" t="s">
        <v>14</v>
      </c>
      <c r="E51" s="1">
        <f>IFERROR(FIND("Executive &amp;",Scraped[[#This Row],[Source.Name]])-12,999)</f>
        <v>21</v>
      </c>
      <c r="F51" s="1" t="str">
        <f>MID(Scraped[[#This Row],[Source.Name]],FIND("-",Scraped[[#This Row],[Source.Name]])+1,Scraped[[#This Row],[Column32]])</f>
        <v>Blue Sky Uranium Corp</v>
      </c>
      <c r="G51" s="1" t="str">
        <f>IFERROR(LEFT(Scraped[[#This Row],[Column4]],FIND(".csv",Scraped[[#This Row],[Column4]])-1),Scraped[[#This Row],[Column4]])</f>
        <v>Blue Sky Uranium Corp</v>
      </c>
    </row>
    <row r="52" spans="1:7" hidden="1" x14ac:dyDescent="0.25">
      <c r="A52" s="1" t="s">
        <v>103</v>
      </c>
      <c r="B52" s="1" t="s">
        <v>104</v>
      </c>
      <c r="C52" s="1" t="s">
        <v>6</v>
      </c>
      <c r="D52" s="1" t="s">
        <v>7</v>
      </c>
      <c r="E52" s="1">
        <f>IFERROR(FIND("Executive &amp;",Scraped[[#This Row],[Source.Name]])-12,999)</f>
        <v>26</v>
      </c>
      <c r="F52" s="1" t="str">
        <f>MID(Scraped[[#This Row],[Source.Name]],FIND("-",Scraped[[#This Row],[Source.Name]])+1,Scraped[[#This Row],[Column32]])</f>
        <v>BriaCell Therapeutics Corp</v>
      </c>
      <c r="G52" s="1" t="str">
        <f>IFERROR(LEFT(Scraped[[#This Row],[Column4]],FIND(".csv",Scraped[[#This Row],[Column4]])-1),Scraped[[#This Row],[Column4]])</f>
        <v>BriaCell Therapeutics Corp</v>
      </c>
    </row>
    <row r="53" spans="1:7" hidden="1" x14ac:dyDescent="0.25">
      <c r="A53" s="1" t="s">
        <v>103</v>
      </c>
      <c r="B53" s="1" t="s">
        <v>105</v>
      </c>
      <c r="C53" s="1" t="s">
        <v>11</v>
      </c>
      <c r="D53" s="1" t="s">
        <v>7</v>
      </c>
      <c r="E53" s="1">
        <f>IFERROR(FIND("Executive &amp;",Scraped[[#This Row],[Source.Name]])-12,999)</f>
        <v>26</v>
      </c>
      <c r="F53" s="1" t="str">
        <f>MID(Scraped[[#This Row],[Source.Name]],FIND("-",Scraped[[#This Row],[Source.Name]])+1,Scraped[[#This Row],[Column32]])</f>
        <v>BriaCell Therapeutics Corp</v>
      </c>
      <c r="G53" s="1" t="str">
        <f>IFERROR(LEFT(Scraped[[#This Row],[Column4]],FIND(".csv",Scraped[[#This Row],[Column4]])-1),Scraped[[#This Row],[Column4]])</f>
        <v>BriaCell Therapeutics Corp</v>
      </c>
    </row>
    <row r="54" spans="1:7" hidden="1" x14ac:dyDescent="0.25">
      <c r="A54" s="1" t="s">
        <v>103</v>
      </c>
      <c r="B54" s="1" t="s">
        <v>106</v>
      </c>
      <c r="C54" s="1" t="s">
        <v>107</v>
      </c>
      <c r="D54" s="1" t="s">
        <v>14</v>
      </c>
      <c r="E54" s="1">
        <f>IFERROR(FIND("Executive &amp;",Scraped[[#This Row],[Source.Name]])-12,999)</f>
        <v>26</v>
      </c>
      <c r="F54" s="1" t="str">
        <f>MID(Scraped[[#This Row],[Source.Name]],FIND("-",Scraped[[#This Row],[Source.Name]])+1,Scraped[[#This Row],[Column32]])</f>
        <v>BriaCell Therapeutics Corp</v>
      </c>
      <c r="G54" s="1" t="str">
        <f>IFERROR(LEFT(Scraped[[#This Row],[Column4]],FIND(".csv",Scraped[[#This Row],[Column4]])-1),Scraped[[#This Row],[Column4]])</f>
        <v>BriaCell Therapeutics Corp</v>
      </c>
    </row>
    <row r="55" spans="1:7" hidden="1" x14ac:dyDescent="0.25">
      <c r="A55" s="1" t="s">
        <v>103</v>
      </c>
      <c r="B55" s="1" t="s">
        <v>108</v>
      </c>
      <c r="C55" s="1" t="s">
        <v>109</v>
      </c>
      <c r="D55" s="1" t="s">
        <v>14</v>
      </c>
      <c r="E55" s="1">
        <f>IFERROR(FIND("Executive &amp;",Scraped[[#This Row],[Source.Name]])-12,999)</f>
        <v>26</v>
      </c>
      <c r="F55" s="1" t="str">
        <f>MID(Scraped[[#This Row],[Source.Name]],FIND("-",Scraped[[#This Row],[Source.Name]])+1,Scraped[[#This Row],[Column32]])</f>
        <v>BriaCell Therapeutics Corp</v>
      </c>
      <c r="G55" s="1" t="str">
        <f>IFERROR(LEFT(Scraped[[#This Row],[Column4]],FIND(".csv",Scraped[[#This Row],[Column4]])-1),Scraped[[#This Row],[Column4]])</f>
        <v>BriaCell Therapeutics Corp</v>
      </c>
    </row>
    <row r="56" spans="1:7" hidden="1" x14ac:dyDescent="0.25">
      <c r="A56" s="1" t="s">
        <v>103</v>
      </c>
      <c r="B56" s="1" t="s">
        <v>110</v>
      </c>
      <c r="C56" s="1" t="s">
        <v>111</v>
      </c>
      <c r="D56" s="1" t="s">
        <v>14</v>
      </c>
      <c r="E56" s="1">
        <f>IFERROR(FIND("Executive &amp;",Scraped[[#This Row],[Source.Name]])-12,999)</f>
        <v>26</v>
      </c>
      <c r="F56" s="1" t="str">
        <f>MID(Scraped[[#This Row],[Source.Name]],FIND("-",Scraped[[#This Row],[Source.Name]])+1,Scraped[[#This Row],[Column32]])</f>
        <v>BriaCell Therapeutics Corp</v>
      </c>
      <c r="G56" s="1" t="str">
        <f>IFERROR(LEFT(Scraped[[#This Row],[Column4]],FIND(".csv",Scraped[[#This Row],[Column4]])-1),Scraped[[#This Row],[Column4]])</f>
        <v>BriaCell Therapeutics Corp</v>
      </c>
    </row>
    <row r="57" spans="1:7" hidden="1" x14ac:dyDescent="0.25">
      <c r="A57" s="1" t="s">
        <v>112</v>
      </c>
      <c r="B57" s="1" t="s">
        <v>113</v>
      </c>
      <c r="C57" s="1" t="s">
        <v>6</v>
      </c>
      <c r="D57" s="1" t="s">
        <v>7</v>
      </c>
      <c r="E57" s="1">
        <f>IFERROR(FIND("Executive &amp;",Scraped[[#This Row],[Source.Name]])-12,999)</f>
        <v>999</v>
      </c>
      <c r="F57" s="1" t="str">
        <f>MID(Scraped[[#This Row],[Source.Name]],FIND("-",Scraped[[#This Row],[Source.Name]])+1,Scraped[[#This Row],[Column32]])</f>
        <v>CAE Inc.csv</v>
      </c>
      <c r="G57" s="1" t="str">
        <f>IFERROR(LEFT(Scraped[[#This Row],[Column4]],FIND(".csv",Scraped[[#This Row],[Column4]])-1),Scraped[[#This Row],[Column4]])</f>
        <v>CAE Inc</v>
      </c>
    </row>
    <row r="58" spans="1:7" hidden="1" x14ac:dyDescent="0.25">
      <c r="A58" s="1" t="s">
        <v>112</v>
      </c>
      <c r="B58" s="1" t="s">
        <v>114</v>
      </c>
      <c r="C58" s="1" t="s">
        <v>60</v>
      </c>
      <c r="D58" s="1" t="s">
        <v>7</v>
      </c>
      <c r="E58" s="1">
        <f>IFERROR(FIND("Executive &amp;",Scraped[[#This Row],[Source.Name]])-12,999)</f>
        <v>999</v>
      </c>
      <c r="F58" s="1" t="str">
        <f>MID(Scraped[[#This Row],[Source.Name]],FIND("-",Scraped[[#This Row],[Source.Name]])+1,Scraped[[#This Row],[Column32]])</f>
        <v>CAE Inc.csv</v>
      </c>
      <c r="G58" s="1" t="str">
        <f>IFERROR(LEFT(Scraped[[#This Row],[Column4]],FIND(".csv",Scraped[[#This Row],[Column4]])-1),Scraped[[#This Row],[Column4]])</f>
        <v>CAE Inc</v>
      </c>
    </row>
    <row r="59" spans="1:7" hidden="1" x14ac:dyDescent="0.25">
      <c r="A59" s="1" t="s">
        <v>112</v>
      </c>
      <c r="B59" s="1" t="s">
        <v>115</v>
      </c>
      <c r="C59" s="1" t="s">
        <v>116</v>
      </c>
      <c r="D59" s="1" t="s">
        <v>14</v>
      </c>
      <c r="E59" s="1">
        <f>IFERROR(FIND("Executive &amp;",Scraped[[#This Row],[Source.Name]])-12,999)</f>
        <v>999</v>
      </c>
      <c r="F59" s="1" t="str">
        <f>MID(Scraped[[#This Row],[Source.Name]],FIND("-",Scraped[[#This Row],[Source.Name]])+1,Scraped[[#This Row],[Column32]])</f>
        <v>CAE Inc.csv</v>
      </c>
      <c r="G59" s="1" t="str">
        <f>IFERROR(LEFT(Scraped[[#This Row],[Column4]],FIND(".csv",Scraped[[#This Row],[Column4]])-1),Scraped[[#This Row],[Column4]])</f>
        <v>CAE Inc</v>
      </c>
    </row>
    <row r="60" spans="1:7" hidden="1" x14ac:dyDescent="0.25">
      <c r="A60" s="1" t="s">
        <v>112</v>
      </c>
      <c r="B60" s="1" t="s">
        <v>117</v>
      </c>
      <c r="C60" s="1" t="s">
        <v>118</v>
      </c>
      <c r="D60" s="1" t="s">
        <v>14</v>
      </c>
      <c r="E60" s="1">
        <f>IFERROR(FIND("Executive &amp;",Scraped[[#This Row],[Source.Name]])-12,999)</f>
        <v>999</v>
      </c>
      <c r="F60" s="1" t="str">
        <f>MID(Scraped[[#This Row],[Source.Name]],FIND("-",Scraped[[#This Row],[Source.Name]])+1,Scraped[[#This Row],[Column32]])</f>
        <v>CAE Inc.csv</v>
      </c>
      <c r="G60" s="1" t="str">
        <f>IFERROR(LEFT(Scraped[[#This Row],[Column4]],FIND(".csv",Scraped[[#This Row],[Column4]])-1),Scraped[[#This Row],[Column4]])</f>
        <v>CAE Inc</v>
      </c>
    </row>
    <row r="61" spans="1:7" hidden="1" x14ac:dyDescent="0.25">
      <c r="A61" s="1" t="s">
        <v>112</v>
      </c>
      <c r="B61" s="1" t="s">
        <v>119</v>
      </c>
      <c r="C61" s="1" t="s">
        <v>120</v>
      </c>
      <c r="D61" s="1" t="s">
        <v>14</v>
      </c>
      <c r="E61" s="1">
        <f>IFERROR(FIND("Executive &amp;",Scraped[[#This Row],[Source.Name]])-12,999)</f>
        <v>999</v>
      </c>
      <c r="F61" s="1" t="str">
        <f>MID(Scraped[[#This Row],[Source.Name]],FIND("-",Scraped[[#This Row],[Source.Name]])+1,Scraped[[#This Row],[Column32]])</f>
        <v>CAE Inc.csv</v>
      </c>
      <c r="G61" s="1" t="str">
        <f>IFERROR(LEFT(Scraped[[#This Row],[Column4]],FIND(".csv",Scraped[[#This Row],[Column4]])-1),Scraped[[#This Row],[Column4]])</f>
        <v>CAE Inc</v>
      </c>
    </row>
    <row r="62" spans="1:7" hidden="1" x14ac:dyDescent="0.25">
      <c r="A62" s="1" t="s">
        <v>121</v>
      </c>
      <c r="B62" s="1" t="s">
        <v>122</v>
      </c>
      <c r="C62" s="1" t="s">
        <v>60</v>
      </c>
      <c r="D62" s="1" t="s">
        <v>7</v>
      </c>
      <c r="E62" s="1">
        <f>IFERROR(FIND("Executive &amp;",Scraped[[#This Row],[Source.Name]])-12,999)</f>
        <v>999</v>
      </c>
      <c r="F62" s="1" t="str">
        <f>MID(Scraped[[#This Row],[Source.Name]],FIND("-",Scraped[[#This Row],[Source.Name]])+1,Scraped[[#This Row],[Column32]])</f>
        <v>Cameco Corp.csv</v>
      </c>
      <c r="G62" s="1" t="str">
        <f>IFERROR(LEFT(Scraped[[#This Row],[Column4]],FIND(".csv",Scraped[[#This Row],[Column4]])-1),Scraped[[#This Row],[Column4]])</f>
        <v>Cameco Corp</v>
      </c>
    </row>
    <row r="63" spans="1:7" hidden="1" x14ac:dyDescent="0.25">
      <c r="A63" s="1" t="s">
        <v>121</v>
      </c>
      <c r="B63" s="1" t="s">
        <v>123</v>
      </c>
      <c r="C63" s="1" t="s">
        <v>124</v>
      </c>
      <c r="D63" s="1" t="s">
        <v>14</v>
      </c>
      <c r="E63" s="1">
        <f>IFERROR(FIND("Executive &amp;",Scraped[[#This Row],[Source.Name]])-12,999)</f>
        <v>999</v>
      </c>
      <c r="F63" s="1" t="str">
        <f>MID(Scraped[[#This Row],[Source.Name]],FIND("-",Scraped[[#This Row],[Source.Name]])+1,Scraped[[#This Row],[Column32]])</f>
        <v>Cameco Corp.csv</v>
      </c>
      <c r="G63" s="1" t="str">
        <f>IFERROR(LEFT(Scraped[[#This Row],[Column4]],FIND(".csv",Scraped[[#This Row],[Column4]])-1),Scraped[[#This Row],[Column4]])</f>
        <v>Cameco Corp</v>
      </c>
    </row>
    <row r="64" spans="1:7" x14ac:dyDescent="0.25">
      <c r="A64" s="1" t="s">
        <v>121</v>
      </c>
      <c r="B64" s="1" t="s">
        <v>125</v>
      </c>
      <c r="C64" s="1" t="s">
        <v>126</v>
      </c>
      <c r="D64" s="1" t="s">
        <v>14</v>
      </c>
      <c r="E64" s="1">
        <f>IFERROR(FIND("Executive &amp;",Scraped[[#This Row],[Source.Name]])-12,999)</f>
        <v>999</v>
      </c>
      <c r="F64" s="1" t="str">
        <f>MID(Scraped[[#This Row],[Source.Name]],FIND("-",Scraped[[#This Row],[Source.Name]])+1,Scraped[[#This Row],[Column32]])</f>
        <v>Cameco Corp.csv</v>
      </c>
      <c r="G64" s="1" t="str">
        <f>IFERROR(LEFT(Scraped[[#This Row],[Column4]],FIND(".csv",Scraped[[#This Row],[Column4]])-1),Scraped[[#This Row],[Column4]])</f>
        <v>Cameco Corp</v>
      </c>
    </row>
    <row r="65" spans="1:7" hidden="1" x14ac:dyDescent="0.25">
      <c r="A65" s="1" t="s">
        <v>121</v>
      </c>
      <c r="B65" s="1" t="s">
        <v>127</v>
      </c>
      <c r="C65" s="1" t="s">
        <v>128</v>
      </c>
      <c r="D65" s="1" t="s">
        <v>14</v>
      </c>
      <c r="E65" s="1">
        <f>IFERROR(FIND("Executive &amp;",Scraped[[#This Row],[Source.Name]])-12,999)</f>
        <v>999</v>
      </c>
      <c r="F65" s="1" t="str">
        <f>MID(Scraped[[#This Row],[Source.Name]],FIND("-",Scraped[[#This Row],[Source.Name]])+1,Scraped[[#This Row],[Column32]])</f>
        <v>Cameco Corp.csv</v>
      </c>
      <c r="G65" s="1" t="str">
        <f>IFERROR(LEFT(Scraped[[#This Row],[Column4]],FIND(".csv",Scraped[[#This Row],[Column4]])-1),Scraped[[#This Row],[Column4]])</f>
        <v>Cameco Corp</v>
      </c>
    </row>
    <row r="66" spans="1:7" hidden="1" x14ac:dyDescent="0.25">
      <c r="A66" s="1" t="s">
        <v>121</v>
      </c>
      <c r="B66" s="1" t="s">
        <v>129</v>
      </c>
      <c r="C66" s="1" t="s">
        <v>130</v>
      </c>
      <c r="D66" s="1" t="s">
        <v>14</v>
      </c>
      <c r="E66" s="1">
        <f>IFERROR(FIND("Executive &amp;",Scraped[[#This Row],[Source.Name]])-12,999)</f>
        <v>999</v>
      </c>
      <c r="F66" s="1" t="str">
        <f>MID(Scraped[[#This Row],[Source.Name]],FIND("-",Scraped[[#This Row],[Source.Name]])+1,Scraped[[#This Row],[Column32]])</f>
        <v>Cameco Corp.csv</v>
      </c>
      <c r="G66" s="1" t="str">
        <f>IFERROR(LEFT(Scraped[[#This Row],[Column4]],FIND(".csv",Scraped[[#This Row],[Column4]])-1),Scraped[[#This Row],[Column4]])</f>
        <v>Cameco Corp</v>
      </c>
    </row>
    <row r="67" spans="1:7" hidden="1" x14ac:dyDescent="0.25">
      <c r="A67" s="1" t="s">
        <v>131</v>
      </c>
      <c r="B67" s="1" t="s">
        <v>132</v>
      </c>
      <c r="C67" s="1" t="s">
        <v>6</v>
      </c>
      <c r="D67" s="1" t="s">
        <v>7</v>
      </c>
      <c r="E67" s="1">
        <f>IFERROR(FIND("Executive &amp;",Scraped[[#This Row],[Source.Name]])-12,999)</f>
        <v>27</v>
      </c>
      <c r="F67" s="1" t="str">
        <f>MID(Scraped[[#This Row],[Source.Name]],FIND("-",Scraped[[#This Row],[Source.Name]])+1,Scraped[[#This Row],[Column32]])</f>
        <v>Canaccord Genuity Group Inc</v>
      </c>
      <c r="G67" s="1" t="str">
        <f>IFERROR(LEFT(Scraped[[#This Row],[Column4]],FIND(".csv",Scraped[[#This Row],[Column4]])-1),Scraped[[#This Row],[Column4]])</f>
        <v>Canaccord Genuity Group Inc</v>
      </c>
    </row>
    <row r="68" spans="1:7" hidden="1" x14ac:dyDescent="0.25">
      <c r="A68" s="1" t="s">
        <v>131</v>
      </c>
      <c r="B68" s="1" t="s">
        <v>133</v>
      </c>
      <c r="C68" s="1" t="s">
        <v>134</v>
      </c>
      <c r="D68" s="1" t="s">
        <v>14</v>
      </c>
      <c r="E68" s="1">
        <f>IFERROR(FIND("Executive &amp;",Scraped[[#This Row],[Source.Name]])-12,999)</f>
        <v>27</v>
      </c>
      <c r="F68" s="1" t="str">
        <f>MID(Scraped[[#This Row],[Source.Name]],FIND("-",Scraped[[#This Row],[Source.Name]])+1,Scraped[[#This Row],[Column32]])</f>
        <v>Canaccord Genuity Group Inc</v>
      </c>
      <c r="G68" s="1" t="str">
        <f>IFERROR(LEFT(Scraped[[#This Row],[Column4]],FIND(".csv",Scraped[[#This Row],[Column4]])-1),Scraped[[#This Row],[Column4]])</f>
        <v>Canaccord Genuity Group Inc</v>
      </c>
    </row>
    <row r="69" spans="1:7" hidden="1" x14ac:dyDescent="0.25">
      <c r="A69" s="1" t="s">
        <v>131</v>
      </c>
      <c r="B69" s="1" t="s">
        <v>135</v>
      </c>
      <c r="C69" s="1" t="s">
        <v>136</v>
      </c>
      <c r="D69" s="1" t="s">
        <v>14</v>
      </c>
      <c r="E69" s="1">
        <f>IFERROR(FIND("Executive &amp;",Scraped[[#This Row],[Source.Name]])-12,999)</f>
        <v>27</v>
      </c>
      <c r="F69" s="1" t="str">
        <f>MID(Scraped[[#This Row],[Source.Name]],FIND("-",Scraped[[#This Row],[Source.Name]])+1,Scraped[[#This Row],[Column32]])</f>
        <v>Canaccord Genuity Group Inc</v>
      </c>
      <c r="G69" s="1" t="str">
        <f>IFERROR(LEFT(Scraped[[#This Row],[Column4]],FIND(".csv",Scraped[[#This Row],[Column4]])-1),Scraped[[#This Row],[Column4]])</f>
        <v>Canaccord Genuity Group Inc</v>
      </c>
    </row>
    <row r="70" spans="1:7" hidden="1" x14ac:dyDescent="0.25">
      <c r="A70" s="1" t="s">
        <v>131</v>
      </c>
      <c r="B70" s="1" t="s">
        <v>137</v>
      </c>
      <c r="C70" s="1" t="s">
        <v>138</v>
      </c>
      <c r="D70" s="1" t="s">
        <v>14</v>
      </c>
      <c r="E70" s="1">
        <f>IFERROR(FIND("Executive &amp;",Scraped[[#This Row],[Source.Name]])-12,999)</f>
        <v>27</v>
      </c>
      <c r="F70" s="1" t="str">
        <f>MID(Scraped[[#This Row],[Source.Name]],FIND("-",Scraped[[#This Row],[Source.Name]])+1,Scraped[[#This Row],[Column32]])</f>
        <v>Canaccord Genuity Group Inc</v>
      </c>
      <c r="G70" s="1" t="str">
        <f>IFERROR(LEFT(Scraped[[#This Row],[Column4]],FIND(".csv",Scraped[[#This Row],[Column4]])-1),Scraped[[#This Row],[Column4]])</f>
        <v>Canaccord Genuity Group Inc</v>
      </c>
    </row>
    <row r="71" spans="1:7" hidden="1" x14ac:dyDescent="0.25">
      <c r="A71" s="1" t="s">
        <v>131</v>
      </c>
      <c r="B71" s="1" t="s">
        <v>139</v>
      </c>
      <c r="C71" s="1" t="s">
        <v>140</v>
      </c>
      <c r="D71" s="1" t="s">
        <v>14</v>
      </c>
      <c r="E71" s="1">
        <f>IFERROR(FIND("Executive &amp;",Scraped[[#This Row],[Source.Name]])-12,999)</f>
        <v>27</v>
      </c>
      <c r="F71" s="1" t="str">
        <f>MID(Scraped[[#This Row],[Source.Name]],FIND("-",Scraped[[#This Row],[Source.Name]])+1,Scraped[[#This Row],[Column32]])</f>
        <v>Canaccord Genuity Group Inc</v>
      </c>
      <c r="G71" s="1" t="str">
        <f>IFERROR(LEFT(Scraped[[#This Row],[Column4]],FIND(".csv",Scraped[[#This Row],[Column4]])-1),Scraped[[#This Row],[Column4]])</f>
        <v>Canaccord Genuity Group Inc</v>
      </c>
    </row>
    <row r="72" spans="1:7" hidden="1" x14ac:dyDescent="0.25">
      <c r="A72" s="1" t="s">
        <v>141</v>
      </c>
      <c r="B72" s="1" t="s">
        <v>142</v>
      </c>
      <c r="C72" s="1" t="s">
        <v>6</v>
      </c>
      <c r="D72" s="1" t="s">
        <v>7</v>
      </c>
      <c r="E72" s="1">
        <f>IFERROR(FIND("Executive &amp;",Scraped[[#This Row],[Source.Name]])-12,999)</f>
        <v>999</v>
      </c>
      <c r="F72" s="1" t="str">
        <f>MID(Scraped[[#This Row],[Source.Name]],FIND("-",Scraped[[#This Row],[Source.Name]])+1,Scraped[[#This Row],[Column32]])</f>
        <v>Capital Power Corp.csv</v>
      </c>
      <c r="G72" s="1" t="str">
        <f>IFERROR(LEFT(Scraped[[#This Row],[Column4]],FIND(".csv",Scraped[[#This Row],[Column4]])-1),Scraped[[#This Row],[Column4]])</f>
        <v>Capital Power Corp</v>
      </c>
    </row>
    <row r="73" spans="1:7" hidden="1" x14ac:dyDescent="0.25">
      <c r="A73" s="1" t="s">
        <v>141</v>
      </c>
      <c r="B73" s="1" t="s">
        <v>143</v>
      </c>
      <c r="C73" s="1" t="s">
        <v>134</v>
      </c>
      <c r="D73" s="1" t="s">
        <v>7</v>
      </c>
      <c r="E73" s="1">
        <f>IFERROR(FIND("Executive &amp;",Scraped[[#This Row],[Source.Name]])-12,999)</f>
        <v>999</v>
      </c>
      <c r="F73" s="1" t="str">
        <f>MID(Scraped[[#This Row],[Source.Name]],FIND("-",Scraped[[#This Row],[Source.Name]])+1,Scraped[[#This Row],[Column32]])</f>
        <v>Capital Power Corp.csv</v>
      </c>
      <c r="G73" s="1" t="str">
        <f>IFERROR(LEFT(Scraped[[#This Row],[Column4]],FIND(".csv",Scraped[[#This Row],[Column4]])-1),Scraped[[#This Row],[Column4]])</f>
        <v>Capital Power Corp</v>
      </c>
    </row>
    <row r="74" spans="1:7" hidden="1" x14ac:dyDescent="0.25">
      <c r="A74" s="1" t="s">
        <v>141</v>
      </c>
      <c r="B74" s="1" t="s">
        <v>144</v>
      </c>
      <c r="C74" s="1" t="s">
        <v>145</v>
      </c>
      <c r="D74" s="1" t="s">
        <v>14</v>
      </c>
      <c r="E74" s="1">
        <f>IFERROR(FIND("Executive &amp;",Scraped[[#This Row],[Source.Name]])-12,999)</f>
        <v>999</v>
      </c>
      <c r="F74" s="1" t="str">
        <f>MID(Scraped[[#This Row],[Source.Name]],FIND("-",Scraped[[#This Row],[Source.Name]])+1,Scraped[[#This Row],[Column32]])</f>
        <v>Capital Power Corp.csv</v>
      </c>
      <c r="G74" s="1" t="str">
        <f>IFERROR(LEFT(Scraped[[#This Row],[Column4]],FIND(".csv",Scraped[[#This Row],[Column4]])-1),Scraped[[#This Row],[Column4]])</f>
        <v>Capital Power Corp</v>
      </c>
    </row>
    <row r="75" spans="1:7" hidden="1" x14ac:dyDescent="0.25">
      <c r="A75" s="1" t="s">
        <v>141</v>
      </c>
      <c r="B75" s="1" t="s">
        <v>146</v>
      </c>
      <c r="C75" s="1" t="s">
        <v>147</v>
      </c>
      <c r="D75" s="1" t="s">
        <v>14</v>
      </c>
      <c r="E75" s="1">
        <f>IFERROR(FIND("Executive &amp;",Scraped[[#This Row],[Source.Name]])-12,999)</f>
        <v>999</v>
      </c>
      <c r="F75" s="1" t="str">
        <f>MID(Scraped[[#This Row],[Source.Name]],FIND("-",Scraped[[#This Row],[Source.Name]])+1,Scraped[[#This Row],[Column32]])</f>
        <v>Capital Power Corp.csv</v>
      </c>
      <c r="G75" s="1" t="str">
        <f>IFERROR(LEFT(Scraped[[#This Row],[Column4]],FIND(".csv",Scraped[[#This Row],[Column4]])-1),Scraped[[#This Row],[Column4]])</f>
        <v>Capital Power Corp</v>
      </c>
    </row>
    <row r="76" spans="1:7" hidden="1" x14ac:dyDescent="0.25">
      <c r="A76" s="1" t="s">
        <v>141</v>
      </c>
      <c r="B76" s="1" t="s">
        <v>148</v>
      </c>
      <c r="C76" s="1" t="s">
        <v>149</v>
      </c>
      <c r="D76" s="1" t="s">
        <v>14</v>
      </c>
      <c r="E76" s="1">
        <f>IFERROR(FIND("Executive &amp;",Scraped[[#This Row],[Source.Name]])-12,999)</f>
        <v>999</v>
      </c>
      <c r="F76" s="1" t="str">
        <f>MID(Scraped[[#This Row],[Source.Name]],FIND("-",Scraped[[#This Row],[Source.Name]])+1,Scraped[[#This Row],[Column32]])</f>
        <v>Capital Power Corp.csv</v>
      </c>
      <c r="G76" s="1" t="str">
        <f>IFERROR(LEFT(Scraped[[#This Row],[Column4]],FIND(".csv",Scraped[[#This Row],[Column4]])-1),Scraped[[#This Row],[Column4]])</f>
        <v>Capital Power Corp</v>
      </c>
    </row>
    <row r="77" spans="1:7" hidden="1" x14ac:dyDescent="0.25">
      <c r="A77" s="1" t="s">
        <v>150</v>
      </c>
      <c r="B77" s="1" t="s">
        <v>151</v>
      </c>
      <c r="C77" s="1" t="s">
        <v>6</v>
      </c>
      <c r="D77" s="1" t="s">
        <v>7</v>
      </c>
      <c r="E77" s="1">
        <f>IFERROR(FIND("Executive &amp;",Scraped[[#This Row],[Source.Name]])-12,999)</f>
        <v>999</v>
      </c>
      <c r="F77" s="1" t="str">
        <f>MID(Scraped[[#This Row],[Source.Name]],FIND("-",Scraped[[#This Row],[Source.Name]])+1,Scraped[[#This Row],[Column32]])</f>
        <v>Centerra Gold Inc.csv</v>
      </c>
      <c r="G77" s="1" t="str">
        <f>IFERROR(LEFT(Scraped[[#This Row],[Column4]],FIND(".csv",Scraped[[#This Row],[Column4]])-1),Scraped[[#This Row],[Column4]])</f>
        <v>Centerra Gold Inc</v>
      </c>
    </row>
    <row r="78" spans="1:7" hidden="1" x14ac:dyDescent="0.25">
      <c r="A78" s="1" t="s">
        <v>150</v>
      </c>
      <c r="B78" s="1" t="s">
        <v>152</v>
      </c>
      <c r="C78" s="1" t="s">
        <v>79</v>
      </c>
      <c r="D78" s="1" t="s">
        <v>14</v>
      </c>
      <c r="E78" s="1">
        <f>IFERROR(FIND("Executive &amp;",Scraped[[#This Row],[Source.Name]])-12,999)</f>
        <v>999</v>
      </c>
      <c r="F78" s="1" t="str">
        <f>MID(Scraped[[#This Row],[Source.Name]],FIND("-",Scraped[[#This Row],[Source.Name]])+1,Scraped[[#This Row],[Column32]])</f>
        <v>Centerra Gold Inc.csv</v>
      </c>
      <c r="G78" s="1" t="str">
        <f>IFERROR(LEFT(Scraped[[#This Row],[Column4]],FIND(".csv",Scraped[[#This Row],[Column4]])-1),Scraped[[#This Row],[Column4]])</f>
        <v>Centerra Gold Inc</v>
      </c>
    </row>
    <row r="79" spans="1:7" hidden="1" x14ac:dyDescent="0.25">
      <c r="A79" s="1" t="s">
        <v>150</v>
      </c>
      <c r="B79" s="1" t="s">
        <v>153</v>
      </c>
      <c r="C79" s="1" t="s">
        <v>154</v>
      </c>
      <c r="D79" s="1" t="s">
        <v>14</v>
      </c>
      <c r="E79" s="1">
        <f>IFERROR(FIND("Executive &amp;",Scraped[[#This Row],[Source.Name]])-12,999)</f>
        <v>999</v>
      </c>
      <c r="F79" s="1" t="str">
        <f>MID(Scraped[[#This Row],[Source.Name]],FIND("-",Scraped[[#This Row],[Source.Name]])+1,Scraped[[#This Row],[Column32]])</f>
        <v>Centerra Gold Inc.csv</v>
      </c>
      <c r="G79" s="1" t="str">
        <f>IFERROR(LEFT(Scraped[[#This Row],[Column4]],FIND(".csv",Scraped[[#This Row],[Column4]])-1),Scraped[[#This Row],[Column4]])</f>
        <v>Centerra Gold Inc</v>
      </c>
    </row>
    <row r="80" spans="1:7" x14ac:dyDescent="0.25">
      <c r="A80" s="1" t="s">
        <v>150</v>
      </c>
      <c r="B80" s="1" t="s">
        <v>155</v>
      </c>
      <c r="C80" s="1" t="s">
        <v>156</v>
      </c>
      <c r="D80" s="1" t="s">
        <v>14</v>
      </c>
      <c r="E80" s="1">
        <f>IFERROR(FIND("Executive &amp;",Scraped[[#This Row],[Source.Name]])-12,999)</f>
        <v>999</v>
      </c>
      <c r="F80" s="1" t="str">
        <f>MID(Scraped[[#This Row],[Source.Name]],FIND("-",Scraped[[#This Row],[Source.Name]])+1,Scraped[[#This Row],[Column32]])</f>
        <v>Centerra Gold Inc.csv</v>
      </c>
      <c r="G80" s="1" t="str">
        <f>IFERROR(LEFT(Scraped[[#This Row],[Column4]],FIND(".csv",Scraped[[#This Row],[Column4]])-1),Scraped[[#This Row],[Column4]])</f>
        <v>Centerra Gold Inc</v>
      </c>
    </row>
    <row r="81" spans="1:7" hidden="1" x14ac:dyDescent="0.25">
      <c r="A81" s="1" t="s">
        <v>150</v>
      </c>
      <c r="B81" s="1" t="s">
        <v>157</v>
      </c>
      <c r="C81" s="1" t="s">
        <v>158</v>
      </c>
      <c r="D81" s="1" t="s">
        <v>14</v>
      </c>
      <c r="E81" s="1">
        <f>IFERROR(FIND("Executive &amp;",Scraped[[#This Row],[Source.Name]])-12,999)</f>
        <v>999</v>
      </c>
      <c r="F81" s="1" t="str">
        <f>MID(Scraped[[#This Row],[Source.Name]],FIND("-",Scraped[[#This Row],[Source.Name]])+1,Scraped[[#This Row],[Column32]])</f>
        <v>Centerra Gold Inc.csv</v>
      </c>
      <c r="G81" s="1" t="str">
        <f>IFERROR(LEFT(Scraped[[#This Row],[Column4]],FIND(".csv",Scraped[[#This Row],[Column4]])-1),Scraped[[#This Row],[Column4]])</f>
        <v>Centerra Gold Inc</v>
      </c>
    </row>
    <row r="82" spans="1:7" hidden="1" x14ac:dyDescent="0.25">
      <c r="A82" s="1" t="s">
        <v>159</v>
      </c>
      <c r="B82" s="1" t="s">
        <v>160</v>
      </c>
      <c r="C82" s="1" t="s">
        <v>6</v>
      </c>
      <c r="D82" s="1" t="s">
        <v>7</v>
      </c>
      <c r="E82" s="1">
        <f>IFERROR(FIND("Executive &amp;",Scraped[[#This Row],[Source.Name]])-12,999)</f>
        <v>27</v>
      </c>
      <c r="F82" s="1" t="str">
        <f>MID(Scraped[[#This Row],[Source.Name]],FIND("-",Scraped[[#This Row],[Source.Name]])+1,Scraped[[#This Row],[Column32]])</f>
        <v>Copper Mountain Mining Corp</v>
      </c>
      <c r="G82" s="1" t="str">
        <f>IFERROR(LEFT(Scraped[[#This Row],[Column4]],FIND(".csv",Scraped[[#This Row],[Column4]])-1),Scraped[[#This Row],[Column4]])</f>
        <v>Copper Mountain Mining Corp</v>
      </c>
    </row>
    <row r="83" spans="1:7" hidden="1" x14ac:dyDescent="0.25">
      <c r="A83" s="1" t="s">
        <v>159</v>
      </c>
      <c r="B83" s="1" t="s">
        <v>161</v>
      </c>
      <c r="C83" s="1" t="s">
        <v>42</v>
      </c>
      <c r="D83" s="1" t="s">
        <v>14</v>
      </c>
      <c r="E83" s="1">
        <f>IFERROR(FIND("Executive &amp;",Scraped[[#This Row],[Source.Name]])-12,999)</f>
        <v>27</v>
      </c>
      <c r="F83" s="1" t="str">
        <f>MID(Scraped[[#This Row],[Source.Name]],FIND("-",Scraped[[#This Row],[Source.Name]])+1,Scraped[[#This Row],[Column32]])</f>
        <v>Copper Mountain Mining Corp</v>
      </c>
      <c r="G83" s="1" t="str">
        <f>IFERROR(LEFT(Scraped[[#This Row],[Column4]],FIND(".csv",Scraped[[#This Row],[Column4]])-1),Scraped[[#This Row],[Column4]])</f>
        <v>Copper Mountain Mining Corp</v>
      </c>
    </row>
    <row r="84" spans="1:7" hidden="1" x14ac:dyDescent="0.25">
      <c r="A84" s="1" t="s">
        <v>159</v>
      </c>
      <c r="B84" s="1" t="s">
        <v>162</v>
      </c>
      <c r="C84" s="1" t="s">
        <v>22</v>
      </c>
      <c r="D84" s="1" t="s">
        <v>14</v>
      </c>
      <c r="E84" s="1">
        <f>IFERROR(FIND("Executive &amp;",Scraped[[#This Row],[Source.Name]])-12,999)</f>
        <v>27</v>
      </c>
      <c r="F84" s="1" t="str">
        <f>MID(Scraped[[#This Row],[Source.Name]],FIND("-",Scraped[[#This Row],[Source.Name]])+1,Scraped[[#This Row],[Column32]])</f>
        <v>Copper Mountain Mining Corp</v>
      </c>
      <c r="G84" s="1" t="str">
        <f>IFERROR(LEFT(Scraped[[#This Row],[Column4]],FIND(".csv",Scraped[[#This Row],[Column4]])-1),Scraped[[#This Row],[Column4]])</f>
        <v>Copper Mountain Mining Corp</v>
      </c>
    </row>
    <row r="85" spans="1:7" x14ac:dyDescent="0.25">
      <c r="A85" s="1" t="s">
        <v>159</v>
      </c>
      <c r="B85" s="1" t="s">
        <v>163</v>
      </c>
      <c r="C85" s="1" t="s">
        <v>24</v>
      </c>
      <c r="D85" s="1" t="s">
        <v>14</v>
      </c>
      <c r="E85" s="1">
        <f>IFERROR(FIND("Executive &amp;",Scraped[[#This Row],[Source.Name]])-12,999)</f>
        <v>27</v>
      </c>
      <c r="F85" s="1" t="str">
        <f>MID(Scraped[[#This Row],[Source.Name]],FIND("-",Scraped[[#This Row],[Source.Name]])+1,Scraped[[#This Row],[Column32]])</f>
        <v>Copper Mountain Mining Corp</v>
      </c>
      <c r="G85" s="1" t="str">
        <f>IFERROR(LEFT(Scraped[[#This Row],[Column4]],FIND(".csv",Scraped[[#This Row],[Column4]])-1),Scraped[[#This Row],[Column4]])</f>
        <v>Copper Mountain Mining Corp</v>
      </c>
    </row>
    <row r="86" spans="1:7" hidden="1" x14ac:dyDescent="0.25">
      <c r="A86" s="1" t="s">
        <v>159</v>
      </c>
      <c r="B86" s="1" t="s">
        <v>164</v>
      </c>
      <c r="C86" s="1" t="s">
        <v>165</v>
      </c>
      <c r="D86" s="1" t="s">
        <v>14</v>
      </c>
      <c r="E86" s="1">
        <f>IFERROR(FIND("Executive &amp;",Scraped[[#This Row],[Source.Name]])-12,999)</f>
        <v>27</v>
      </c>
      <c r="F86" s="1" t="str">
        <f>MID(Scraped[[#This Row],[Source.Name]],FIND("-",Scraped[[#This Row],[Source.Name]])+1,Scraped[[#This Row],[Column32]])</f>
        <v>Copper Mountain Mining Corp</v>
      </c>
      <c r="G86" s="1" t="str">
        <f>IFERROR(LEFT(Scraped[[#This Row],[Column4]],FIND(".csv",Scraped[[#This Row],[Column4]])-1),Scraped[[#This Row],[Column4]])</f>
        <v>Copper Mountain Mining Corp</v>
      </c>
    </row>
    <row r="87" spans="1:7" hidden="1" x14ac:dyDescent="0.25">
      <c r="A87" s="1" t="s">
        <v>166</v>
      </c>
      <c r="B87" s="1" t="s">
        <v>167</v>
      </c>
      <c r="C87" s="1" t="s">
        <v>29</v>
      </c>
      <c r="D87" s="1" t="s">
        <v>7</v>
      </c>
      <c r="E87" s="1">
        <f>IFERROR(FIND("Executive &amp;",Scraped[[#This Row],[Source.Name]])-12,999)</f>
        <v>41</v>
      </c>
      <c r="F87" s="1" t="str">
        <f>MID(Scraped[[#This Row],[Source.Name]],FIND("-",Scraped[[#This Row],[Source.Name]])+1,Scraped[[#This Row],[Column32]])</f>
        <v>Dream Office Real Estate Investment Trust</v>
      </c>
      <c r="G87" s="1" t="str">
        <f>IFERROR(LEFT(Scraped[[#This Row],[Column4]],FIND(".csv",Scraped[[#This Row],[Column4]])-1),Scraped[[#This Row],[Column4]])</f>
        <v>Dream Office Real Estate Investment Trust</v>
      </c>
    </row>
    <row r="88" spans="1:7" hidden="1" x14ac:dyDescent="0.25">
      <c r="A88" s="1" t="s">
        <v>166</v>
      </c>
      <c r="B88" s="1" t="s">
        <v>168</v>
      </c>
      <c r="C88" s="1" t="s">
        <v>22</v>
      </c>
      <c r="D88" s="1" t="s">
        <v>14</v>
      </c>
      <c r="E88" s="1">
        <f>IFERROR(FIND("Executive &amp;",Scraped[[#This Row],[Source.Name]])-12,999)</f>
        <v>41</v>
      </c>
      <c r="F88" s="1" t="str">
        <f>MID(Scraped[[#This Row],[Source.Name]],FIND("-",Scraped[[#This Row],[Source.Name]])+1,Scraped[[#This Row],[Column32]])</f>
        <v>Dream Office Real Estate Investment Trust</v>
      </c>
      <c r="G88" s="1" t="str">
        <f>IFERROR(LEFT(Scraped[[#This Row],[Column4]],FIND(".csv",Scraped[[#This Row],[Column4]])-1),Scraped[[#This Row],[Column4]])</f>
        <v>Dream Office Real Estate Investment Trust</v>
      </c>
    </row>
    <row r="89" spans="1:7" x14ac:dyDescent="0.25">
      <c r="A89" s="1" t="s">
        <v>166</v>
      </c>
      <c r="B89" s="1" t="s">
        <v>169</v>
      </c>
      <c r="C89" s="1" t="s">
        <v>24</v>
      </c>
      <c r="D89" s="1" t="s">
        <v>14</v>
      </c>
      <c r="E89" s="1">
        <f>IFERROR(FIND("Executive &amp;",Scraped[[#This Row],[Source.Name]])-12,999)</f>
        <v>41</v>
      </c>
      <c r="F89" s="1" t="str">
        <f>MID(Scraped[[#This Row],[Source.Name]],FIND("-",Scraped[[#This Row],[Source.Name]])+1,Scraped[[#This Row],[Column32]])</f>
        <v>Dream Office Real Estate Investment Trust</v>
      </c>
      <c r="G89" s="1" t="str">
        <f>IFERROR(LEFT(Scraped[[#This Row],[Column4]],FIND(".csv",Scraped[[#This Row],[Column4]])-1),Scraped[[#This Row],[Column4]])</f>
        <v>Dream Office Real Estate Investment Trust</v>
      </c>
    </row>
    <row r="90" spans="1:7" hidden="1" x14ac:dyDescent="0.25">
      <c r="A90" s="1" t="s">
        <v>166</v>
      </c>
      <c r="B90" s="1" t="s">
        <v>170</v>
      </c>
      <c r="C90" s="1" t="s">
        <v>55</v>
      </c>
      <c r="D90" s="1" t="s">
        <v>56</v>
      </c>
      <c r="E90" s="1">
        <f>IFERROR(FIND("Executive &amp;",Scraped[[#This Row],[Source.Name]])-12,999)</f>
        <v>41</v>
      </c>
      <c r="F90" s="1" t="str">
        <f>MID(Scraped[[#This Row],[Source.Name]],FIND("-",Scraped[[#This Row],[Source.Name]])+1,Scraped[[#This Row],[Column32]])</f>
        <v>Dream Office Real Estate Investment Trust</v>
      </c>
      <c r="G90" s="1" t="str">
        <f>IFERROR(LEFT(Scraped[[#This Row],[Column4]],FIND(".csv",Scraped[[#This Row],[Column4]])-1),Scraped[[#This Row],[Column4]])</f>
        <v>Dream Office Real Estate Investment Trust</v>
      </c>
    </row>
    <row r="91" spans="1:7" hidden="1" x14ac:dyDescent="0.25">
      <c r="A91" s="1" t="s">
        <v>166</v>
      </c>
      <c r="B91" s="1" t="s">
        <v>171</v>
      </c>
      <c r="C91" s="1" t="s">
        <v>55</v>
      </c>
      <c r="D91" s="1" t="s">
        <v>56</v>
      </c>
      <c r="E91" s="1">
        <f>IFERROR(FIND("Executive &amp;",Scraped[[#This Row],[Source.Name]])-12,999)</f>
        <v>41</v>
      </c>
      <c r="F91" s="1" t="str">
        <f>MID(Scraped[[#This Row],[Source.Name]],FIND("-",Scraped[[#This Row],[Source.Name]])+1,Scraped[[#This Row],[Column32]])</f>
        <v>Dream Office Real Estate Investment Trust</v>
      </c>
      <c r="G91" s="1" t="str">
        <f>IFERROR(LEFT(Scraped[[#This Row],[Column4]],FIND(".csv",Scraped[[#This Row],[Column4]])-1),Scraped[[#This Row],[Column4]])</f>
        <v>Dream Office Real Estate Investment Trust</v>
      </c>
    </row>
    <row r="92" spans="1:7" hidden="1" x14ac:dyDescent="0.25">
      <c r="A92" s="1" t="s">
        <v>172</v>
      </c>
      <c r="B92" s="1" t="s">
        <v>173</v>
      </c>
      <c r="C92" s="1" t="s">
        <v>134</v>
      </c>
      <c r="D92" s="1" t="s">
        <v>7</v>
      </c>
      <c r="E92" s="1">
        <f>IFERROR(FIND("Executive &amp;",Scraped[[#This Row],[Source.Name]])-12,999)</f>
        <v>999</v>
      </c>
      <c r="F92" s="1" t="str">
        <f>MID(Scraped[[#This Row],[Source.Name]],FIND("-",Scraped[[#This Row],[Source.Name]])+1,Scraped[[#This Row],[Column32]])</f>
        <v>Dundee Precious Metals Inc.csv</v>
      </c>
      <c r="G92" s="1" t="str">
        <f>IFERROR(LEFT(Scraped[[#This Row],[Column4]],FIND(".csv",Scraped[[#This Row],[Column4]])-1),Scraped[[#This Row],[Column4]])</f>
        <v>Dundee Precious Metals Inc</v>
      </c>
    </row>
    <row r="93" spans="1:7" hidden="1" x14ac:dyDescent="0.25">
      <c r="A93" s="1" t="s">
        <v>172</v>
      </c>
      <c r="B93" s="1" t="s">
        <v>174</v>
      </c>
      <c r="C93" s="1" t="s">
        <v>175</v>
      </c>
      <c r="D93" s="1" t="s">
        <v>7</v>
      </c>
      <c r="E93" s="1">
        <f>IFERROR(FIND("Executive &amp;",Scraped[[#This Row],[Source.Name]])-12,999)</f>
        <v>999</v>
      </c>
      <c r="F93" s="1" t="str">
        <f>MID(Scraped[[#This Row],[Source.Name]],FIND("-",Scraped[[#This Row],[Source.Name]])+1,Scraped[[#This Row],[Column32]])</f>
        <v>Dundee Precious Metals Inc.csv</v>
      </c>
      <c r="G93" s="1" t="str">
        <f>IFERROR(LEFT(Scraped[[#This Row],[Column4]],FIND(".csv",Scraped[[#This Row],[Column4]])-1),Scraped[[#This Row],[Column4]])</f>
        <v>Dundee Precious Metals Inc</v>
      </c>
    </row>
    <row r="94" spans="1:7" hidden="1" x14ac:dyDescent="0.25">
      <c r="A94" s="1" t="s">
        <v>172</v>
      </c>
      <c r="B94" s="1" t="s">
        <v>176</v>
      </c>
      <c r="C94" s="1" t="s">
        <v>22</v>
      </c>
      <c r="D94" s="1" t="s">
        <v>14</v>
      </c>
      <c r="E94" s="1">
        <f>IFERROR(FIND("Executive &amp;",Scraped[[#This Row],[Source.Name]])-12,999)</f>
        <v>999</v>
      </c>
      <c r="F94" s="1" t="str">
        <f>MID(Scraped[[#This Row],[Source.Name]],FIND("-",Scraped[[#This Row],[Source.Name]])+1,Scraped[[#This Row],[Column32]])</f>
        <v>Dundee Precious Metals Inc.csv</v>
      </c>
      <c r="G94" s="1" t="str">
        <f>IFERROR(LEFT(Scraped[[#This Row],[Column4]],FIND(".csv",Scraped[[#This Row],[Column4]])-1),Scraped[[#This Row],[Column4]])</f>
        <v>Dundee Precious Metals Inc</v>
      </c>
    </row>
    <row r="95" spans="1:7" hidden="1" x14ac:dyDescent="0.25">
      <c r="A95" s="1" t="s">
        <v>172</v>
      </c>
      <c r="B95" s="1" t="s">
        <v>177</v>
      </c>
      <c r="C95" s="1" t="s">
        <v>178</v>
      </c>
      <c r="D95" s="1" t="s">
        <v>14</v>
      </c>
      <c r="E95" s="1">
        <f>IFERROR(FIND("Executive &amp;",Scraped[[#This Row],[Source.Name]])-12,999)</f>
        <v>999</v>
      </c>
      <c r="F95" s="1" t="str">
        <f>MID(Scraped[[#This Row],[Source.Name]],FIND("-",Scraped[[#This Row],[Source.Name]])+1,Scraped[[#This Row],[Column32]])</f>
        <v>Dundee Precious Metals Inc.csv</v>
      </c>
      <c r="G95" s="1" t="str">
        <f>IFERROR(LEFT(Scraped[[#This Row],[Column4]],FIND(".csv",Scraped[[#This Row],[Column4]])-1),Scraped[[#This Row],[Column4]])</f>
        <v>Dundee Precious Metals Inc</v>
      </c>
    </row>
    <row r="96" spans="1:7" hidden="1" x14ac:dyDescent="0.25">
      <c r="A96" s="1" t="s">
        <v>172</v>
      </c>
      <c r="B96" s="1" t="s">
        <v>179</v>
      </c>
      <c r="C96" s="1" t="s">
        <v>180</v>
      </c>
      <c r="D96" s="1" t="s">
        <v>14</v>
      </c>
      <c r="E96" s="1">
        <f>IFERROR(FIND("Executive &amp;",Scraped[[#This Row],[Source.Name]])-12,999)</f>
        <v>999</v>
      </c>
      <c r="F96" s="1" t="str">
        <f>MID(Scraped[[#This Row],[Source.Name]],FIND("-",Scraped[[#This Row],[Source.Name]])+1,Scraped[[#This Row],[Column32]])</f>
        <v>Dundee Precious Metals Inc.csv</v>
      </c>
      <c r="G96" s="1" t="str">
        <f>IFERROR(LEFT(Scraped[[#This Row],[Column4]],FIND(".csv",Scraped[[#This Row],[Column4]])-1),Scraped[[#This Row],[Column4]])</f>
        <v>Dundee Precious Metals Inc</v>
      </c>
    </row>
    <row r="97" spans="1:7" hidden="1" x14ac:dyDescent="0.25">
      <c r="A97" s="1" t="s">
        <v>181</v>
      </c>
      <c r="B97" s="1" t="s">
        <v>182</v>
      </c>
      <c r="C97" s="1" t="s">
        <v>6</v>
      </c>
      <c r="D97" s="1" t="s">
        <v>7</v>
      </c>
      <c r="E97" s="1">
        <f>IFERROR(FIND("Executive &amp;",Scraped[[#This Row],[Source.Name]])-12,999)</f>
        <v>20</v>
      </c>
      <c r="F97" s="1" t="str">
        <f>MID(Scraped[[#This Row],[Source.Name]],FIND("-",Scraped[[#This Row],[Source.Name]])+1,Scraped[[#This Row],[Column32]])</f>
        <v>Eastern Platinum Ltd</v>
      </c>
      <c r="G97" s="1" t="str">
        <f>IFERROR(LEFT(Scraped[[#This Row],[Column4]],FIND(".csv",Scraped[[#This Row],[Column4]])-1),Scraped[[#This Row],[Column4]])</f>
        <v>Eastern Platinum Ltd</v>
      </c>
    </row>
    <row r="98" spans="1:7" hidden="1" x14ac:dyDescent="0.25">
      <c r="A98" s="1" t="s">
        <v>181</v>
      </c>
      <c r="B98" s="1" t="s">
        <v>183</v>
      </c>
      <c r="C98" s="1" t="s">
        <v>184</v>
      </c>
      <c r="D98" s="1" t="s">
        <v>14</v>
      </c>
      <c r="E98" s="1">
        <f>IFERROR(FIND("Executive &amp;",Scraped[[#This Row],[Source.Name]])-12,999)</f>
        <v>20</v>
      </c>
      <c r="F98" s="1" t="str">
        <f>MID(Scraped[[#This Row],[Source.Name]],FIND("-",Scraped[[#This Row],[Source.Name]])+1,Scraped[[#This Row],[Column32]])</f>
        <v>Eastern Platinum Ltd</v>
      </c>
      <c r="G98" s="1" t="str">
        <f>IFERROR(LEFT(Scraped[[#This Row],[Column4]],FIND(".csv",Scraped[[#This Row],[Column4]])-1),Scraped[[#This Row],[Column4]])</f>
        <v>Eastern Platinum Ltd</v>
      </c>
    </row>
    <row r="99" spans="1:7" hidden="1" x14ac:dyDescent="0.25">
      <c r="A99" s="1" t="s">
        <v>181</v>
      </c>
      <c r="B99" s="1" t="s">
        <v>185</v>
      </c>
      <c r="C99" s="1" t="s">
        <v>107</v>
      </c>
      <c r="D99" s="1" t="s">
        <v>14</v>
      </c>
      <c r="E99" s="1">
        <f>IFERROR(FIND("Executive &amp;",Scraped[[#This Row],[Source.Name]])-12,999)</f>
        <v>20</v>
      </c>
      <c r="F99" s="1" t="str">
        <f>MID(Scraped[[#This Row],[Source.Name]],FIND("-",Scraped[[#This Row],[Source.Name]])+1,Scraped[[#This Row],[Column32]])</f>
        <v>Eastern Platinum Ltd</v>
      </c>
      <c r="G99" s="1" t="str">
        <f>IFERROR(LEFT(Scraped[[#This Row],[Column4]],FIND(".csv",Scraped[[#This Row],[Column4]])-1),Scraped[[#This Row],[Column4]])</f>
        <v>Eastern Platinum Ltd</v>
      </c>
    </row>
    <row r="100" spans="1:7" hidden="1" x14ac:dyDescent="0.25">
      <c r="A100" s="1" t="s">
        <v>181</v>
      </c>
      <c r="B100" s="1" t="s">
        <v>186</v>
      </c>
      <c r="C100" s="1" t="s">
        <v>187</v>
      </c>
      <c r="D100" s="1" t="s">
        <v>14</v>
      </c>
      <c r="E100" s="1">
        <f>IFERROR(FIND("Executive &amp;",Scraped[[#This Row],[Source.Name]])-12,999)</f>
        <v>20</v>
      </c>
      <c r="F100" s="1" t="str">
        <f>MID(Scraped[[#This Row],[Source.Name]],FIND("-",Scraped[[#This Row],[Source.Name]])+1,Scraped[[#This Row],[Column32]])</f>
        <v>Eastern Platinum Ltd</v>
      </c>
      <c r="G100" s="1" t="str">
        <f>IFERROR(LEFT(Scraped[[#This Row],[Column4]],FIND(".csv",Scraped[[#This Row],[Column4]])-1),Scraped[[#This Row],[Column4]])</f>
        <v>Eastern Platinum Ltd</v>
      </c>
    </row>
    <row r="101" spans="1:7" hidden="1" x14ac:dyDescent="0.25">
      <c r="A101" s="1" t="s">
        <v>181</v>
      </c>
      <c r="B101" s="1" t="s">
        <v>188</v>
      </c>
      <c r="C101" s="1" t="s">
        <v>55</v>
      </c>
      <c r="D101" s="1" t="s">
        <v>56</v>
      </c>
      <c r="E101" s="1">
        <f>IFERROR(FIND("Executive &amp;",Scraped[[#This Row],[Source.Name]])-12,999)</f>
        <v>20</v>
      </c>
      <c r="F101" s="1" t="str">
        <f>MID(Scraped[[#This Row],[Source.Name]],FIND("-",Scraped[[#This Row],[Source.Name]])+1,Scraped[[#This Row],[Column32]])</f>
        <v>Eastern Platinum Ltd</v>
      </c>
      <c r="G101" s="1" t="str">
        <f>IFERROR(LEFT(Scraped[[#This Row],[Column4]],FIND(".csv",Scraped[[#This Row],[Column4]])-1),Scraped[[#This Row],[Column4]])</f>
        <v>Eastern Platinum Ltd</v>
      </c>
    </row>
    <row r="102" spans="1:7" hidden="1" x14ac:dyDescent="0.25">
      <c r="A102" s="1" t="s">
        <v>189</v>
      </c>
      <c r="B102" s="1" t="s">
        <v>190</v>
      </c>
      <c r="C102" s="1" t="s">
        <v>6</v>
      </c>
      <c r="D102" s="1" t="s">
        <v>7</v>
      </c>
      <c r="E102" s="1">
        <f>IFERROR(FIND("Executive &amp;",Scraped[[#This Row],[Source.Name]])-12,999)</f>
        <v>999</v>
      </c>
      <c r="F102" s="1" t="str">
        <f>MID(Scraped[[#This Row],[Source.Name]],FIND("-",Scraped[[#This Row],[Source.Name]])+1,Scraped[[#This Row],[Column32]])</f>
        <v>Eldorado Gold Corp.csv</v>
      </c>
      <c r="G102" s="1" t="str">
        <f>IFERROR(LEFT(Scraped[[#This Row],[Column4]],FIND(".csv",Scraped[[#This Row],[Column4]])-1),Scraped[[#This Row],[Column4]])</f>
        <v>Eldorado Gold Corp</v>
      </c>
    </row>
    <row r="103" spans="1:7" hidden="1" x14ac:dyDescent="0.25">
      <c r="A103" s="1" t="s">
        <v>189</v>
      </c>
      <c r="B103" s="1" t="s">
        <v>191</v>
      </c>
      <c r="C103" s="1" t="s">
        <v>192</v>
      </c>
      <c r="D103" s="1" t="s">
        <v>7</v>
      </c>
      <c r="E103" s="1">
        <f>IFERROR(FIND("Executive &amp;",Scraped[[#This Row],[Source.Name]])-12,999)</f>
        <v>999</v>
      </c>
      <c r="F103" s="1" t="str">
        <f>MID(Scraped[[#This Row],[Source.Name]],FIND("-",Scraped[[#This Row],[Source.Name]])+1,Scraped[[#This Row],[Column32]])</f>
        <v>Eldorado Gold Corp.csv</v>
      </c>
      <c r="G103" s="1" t="str">
        <f>IFERROR(LEFT(Scraped[[#This Row],[Column4]],FIND(".csv",Scraped[[#This Row],[Column4]])-1),Scraped[[#This Row],[Column4]])</f>
        <v>Eldorado Gold Corp</v>
      </c>
    </row>
    <row r="104" spans="1:7" hidden="1" x14ac:dyDescent="0.25">
      <c r="A104" s="1" t="s">
        <v>189</v>
      </c>
      <c r="B104" s="1" t="s">
        <v>193</v>
      </c>
      <c r="C104" s="1" t="s">
        <v>194</v>
      </c>
      <c r="D104" s="1" t="s">
        <v>7</v>
      </c>
      <c r="E104" s="1">
        <f>IFERROR(FIND("Executive &amp;",Scraped[[#This Row],[Source.Name]])-12,999)</f>
        <v>999</v>
      </c>
      <c r="F104" s="1" t="str">
        <f>MID(Scraped[[#This Row],[Source.Name]],FIND("-",Scraped[[#This Row],[Source.Name]])+1,Scraped[[#This Row],[Column32]])</f>
        <v>Eldorado Gold Corp.csv</v>
      </c>
      <c r="G104" s="1" t="str">
        <f>IFERROR(LEFT(Scraped[[#This Row],[Column4]],FIND(".csv",Scraped[[#This Row],[Column4]])-1),Scraped[[#This Row],[Column4]])</f>
        <v>Eldorado Gold Corp</v>
      </c>
    </row>
    <row r="105" spans="1:7" hidden="1" x14ac:dyDescent="0.25">
      <c r="A105" s="1" t="s">
        <v>189</v>
      </c>
      <c r="B105" s="1" t="s">
        <v>195</v>
      </c>
      <c r="C105" s="1" t="s">
        <v>136</v>
      </c>
      <c r="D105" s="1" t="s">
        <v>14</v>
      </c>
      <c r="E105" s="1">
        <f>IFERROR(FIND("Executive &amp;",Scraped[[#This Row],[Source.Name]])-12,999)</f>
        <v>999</v>
      </c>
      <c r="F105" s="1" t="str">
        <f>MID(Scraped[[#This Row],[Source.Name]],FIND("-",Scraped[[#This Row],[Source.Name]])+1,Scraped[[#This Row],[Column32]])</f>
        <v>Eldorado Gold Corp.csv</v>
      </c>
      <c r="G105" s="1" t="str">
        <f>IFERROR(LEFT(Scraped[[#This Row],[Column4]],FIND(".csv",Scraped[[#This Row],[Column4]])-1),Scraped[[#This Row],[Column4]])</f>
        <v>Eldorado Gold Corp</v>
      </c>
    </row>
    <row r="106" spans="1:7" x14ac:dyDescent="0.25">
      <c r="A106" s="1" t="s">
        <v>189</v>
      </c>
      <c r="B106" s="1" t="s">
        <v>196</v>
      </c>
      <c r="C106" s="1" t="s">
        <v>156</v>
      </c>
      <c r="D106" s="1" t="s">
        <v>14</v>
      </c>
      <c r="E106" s="1">
        <f>IFERROR(FIND("Executive &amp;",Scraped[[#This Row],[Source.Name]])-12,999)</f>
        <v>999</v>
      </c>
      <c r="F106" s="1" t="str">
        <f>MID(Scraped[[#This Row],[Source.Name]],FIND("-",Scraped[[#This Row],[Source.Name]])+1,Scraped[[#This Row],[Column32]])</f>
        <v>Eldorado Gold Corp.csv</v>
      </c>
      <c r="G106" s="1" t="str">
        <f>IFERROR(LEFT(Scraped[[#This Row],[Column4]],FIND(".csv",Scraped[[#This Row],[Column4]])-1),Scraped[[#This Row],[Column4]])</f>
        <v>Eldorado Gold Corp</v>
      </c>
    </row>
    <row r="107" spans="1:7" hidden="1" x14ac:dyDescent="0.25">
      <c r="A107" s="1" t="s">
        <v>197</v>
      </c>
      <c r="B107" s="1" t="s">
        <v>198</v>
      </c>
      <c r="C107" s="1" t="s">
        <v>6</v>
      </c>
      <c r="D107" s="1" t="s">
        <v>7</v>
      </c>
      <c r="E107" s="1">
        <f>IFERROR(FIND("Executive &amp;",Scraped[[#This Row],[Source.Name]])-12,999)</f>
        <v>26</v>
      </c>
      <c r="F107" s="1" t="str">
        <f>MID(Scraped[[#This Row],[Source.Name]],FIND("-",Scraped[[#This Row],[Source.Name]])+1,Scraped[[#This Row],[Column32]])</f>
        <v>Elevation Gold Mining Corp</v>
      </c>
      <c r="G107" s="1" t="str">
        <f>IFERROR(LEFT(Scraped[[#This Row],[Column4]],FIND(".csv",Scraped[[#This Row],[Column4]])-1),Scraped[[#This Row],[Column4]])</f>
        <v>Elevation Gold Mining Corp</v>
      </c>
    </row>
    <row r="108" spans="1:7" hidden="1" x14ac:dyDescent="0.25">
      <c r="A108" s="1" t="s">
        <v>197</v>
      </c>
      <c r="B108" s="1" t="s">
        <v>199</v>
      </c>
      <c r="C108" s="1" t="s">
        <v>200</v>
      </c>
      <c r="D108" s="1" t="s">
        <v>7</v>
      </c>
      <c r="E108" s="1">
        <f>IFERROR(FIND("Executive &amp;",Scraped[[#This Row],[Source.Name]])-12,999)</f>
        <v>26</v>
      </c>
      <c r="F108" s="1" t="str">
        <f>MID(Scraped[[#This Row],[Source.Name]],FIND("-",Scraped[[#This Row],[Source.Name]])+1,Scraped[[#This Row],[Column32]])</f>
        <v>Elevation Gold Mining Corp</v>
      </c>
      <c r="G108" s="1" t="str">
        <f>IFERROR(LEFT(Scraped[[#This Row],[Column4]],FIND(".csv",Scraped[[#This Row],[Column4]])-1),Scraped[[#This Row],[Column4]])</f>
        <v>Elevation Gold Mining Corp</v>
      </c>
    </row>
    <row r="109" spans="1:7" hidden="1" x14ac:dyDescent="0.25">
      <c r="A109" s="1" t="s">
        <v>197</v>
      </c>
      <c r="B109" s="1" t="s">
        <v>201</v>
      </c>
      <c r="C109" s="1" t="s">
        <v>22</v>
      </c>
      <c r="D109" s="1" t="s">
        <v>14</v>
      </c>
      <c r="E109" s="1">
        <f>IFERROR(FIND("Executive &amp;",Scraped[[#This Row],[Source.Name]])-12,999)</f>
        <v>26</v>
      </c>
      <c r="F109" s="1" t="str">
        <f>MID(Scraped[[#This Row],[Source.Name]],FIND("-",Scraped[[#This Row],[Source.Name]])+1,Scraped[[#This Row],[Column32]])</f>
        <v>Elevation Gold Mining Corp</v>
      </c>
      <c r="G109" s="1" t="str">
        <f>IFERROR(LEFT(Scraped[[#This Row],[Column4]],FIND(".csv",Scraped[[#This Row],[Column4]])-1),Scraped[[#This Row],[Column4]])</f>
        <v>Elevation Gold Mining Corp</v>
      </c>
    </row>
    <row r="110" spans="1:7" hidden="1" x14ac:dyDescent="0.25">
      <c r="A110" s="1" t="s">
        <v>197</v>
      </c>
      <c r="B110" s="1" t="s">
        <v>202</v>
      </c>
      <c r="C110" s="1" t="s">
        <v>203</v>
      </c>
      <c r="D110" s="1" t="s">
        <v>14</v>
      </c>
      <c r="E110" s="1">
        <f>IFERROR(FIND("Executive &amp;",Scraped[[#This Row],[Source.Name]])-12,999)</f>
        <v>26</v>
      </c>
      <c r="F110" s="1" t="str">
        <f>MID(Scraped[[#This Row],[Source.Name]],FIND("-",Scraped[[#This Row],[Source.Name]])+1,Scraped[[#This Row],[Column32]])</f>
        <v>Elevation Gold Mining Corp</v>
      </c>
      <c r="G110" s="1" t="str">
        <f>IFERROR(LEFT(Scraped[[#This Row],[Column4]],FIND(".csv",Scraped[[#This Row],[Column4]])-1),Scraped[[#This Row],[Column4]])</f>
        <v>Elevation Gold Mining Corp</v>
      </c>
    </row>
    <row r="111" spans="1:7" hidden="1" x14ac:dyDescent="0.25">
      <c r="A111" s="1" t="s">
        <v>197</v>
      </c>
      <c r="B111" s="1" t="s">
        <v>204</v>
      </c>
      <c r="C111" s="1" t="s">
        <v>205</v>
      </c>
      <c r="D111" s="1" t="s">
        <v>14</v>
      </c>
      <c r="E111" s="1">
        <f>IFERROR(FIND("Executive &amp;",Scraped[[#This Row],[Source.Name]])-12,999)</f>
        <v>26</v>
      </c>
      <c r="F111" s="1" t="str">
        <f>MID(Scraped[[#This Row],[Source.Name]],FIND("-",Scraped[[#This Row],[Source.Name]])+1,Scraped[[#This Row],[Column32]])</f>
        <v>Elevation Gold Mining Corp</v>
      </c>
      <c r="G111" s="1" t="str">
        <f>IFERROR(LEFT(Scraped[[#This Row],[Column4]],FIND(".csv",Scraped[[#This Row],[Column4]])-1),Scraped[[#This Row],[Column4]])</f>
        <v>Elevation Gold Mining Corp</v>
      </c>
    </row>
    <row r="112" spans="1:7" hidden="1" x14ac:dyDescent="0.25">
      <c r="A112" s="1" t="s">
        <v>206</v>
      </c>
      <c r="B112" s="1" t="s">
        <v>207</v>
      </c>
      <c r="C112" s="1" t="s">
        <v>200</v>
      </c>
      <c r="D112" s="1" t="s">
        <v>7</v>
      </c>
      <c r="E112" s="1">
        <f>IFERROR(FIND("Executive &amp;",Scraped[[#This Row],[Source.Name]])-12,999)</f>
        <v>18</v>
      </c>
      <c r="F112" s="1" t="str">
        <f>MID(Scraped[[#This Row],[Source.Name]],FIND("-",Scraped[[#This Row],[Source.Name]])+1,Scraped[[#This Row],[Column32]])</f>
        <v>Enduro Metals Corp</v>
      </c>
      <c r="G112" s="1" t="str">
        <f>IFERROR(LEFT(Scraped[[#This Row],[Column4]],FIND(".csv",Scraped[[#This Row],[Column4]])-1),Scraped[[#This Row],[Column4]])</f>
        <v>Enduro Metals Corp</v>
      </c>
    </row>
    <row r="113" spans="1:7" hidden="1" x14ac:dyDescent="0.25">
      <c r="A113" s="1" t="s">
        <v>206</v>
      </c>
      <c r="B113" s="1" t="s">
        <v>208</v>
      </c>
      <c r="C113" s="1" t="s">
        <v>22</v>
      </c>
      <c r="D113" s="1" t="s">
        <v>14</v>
      </c>
      <c r="E113" s="1">
        <f>IFERROR(FIND("Executive &amp;",Scraped[[#This Row],[Source.Name]])-12,999)</f>
        <v>18</v>
      </c>
      <c r="F113" s="1" t="str">
        <f>MID(Scraped[[#This Row],[Source.Name]],FIND("-",Scraped[[#This Row],[Source.Name]])+1,Scraped[[#This Row],[Column32]])</f>
        <v>Enduro Metals Corp</v>
      </c>
      <c r="G113" s="1" t="str">
        <f>IFERROR(LEFT(Scraped[[#This Row],[Column4]],FIND(".csv",Scraped[[#This Row],[Column4]])-1),Scraped[[#This Row],[Column4]])</f>
        <v>Enduro Metals Corp</v>
      </c>
    </row>
    <row r="114" spans="1:7" x14ac:dyDescent="0.25">
      <c r="A114" s="1" t="s">
        <v>206</v>
      </c>
      <c r="B114" s="1" t="s">
        <v>209</v>
      </c>
      <c r="C114" s="1" t="s">
        <v>24</v>
      </c>
      <c r="D114" s="1" t="s">
        <v>14</v>
      </c>
      <c r="E114" s="1">
        <f>IFERROR(FIND("Executive &amp;",Scraped[[#This Row],[Source.Name]])-12,999)</f>
        <v>18</v>
      </c>
      <c r="F114" s="1" t="str">
        <f>MID(Scraped[[#This Row],[Source.Name]],FIND("-",Scraped[[#This Row],[Source.Name]])+1,Scraped[[#This Row],[Column32]])</f>
        <v>Enduro Metals Corp</v>
      </c>
      <c r="G114" s="1" t="str">
        <f>IFERROR(LEFT(Scraped[[#This Row],[Column4]],FIND(".csv",Scraped[[#This Row],[Column4]])-1),Scraped[[#This Row],[Column4]])</f>
        <v>Enduro Metals Corp</v>
      </c>
    </row>
    <row r="115" spans="1:7" hidden="1" x14ac:dyDescent="0.25">
      <c r="A115" s="1" t="s">
        <v>206</v>
      </c>
      <c r="B115" s="1" t="s">
        <v>210</v>
      </c>
      <c r="C115" s="1" t="s">
        <v>33</v>
      </c>
      <c r="D115" s="1" t="s">
        <v>14</v>
      </c>
      <c r="E115" s="1">
        <f>IFERROR(FIND("Executive &amp;",Scraped[[#This Row],[Source.Name]])-12,999)</f>
        <v>18</v>
      </c>
      <c r="F115" s="1" t="str">
        <f>MID(Scraped[[#This Row],[Source.Name]],FIND("-",Scraped[[#This Row],[Source.Name]])+1,Scraped[[#This Row],[Column32]])</f>
        <v>Enduro Metals Corp</v>
      </c>
      <c r="G115" s="1" t="str">
        <f>IFERROR(LEFT(Scraped[[#This Row],[Column4]],FIND(".csv",Scraped[[#This Row],[Column4]])-1),Scraped[[#This Row],[Column4]])</f>
        <v>Enduro Metals Corp</v>
      </c>
    </row>
    <row r="116" spans="1:7" hidden="1" x14ac:dyDescent="0.25">
      <c r="A116" s="1" t="s">
        <v>206</v>
      </c>
      <c r="B116" s="1" t="s">
        <v>211</v>
      </c>
      <c r="C116" s="1" t="s">
        <v>212</v>
      </c>
      <c r="D116" s="1" t="s">
        <v>14</v>
      </c>
      <c r="E116" s="1">
        <f>IFERROR(FIND("Executive &amp;",Scraped[[#This Row],[Source.Name]])-12,999)</f>
        <v>18</v>
      </c>
      <c r="F116" s="1" t="str">
        <f>MID(Scraped[[#This Row],[Source.Name]],FIND("-",Scraped[[#This Row],[Source.Name]])+1,Scraped[[#This Row],[Column32]])</f>
        <v>Enduro Metals Corp</v>
      </c>
      <c r="G116" s="1" t="str">
        <f>IFERROR(LEFT(Scraped[[#This Row],[Column4]],FIND(".csv",Scraped[[#This Row],[Column4]])-1),Scraped[[#This Row],[Column4]])</f>
        <v>Enduro Metals Corp</v>
      </c>
    </row>
    <row r="117" spans="1:7" hidden="1" x14ac:dyDescent="0.25">
      <c r="A117" s="1" t="s">
        <v>213</v>
      </c>
      <c r="B117" s="1" t="s">
        <v>214</v>
      </c>
      <c r="C117" s="1" t="s">
        <v>6</v>
      </c>
      <c r="D117" s="1" t="s">
        <v>7</v>
      </c>
      <c r="E117" s="1">
        <f>IFERROR(FIND("Executive &amp;",Scraped[[#This Row],[Source.Name]])-12,999)</f>
        <v>999</v>
      </c>
      <c r="F117" s="1" t="str">
        <f>MID(Scraped[[#This Row],[Source.Name]],FIND("-",Scraped[[#This Row],[Source.Name]])+1,Scraped[[#This Row],[Column32]])</f>
        <v>Equinox Gold Corp.csv</v>
      </c>
      <c r="G117" s="1" t="str">
        <f>IFERROR(LEFT(Scraped[[#This Row],[Column4]],FIND(".csv",Scraped[[#This Row],[Column4]])-1),Scraped[[#This Row],[Column4]])</f>
        <v>Equinox Gold Corp</v>
      </c>
    </row>
    <row r="118" spans="1:7" hidden="1" x14ac:dyDescent="0.25">
      <c r="A118" s="1" t="s">
        <v>213</v>
      </c>
      <c r="B118" s="1" t="s">
        <v>215</v>
      </c>
      <c r="C118" s="1" t="s">
        <v>60</v>
      </c>
      <c r="D118" s="1" t="s">
        <v>7</v>
      </c>
      <c r="E118" s="1">
        <f>IFERROR(FIND("Executive &amp;",Scraped[[#This Row],[Source.Name]])-12,999)</f>
        <v>999</v>
      </c>
      <c r="F118" s="1" t="str">
        <f>MID(Scraped[[#This Row],[Source.Name]],FIND("-",Scraped[[#This Row],[Source.Name]])+1,Scraped[[#This Row],[Column32]])</f>
        <v>Equinox Gold Corp.csv</v>
      </c>
      <c r="G118" s="1" t="str">
        <f>IFERROR(LEFT(Scraped[[#This Row],[Column4]],FIND(".csv",Scraped[[#This Row],[Column4]])-1),Scraped[[#This Row],[Column4]])</f>
        <v>Equinox Gold Corp</v>
      </c>
    </row>
    <row r="119" spans="1:7" hidden="1" x14ac:dyDescent="0.25">
      <c r="A119" s="1" t="s">
        <v>213</v>
      </c>
      <c r="B119" s="1" t="s">
        <v>216</v>
      </c>
      <c r="C119" s="1" t="s">
        <v>22</v>
      </c>
      <c r="D119" s="1" t="s">
        <v>14</v>
      </c>
      <c r="E119" s="1">
        <f>IFERROR(FIND("Executive &amp;",Scraped[[#This Row],[Source.Name]])-12,999)</f>
        <v>999</v>
      </c>
      <c r="F119" s="1" t="str">
        <f>MID(Scraped[[#This Row],[Source.Name]],FIND("-",Scraped[[#This Row],[Source.Name]])+1,Scraped[[#This Row],[Column32]])</f>
        <v>Equinox Gold Corp.csv</v>
      </c>
      <c r="G119" s="1" t="str">
        <f>IFERROR(LEFT(Scraped[[#This Row],[Column4]],FIND(".csv",Scraped[[#This Row],[Column4]])-1),Scraped[[#This Row],[Column4]])</f>
        <v>Equinox Gold Corp</v>
      </c>
    </row>
    <row r="120" spans="1:7" x14ac:dyDescent="0.25">
      <c r="A120" s="1" t="s">
        <v>213</v>
      </c>
      <c r="B120" s="1" t="s">
        <v>217</v>
      </c>
      <c r="C120" s="1" t="s">
        <v>24</v>
      </c>
      <c r="D120" s="1" t="s">
        <v>14</v>
      </c>
      <c r="E120" s="1">
        <f>IFERROR(FIND("Executive &amp;",Scraped[[#This Row],[Source.Name]])-12,999)</f>
        <v>999</v>
      </c>
      <c r="F120" s="1" t="str">
        <f>MID(Scraped[[#This Row],[Source.Name]],FIND("-",Scraped[[#This Row],[Source.Name]])+1,Scraped[[#This Row],[Column32]])</f>
        <v>Equinox Gold Corp.csv</v>
      </c>
      <c r="G120" s="1" t="str">
        <f>IFERROR(LEFT(Scraped[[#This Row],[Column4]],FIND(".csv",Scraped[[#This Row],[Column4]])-1),Scraped[[#This Row],[Column4]])</f>
        <v>Equinox Gold Corp</v>
      </c>
    </row>
    <row r="121" spans="1:7" hidden="1" x14ac:dyDescent="0.25">
      <c r="A121" s="1" t="s">
        <v>213</v>
      </c>
      <c r="B121" s="1" t="s">
        <v>218</v>
      </c>
      <c r="C121" s="1" t="s">
        <v>219</v>
      </c>
      <c r="D121" s="1" t="s">
        <v>14</v>
      </c>
      <c r="E121" s="1">
        <f>IFERROR(FIND("Executive &amp;",Scraped[[#This Row],[Source.Name]])-12,999)</f>
        <v>999</v>
      </c>
      <c r="F121" s="1" t="str">
        <f>MID(Scraped[[#This Row],[Source.Name]],FIND("-",Scraped[[#This Row],[Source.Name]])+1,Scraped[[#This Row],[Column32]])</f>
        <v>Equinox Gold Corp.csv</v>
      </c>
      <c r="G121" s="1" t="str">
        <f>IFERROR(LEFT(Scraped[[#This Row],[Column4]],FIND(".csv",Scraped[[#This Row],[Column4]])-1),Scraped[[#This Row],[Column4]])</f>
        <v>Equinox Gold Corp</v>
      </c>
    </row>
    <row r="122" spans="1:7" hidden="1" x14ac:dyDescent="0.25">
      <c r="A122" s="1" t="s">
        <v>220</v>
      </c>
      <c r="B122" s="1" t="s">
        <v>221</v>
      </c>
      <c r="C122" s="1" t="s">
        <v>6</v>
      </c>
      <c r="D122" s="1" t="s">
        <v>7</v>
      </c>
      <c r="E122" s="1">
        <f>IFERROR(FIND("Executive &amp;",Scraped[[#This Row],[Source.Name]])-12,999)</f>
        <v>999</v>
      </c>
      <c r="F122" s="1" t="str">
        <f>MID(Scraped[[#This Row],[Source.Name]],FIND("-",Scraped[[#This Row],[Source.Name]])+1,Scraped[[#This Row],[Column32]])</f>
        <v>Finning International Inc.csv</v>
      </c>
      <c r="G122" s="1" t="str">
        <f>IFERROR(LEFT(Scraped[[#This Row],[Column4]],FIND(".csv",Scraped[[#This Row],[Column4]])-1),Scraped[[#This Row],[Column4]])</f>
        <v>Finning International Inc</v>
      </c>
    </row>
    <row r="123" spans="1:7" hidden="1" x14ac:dyDescent="0.25">
      <c r="A123" s="1" t="s">
        <v>220</v>
      </c>
      <c r="B123" s="1" t="s">
        <v>222</v>
      </c>
      <c r="C123" s="1" t="s">
        <v>60</v>
      </c>
      <c r="D123" s="1" t="s">
        <v>7</v>
      </c>
      <c r="E123" s="1">
        <f>IFERROR(FIND("Executive &amp;",Scraped[[#This Row],[Source.Name]])-12,999)</f>
        <v>999</v>
      </c>
      <c r="F123" s="1" t="str">
        <f>MID(Scraped[[#This Row],[Source.Name]],FIND("-",Scraped[[#This Row],[Source.Name]])+1,Scraped[[#This Row],[Column32]])</f>
        <v>Finning International Inc.csv</v>
      </c>
      <c r="G123" s="1" t="str">
        <f>IFERROR(LEFT(Scraped[[#This Row],[Column4]],FIND(".csv",Scraped[[#This Row],[Column4]])-1),Scraped[[#This Row],[Column4]])</f>
        <v>Finning International Inc</v>
      </c>
    </row>
    <row r="124" spans="1:7" hidden="1" x14ac:dyDescent="0.25">
      <c r="A124" s="1" t="s">
        <v>220</v>
      </c>
      <c r="B124" s="1" t="s">
        <v>223</v>
      </c>
      <c r="C124" s="1" t="s">
        <v>136</v>
      </c>
      <c r="D124" s="1" t="s">
        <v>14</v>
      </c>
      <c r="E124" s="1">
        <f>IFERROR(FIND("Executive &amp;",Scraped[[#This Row],[Source.Name]])-12,999)</f>
        <v>999</v>
      </c>
      <c r="F124" s="1" t="str">
        <f>MID(Scraped[[#This Row],[Source.Name]],FIND("-",Scraped[[#This Row],[Source.Name]])+1,Scraped[[#This Row],[Column32]])</f>
        <v>Finning International Inc.csv</v>
      </c>
      <c r="G124" s="1" t="str">
        <f>IFERROR(LEFT(Scraped[[#This Row],[Column4]],FIND(".csv",Scraped[[#This Row],[Column4]])-1),Scraped[[#This Row],[Column4]])</f>
        <v>Finning International Inc</v>
      </c>
    </row>
    <row r="125" spans="1:7" hidden="1" x14ac:dyDescent="0.25">
      <c r="A125" s="1" t="s">
        <v>220</v>
      </c>
      <c r="B125" s="1" t="s">
        <v>224</v>
      </c>
      <c r="C125" s="1" t="s">
        <v>225</v>
      </c>
      <c r="D125" s="1" t="s">
        <v>14</v>
      </c>
      <c r="E125" s="1">
        <f>IFERROR(FIND("Executive &amp;",Scraped[[#This Row],[Source.Name]])-12,999)</f>
        <v>999</v>
      </c>
      <c r="F125" s="1" t="str">
        <f>MID(Scraped[[#This Row],[Source.Name]],FIND("-",Scraped[[#This Row],[Source.Name]])+1,Scraped[[#This Row],[Column32]])</f>
        <v>Finning International Inc.csv</v>
      </c>
      <c r="G125" s="1" t="str">
        <f>IFERROR(LEFT(Scraped[[#This Row],[Column4]],FIND(".csv",Scraped[[#This Row],[Column4]])-1),Scraped[[#This Row],[Column4]])</f>
        <v>Finning International Inc</v>
      </c>
    </row>
    <row r="126" spans="1:7" hidden="1" x14ac:dyDescent="0.25">
      <c r="A126" s="1" t="s">
        <v>220</v>
      </c>
      <c r="B126" s="1" t="s">
        <v>226</v>
      </c>
      <c r="C126" s="1" t="s">
        <v>227</v>
      </c>
      <c r="D126" s="1" t="s">
        <v>14</v>
      </c>
      <c r="E126" s="1">
        <f>IFERROR(FIND("Executive &amp;",Scraped[[#This Row],[Source.Name]])-12,999)</f>
        <v>999</v>
      </c>
      <c r="F126" s="1" t="str">
        <f>MID(Scraped[[#This Row],[Source.Name]],FIND("-",Scraped[[#This Row],[Source.Name]])+1,Scraped[[#This Row],[Column32]])</f>
        <v>Finning International Inc.csv</v>
      </c>
      <c r="G126" s="1" t="str">
        <f>IFERROR(LEFT(Scraped[[#This Row],[Column4]],FIND(".csv",Scraped[[#This Row],[Column4]])-1),Scraped[[#This Row],[Column4]])</f>
        <v>Finning International Inc</v>
      </c>
    </row>
    <row r="127" spans="1:7" hidden="1" x14ac:dyDescent="0.25">
      <c r="A127" s="1" t="s">
        <v>228</v>
      </c>
      <c r="B127" s="1" t="s">
        <v>229</v>
      </c>
      <c r="C127" s="1" t="s">
        <v>184</v>
      </c>
      <c r="D127" s="1" t="s">
        <v>7</v>
      </c>
      <c r="E127" s="1">
        <f>IFERROR(FIND("Executive &amp;",Scraped[[#This Row],[Source.Name]])-12,999)</f>
        <v>999</v>
      </c>
      <c r="F127" s="1" t="str">
        <f>MID(Scraped[[#This Row],[Source.Name]],FIND("-",Scraped[[#This Row],[Source.Name]])+1,Scraped[[#This Row],[Column32]])</f>
        <v>First Quantum Minerals Ltd.csv</v>
      </c>
      <c r="G127" s="1" t="str">
        <f>IFERROR(LEFT(Scraped[[#This Row],[Column4]],FIND(".csv",Scraped[[#This Row],[Column4]])-1),Scraped[[#This Row],[Column4]])</f>
        <v>First Quantum Minerals Ltd</v>
      </c>
    </row>
    <row r="128" spans="1:7" hidden="1" x14ac:dyDescent="0.25">
      <c r="A128" s="1" t="s">
        <v>228</v>
      </c>
      <c r="B128" s="1" t="s">
        <v>230</v>
      </c>
      <c r="C128" s="1" t="s">
        <v>231</v>
      </c>
      <c r="D128" s="1" t="s">
        <v>7</v>
      </c>
      <c r="E128" s="1">
        <f>IFERROR(FIND("Executive &amp;",Scraped[[#This Row],[Source.Name]])-12,999)</f>
        <v>999</v>
      </c>
      <c r="F128" s="1" t="str">
        <f>MID(Scraped[[#This Row],[Source.Name]],FIND("-",Scraped[[#This Row],[Source.Name]])+1,Scraped[[#This Row],[Column32]])</f>
        <v>First Quantum Minerals Ltd.csv</v>
      </c>
      <c r="G128" s="1" t="str">
        <f>IFERROR(LEFT(Scraped[[#This Row],[Column4]],FIND(".csv",Scraped[[#This Row],[Column4]])-1),Scraped[[#This Row],[Column4]])</f>
        <v>First Quantum Minerals Ltd</v>
      </c>
    </row>
    <row r="129" spans="1:7" hidden="1" x14ac:dyDescent="0.25">
      <c r="A129" s="1" t="s">
        <v>228</v>
      </c>
      <c r="B129" s="1" t="s">
        <v>232</v>
      </c>
      <c r="C129" s="1" t="s">
        <v>22</v>
      </c>
      <c r="D129" s="1" t="s">
        <v>14</v>
      </c>
      <c r="E129" s="1">
        <f>IFERROR(FIND("Executive &amp;",Scraped[[#This Row],[Source.Name]])-12,999)</f>
        <v>999</v>
      </c>
      <c r="F129" s="1" t="str">
        <f>MID(Scraped[[#This Row],[Source.Name]],FIND("-",Scraped[[#This Row],[Source.Name]])+1,Scraped[[#This Row],[Column32]])</f>
        <v>First Quantum Minerals Ltd.csv</v>
      </c>
      <c r="G129" s="1" t="str">
        <f>IFERROR(LEFT(Scraped[[#This Row],[Column4]],FIND(".csv",Scraped[[#This Row],[Column4]])-1),Scraped[[#This Row],[Column4]])</f>
        <v>First Quantum Minerals Ltd</v>
      </c>
    </row>
    <row r="130" spans="1:7" x14ac:dyDescent="0.25">
      <c r="A130" s="1" t="s">
        <v>228</v>
      </c>
      <c r="B130" s="1" t="s">
        <v>233</v>
      </c>
      <c r="C130" s="1" t="s">
        <v>24</v>
      </c>
      <c r="D130" s="1" t="s">
        <v>14</v>
      </c>
      <c r="E130" s="1">
        <f>IFERROR(FIND("Executive &amp;",Scraped[[#This Row],[Source.Name]])-12,999)</f>
        <v>999</v>
      </c>
      <c r="F130" s="1" t="str">
        <f>MID(Scraped[[#This Row],[Source.Name]],FIND("-",Scraped[[#This Row],[Source.Name]])+1,Scraped[[#This Row],[Column32]])</f>
        <v>First Quantum Minerals Ltd.csv</v>
      </c>
      <c r="G130" s="1" t="str">
        <f>IFERROR(LEFT(Scraped[[#This Row],[Column4]],FIND(".csv",Scraped[[#This Row],[Column4]])-1),Scraped[[#This Row],[Column4]])</f>
        <v>First Quantum Minerals Ltd</v>
      </c>
    </row>
    <row r="131" spans="1:7" hidden="1" x14ac:dyDescent="0.25">
      <c r="A131" s="1" t="s">
        <v>228</v>
      </c>
      <c r="B131" s="1" t="s">
        <v>234</v>
      </c>
      <c r="C131" s="1" t="s">
        <v>235</v>
      </c>
      <c r="D131" s="1" t="s">
        <v>7</v>
      </c>
      <c r="E131" s="1">
        <f>IFERROR(FIND("Executive &amp;",Scraped[[#This Row],[Source.Name]])-12,999)</f>
        <v>999</v>
      </c>
      <c r="F131" s="1" t="str">
        <f>MID(Scraped[[#This Row],[Source.Name]],FIND("-",Scraped[[#This Row],[Source.Name]])+1,Scraped[[#This Row],[Column32]])</f>
        <v>First Quantum Minerals Ltd.csv</v>
      </c>
      <c r="G131" s="1" t="str">
        <f>IFERROR(LEFT(Scraped[[#This Row],[Column4]],FIND(".csv",Scraped[[#This Row],[Column4]])-1),Scraped[[#This Row],[Column4]])</f>
        <v>First Quantum Minerals Ltd</v>
      </c>
    </row>
    <row r="132" spans="1:7" hidden="1" x14ac:dyDescent="0.25">
      <c r="A132" s="1" t="s">
        <v>236</v>
      </c>
      <c r="B132" s="1" t="s">
        <v>237</v>
      </c>
      <c r="C132" s="1" t="s">
        <v>6</v>
      </c>
      <c r="D132" s="1" t="s">
        <v>7</v>
      </c>
      <c r="E132" s="1">
        <f>IFERROR(FIND("Executive &amp;",Scraped[[#This Row],[Source.Name]])-12,999)</f>
        <v>24</v>
      </c>
      <c r="F132" s="1" t="str">
        <f>MID(Scraped[[#This Row],[Source.Name]],FIND("-",Scraped[[#This Row],[Source.Name]])+1,Scraped[[#This Row],[Column32]])</f>
        <v>Fortuna Silver Mines Inc</v>
      </c>
      <c r="G132" s="1" t="str">
        <f>IFERROR(LEFT(Scraped[[#This Row],[Column4]],FIND(".csv",Scraped[[#This Row],[Column4]])-1),Scraped[[#This Row],[Column4]])</f>
        <v>Fortuna Silver Mines Inc</v>
      </c>
    </row>
    <row r="133" spans="1:7" hidden="1" x14ac:dyDescent="0.25">
      <c r="A133" s="1" t="s">
        <v>236</v>
      </c>
      <c r="B133" s="1" t="s">
        <v>238</v>
      </c>
      <c r="C133" s="1" t="s">
        <v>239</v>
      </c>
      <c r="D133" s="1" t="s">
        <v>7</v>
      </c>
      <c r="E133" s="1">
        <f>IFERROR(FIND("Executive &amp;",Scraped[[#This Row],[Source.Name]])-12,999)</f>
        <v>24</v>
      </c>
      <c r="F133" s="1" t="str">
        <f>MID(Scraped[[#This Row],[Source.Name]],FIND("-",Scraped[[#This Row],[Source.Name]])+1,Scraped[[#This Row],[Column32]])</f>
        <v>Fortuna Silver Mines Inc</v>
      </c>
      <c r="G133" s="1" t="str">
        <f>IFERROR(LEFT(Scraped[[#This Row],[Column4]],FIND(".csv",Scraped[[#This Row],[Column4]])-1),Scraped[[#This Row],[Column4]])</f>
        <v>Fortuna Silver Mines Inc</v>
      </c>
    </row>
    <row r="134" spans="1:7" hidden="1" x14ac:dyDescent="0.25">
      <c r="A134" s="1" t="s">
        <v>236</v>
      </c>
      <c r="B134" s="1" t="s">
        <v>240</v>
      </c>
      <c r="C134" s="1" t="s">
        <v>22</v>
      </c>
      <c r="D134" s="1" t="s">
        <v>14</v>
      </c>
      <c r="E134" s="1">
        <f>IFERROR(FIND("Executive &amp;",Scraped[[#This Row],[Source.Name]])-12,999)</f>
        <v>24</v>
      </c>
      <c r="F134" s="1" t="str">
        <f>MID(Scraped[[#This Row],[Source.Name]],FIND("-",Scraped[[#This Row],[Source.Name]])+1,Scraped[[#This Row],[Column32]])</f>
        <v>Fortuna Silver Mines Inc</v>
      </c>
      <c r="G134" s="1" t="str">
        <f>IFERROR(LEFT(Scraped[[#This Row],[Column4]],FIND(".csv",Scraped[[#This Row],[Column4]])-1),Scraped[[#This Row],[Column4]])</f>
        <v>Fortuna Silver Mines Inc</v>
      </c>
    </row>
    <row r="135" spans="1:7" hidden="1" x14ac:dyDescent="0.25">
      <c r="A135" s="1" t="s">
        <v>236</v>
      </c>
      <c r="B135" s="1" t="s">
        <v>241</v>
      </c>
      <c r="C135" s="1" t="s">
        <v>242</v>
      </c>
      <c r="D135" s="1" t="s">
        <v>14</v>
      </c>
      <c r="E135" s="1">
        <f>IFERROR(FIND("Executive &amp;",Scraped[[#This Row],[Source.Name]])-12,999)</f>
        <v>24</v>
      </c>
      <c r="F135" s="1" t="str">
        <f>MID(Scraped[[#This Row],[Source.Name]],FIND("-",Scraped[[#This Row],[Source.Name]])+1,Scraped[[#This Row],[Column32]])</f>
        <v>Fortuna Silver Mines Inc</v>
      </c>
      <c r="G135" s="1" t="str">
        <f>IFERROR(LEFT(Scraped[[#This Row],[Column4]],FIND(".csv",Scraped[[#This Row],[Column4]])-1),Scraped[[#This Row],[Column4]])</f>
        <v>Fortuna Silver Mines Inc</v>
      </c>
    </row>
    <row r="136" spans="1:7" x14ac:dyDescent="0.25">
      <c r="A136" s="1" t="s">
        <v>236</v>
      </c>
      <c r="B136" s="1" t="s">
        <v>243</v>
      </c>
      <c r="C136" s="1" t="s">
        <v>244</v>
      </c>
      <c r="D136" s="1" t="s">
        <v>14</v>
      </c>
      <c r="E136" s="1">
        <f>IFERROR(FIND("Executive &amp;",Scraped[[#This Row],[Source.Name]])-12,999)</f>
        <v>24</v>
      </c>
      <c r="F136" s="1" t="str">
        <f>MID(Scraped[[#This Row],[Source.Name]],FIND("-",Scraped[[#This Row],[Source.Name]])+1,Scraped[[#This Row],[Column32]])</f>
        <v>Fortuna Silver Mines Inc</v>
      </c>
      <c r="G136" s="1" t="str">
        <f>IFERROR(LEFT(Scraped[[#This Row],[Column4]],FIND(".csv",Scraped[[#This Row],[Column4]])-1),Scraped[[#This Row],[Column4]])</f>
        <v>Fortuna Silver Mines Inc</v>
      </c>
    </row>
    <row r="137" spans="1:7" hidden="1" x14ac:dyDescent="0.25">
      <c r="A137" s="1" t="s">
        <v>245</v>
      </c>
      <c r="B137" s="1" t="s">
        <v>246</v>
      </c>
      <c r="C137" s="1" t="s">
        <v>6</v>
      </c>
      <c r="D137" s="1" t="s">
        <v>7</v>
      </c>
      <c r="E137" s="1">
        <f>IFERROR(FIND("Executive &amp;",Scraped[[#This Row],[Source.Name]])-12,999)</f>
        <v>20</v>
      </c>
      <c r="F137" s="1" t="str">
        <f>MID(Scraped[[#This Row],[Source.Name]],FIND("-",Scraped[[#This Row],[Source.Name]])+1,Scraped[[#This Row],[Column32]])</f>
        <v>Fortune Minerals Ltd</v>
      </c>
      <c r="G137" s="1" t="str">
        <f>IFERROR(LEFT(Scraped[[#This Row],[Column4]],FIND(".csv",Scraped[[#This Row],[Column4]])-1),Scraped[[#This Row],[Column4]])</f>
        <v>Fortune Minerals Ltd</v>
      </c>
    </row>
    <row r="138" spans="1:7" hidden="1" x14ac:dyDescent="0.25">
      <c r="A138" s="1" t="s">
        <v>245</v>
      </c>
      <c r="B138" s="1" t="s">
        <v>247</v>
      </c>
      <c r="C138" s="1" t="s">
        <v>11</v>
      </c>
      <c r="D138" s="1" t="s">
        <v>7</v>
      </c>
      <c r="E138" s="1">
        <f>IFERROR(FIND("Executive &amp;",Scraped[[#This Row],[Source.Name]])-12,999)</f>
        <v>20</v>
      </c>
      <c r="F138" s="1" t="str">
        <f>MID(Scraped[[#This Row],[Source.Name]],FIND("-",Scraped[[#This Row],[Source.Name]])+1,Scraped[[#This Row],[Column32]])</f>
        <v>Fortune Minerals Ltd</v>
      </c>
      <c r="G138" s="1" t="str">
        <f>IFERROR(LEFT(Scraped[[#This Row],[Column4]],FIND(".csv",Scraped[[#This Row],[Column4]])-1),Scraped[[#This Row],[Column4]])</f>
        <v>Fortune Minerals Ltd</v>
      </c>
    </row>
    <row r="139" spans="1:7" hidden="1" x14ac:dyDescent="0.25">
      <c r="A139" s="1" t="s">
        <v>245</v>
      </c>
      <c r="B139" s="1" t="s">
        <v>248</v>
      </c>
      <c r="C139" s="1" t="s">
        <v>249</v>
      </c>
      <c r="D139" s="1" t="s">
        <v>14</v>
      </c>
      <c r="E139" s="1">
        <f>IFERROR(FIND("Executive &amp;",Scraped[[#This Row],[Source.Name]])-12,999)</f>
        <v>20</v>
      </c>
      <c r="F139" s="1" t="str">
        <f>MID(Scraped[[#This Row],[Source.Name]],FIND("-",Scraped[[#This Row],[Source.Name]])+1,Scraped[[#This Row],[Column32]])</f>
        <v>Fortune Minerals Ltd</v>
      </c>
      <c r="G139" s="1" t="str">
        <f>IFERROR(LEFT(Scraped[[#This Row],[Column4]],FIND(".csv",Scraped[[#This Row],[Column4]])-1),Scraped[[#This Row],[Column4]])</f>
        <v>Fortune Minerals Ltd</v>
      </c>
    </row>
    <row r="140" spans="1:7" hidden="1" x14ac:dyDescent="0.25">
      <c r="A140" s="1" t="s">
        <v>245</v>
      </c>
      <c r="B140" s="1" t="s">
        <v>250</v>
      </c>
      <c r="C140" s="1" t="s">
        <v>251</v>
      </c>
      <c r="D140" s="1" t="s">
        <v>14</v>
      </c>
      <c r="E140" s="1">
        <f>IFERROR(FIND("Executive &amp;",Scraped[[#This Row],[Source.Name]])-12,999)</f>
        <v>20</v>
      </c>
      <c r="F140" s="1" t="str">
        <f>MID(Scraped[[#This Row],[Source.Name]],FIND("-",Scraped[[#This Row],[Source.Name]])+1,Scraped[[#This Row],[Column32]])</f>
        <v>Fortune Minerals Ltd</v>
      </c>
      <c r="G140" s="1" t="str">
        <f>IFERROR(LEFT(Scraped[[#This Row],[Column4]],FIND(".csv",Scraped[[#This Row],[Column4]])-1),Scraped[[#This Row],[Column4]])</f>
        <v>Fortune Minerals Ltd</v>
      </c>
    </row>
    <row r="141" spans="1:7" hidden="1" x14ac:dyDescent="0.25">
      <c r="A141" s="1" t="s">
        <v>245</v>
      </c>
      <c r="B141" s="1" t="s">
        <v>252</v>
      </c>
      <c r="C141" s="1" t="s">
        <v>253</v>
      </c>
      <c r="D141" s="1" t="s">
        <v>14</v>
      </c>
      <c r="E141" s="1">
        <f>IFERROR(FIND("Executive &amp;",Scraped[[#This Row],[Source.Name]])-12,999)</f>
        <v>20</v>
      </c>
      <c r="F141" s="1" t="str">
        <f>MID(Scraped[[#This Row],[Source.Name]],FIND("-",Scraped[[#This Row],[Source.Name]])+1,Scraped[[#This Row],[Column32]])</f>
        <v>Fortune Minerals Ltd</v>
      </c>
      <c r="G141" s="1" t="str">
        <f>IFERROR(LEFT(Scraped[[#This Row],[Column4]],FIND(".csv",Scraped[[#This Row],[Column4]])-1),Scraped[[#This Row],[Column4]])</f>
        <v>Fortune Minerals Ltd</v>
      </c>
    </row>
    <row r="142" spans="1:7" hidden="1" x14ac:dyDescent="0.25">
      <c r="A142" s="1" t="s">
        <v>254</v>
      </c>
      <c r="B142" s="1" t="s">
        <v>255</v>
      </c>
      <c r="C142" s="1" t="s">
        <v>134</v>
      </c>
      <c r="D142" s="1" t="s">
        <v>7</v>
      </c>
      <c r="E142" s="1">
        <f>IFERROR(FIND("Executive &amp;",Scraped[[#This Row],[Source.Name]])-12,999)</f>
        <v>999</v>
      </c>
      <c r="F142" s="1" t="str">
        <f>MID(Scraped[[#This Row],[Source.Name]],FIND("-",Scraped[[#This Row],[Source.Name]])+1,Scraped[[#This Row],[Column32]])</f>
        <v>Franco-Nevada Corp.csv</v>
      </c>
      <c r="G142" s="1" t="str">
        <f>IFERROR(LEFT(Scraped[[#This Row],[Column4]],FIND(".csv",Scraped[[#This Row],[Column4]])-1),Scraped[[#This Row],[Column4]])</f>
        <v>Franco-Nevada Corp</v>
      </c>
    </row>
    <row r="143" spans="1:7" hidden="1" x14ac:dyDescent="0.25">
      <c r="A143" s="1" t="s">
        <v>254</v>
      </c>
      <c r="B143" s="1" t="s">
        <v>256</v>
      </c>
      <c r="C143" s="1" t="s">
        <v>22</v>
      </c>
      <c r="D143" s="1" t="s">
        <v>14</v>
      </c>
      <c r="E143" s="1">
        <f>IFERROR(FIND("Executive &amp;",Scraped[[#This Row],[Source.Name]])-12,999)</f>
        <v>999</v>
      </c>
      <c r="F143" s="1" t="str">
        <f>MID(Scraped[[#This Row],[Source.Name]],FIND("-",Scraped[[#This Row],[Source.Name]])+1,Scraped[[#This Row],[Column32]])</f>
        <v>Franco-Nevada Corp.csv</v>
      </c>
      <c r="G143" s="1" t="str">
        <f>IFERROR(LEFT(Scraped[[#This Row],[Column4]],FIND(".csv",Scraped[[#This Row],[Column4]])-1),Scraped[[#This Row],[Column4]])</f>
        <v>Franco-Nevada Corp</v>
      </c>
    </row>
    <row r="144" spans="1:7" hidden="1" x14ac:dyDescent="0.25">
      <c r="A144" s="1" t="s">
        <v>254</v>
      </c>
      <c r="B144" s="1" t="s">
        <v>257</v>
      </c>
      <c r="C144" s="1" t="s">
        <v>258</v>
      </c>
      <c r="D144" s="1" t="s">
        <v>14</v>
      </c>
      <c r="E144" s="1">
        <f>IFERROR(FIND("Executive &amp;",Scraped[[#This Row],[Source.Name]])-12,999)</f>
        <v>999</v>
      </c>
      <c r="F144" s="1" t="str">
        <f>MID(Scraped[[#This Row],[Source.Name]],FIND("-",Scraped[[#This Row],[Source.Name]])+1,Scraped[[#This Row],[Column32]])</f>
        <v>Franco-Nevada Corp.csv</v>
      </c>
      <c r="G144" s="1" t="str">
        <f>IFERROR(LEFT(Scraped[[#This Row],[Column4]],FIND(".csv",Scraped[[#This Row],[Column4]])-1),Scraped[[#This Row],[Column4]])</f>
        <v>Franco-Nevada Corp</v>
      </c>
    </row>
    <row r="145" spans="1:7" hidden="1" x14ac:dyDescent="0.25">
      <c r="A145" s="1" t="s">
        <v>254</v>
      </c>
      <c r="B145" s="1" t="s">
        <v>259</v>
      </c>
      <c r="C145" s="1" t="s">
        <v>6</v>
      </c>
      <c r="D145" s="1" t="s">
        <v>56</v>
      </c>
      <c r="E145" s="1">
        <f>IFERROR(FIND("Executive &amp;",Scraped[[#This Row],[Source.Name]])-12,999)</f>
        <v>999</v>
      </c>
      <c r="F145" s="1" t="str">
        <f>MID(Scraped[[#This Row],[Source.Name]],FIND("-",Scraped[[#This Row],[Source.Name]])+1,Scraped[[#This Row],[Column32]])</f>
        <v>Franco-Nevada Corp.csv</v>
      </c>
      <c r="G145" s="1" t="str">
        <f>IFERROR(LEFT(Scraped[[#This Row],[Column4]],FIND(".csv",Scraped[[#This Row],[Column4]])-1),Scraped[[#This Row],[Column4]])</f>
        <v>Franco-Nevada Corp</v>
      </c>
    </row>
    <row r="146" spans="1:7" hidden="1" x14ac:dyDescent="0.25">
      <c r="A146" s="1" t="s">
        <v>254</v>
      </c>
      <c r="B146" s="1" t="s">
        <v>260</v>
      </c>
      <c r="C146" s="1" t="s">
        <v>261</v>
      </c>
      <c r="D146" s="1" t="s">
        <v>14</v>
      </c>
      <c r="E146" s="1">
        <f>IFERROR(FIND("Executive &amp;",Scraped[[#This Row],[Source.Name]])-12,999)</f>
        <v>999</v>
      </c>
      <c r="F146" s="1" t="str">
        <f>MID(Scraped[[#This Row],[Source.Name]],FIND("-",Scraped[[#This Row],[Source.Name]])+1,Scraped[[#This Row],[Column32]])</f>
        <v>Franco-Nevada Corp.csv</v>
      </c>
      <c r="G146" s="1" t="str">
        <f>IFERROR(LEFT(Scraped[[#This Row],[Column4]],FIND(".csv",Scraped[[#This Row],[Column4]])-1),Scraped[[#This Row],[Column4]])</f>
        <v>Franco-Nevada Corp</v>
      </c>
    </row>
    <row r="147" spans="1:7" hidden="1" x14ac:dyDescent="0.25">
      <c r="A147" s="1" t="s">
        <v>262</v>
      </c>
      <c r="B147" s="1" t="s">
        <v>263</v>
      </c>
      <c r="C147" s="1" t="s">
        <v>264</v>
      </c>
      <c r="D147" s="1" t="s">
        <v>7</v>
      </c>
      <c r="E147" s="1">
        <f>IFERROR(FIND("Executive &amp;",Scraped[[#This Row],[Source.Name]])-12,999)</f>
        <v>17</v>
      </c>
      <c r="F147" s="1" t="str">
        <f>MID(Scraped[[#This Row],[Source.Name]],FIND("-",Scraped[[#This Row],[Source.Name]])+1,Scraped[[#This Row],[Column32]])</f>
        <v>Galleon Gold Corp</v>
      </c>
      <c r="G147" s="1" t="str">
        <f>IFERROR(LEFT(Scraped[[#This Row],[Column4]],FIND(".csv",Scraped[[#This Row],[Column4]])-1),Scraped[[#This Row],[Column4]])</f>
        <v>Galleon Gold Corp</v>
      </c>
    </row>
    <row r="148" spans="1:7" hidden="1" x14ac:dyDescent="0.25">
      <c r="A148" s="1" t="s">
        <v>262</v>
      </c>
      <c r="B148" s="1" t="s">
        <v>265</v>
      </c>
      <c r="C148" s="1" t="s">
        <v>22</v>
      </c>
      <c r="D148" s="1" t="s">
        <v>14</v>
      </c>
      <c r="E148" s="1">
        <f>IFERROR(FIND("Executive &amp;",Scraped[[#This Row],[Source.Name]])-12,999)</f>
        <v>17</v>
      </c>
      <c r="F148" s="1" t="str">
        <f>MID(Scraped[[#This Row],[Source.Name]],FIND("-",Scraped[[#This Row],[Source.Name]])+1,Scraped[[#This Row],[Column32]])</f>
        <v>Galleon Gold Corp</v>
      </c>
      <c r="G148" s="1" t="str">
        <f>IFERROR(LEFT(Scraped[[#This Row],[Column4]],FIND(".csv",Scraped[[#This Row],[Column4]])-1),Scraped[[#This Row],[Column4]])</f>
        <v>Galleon Gold Corp</v>
      </c>
    </row>
    <row r="149" spans="1:7" x14ac:dyDescent="0.25">
      <c r="A149" s="1" t="s">
        <v>262</v>
      </c>
      <c r="B149" s="1" t="s">
        <v>266</v>
      </c>
      <c r="C149" s="1" t="s">
        <v>24</v>
      </c>
      <c r="D149" s="1" t="s">
        <v>14</v>
      </c>
      <c r="E149" s="1">
        <f>IFERROR(FIND("Executive &amp;",Scraped[[#This Row],[Source.Name]])-12,999)</f>
        <v>17</v>
      </c>
      <c r="F149" s="1" t="str">
        <f>MID(Scraped[[#This Row],[Source.Name]],FIND("-",Scraped[[#This Row],[Source.Name]])+1,Scraped[[#This Row],[Column32]])</f>
        <v>Galleon Gold Corp</v>
      </c>
      <c r="G149" s="1" t="str">
        <f>IFERROR(LEFT(Scraped[[#This Row],[Column4]],FIND(".csv",Scraped[[#This Row],[Column4]])-1),Scraped[[#This Row],[Column4]])</f>
        <v>Galleon Gold Corp</v>
      </c>
    </row>
    <row r="150" spans="1:7" x14ac:dyDescent="0.25">
      <c r="A150" s="1" t="s">
        <v>262</v>
      </c>
      <c r="B150" s="1" t="s">
        <v>267</v>
      </c>
      <c r="C150" s="1" t="s">
        <v>24</v>
      </c>
      <c r="D150" s="1" t="s">
        <v>14</v>
      </c>
      <c r="E150" s="1">
        <f>IFERROR(FIND("Executive &amp;",Scraped[[#This Row],[Source.Name]])-12,999)</f>
        <v>17</v>
      </c>
      <c r="F150" s="1" t="str">
        <f>MID(Scraped[[#This Row],[Source.Name]],FIND("-",Scraped[[#This Row],[Source.Name]])+1,Scraped[[#This Row],[Column32]])</f>
        <v>Galleon Gold Corp</v>
      </c>
      <c r="G150" s="1" t="str">
        <f>IFERROR(LEFT(Scraped[[#This Row],[Column4]],FIND(".csv",Scraped[[#This Row],[Column4]])-1),Scraped[[#This Row],[Column4]])</f>
        <v>Galleon Gold Corp</v>
      </c>
    </row>
    <row r="151" spans="1:7" hidden="1" x14ac:dyDescent="0.25">
      <c r="A151" s="1" t="s">
        <v>262</v>
      </c>
      <c r="B151" s="1" t="s">
        <v>268</v>
      </c>
      <c r="C151" s="1" t="s">
        <v>269</v>
      </c>
      <c r="D151" s="1" t="s">
        <v>14</v>
      </c>
      <c r="E151" s="1">
        <f>IFERROR(FIND("Executive &amp;",Scraped[[#This Row],[Source.Name]])-12,999)</f>
        <v>17</v>
      </c>
      <c r="F151" s="1" t="str">
        <f>MID(Scraped[[#This Row],[Source.Name]],FIND("-",Scraped[[#This Row],[Source.Name]])+1,Scraped[[#This Row],[Column32]])</f>
        <v>Galleon Gold Corp</v>
      </c>
      <c r="G151" s="1" t="str">
        <f>IFERROR(LEFT(Scraped[[#This Row],[Column4]],FIND(".csv",Scraped[[#This Row],[Column4]])-1),Scraped[[#This Row],[Column4]])</f>
        <v>Galleon Gold Corp</v>
      </c>
    </row>
    <row r="152" spans="1:7" hidden="1" x14ac:dyDescent="0.25">
      <c r="A152" s="1" t="s">
        <v>270</v>
      </c>
      <c r="B152" s="1" t="s">
        <v>271</v>
      </c>
      <c r="C152" s="1" t="s">
        <v>272</v>
      </c>
      <c r="D152" s="1" t="s">
        <v>7</v>
      </c>
      <c r="E152" s="1">
        <f>IFERROR(FIND("Executive &amp;",Scraped[[#This Row],[Source.Name]])-12,999)</f>
        <v>9</v>
      </c>
      <c r="F152" s="1" t="str">
        <f>MID(Scraped[[#This Row],[Source.Name]],FIND("-",Scraped[[#This Row],[Source.Name]])+1,Scraped[[#This Row],[Column32]])</f>
        <v>Hatch Ltd</v>
      </c>
      <c r="G152" s="1" t="str">
        <f>IFERROR(LEFT(Scraped[[#This Row],[Column4]],FIND(".csv",Scraped[[#This Row],[Column4]])-1),Scraped[[#This Row],[Column4]])</f>
        <v>Hatch Ltd</v>
      </c>
    </row>
    <row r="153" spans="1:7" hidden="1" x14ac:dyDescent="0.25">
      <c r="A153" s="1" t="s">
        <v>270</v>
      </c>
      <c r="B153" s="1" t="s">
        <v>273</v>
      </c>
      <c r="C153" s="1" t="s">
        <v>274</v>
      </c>
      <c r="D153" s="1" t="s">
        <v>7</v>
      </c>
      <c r="E153" s="1">
        <f>IFERROR(FIND("Executive &amp;",Scraped[[#This Row],[Source.Name]])-12,999)</f>
        <v>9</v>
      </c>
      <c r="F153" s="1" t="str">
        <f>MID(Scraped[[#This Row],[Source.Name]],FIND("-",Scraped[[#This Row],[Source.Name]])+1,Scraped[[#This Row],[Column32]])</f>
        <v>Hatch Ltd</v>
      </c>
      <c r="G153" s="1" t="str">
        <f>IFERROR(LEFT(Scraped[[#This Row],[Column4]],FIND(".csv",Scraped[[#This Row],[Column4]])-1),Scraped[[#This Row],[Column4]])</f>
        <v>Hatch Ltd</v>
      </c>
    </row>
    <row r="154" spans="1:7" hidden="1" x14ac:dyDescent="0.25">
      <c r="A154" s="1" t="s">
        <v>270</v>
      </c>
      <c r="B154" s="1" t="s">
        <v>275</v>
      </c>
      <c r="C154" s="1" t="s">
        <v>276</v>
      </c>
      <c r="D154" s="1" t="s">
        <v>7</v>
      </c>
      <c r="E154" s="1">
        <f>IFERROR(FIND("Executive &amp;",Scraped[[#This Row],[Source.Name]])-12,999)</f>
        <v>9</v>
      </c>
      <c r="F154" s="1" t="str">
        <f>MID(Scraped[[#This Row],[Source.Name]],FIND("-",Scraped[[#This Row],[Source.Name]])+1,Scraped[[#This Row],[Column32]])</f>
        <v>Hatch Ltd</v>
      </c>
      <c r="G154" s="1" t="str">
        <f>IFERROR(LEFT(Scraped[[#This Row],[Column4]],FIND(".csv",Scraped[[#This Row],[Column4]])-1),Scraped[[#This Row],[Column4]])</f>
        <v>Hatch Ltd</v>
      </c>
    </row>
    <row r="155" spans="1:7" hidden="1" x14ac:dyDescent="0.25">
      <c r="A155" s="1" t="s">
        <v>270</v>
      </c>
      <c r="B155" s="1" t="s">
        <v>277</v>
      </c>
      <c r="C155" s="1" t="s">
        <v>278</v>
      </c>
      <c r="D155" s="1" t="s">
        <v>7</v>
      </c>
      <c r="E155" s="1">
        <f>IFERROR(FIND("Executive &amp;",Scraped[[#This Row],[Source.Name]])-12,999)</f>
        <v>9</v>
      </c>
      <c r="F155" s="1" t="str">
        <f>MID(Scraped[[#This Row],[Source.Name]],FIND("-",Scraped[[#This Row],[Source.Name]])+1,Scraped[[#This Row],[Column32]])</f>
        <v>Hatch Ltd</v>
      </c>
      <c r="G155" s="1" t="str">
        <f>IFERROR(LEFT(Scraped[[#This Row],[Column4]],FIND(".csv",Scraped[[#This Row],[Column4]])-1),Scraped[[#This Row],[Column4]])</f>
        <v>Hatch Ltd</v>
      </c>
    </row>
    <row r="156" spans="1:7" hidden="1" x14ac:dyDescent="0.25">
      <c r="A156" s="1" t="s">
        <v>270</v>
      </c>
      <c r="B156" s="1" t="s">
        <v>279</v>
      </c>
      <c r="C156" s="1" t="s">
        <v>280</v>
      </c>
      <c r="D156" s="1" t="s">
        <v>7</v>
      </c>
      <c r="E156" s="1">
        <f>IFERROR(FIND("Executive &amp;",Scraped[[#This Row],[Source.Name]])-12,999)</f>
        <v>9</v>
      </c>
      <c r="F156" s="1" t="str">
        <f>MID(Scraped[[#This Row],[Source.Name]],FIND("-",Scraped[[#This Row],[Source.Name]])+1,Scraped[[#This Row],[Column32]])</f>
        <v>Hatch Ltd</v>
      </c>
      <c r="G156" s="1" t="str">
        <f>IFERROR(LEFT(Scraped[[#This Row],[Column4]],FIND(".csv",Scraped[[#This Row],[Column4]])-1),Scraped[[#This Row],[Column4]])</f>
        <v>Hatch Ltd</v>
      </c>
    </row>
    <row r="157" spans="1:7" hidden="1" x14ac:dyDescent="0.25">
      <c r="A157" s="1" t="s">
        <v>281</v>
      </c>
      <c r="B157" s="1" t="s">
        <v>282</v>
      </c>
      <c r="C157" s="1" t="s">
        <v>6</v>
      </c>
      <c r="D157" s="1" t="s">
        <v>7</v>
      </c>
      <c r="E157" s="1">
        <f>IFERROR(FIND("Executive &amp;",Scraped[[#This Row],[Source.Name]])-12,999)</f>
        <v>19</v>
      </c>
      <c r="F157" s="1" t="str">
        <f>MID(Scraped[[#This Row],[Source.Name]],FIND("-",Scraped[[#This Row],[Source.Name]])+1,Scraped[[#This Row],[Column32]])</f>
        <v>Hudbay Minerals Inc</v>
      </c>
      <c r="G157" s="1" t="str">
        <f>IFERROR(LEFT(Scraped[[#This Row],[Column4]],FIND(".csv",Scraped[[#This Row],[Column4]])-1),Scraped[[#This Row],[Column4]])</f>
        <v>Hudbay Minerals Inc</v>
      </c>
    </row>
    <row r="158" spans="1:7" hidden="1" x14ac:dyDescent="0.25">
      <c r="A158" s="1" t="s">
        <v>281</v>
      </c>
      <c r="B158" s="1" t="s">
        <v>283</v>
      </c>
      <c r="C158" s="1" t="s">
        <v>60</v>
      </c>
      <c r="D158" s="1" t="s">
        <v>7</v>
      </c>
      <c r="E158" s="1">
        <f>IFERROR(FIND("Executive &amp;",Scraped[[#This Row],[Source.Name]])-12,999)</f>
        <v>19</v>
      </c>
      <c r="F158" s="1" t="str">
        <f>MID(Scraped[[#This Row],[Source.Name]],FIND("-",Scraped[[#This Row],[Source.Name]])+1,Scraped[[#This Row],[Column32]])</f>
        <v>Hudbay Minerals Inc</v>
      </c>
      <c r="G158" s="1" t="str">
        <f>IFERROR(LEFT(Scraped[[#This Row],[Column4]],FIND(".csv",Scraped[[#This Row],[Column4]])-1),Scraped[[#This Row],[Column4]])</f>
        <v>Hudbay Minerals Inc</v>
      </c>
    </row>
    <row r="159" spans="1:7" hidden="1" x14ac:dyDescent="0.25">
      <c r="A159" s="1" t="s">
        <v>281</v>
      </c>
      <c r="B159" s="1" t="s">
        <v>284</v>
      </c>
      <c r="C159" s="1" t="s">
        <v>22</v>
      </c>
      <c r="D159" s="1" t="s">
        <v>14</v>
      </c>
      <c r="E159" s="1">
        <f>IFERROR(FIND("Executive &amp;",Scraped[[#This Row],[Source.Name]])-12,999)</f>
        <v>19</v>
      </c>
      <c r="F159" s="1" t="str">
        <f>MID(Scraped[[#This Row],[Source.Name]],FIND("-",Scraped[[#This Row],[Source.Name]])+1,Scraped[[#This Row],[Column32]])</f>
        <v>Hudbay Minerals Inc</v>
      </c>
      <c r="G159" s="1" t="str">
        <f>IFERROR(LEFT(Scraped[[#This Row],[Column4]],FIND(".csv",Scraped[[#This Row],[Column4]])-1),Scraped[[#This Row],[Column4]])</f>
        <v>Hudbay Minerals Inc</v>
      </c>
    </row>
    <row r="160" spans="1:7" x14ac:dyDescent="0.25">
      <c r="A160" s="1" t="s">
        <v>281</v>
      </c>
      <c r="B160" s="1" t="s">
        <v>285</v>
      </c>
      <c r="C160" s="1" t="s">
        <v>24</v>
      </c>
      <c r="D160" s="1" t="s">
        <v>14</v>
      </c>
      <c r="E160" s="1">
        <f>IFERROR(FIND("Executive &amp;",Scraped[[#This Row],[Source.Name]])-12,999)</f>
        <v>19</v>
      </c>
      <c r="F160" s="1" t="str">
        <f>MID(Scraped[[#This Row],[Source.Name]],FIND("-",Scraped[[#This Row],[Source.Name]])+1,Scraped[[#This Row],[Column32]])</f>
        <v>Hudbay Minerals Inc</v>
      </c>
      <c r="G160" s="1" t="str">
        <f>IFERROR(LEFT(Scraped[[#This Row],[Column4]],FIND(".csv",Scraped[[#This Row],[Column4]])-1),Scraped[[#This Row],[Column4]])</f>
        <v>Hudbay Minerals Inc</v>
      </c>
    </row>
    <row r="161" spans="1:7" hidden="1" x14ac:dyDescent="0.25">
      <c r="A161" s="1" t="s">
        <v>281</v>
      </c>
      <c r="B161" s="1" t="s">
        <v>286</v>
      </c>
      <c r="C161" s="1" t="s">
        <v>287</v>
      </c>
      <c r="D161" s="1" t="s">
        <v>14</v>
      </c>
      <c r="E161" s="1">
        <f>IFERROR(FIND("Executive &amp;",Scraped[[#This Row],[Source.Name]])-12,999)</f>
        <v>19</v>
      </c>
      <c r="F161" s="1" t="str">
        <f>MID(Scraped[[#This Row],[Source.Name]],FIND("-",Scraped[[#This Row],[Source.Name]])+1,Scraped[[#This Row],[Column32]])</f>
        <v>Hudbay Minerals Inc</v>
      </c>
      <c r="G161" s="1" t="str">
        <f>IFERROR(LEFT(Scraped[[#This Row],[Column4]],FIND(".csv",Scraped[[#This Row],[Column4]])-1),Scraped[[#This Row],[Column4]])</f>
        <v>Hudbay Minerals Inc</v>
      </c>
    </row>
    <row r="162" spans="1:7" hidden="1" x14ac:dyDescent="0.25">
      <c r="A162" s="1" t="s">
        <v>288</v>
      </c>
      <c r="B162" s="1" t="s">
        <v>289</v>
      </c>
      <c r="C162" s="1" t="s">
        <v>6</v>
      </c>
      <c r="D162" s="1" t="s">
        <v>7</v>
      </c>
      <c r="E162" s="1">
        <f>IFERROR(FIND("Executive &amp;",Scraped[[#This Row],[Source.Name]])-12,999)</f>
        <v>999</v>
      </c>
      <c r="F162" s="1" t="str">
        <f>MID(Scraped[[#This Row],[Source.Name]],FIND("-",Scraped[[#This Row],[Source.Name]])+1,Scraped[[#This Row],[Column32]])</f>
        <v>Iamgold Corp.csv</v>
      </c>
      <c r="G162" s="1" t="str">
        <f>IFERROR(LEFT(Scraped[[#This Row],[Column4]],FIND(".csv",Scraped[[#This Row],[Column4]])-1),Scraped[[#This Row],[Column4]])</f>
        <v>Iamgold Corp</v>
      </c>
    </row>
    <row r="163" spans="1:7" hidden="1" x14ac:dyDescent="0.25">
      <c r="A163" s="1" t="s">
        <v>288</v>
      </c>
      <c r="B163" s="1" t="s">
        <v>290</v>
      </c>
      <c r="C163" s="1" t="s">
        <v>134</v>
      </c>
      <c r="D163" s="1" t="s">
        <v>7</v>
      </c>
      <c r="E163" s="1">
        <f>IFERROR(FIND("Executive &amp;",Scraped[[#This Row],[Source.Name]])-12,999)</f>
        <v>999</v>
      </c>
      <c r="F163" s="1" t="str">
        <f>MID(Scraped[[#This Row],[Source.Name]],FIND("-",Scraped[[#This Row],[Source.Name]])+1,Scraped[[#This Row],[Column32]])</f>
        <v>Iamgold Corp.csv</v>
      </c>
      <c r="G163" s="1" t="str">
        <f>IFERROR(LEFT(Scraped[[#This Row],[Column4]],FIND(".csv",Scraped[[#This Row],[Column4]])-1),Scraped[[#This Row],[Column4]])</f>
        <v>Iamgold Corp</v>
      </c>
    </row>
    <row r="164" spans="1:7" hidden="1" x14ac:dyDescent="0.25">
      <c r="A164" s="1" t="s">
        <v>288</v>
      </c>
      <c r="B164" s="1" t="s">
        <v>291</v>
      </c>
      <c r="C164" s="1" t="s">
        <v>22</v>
      </c>
      <c r="D164" s="1" t="s">
        <v>14</v>
      </c>
      <c r="E164" s="1">
        <f>IFERROR(FIND("Executive &amp;",Scraped[[#This Row],[Source.Name]])-12,999)</f>
        <v>999</v>
      </c>
      <c r="F164" s="1" t="str">
        <f>MID(Scraped[[#This Row],[Source.Name]],FIND("-",Scraped[[#This Row],[Source.Name]])+1,Scraped[[#This Row],[Column32]])</f>
        <v>Iamgold Corp.csv</v>
      </c>
      <c r="G164" s="1" t="str">
        <f>IFERROR(LEFT(Scraped[[#This Row],[Column4]],FIND(".csv",Scraped[[#This Row],[Column4]])-1),Scraped[[#This Row],[Column4]])</f>
        <v>Iamgold Corp</v>
      </c>
    </row>
    <row r="165" spans="1:7" x14ac:dyDescent="0.25">
      <c r="A165" s="1" t="s">
        <v>288</v>
      </c>
      <c r="B165" s="1" t="s">
        <v>292</v>
      </c>
      <c r="C165" s="1" t="s">
        <v>24</v>
      </c>
      <c r="D165" s="1" t="s">
        <v>14</v>
      </c>
      <c r="E165" s="1">
        <f>IFERROR(FIND("Executive &amp;",Scraped[[#This Row],[Source.Name]])-12,999)</f>
        <v>999</v>
      </c>
      <c r="F165" s="1" t="str">
        <f>MID(Scraped[[#This Row],[Source.Name]],FIND("-",Scraped[[#This Row],[Source.Name]])+1,Scraped[[#This Row],[Column32]])</f>
        <v>Iamgold Corp.csv</v>
      </c>
      <c r="G165" s="1" t="str">
        <f>IFERROR(LEFT(Scraped[[#This Row],[Column4]],FIND(".csv",Scraped[[#This Row],[Column4]])-1),Scraped[[#This Row],[Column4]])</f>
        <v>Iamgold Corp</v>
      </c>
    </row>
    <row r="166" spans="1:7" hidden="1" x14ac:dyDescent="0.25">
      <c r="A166" s="1" t="s">
        <v>288</v>
      </c>
      <c r="B166" s="1" t="s">
        <v>293</v>
      </c>
      <c r="C166" s="1" t="s">
        <v>294</v>
      </c>
      <c r="D166" s="1" t="s">
        <v>14</v>
      </c>
      <c r="E166" s="1">
        <f>IFERROR(FIND("Executive &amp;",Scraped[[#This Row],[Source.Name]])-12,999)</f>
        <v>999</v>
      </c>
      <c r="F166" s="1" t="str">
        <f>MID(Scraped[[#This Row],[Source.Name]],FIND("-",Scraped[[#This Row],[Source.Name]])+1,Scraped[[#This Row],[Column32]])</f>
        <v>Iamgold Corp.csv</v>
      </c>
      <c r="G166" s="1" t="str">
        <f>IFERROR(LEFT(Scraped[[#This Row],[Column4]],FIND(".csv",Scraped[[#This Row],[Column4]])-1),Scraped[[#This Row],[Column4]])</f>
        <v>Iamgold Corp</v>
      </c>
    </row>
    <row r="167" spans="1:7" hidden="1" x14ac:dyDescent="0.25">
      <c r="A167" s="1" t="s">
        <v>295</v>
      </c>
      <c r="B167" s="1" t="s">
        <v>296</v>
      </c>
      <c r="C167" s="1" t="s">
        <v>11</v>
      </c>
      <c r="D167" s="1" t="s">
        <v>7</v>
      </c>
      <c r="E167" s="1">
        <f>IFERROR(FIND("Executive &amp;",Scraped[[#This Row],[Source.Name]])-12,999)</f>
        <v>19</v>
      </c>
      <c r="F167" s="1" t="str">
        <f>MID(Scraped[[#This Row],[Source.Name]],FIND("-",Scraped[[#This Row],[Source.Name]])+1,Scraped[[#This Row],[Column32]])</f>
        <v>Iconic Minerals Ltd</v>
      </c>
      <c r="G167" s="1" t="str">
        <f>IFERROR(LEFT(Scraped[[#This Row],[Column4]],FIND(".csv",Scraped[[#This Row],[Column4]])-1),Scraped[[#This Row],[Column4]])</f>
        <v>Iconic Minerals Ltd</v>
      </c>
    </row>
    <row r="168" spans="1:7" hidden="1" x14ac:dyDescent="0.25">
      <c r="A168" s="1" t="s">
        <v>295</v>
      </c>
      <c r="B168" s="1" t="s">
        <v>297</v>
      </c>
      <c r="C168" s="1" t="s">
        <v>298</v>
      </c>
      <c r="D168" s="1" t="s">
        <v>14</v>
      </c>
      <c r="E168" s="1">
        <f>IFERROR(FIND("Executive &amp;",Scraped[[#This Row],[Source.Name]])-12,999)</f>
        <v>19</v>
      </c>
      <c r="F168" s="1" t="str">
        <f>MID(Scraped[[#This Row],[Source.Name]],FIND("-",Scraped[[#This Row],[Source.Name]])+1,Scraped[[#This Row],[Column32]])</f>
        <v>Iconic Minerals Ltd</v>
      </c>
      <c r="G168" s="1" t="str">
        <f>IFERROR(LEFT(Scraped[[#This Row],[Column4]],FIND(".csv",Scraped[[#This Row],[Column4]])-1),Scraped[[#This Row],[Column4]])</f>
        <v>Iconic Minerals Ltd</v>
      </c>
    </row>
    <row r="169" spans="1:7" hidden="1" x14ac:dyDescent="0.25">
      <c r="A169" s="1" t="s">
        <v>295</v>
      </c>
      <c r="B169" s="1" t="s">
        <v>299</v>
      </c>
      <c r="C169" s="1" t="s">
        <v>300</v>
      </c>
      <c r="D169" s="1" t="s">
        <v>7</v>
      </c>
      <c r="E169" s="1">
        <f>IFERROR(FIND("Executive &amp;",Scraped[[#This Row],[Source.Name]])-12,999)</f>
        <v>19</v>
      </c>
      <c r="F169" s="1" t="str">
        <f>MID(Scraped[[#This Row],[Source.Name]],FIND("-",Scraped[[#This Row],[Source.Name]])+1,Scraped[[#This Row],[Column32]])</f>
        <v>Iconic Minerals Ltd</v>
      </c>
      <c r="G169" s="1" t="str">
        <f>IFERROR(LEFT(Scraped[[#This Row],[Column4]],FIND(".csv",Scraped[[#This Row],[Column4]])-1),Scraped[[#This Row],[Column4]])</f>
        <v>Iconic Minerals Ltd</v>
      </c>
    </row>
    <row r="170" spans="1:7" hidden="1" x14ac:dyDescent="0.25">
      <c r="A170" s="1" t="s">
        <v>295</v>
      </c>
      <c r="B170" s="1" t="s">
        <v>301</v>
      </c>
      <c r="C170" s="1" t="s">
        <v>55</v>
      </c>
      <c r="D170" s="1" t="s">
        <v>56</v>
      </c>
      <c r="E170" s="1">
        <f>IFERROR(FIND("Executive &amp;",Scraped[[#This Row],[Source.Name]])-12,999)</f>
        <v>19</v>
      </c>
      <c r="F170" s="1" t="str">
        <f>MID(Scraped[[#This Row],[Source.Name]],FIND("-",Scraped[[#This Row],[Source.Name]])+1,Scraped[[#This Row],[Column32]])</f>
        <v>Iconic Minerals Ltd</v>
      </c>
      <c r="G170" s="1" t="str">
        <f>IFERROR(LEFT(Scraped[[#This Row],[Column4]],FIND(".csv",Scraped[[#This Row],[Column4]])-1),Scraped[[#This Row],[Column4]])</f>
        <v>Iconic Minerals Ltd</v>
      </c>
    </row>
    <row r="171" spans="1:7" hidden="1" x14ac:dyDescent="0.25">
      <c r="A171" s="1" t="s">
        <v>295</v>
      </c>
      <c r="B171" s="1" t="s">
        <v>302</v>
      </c>
      <c r="C171" s="1" t="s">
        <v>55</v>
      </c>
      <c r="D171" s="1" t="s">
        <v>56</v>
      </c>
      <c r="E171" s="1">
        <f>IFERROR(FIND("Executive &amp;",Scraped[[#This Row],[Source.Name]])-12,999)</f>
        <v>19</v>
      </c>
      <c r="F171" s="1" t="str">
        <f>MID(Scraped[[#This Row],[Source.Name]],FIND("-",Scraped[[#This Row],[Source.Name]])+1,Scraped[[#This Row],[Column32]])</f>
        <v>Iconic Minerals Ltd</v>
      </c>
      <c r="G171" s="1" t="str">
        <f>IFERROR(LEFT(Scraped[[#This Row],[Column4]],FIND(".csv",Scraped[[#This Row],[Column4]])-1),Scraped[[#This Row],[Column4]])</f>
        <v>Iconic Minerals Ltd</v>
      </c>
    </row>
    <row r="172" spans="1:7" hidden="1" x14ac:dyDescent="0.25">
      <c r="A172" s="1" t="s">
        <v>303</v>
      </c>
      <c r="B172" s="1" t="s">
        <v>304</v>
      </c>
      <c r="C172" s="1" t="s">
        <v>305</v>
      </c>
      <c r="D172" s="1" t="s">
        <v>7</v>
      </c>
      <c r="E172" s="1">
        <f>IFERROR(FIND("Executive &amp;",Scraped[[#This Row],[Source.Name]])-12,999)</f>
        <v>999</v>
      </c>
      <c r="F172" s="1" t="str">
        <f>MID(Scraped[[#This Row],[Source.Name]],FIND("-",Scraped[[#This Row],[Source.Name]])+1,Scraped[[#This Row],[Column32]])</f>
        <v>Ivanhoe Mines Ltd.csv</v>
      </c>
      <c r="G172" s="1" t="str">
        <f>IFERROR(LEFT(Scraped[[#This Row],[Column4]],FIND(".csv",Scraped[[#This Row],[Column4]])-1),Scraped[[#This Row],[Column4]])</f>
        <v>Ivanhoe Mines Ltd</v>
      </c>
    </row>
    <row r="173" spans="1:7" hidden="1" x14ac:dyDescent="0.25">
      <c r="A173" s="1" t="s">
        <v>303</v>
      </c>
      <c r="B173" s="1" t="s">
        <v>306</v>
      </c>
      <c r="C173" s="1" t="s">
        <v>22</v>
      </c>
      <c r="D173" s="1" t="s">
        <v>14</v>
      </c>
      <c r="E173" s="1">
        <f>IFERROR(FIND("Executive &amp;",Scraped[[#This Row],[Source.Name]])-12,999)</f>
        <v>999</v>
      </c>
      <c r="F173" s="1" t="str">
        <f>MID(Scraped[[#This Row],[Source.Name]],FIND("-",Scraped[[#This Row],[Source.Name]])+1,Scraped[[#This Row],[Column32]])</f>
        <v>Ivanhoe Mines Ltd.csv</v>
      </c>
      <c r="G173" s="1" t="str">
        <f>IFERROR(LEFT(Scraped[[#This Row],[Column4]],FIND(".csv",Scraped[[#This Row],[Column4]])-1),Scraped[[#This Row],[Column4]])</f>
        <v>Ivanhoe Mines Ltd</v>
      </c>
    </row>
    <row r="174" spans="1:7" x14ac:dyDescent="0.25">
      <c r="A174" s="1" t="s">
        <v>303</v>
      </c>
      <c r="B174" s="1" t="s">
        <v>307</v>
      </c>
      <c r="C174" s="1" t="s">
        <v>24</v>
      </c>
      <c r="D174" s="1" t="s">
        <v>14</v>
      </c>
      <c r="E174" s="1">
        <f>IFERROR(FIND("Executive &amp;",Scraped[[#This Row],[Source.Name]])-12,999)</f>
        <v>999</v>
      </c>
      <c r="F174" s="1" t="str">
        <f>MID(Scraped[[#This Row],[Source.Name]],FIND("-",Scraped[[#This Row],[Source.Name]])+1,Scraped[[#This Row],[Column32]])</f>
        <v>Ivanhoe Mines Ltd.csv</v>
      </c>
      <c r="G174" s="1" t="str">
        <f>IFERROR(LEFT(Scraped[[#This Row],[Column4]],FIND(".csv",Scraped[[#This Row],[Column4]])-1),Scraped[[#This Row],[Column4]])</f>
        <v>Ivanhoe Mines Ltd</v>
      </c>
    </row>
    <row r="175" spans="1:7" hidden="1" x14ac:dyDescent="0.25">
      <c r="A175" s="1" t="s">
        <v>303</v>
      </c>
      <c r="B175" s="1" t="s">
        <v>308</v>
      </c>
      <c r="C175" s="1" t="s">
        <v>33</v>
      </c>
      <c r="D175" s="1" t="s">
        <v>14</v>
      </c>
      <c r="E175" s="1">
        <f>IFERROR(FIND("Executive &amp;",Scraped[[#This Row],[Source.Name]])-12,999)</f>
        <v>999</v>
      </c>
      <c r="F175" s="1" t="str">
        <f>MID(Scraped[[#This Row],[Source.Name]],FIND("-",Scraped[[#This Row],[Source.Name]])+1,Scraped[[#This Row],[Column32]])</f>
        <v>Ivanhoe Mines Ltd.csv</v>
      </c>
      <c r="G175" s="1" t="str">
        <f>IFERROR(LEFT(Scraped[[#This Row],[Column4]],FIND(".csv",Scraped[[#This Row],[Column4]])-1),Scraped[[#This Row],[Column4]])</f>
        <v>Ivanhoe Mines Ltd</v>
      </c>
    </row>
    <row r="176" spans="1:7" hidden="1" x14ac:dyDescent="0.25">
      <c r="A176" s="1" t="s">
        <v>303</v>
      </c>
      <c r="B176" s="1" t="s">
        <v>309</v>
      </c>
      <c r="C176" s="1" t="s">
        <v>310</v>
      </c>
      <c r="D176" s="1" t="s">
        <v>14</v>
      </c>
      <c r="E176" s="1">
        <f>IFERROR(FIND("Executive &amp;",Scraped[[#This Row],[Source.Name]])-12,999)</f>
        <v>999</v>
      </c>
      <c r="F176" s="1" t="str">
        <f>MID(Scraped[[#This Row],[Source.Name]],FIND("-",Scraped[[#This Row],[Source.Name]])+1,Scraped[[#This Row],[Column32]])</f>
        <v>Ivanhoe Mines Ltd.csv</v>
      </c>
      <c r="G176" s="1" t="str">
        <f>IFERROR(LEFT(Scraped[[#This Row],[Column4]],FIND(".csv",Scraped[[#This Row],[Column4]])-1),Scraped[[#This Row],[Column4]])</f>
        <v>Ivanhoe Mines Ltd</v>
      </c>
    </row>
    <row r="177" spans="1:7" hidden="1" x14ac:dyDescent="0.25">
      <c r="A177" s="1" t="s">
        <v>311</v>
      </c>
      <c r="B177" s="1" t="s">
        <v>312</v>
      </c>
      <c r="C177" s="1" t="s">
        <v>184</v>
      </c>
      <c r="D177" s="1" t="s">
        <v>14</v>
      </c>
      <c r="E177" s="1">
        <f>IFERROR(FIND("Executive &amp;",Scraped[[#This Row],[Source.Name]])-12,999)</f>
        <v>17</v>
      </c>
      <c r="F177" s="1" t="str">
        <f>MID(Scraped[[#This Row],[Source.Name]],FIND("-",Scraped[[#This Row],[Source.Name]])+1,Scraped[[#This Row],[Column32]])</f>
        <v>Jaguar Mining Inc</v>
      </c>
      <c r="G177" s="1" t="str">
        <f>IFERROR(LEFT(Scraped[[#This Row],[Column4]],FIND(".csv",Scraped[[#This Row],[Column4]])-1),Scraped[[#This Row],[Column4]])</f>
        <v>Jaguar Mining Inc</v>
      </c>
    </row>
    <row r="178" spans="1:7" hidden="1" x14ac:dyDescent="0.25">
      <c r="A178" s="1" t="s">
        <v>311</v>
      </c>
      <c r="B178" s="1" t="s">
        <v>313</v>
      </c>
      <c r="C178" s="1" t="s">
        <v>22</v>
      </c>
      <c r="D178" s="1" t="s">
        <v>14</v>
      </c>
      <c r="E178" s="1">
        <f>IFERROR(FIND("Executive &amp;",Scraped[[#This Row],[Source.Name]])-12,999)</f>
        <v>17</v>
      </c>
      <c r="F178" s="1" t="str">
        <f>MID(Scraped[[#This Row],[Source.Name]],FIND("-",Scraped[[#This Row],[Source.Name]])+1,Scraped[[#This Row],[Column32]])</f>
        <v>Jaguar Mining Inc</v>
      </c>
      <c r="G178" s="1" t="str">
        <f>IFERROR(LEFT(Scraped[[#This Row],[Column4]],FIND(".csv",Scraped[[#This Row],[Column4]])-1),Scraped[[#This Row],[Column4]])</f>
        <v>Jaguar Mining Inc</v>
      </c>
    </row>
    <row r="179" spans="1:7" hidden="1" x14ac:dyDescent="0.25">
      <c r="A179" s="1" t="s">
        <v>311</v>
      </c>
      <c r="B179" s="1" t="s">
        <v>314</v>
      </c>
      <c r="C179" s="1" t="s">
        <v>6</v>
      </c>
      <c r="D179" s="1" t="s">
        <v>56</v>
      </c>
      <c r="E179" s="1">
        <f>IFERROR(FIND("Executive &amp;",Scraped[[#This Row],[Source.Name]])-12,999)</f>
        <v>17</v>
      </c>
      <c r="F179" s="1" t="str">
        <f>MID(Scraped[[#This Row],[Source.Name]],FIND("-",Scraped[[#This Row],[Source.Name]])+1,Scraped[[#This Row],[Column32]])</f>
        <v>Jaguar Mining Inc</v>
      </c>
      <c r="G179" s="1" t="str">
        <f>IFERROR(LEFT(Scraped[[#This Row],[Column4]],FIND(".csv",Scraped[[#This Row],[Column4]])-1),Scraped[[#This Row],[Column4]])</f>
        <v>Jaguar Mining Inc</v>
      </c>
    </row>
    <row r="180" spans="1:7" hidden="1" x14ac:dyDescent="0.25">
      <c r="A180" s="1" t="s">
        <v>311</v>
      </c>
      <c r="B180" s="1" t="s">
        <v>315</v>
      </c>
      <c r="C180" s="1" t="s">
        <v>26</v>
      </c>
      <c r="D180" s="1" t="s">
        <v>14</v>
      </c>
      <c r="E180" s="1">
        <f>IFERROR(FIND("Executive &amp;",Scraped[[#This Row],[Source.Name]])-12,999)</f>
        <v>17</v>
      </c>
      <c r="F180" s="1" t="str">
        <f>MID(Scraped[[#This Row],[Source.Name]],FIND("-",Scraped[[#This Row],[Source.Name]])+1,Scraped[[#This Row],[Column32]])</f>
        <v>Jaguar Mining Inc</v>
      </c>
      <c r="G180" s="1" t="str">
        <f>IFERROR(LEFT(Scraped[[#This Row],[Column4]],FIND(".csv",Scraped[[#This Row],[Column4]])-1),Scraped[[#This Row],[Column4]])</f>
        <v>Jaguar Mining Inc</v>
      </c>
    </row>
    <row r="181" spans="1:7" x14ac:dyDescent="0.25">
      <c r="A181" s="1" t="s">
        <v>311</v>
      </c>
      <c r="B181" s="1" t="s">
        <v>316</v>
      </c>
      <c r="C181" s="1" t="s">
        <v>317</v>
      </c>
      <c r="D181" s="1" t="s">
        <v>14</v>
      </c>
      <c r="E181" s="1">
        <f>IFERROR(FIND("Executive &amp;",Scraped[[#This Row],[Source.Name]])-12,999)</f>
        <v>17</v>
      </c>
      <c r="F181" s="1" t="str">
        <f>MID(Scraped[[#This Row],[Source.Name]],FIND("-",Scraped[[#This Row],[Source.Name]])+1,Scraped[[#This Row],[Column32]])</f>
        <v>Jaguar Mining Inc</v>
      </c>
      <c r="G181" s="1" t="str">
        <f>IFERROR(LEFT(Scraped[[#This Row],[Column4]],FIND(".csv",Scraped[[#This Row],[Column4]])-1),Scraped[[#This Row],[Column4]])</f>
        <v>Jaguar Mining Inc</v>
      </c>
    </row>
    <row r="182" spans="1:7" hidden="1" x14ac:dyDescent="0.25">
      <c r="A182" s="1" t="s">
        <v>318</v>
      </c>
      <c r="B182" s="1" t="s">
        <v>319</v>
      </c>
      <c r="C182" s="1" t="s">
        <v>192</v>
      </c>
      <c r="D182" s="1" t="s">
        <v>7</v>
      </c>
      <c r="E182" s="1">
        <f>IFERROR(FIND("Executive &amp;",Scraped[[#This Row],[Source.Name]])-12,999)</f>
        <v>999</v>
      </c>
      <c r="F182" s="1" t="str">
        <f>MID(Scraped[[#This Row],[Source.Name]],FIND("-",Scraped[[#This Row],[Source.Name]])+1,Scraped[[#This Row],[Column32]])</f>
        <v>Kinross Gold Corp.csv</v>
      </c>
      <c r="G182" s="1" t="str">
        <f>IFERROR(LEFT(Scraped[[#This Row],[Column4]],FIND(".csv",Scraped[[#This Row],[Column4]])-1),Scraped[[#This Row],[Column4]])</f>
        <v>Kinross Gold Corp</v>
      </c>
    </row>
    <row r="183" spans="1:7" hidden="1" x14ac:dyDescent="0.25">
      <c r="A183" s="1" t="s">
        <v>318</v>
      </c>
      <c r="B183" s="1" t="s">
        <v>320</v>
      </c>
      <c r="C183" s="1" t="s">
        <v>124</v>
      </c>
      <c r="D183" s="1" t="s">
        <v>14</v>
      </c>
      <c r="E183" s="1">
        <f>IFERROR(FIND("Executive &amp;",Scraped[[#This Row],[Source.Name]])-12,999)</f>
        <v>999</v>
      </c>
      <c r="F183" s="1" t="str">
        <f>MID(Scraped[[#This Row],[Source.Name]],FIND("-",Scraped[[#This Row],[Source.Name]])+1,Scraped[[#This Row],[Column32]])</f>
        <v>Kinross Gold Corp.csv</v>
      </c>
      <c r="G183" s="1" t="str">
        <f>IFERROR(LEFT(Scraped[[#This Row],[Column4]],FIND(".csv",Scraped[[#This Row],[Column4]])-1),Scraped[[#This Row],[Column4]])</f>
        <v>Kinross Gold Corp</v>
      </c>
    </row>
    <row r="184" spans="1:7" x14ac:dyDescent="0.25">
      <c r="A184" s="1" t="s">
        <v>318</v>
      </c>
      <c r="B184" s="1" t="s">
        <v>321</v>
      </c>
      <c r="C184" s="1" t="s">
        <v>322</v>
      </c>
      <c r="D184" s="1" t="s">
        <v>14</v>
      </c>
      <c r="E184" s="1">
        <f>IFERROR(FIND("Executive &amp;",Scraped[[#This Row],[Source.Name]])-12,999)</f>
        <v>999</v>
      </c>
      <c r="F184" s="1" t="str">
        <f>MID(Scraped[[#This Row],[Source.Name]],FIND("-",Scraped[[#This Row],[Source.Name]])+1,Scraped[[#This Row],[Column32]])</f>
        <v>Kinross Gold Corp.csv</v>
      </c>
      <c r="G184" s="1" t="str">
        <f>IFERROR(LEFT(Scraped[[#This Row],[Column4]],FIND(".csv",Scraped[[#This Row],[Column4]])-1),Scraped[[#This Row],[Column4]])</f>
        <v>Kinross Gold Corp</v>
      </c>
    </row>
    <row r="185" spans="1:7" hidden="1" x14ac:dyDescent="0.25">
      <c r="A185" s="1" t="s">
        <v>318</v>
      </c>
      <c r="B185" s="1" t="s">
        <v>323</v>
      </c>
      <c r="C185" s="1" t="s">
        <v>324</v>
      </c>
      <c r="D185" s="1" t="s">
        <v>14</v>
      </c>
      <c r="E185" s="1">
        <f>IFERROR(FIND("Executive &amp;",Scraped[[#This Row],[Source.Name]])-12,999)</f>
        <v>999</v>
      </c>
      <c r="F185" s="1" t="str">
        <f>MID(Scraped[[#This Row],[Source.Name]],FIND("-",Scraped[[#This Row],[Source.Name]])+1,Scraped[[#This Row],[Column32]])</f>
        <v>Kinross Gold Corp.csv</v>
      </c>
      <c r="G185" s="1" t="str">
        <f>IFERROR(LEFT(Scraped[[#This Row],[Column4]],FIND(".csv",Scraped[[#This Row],[Column4]])-1),Scraped[[#This Row],[Column4]])</f>
        <v>Kinross Gold Corp</v>
      </c>
    </row>
    <row r="186" spans="1:7" hidden="1" x14ac:dyDescent="0.25">
      <c r="A186" s="1" t="s">
        <v>318</v>
      </c>
      <c r="B186" s="1" t="s">
        <v>325</v>
      </c>
      <c r="C186" s="1" t="s">
        <v>326</v>
      </c>
      <c r="D186" s="1" t="s">
        <v>14</v>
      </c>
      <c r="E186" s="1">
        <f>IFERROR(FIND("Executive &amp;",Scraped[[#This Row],[Source.Name]])-12,999)</f>
        <v>999</v>
      </c>
      <c r="F186" s="1" t="str">
        <f>MID(Scraped[[#This Row],[Source.Name]],FIND("-",Scraped[[#This Row],[Source.Name]])+1,Scraped[[#This Row],[Column32]])</f>
        <v>Kinross Gold Corp.csv</v>
      </c>
      <c r="G186" s="1" t="str">
        <f>IFERROR(LEFT(Scraped[[#This Row],[Column4]],FIND(".csv",Scraped[[#This Row],[Column4]])-1),Scraped[[#This Row],[Column4]])</f>
        <v>Kinross Gold Corp</v>
      </c>
    </row>
    <row r="187" spans="1:7" hidden="1" x14ac:dyDescent="0.25">
      <c r="A187" s="1" t="s">
        <v>327</v>
      </c>
      <c r="B187" s="1" t="s">
        <v>328</v>
      </c>
      <c r="C187" s="1" t="s">
        <v>97</v>
      </c>
      <c r="D187" s="1" t="s">
        <v>7</v>
      </c>
      <c r="E187" s="1">
        <f>IFERROR(FIND("Executive &amp;",Scraped[[#This Row],[Source.Name]])-12,999)</f>
        <v>22</v>
      </c>
      <c r="F187" s="1" t="str">
        <f>MID(Scraped[[#This Row],[Source.Name]],FIND("-",Scraped[[#This Row],[Source.Name]])+1,Scraped[[#This Row],[Column32]])</f>
        <v>Laramide Resources Ltd</v>
      </c>
      <c r="G187" s="1" t="str">
        <f>IFERROR(LEFT(Scraped[[#This Row],[Column4]],FIND(".csv",Scraped[[#This Row],[Column4]])-1),Scraped[[#This Row],[Column4]])</f>
        <v>Laramide Resources Ltd</v>
      </c>
    </row>
    <row r="188" spans="1:7" hidden="1" x14ac:dyDescent="0.25">
      <c r="A188" s="1" t="s">
        <v>327</v>
      </c>
      <c r="B188" s="1" t="s">
        <v>329</v>
      </c>
      <c r="C188" s="1" t="s">
        <v>22</v>
      </c>
      <c r="D188" s="1" t="s">
        <v>14</v>
      </c>
      <c r="E188" s="1">
        <f>IFERROR(FIND("Executive &amp;",Scraped[[#This Row],[Source.Name]])-12,999)</f>
        <v>22</v>
      </c>
      <c r="F188" s="1" t="str">
        <f>MID(Scraped[[#This Row],[Source.Name]],FIND("-",Scraped[[#This Row],[Source.Name]])+1,Scraped[[#This Row],[Column32]])</f>
        <v>Laramide Resources Ltd</v>
      </c>
      <c r="G188" s="1" t="str">
        <f>IFERROR(LEFT(Scraped[[#This Row],[Column4]],FIND(".csv",Scraped[[#This Row],[Column4]])-1),Scraped[[#This Row],[Column4]])</f>
        <v>Laramide Resources Ltd</v>
      </c>
    </row>
    <row r="189" spans="1:7" hidden="1" x14ac:dyDescent="0.25">
      <c r="A189" s="1" t="s">
        <v>327</v>
      </c>
      <c r="B189" s="1" t="s">
        <v>330</v>
      </c>
      <c r="C189" s="1" t="s">
        <v>6</v>
      </c>
      <c r="D189" s="1" t="s">
        <v>56</v>
      </c>
      <c r="E189" s="1">
        <f>IFERROR(FIND("Executive &amp;",Scraped[[#This Row],[Source.Name]])-12,999)</f>
        <v>22</v>
      </c>
      <c r="F189" s="1" t="str">
        <f>MID(Scraped[[#This Row],[Source.Name]],FIND("-",Scraped[[#This Row],[Source.Name]])+1,Scraped[[#This Row],[Column32]])</f>
        <v>Laramide Resources Ltd</v>
      </c>
      <c r="G189" s="1" t="str">
        <f>IFERROR(LEFT(Scraped[[#This Row],[Column4]],FIND(".csv",Scraped[[#This Row],[Column4]])-1),Scraped[[#This Row],[Column4]])</f>
        <v>Laramide Resources Ltd</v>
      </c>
    </row>
    <row r="190" spans="1:7" hidden="1" x14ac:dyDescent="0.25">
      <c r="A190" s="1" t="s">
        <v>327</v>
      </c>
      <c r="B190" s="1" t="s">
        <v>331</v>
      </c>
      <c r="C190" s="1" t="s">
        <v>332</v>
      </c>
      <c r="D190" s="1" t="s">
        <v>14</v>
      </c>
      <c r="E190" s="1">
        <f>IFERROR(FIND("Executive &amp;",Scraped[[#This Row],[Source.Name]])-12,999)</f>
        <v>22</v>
      </c>
      <c r="F190" s="1" t="str">
        <f>MID(Scraped[[#This Row],[Source.Name]],FIND("-",Scraped[[#This Row],[Source.Name]])+1,Scraped[[#This Row],[Column32]])</f>
        <v>Laramide Resources Ltd</v>
      </c>
      <c r="G190" s="1" t="str">
        <f>IFERROR(LEFT(Scraped[[#This Row],[Column4]],FIND(".csv",Scraped[[#This Row],[Column4]])-1),Scraped[[#This Row],[Column4]])</f>
        <v>Laramide Resources Ltd</v>
      </c>
    </row>
    <row r="191" spans="1:7" hidden="1" x14ac:dyDescent="0.25">
      <c r="A191" s="1" t="s">
        <v>327</v>
      </c>
      <c r="B191" s="1" t="s">
        <v>333</v>
      </c>
      <c r="C191" s="1" t="s">
        <v>334</v>
      </c>
      <c r="D191" s="1" t="s">
        <v>14</v>
      </c>
      <c r="E191" s="1">
        <f>IFERROR(FIND("Executive &amp;",Scraped[[#This Row],[Source.Name]])-12,999)</f>
        <v>22</v>
      </c>
      <c r="F191" s="1" t="str">
        <f>MID(Scraped[[#This Row],[Source.Name]],FIND("-",Scraped[[#This Row],[Source.Name]])+1,Scraped[[#This Row],[Column32]])</f>
        <v>Laramide Resources Ltd</v>
      </c>
      <c r="G191" s="1" t="str">
        <f>IFERROR(LEFT(Scraped[[#This Row],[Column4]],FIND(".csv",Scraped[[#This Row],[Column4]])-1),Scraped[[#This Row],[Column4]])</f>
        <v>Laramide Resources Ltd</v>
      </c>
    </row>
    <row r="192" spans="1:7" hidden="1" x14ac:dyDescent="0.25">
      <c r="A192" s="1" t="s">
        <v>335</v>
      </c>
      <c r="B192" s="1" t="s">
        <v>336</v>
      </c>
      <c r="C192" s="1" t="s">
        <v>6</v>
      </c>
      <c r="D192" s="1" t="s">
        <v>7</v>
      </c>
      <c r="E192" s="1">
        <f>IFERROR(FIND("Executive &amp;",Scraped[[#This Row],[Source.Name]])-12,999)</f>
        <v>23</v>
      </c>
      <c r="F192" s="1" t="str">
        <f>MID(Scraped[[#This Row],[Source.Name]],FIND("-",Scraped[[#This Row],[Source.Name]])+1,Scraped[[#This Row],[Column32]])</f>
        <v>Lassonde Industries Inc</v>
      </c>
      <c r="G192" s="1" t="str">
        <f>IFERROR(LEFT(Scraped[[#This Row],[Column4]],FIND(".csv",Scraped[[#This Row],[Column4]])-1),Scraped[[#This Row],[Column4]])</f>
        <v>Lassonde Industries Inc</v>
      </c>
    </row>
    <row r="193" spans="1:7" hidden="1" x14ac:dyDescent="0.25">
      <c r="A193" s="1" t="s">
        <v>335</v>
      </c>
      <c r="B193" s="1" t="s">
        <v>337</v>
      </c>
      <c r="C193" s="1" t="s">
        <v>338</v>
      </c>
      <c r="D193" s="1" t="s">
        <v>7</v>
      </c>
      <c r="E193" s="1">
        <f>IFERROR(FIND("Executive &amp;",Scraped[[#This Row],[Source.Name]])-12,999)</f>
        <v>23</v>
      </c>
      <c r="F193" s="1" t="str">
        <f>MID(Scraped[[#This Row],[Source.Name]],FIND("-",Scraped[[#This Row],[Source.Name]])+1,Scraped[[#This Row],[Column32]])</f>
        <v>Lassonde Industries Inc</v>
      </c>
      <c r="G193" s="1" t="str">
        <f>IFERROR(LEFT(Scraped[[#This Row],[Column4]],FIND(".csv",Scraped[[#This Row],[Column4]])-1),Scraped[[#This Row],[Column4]])</f>
        <v>Lassonde Industries Inc</v>
      </c>
    </row>
    <row r="194" spans="1:7" hidden="1" x14ac:dyDescent="0.25">
      <c r="A194" s="1" t="s">
        <v>335</v>
      </c>
      <c r="B194" s="1" t="s">
        <v>339</v>
      </c>
      <c r="C194" s="1" t="s">
        <v>22</v>
      </c>
      <c r="D194" s="1" t="s">
        <v>14</v>
      </c>
      <c r="E194" s="1">
        <f>IFERROR(FIND("Executive &amp;",Scraped[[#This Row],[Source.Name]])-12,999)</f>
        <v>23</v>
      </c>
      <c r="F194" s="1" t="str">
        <f>MID(Scraped[[#This Row],[Source.Name]],FIND("-",Scraped[[#This Row],[Source.Name]])+1,Scraped[[#This Row],[Column32]])</f>
        <v>Lassonde Industries Inc</v>
      </c>
      <c r="G194" s="1" t="str">
        <f>IFERROR(LEFT(Scraped[[#This Row],[Column4]],FIND(".csv",Scraped[[#This Row],[Column4]])-1),Scraped[[#This Row],[Column4]])</f>
        <v>Lassonde Industries Inc</v>
      </c>
    </row>
    <row r="195" spans="1:7" x14ac:dyDescent="0.25">
      <c r="A195" s="1" t="s">
        <v>335</v>
      </c>
      <c r="B195" s="1" t="s">
        <v>340</v>
      </c>
      <c r="C195" s="1" t="s">
        <v>341</v>
      </c>
      <c r="D195" s="1" t="s">
        <v>14</v>
      </c>
      <c r="E195" s="1">
        <f>IFERROR(FIND("Executive &amp;",Scraped[[#This Row],[Source.Name]])-12,999)</f>
        <v>23</v>
      </c>
      <c r="F195" s="1" t="str">
        <f>MID(Scraped[[#This Row],[Source.Name]],FIND("-",Scraped[[#This Row],[Source.Name]])+1,Scraped[[#This Row],[Column32]])</f>
        <v>Lassonde Industries Inc</v>
      </c>
      <c r="G195" s="1" t="str">
        <f>IFERROR(LEFT(Scraped[[#This Row],[Column4]],FIND(".csv",Scraped[[#This Row],[Column4]])-1),Scraped[[#This Row],[Column4]])</f>
        <v>Lassonde Industries Inc</v>
      </c>
    </row>
    <row r="196" spans="1:7" hidden="1" x14ac:dyDescent="0.25">
      <c r="A196" s="1" t="s">
        <v>335</v>
      </c>
      <c r="B196" s="1" t="s">
        <v>342</v>
      </c>
      <c r="C196" s="1" t="s">
        <v>258</v>
      </c>
      <c r="D196" s="1" t="s">
        <v>14</v>
      </c>
      <c r="E196" s="1">
        <f>IFERROR(FIND("Executive &amp;",Scraped[[#This Row],[Source.Name]])-12,999)</f>
        <v>23</v>
      </c>
      <c r="F196" s="1" t="str">
        <f>MID(Scraped[[#This Row],[Source.Name]],FIND("-",Scraped[[#This Row],[Source.Name]])+1,Scraped[[#This Row],[Column32]])</f>
        <v>Lassonde Industries Inc</v>
      </c>
      <c r="G196" s="1" t="str">
        <f>IFERROR(LEFT(Scraped[[#This Row],[Column4]],FIND(".csv",Scraped[[#This Row],[Column4]])-1),Scraped[[#This Row],[Column4]])</f>
        <v>Lassonde Industries Inc</v>
      </c>
    </row>
    <row r="197" spans="1:7" hidden="1" x14ac:dyDescent="0.25">
      <c r="A197" s="1" t="s">
        <v>343</v>
      </c>
      <c r="B197" s="1" t="s">
        <v>344</v>
      </c>
      <c r="C197" s="1" t="s">
        <v>192</v>
      </c>
      <c r="D197" s="1" t="s">
        <v>7</v>
      </c>
      <c r="E197" s="1">
        <f>IFERROR(FIND("Executive &amp;",Scraped[[#This Row],[Source.Name]])-12,999)</f>
        <v>999</v>
      </c>
      <c r="F197" s="1" t="str">
        <f>MID(Scraped[[#This Row],[Source.Name]],FIND("-",Scraped[[#This Row],[Source.Name]])+1,Scraped[[#This Row],[Column32]])</f>
        <v>Lundin Gold Inc.csv</v>
      </c>
      <c r="G197" s="1" t="str">
        <f>IFERROR(LEFT(Scraped[[#This Row],[Column4]],FIND(".csv",Scraped[[#This Row],[Column4]])-1),Scraped[[#This Row],[Column4]])</f>
        <v>Lundin Gold Inc</v>
      </c>
    </row>
    <row r="198" spans="1:7" hidden="1" x14ac:dyDescent="0.25">
      <c r="A198" s="1" t="s">
        <v>343</v>
      </c>
      <c r="B198" s="1" t="s">
        <v>345</v>
      </c>
      <c r="C198" s="1" t="s">
        <v>22</v>
      </c>
      <c r="D198" s="1" t="s">
        <v>14</v>
      </c>
      <c r="E198" s="1">
        <f>IFERROR(FIND("Executive &amp;",Scraped[[#This Row],[Source.Name]])-12,999)</f>
        <v>999</v>
      </c>
      <c r="F198" s="1" t="str">
        <f>MID(Scraped[[#This Row],[Source.Name]],FIND("-",Scraped[[#This Row],[Source.Name]])+1,Scraped[[#This Row],[Column32]])</f>
        <v>Lundin Gold Inc.csv</v>
      </c>
      <c r="G198" s="1" t="str">
        <f>IFERROR(LEFT(Scraped[[#This Row],[Column4]],FIND(".csv",Scraped[[#This Row],[Column4]])-1),Scraped[[#This Row],[Column4]])</f>
        <v>Lundin Gold Inc</v>
      </c>
    </row>
    <row r="199" spans="1:7" x14ac:dyDescent="0.25">
      <c r="A199" s="1" t="s">
        <v>343</v>
      </c>
      <c r="B199" s="1" t="s">
        <v>346</v>
      </c>
      <c r="C199" s="1" t="s">
        <v>24</v>
      </c>
      <c r="D199" s="1" t="s">
        <v>14</v>
      </c>
      <c r="E199" s="1">
        <f>IFERROR(FIND("Executive &amp;",Scraped[[#This Row],[Source.Name]])-12,999)</f>
        <v>999</v>
      </c>
      <c r="F199" s="1" t="str">
        <f>MID(Scraped[[#This Row],[Source.Name]],FIND("-",Scraped[[#This Row],[Source.Name]])+1,Scraped[[#This Row],[Column32]])</f>
        <v>Lundin Gold Inc.csv</v>
      </c>
      <c r="G199" s="1" t="str">
        <f>IFERROR(LEFT(Scraped[[#This Row],[Column4]],FIND(".csv",Scraped[[#This Row],[Column4]])-1),Scraped[[#This Row],[Column4]])</f>
        <v>Lundin Gold Inc</v>
      </c>
    </row>
    <row r="200" spans="1:7" hidden="1" x14ac:dyDescent="0.25">
      <c r="A200" s="1" t="s">
        <v>343</v>
      </c>
      <c r="B200" s="1" t="s">
        <v>347</v>
      </c>
      <c r="C200" s="1" t="s">
        <v>348</v>
      </c>
      <c r="D200" s="1" t="s">
        <v>14</v>
      </c>
      <c r="E200" s="1">
        <f>IFERROR(FIND("Executive &amp;",Scraped[[#This Row],[Source.Name]])-12,999)</f>
        <v>999</v>
      </c>
      <c r="F200" s="1" t="str">
        <f>MID(Scraped[[#This Row],[Source.Name]],FIND("-",Scraped[[#This Row],[Source.Name]])+1,Scraped[[#This Row],[Column32]])</f>
        <v>Lundin Gold Inc.csv</v>
      </c>
      <c r="G200" s="1" t="str">
        <f>IFERROR(LEFT(Scraped[[#This Row],[Column4]],FIND(".csv",Scraped[[#This Row],[Column4]])-1),Scraped[[#This Row],[Column4]])</f>
        <v>Lundin Gold Inc</v>
      </c>
    </row>
    <row r="201" spans="1:7" hidden="1" x14ac:dyDescent="0.25">
      <c r="A201" s="1" t="s">
        <v>343</v>
      </c>
      <c r="B201" s="1" t="s">
        <v>349</v>
      </c>
      <c r="C201" s="1" t="s">
        <v>6</v>
      </c>
      <c r="D201" s="1" t="s">
        <v>56</v>
      </c>
      <c r="E201" s="1">
        <f>IFERROR(FIND("Executive &amp;",Scraped[[#This Row],[Source.Name]])-12,999)</f>
        <v>999</v>
      </c>
      <c r="F201" s="1" t="str">
        <f>MID(Scraped[[#This Row],[Source.Name]],FIND("-",Scraped[[#This Row],[Source.Name]])+1,Scraped[[#This Row],[Column32]])</f>
        <v>Lundin Gold Inc.csv</v>
      </c>
      <c r="G201" s="1" t="str">
        <f>IFERROR(LEFT(Scraped[[#This Row],[Column4]],FIND(".csv",Scraped[[#This Row],[Column4]])-1),Scraped[[#This Row],[Column4]])</f>
        <v>Lundin Gold Inc</v>
      </c>
    </row>
    <row r="202" spans="1:7" hidden="1" x14ac:dyDescent="0.25">
      <c r="A202" s="1" t="s">
        <v>350</v>
      </c>
      <c r="B202" s="1" t="s">
        <v>351</v>
      </c>
      <c r="C202" s="1" t="s">
        <v>6</v>
      </c>
      <c r="D202" s="1" t="s">
        <v>7</v>
      </c>
      <c r="E202" s="1">
        <f>IFERROR(FIND("Executive &amp;",Scraped[[#This Row],[Source.Name]])-12,999)</f>
        <v>999</v>
      </c>
      <c r="F202" s="1" t="str">
        <f>MID(Scraped[[#This Row],[Source.Name]],FIND("-",Scraped[[#This Row],[Source.Name]])+1,Scraped[[#This Row],[Column32]])</f>
        <v>MAG Silver Corp.csv</v>
      </c>
      <c r="G202" s="1" t="str">
        <f>IFERROR(LEFT(Scraped[[#This Row],[Column4]],FIND(".csv",Scraped[[#This Row],[Column4]])-1),Scraped[[#This Row],[Column4]])</f>
        <v>MAG Silver Corp</v>
      </c>
    </row>
    <row r="203" spans="1:7" hidden="1" x14ac:dyDescent="0.25">
      <c r="A203" s="1" t="s">
        <v>350</v>
      </c>
      <c r="B203" s="1" t="s">
        <v>352</v>
      </c>
      <c r="C203" s="1" t="s">
        <v>134</v>
      </c>
      <c r="D203" s="1" t="s">
        <v>7</v>
      </c>
      <c r="E203" s="1">
        <f>IFERROR(FIND("Executive &amp;",Scraped[[#This Row],[Source.Name]])-12,999)</f>
        <v>999</v>
      </c>
      <c r="F203" s="1" t="str">
        <f>MID(Scraped[[#This Row],[Source.Name]],FIND("-",Scraped[[#This Row],[Source.Name]])+1,Scraped[[#This Row],[Column32]])</f>
        <v>MAG Silver Corp.csv</v>
      </c>
      <c r="G203" s="1" t="str">
        <f>IFERROR(LEFT(Scraped[[#This Row],[Column4]],FIND(".csv",Scraped[[#This Row],[Column4]])-1),Scraped[[#This Row],[Column4]])</f>
        <v>MAG Silver Corp</v>
      </c>
    </row>
    <row r="204" spans="1:7" hidden="1" x14ac:dyDescent="0.25">
      <c r="A204" s="1" t="s">
        <v>350</v>
      </c>
      <c r="B204" s="1" t="s">
        <v>353</v>
      </c>
      <c r="C204" s="1" t="s">
        <v>22</v>
      </c>
      <c r="D204" s="1" t="s">
        <v>14</v>
      </c>
      <c r="E204" s="1">
        <f>IFERROR(FIND("Executive &amp;",Scraped[[#This Row],[Source.Name]])-12,999)</f>
        <v>999</v>
      </c>
      <c r="F204" s="1" t="str">
        <f>MID(Scraped[[#This Row],[Source.Name]],FIND("-",Scraped[[#This Row],[Source.Name]])+1,Scraped[[#This Row],[Column32]])</f>
        <v>MAG Silver Corp.csv</v>
      </c>
      <c r="G204" s="1" t="str">
        <f>IFERROR(LEFT(Scraped[[#This Row],[Column4]],FIND(".csv",Scraped[[#This Row],[Column4]])-1),Scraped[[#This Row],[Column4]])</f>
        <v>MAG Silver Corp</v>
      </c>
    </row>
    <row r="205" spans="1:7" hidden="1" x14ac:dyDescent="0.25">
      <c r="A205" s="1" t="s">
        <v>350</v>
      </c>
      <c r="B205" s="1" t="s">
        <v>354</v>
      </c>
      <c r="C205" s="1" t="s">
        <v>355</v>
      </c>
      <c r="D205" s="1" t="s">
        <v>14</v>
      </c>
      <c r="E205" s="1">
        <f>IFERROR(FIND("Executive &amp;",Scraped[[#This Row],[Source.Name]])-12,999)</f>
        <v>999</v>
      </c>
      <c r="F205" s="1" t="str">
        <f>MID(Scraped[[#This Row],[Source.Name]],FIND("-",Scraped[[#This Row],[Source.Name]])+1,Scraped[[#This Row],[Column32]])</f>
        <v>MAG Silver Corp.csv</v>
      </c>
      <c r="G205" s="1" t="str">
        <f>IFERROR(LEFT(Scraped[[#This Row],[Column4]],FIND(".csv",Scraped[[#This Row],[Column4]])-1),Scraped[[#This Row],[Column4]])</f>
        <v>MAG Silver Corp</v>
      </c>
    </row>
    <row r="206" spans="1:7" hidden="1" x14ac:dyDescent="0.25">
      <c r="A206" s="1" t="s">
        <v>350</v>
      </c>
      <c r="B206" s="1" t="s">
        <v>356</v>
      </c>
      <c r="C206" s="1" t="s">
        <v>357</v>
      </c>
      <c r="D206" s="1" t="s">
        <v>14</v>
      </c>
      <c r="E206" s="1">
        <f>IFERROR(FIND("Executive &amp;",Scraped[[#This Row],[Source.Name]])-12,999)</f>
        <v>999</v>
      </c>
      <c r="F206" s="1" t="str">
        <f>MID(Scraped[[#This Row],[Source.Name]],FIND("-",Scraped[[#This Row],[Source.Name]])+1,Scraped[[#This Row],[Column32]])</f>
        <v>MAG Silver Corp.csv</v>
      </c>
      <c r="G206" s="1" t="str">
        <f>IFERROR(LEFT(Scraped[[#This Row],[Column4]],FIND(".csv",Scraped[[#This Row],[Column4]])-1),Scraped[[#This Row],[Column4]])</f>
        <v>MAG Silver Corp</v>
      </c>
    </row>
    <row r="207" spans="1:7" hidden="1" x14ac:dyDescent="0.25">
      <c r="A207" s="1" t="s">
        <v>358</v>
      </c>
      <c r="B207" s="1" t="s">
        <v>359</v>
      </c>
      <c r="C207" s="1" t="s">
        <v>6</v>
      </c>
      <c r="D207" s="1" t="s">
        <v>7</v>
      </c>
      <c r="E207" s="1">
        <f>IFERROR(FIND("Executive &amp;",Scraped[[#This Row],[Source.Name]])-12,999)</f>
        <v>38</v>
      </c>
      <c r="F207" s="1" t="str">
        <f>MID(Scraped[[#This Row],[Source.Name]],FIND("-",Scraped[[#This Row],[Source.Name]])+1,Scraped[[#This Row],[Column32]])</f>
        <v>Major Drilling Group International Inc</v>
      </c>
      <c r="G207" s="1" t="str">
        <f>IFERROR(LEFT(Scraped[[#This Row],[Column4]],FIND(".csv",Scraped[[#This Row],[Column4]])-1),Scraped[[#This Row],[Column4]])</f>
        <v>Major Drilling Group International Inc</v>
      </c>
    </row>
    <row r="208" spans="1:7" hidden="1" x14ac:dyDescent="0.25">
      <c r="A208" s="1" t="s">
        <v>358</v>
      </c>
      <c r="B208" s="1" t="s">
        <v>360</v>
      </c>
      <c r="C208" s="1" t="s">
        <v>60</v>
      </c>
      <c r="D208" s="1" t="s">
        <v>7</v>
      </c>
      <c r="E208" s="1">
        <f>IFERROR(FIND("Executive &amp;",Scraped[[#This Row],[Source.Name]])-12,999)</f>
        <v>38</v>
      </c>
      <c r="F208" s="1" t="str">
        <f>MID(Scraped[[#This Row],[Source.Name]],FIND("-",Scraped[[#This Row],[Source.Name]])+1,Scraped[[#This Row],[Column32]])</f>
        <v>Major Drilling Group International Inc</v>
      </c>
      <c r="G208" s="1" t="str">
        <f>IFERROR(LEFT(Scraped[[#This Row],[Column4]],FIND(".csv",Scraped[[#This Row],[Column4]])-1),Scraped[[#This Row],[Column4]])</f>
        <v>Major Drilling Group International Inc</v>
      </c>
    </row>
    <row r="209" spans="1:7" hidden="1" x14ac:dyDescent="0.25">
      <c r="A209" s="1" t="s">
        <v>358</v>
      </c>
      <c r="B209" s="1" t="s">
        <v>361</v>
      </c>
      <c r="C209" s="1" t="s">
        <v>22</v>
      </c>
      <c r="D209" s="1" t="s">
        <v>14</v>
      </c>
      <c r="E209" s="1">
        <f>IFERROR(FIND("Executive &amp;",Scraped[[#This Row],[Source.Name]])-12,999)</f>
        <v>38</v>
      </c>
      <c r="F209" s="1" t="str">
        <f>MID(Scraped[[#This Row],[Source.Name]],FIND("-",Scraped[[#This Row],[Source.Name]])+1,Scraped[[#This Row],[Column32]])</f>
        <v>Major Drilling Group International Inc</v>
      </c>
      <c r="G209" s="1" t="str">
        <f>IFERROR(LEFT(Scraped[[#This Row],[Column4]],FIND(".csv",Scraped[[#This Row],[Column4]])-1),Scraped[[#This Row],[Column4]])</f>
        <v>Major Drilling Group International Inc</v>
      </c>
    </row>
    <row r="210" spans="1:7" hidden="1" x14ac:dyDescent="0.25">
      <c r="A210" s="1" t="s">
        <v>358</v>
      </c>
      <c r="B210" s="1" t="s">
        <v>362</v>
      </c>
      <c r="C210" s="1" t="s">
        <v>363</v>
      </c>
      <c r="D210" s="1" t="s">
        <v>14</v>
      </c>
      <c r="E210" s="1">
        <f>IFERROR(FIND("Executive &amp;",Scraped[[#This Row],[Source.Name]])-12,999)</f>
        <v>38</v>
      </c>
      <c r="F210" s="1" t="str">
        <f>MID(Scraped[[#This Row],[Source.Name]],FIND("-",Scraped[[#This Row],[Source.Name]])+1,Scraped[[#This Row],[Column32]])</f>
        <v>Major Drilling Group International Inc</v>
      </c>
      <c r="G210" s="1" t="str">
        <f>IFERROR(LEFT(Scraped[[#This Row],[Column4]],FIND(".csv",Scraped[[#This Row],[Column4]])-1),Scraped[[#This Row],[Column4]])</f>
        <v>Major Drilling Group International Inc</v>
      </c>
    </row>
    <row r="211" spans="1:7" hidden="1" x14ac:dyDescent="0.25">
      <c r="A211" s="1" t="s">
        <v>358</v>
      </c>
      <c r="B211" s="1" t="s">
        <v>364</v>
      </c>
      <c r="C211" s="1" t="s">
        <v>365</v>
      </c>
      <c r="D211" s="1" t="s">
        <v>14</v>
      </c>
      <c r="E211" s="1">
        <f>IFERROR(FIND("Executive &amp;",Scraped[[#This Row],[Source.Name]])-12,999)</f>
        <v>38</v>
      </c>
      <c r="F211" s="1" t="str">
        <f>MID(Scraped[[#This Row],[Source.Name]],FIND("-",Scraped[[#This Row],[Source.Name]])+1,Scraped[[#This Row],[Column32]])</f>
        <v>Major Drilling Group International Inc</v>
      </c>
      <c r="G211" s="1" t="str">
        <f>IFERROR(LEFT(Scraped[[#This Row],[Column4]],FIND(".csv",Scraped[[#This Row],[Column4]])-1),Scraped[[#This Row],[Column4]])</f>
        <v>Major Drilling Group International Inc</v>
      </c>
    </row>
    <row r="212" spans="1:7" hidden="1" x14ac:dyDescent="0.25">
      <c r="A212" s="1" t="s">
        <v>366</v>
      </c>
      <c r="B212" s="1" t="s">
        <v>367</v>
      </c>
      <c r="C212" s="1" t="s">
        <v>29</v>
      </c>
      <c r="D212" s="1" t="s">
        <v>7</v>
      </c>
      <c r="E212" s="1">
        <f>IFERROR(FIND("Executive &amp;",Scraped[[#This Row],[Source.Name]])-12,999)</f>
        <v>16</v>
      </c>
      <c r="F212" s="1" t="str">
        <f>MID(Scraped[[#This Row],[Source.Name]],FIND("-",Scraped[[#This Row],[Source.Name]])+1,Scraped[[#This Row],[Column32]])</f>
        <v>Maxim Power Corp</v>
      </c>
      <c r="G212" s="1" t="str">
        <f>IFERROR(LEFT(Scraped[[#This Row],[Column4]],FIND(".csv",Scraped[[#This Row],[Column4]])-1),Scraped[[#This Row],[Column4]])</f>
        <v>Maxim Power Corp</v>
      </c>
    </row>
    <row r="213" spans="1:7" hidden="1" x14ac:dyDescent="0.25">
      <c r="A213" s="1" t="s">
        <v>366</v>
      </c>
      <c r="B213" s="1" t="s">
        <v>368</v>
      </c>
      <c r="C213" s="1" t="s">
        <v>369</v>
      </c>
      <c r="D213" s="1" t="s">
        <v>14</v>
      </c>
      <c r="E213" s="1">
        <f>IFERROR(FIND("Executive &amp;",Scraped[[#This Row],[Source.Name]])-12,999)</f>
        <v>16</v>
      </c>
      <c r="F213" s="1" t="str">
        <f>MID(Scraped[[#This Row],[Source.Name]],FIND("-",Scraped[[#This Row],[Source.Name]])+1,Scraped[[#This Row],[Column32]])</f>
        <v>Maxim Power Corp</v>
      </c>
      <c r="G213" s="1" t="str">
        <f>IFERROR(LEFT(Scraped[[#This Row],[Column4]],FIND(".csv",Scraped[[#This Row],[Column4]])-1),Scraped[[#This Row],[Column4]])</f>
        <v>Maxim Power Corp</v>
      </c>
    </row>
    <row r="214" spans="1:7" x14ac:dyDescent="0.25">
      <c r="A214" s="1" t="s">
        <v>366</v>
      </c>
      <c r="B214" s="1" t="s">
        <v>370</v>
      </c>
      <c r="C214" s="1" t="s">
        <v>371</v>
      </c>
      <c r="D214" s="1" t="s">
        <v>14</v>
      </c>
      <c r="E214" s="1">
        <f>IFERROR(FIND("Executive &amp;",Scraped[[#This Row],[Source.Name]])-12,999)</f>
        <v>16</v>
      </c>
      <c r="F214" s="1" t="str">
        <f>MID(Scraped[[#This Row],[Source.Name]],FIND("-",Scraped[[#This Row],[Source.Name]])+1,Scraped[[#This Row],[Column32]])</f>
        <v>Maxim Power Corp</v>
      </c>
      <c r="G214" s="1" t="str">
        <f>IFERROR(LEFT(Scraped[[#This Row],[Column4]],FIND(".csv",Scraped[[#This Row],[Column4]])-1),Scraped[[#This Row],[Column4]])</f>
        <v>Maxim Power Corp</v>
      </c>
    </row>
    <row r="215" spans="1:7" hidden="1" x14ac:dyDescent="0.25">
      <c r="A215" s="1" t="s">
        <v>366</v>
      </c>
      <c r="B215" s="1" t="s">
        <v>372</v>
      </c>
      <c r="C215" s="1" t="s">
        <v>9</v>
      </c>
      <c r="D215" s="1" t="s">
        <v>7</v>
      </c>
      <c r="E215" s="1">
        <f>IFERROR(FIND("Executive &amp;",Scraped[[#This Row],[Source.Name]])-12,999)</f>
        <v>16</v>
      </c>
      <c r="F215" s="1" t="str">
        <f>MID(Scraped[[#This Row],[Source.Name]],FIND("-",Scraped[[#This Row],[Source.Name]])+1,Scraped[[#This Row],[Column32]])</f>
        <v>Maxim Power Corp</v>
      </c>
      <c r="G215" s="1" t="str">
        <f>IFERROR(LEFT(Scraped[[#This Row],[Column4]],FIND(".csv",Scraped[[#This Row],[Column4]])-1),Scraped[[#This Row],[Column4]])</f>
        <v>Maxim Power Corp</v>
      </c>
    </row>
    <row r="216" spans="1:7" x14ac:dyDescent="0.25">
      <c r="A216" s="1" t="s">
        <v>366</v>
      </c>
      <c r="B216" s="1" t="s">
        <v>373</v>
      </c>
      <c r="C216" s="1" t="s">
        <v>317</v>
      </c>
      <c r="D216" s="1" t="s">
        <v>14</v>
      </c>
      <c r="E216" s="1">
        <f>IFERROR(FIND("Executive &amp;",Scraped[[#This Row],[Source.Name]])-12,999)</f>
        <v>16</v>
      </c>
      <c r="F216" s="1" t="str">
        <f>MID(Scraped[[#This Row],[Source.Name]],FIND("-",Scraped[[#This Row],[Source.Name]])+1,Scraped[[#This Row],[Column32]])</f>
        <v>Maxim Power Corp</v>
      </c>
      <c r="G216" s="1" t="str">
        <f>IFERROR(LEFT(Scraped[[#This Row],[Column4]],FIND(".csv",Scraped[[#This Row],[Column4]])-1),Scraped[[#This Row],[Column4]])</f>
        <v>Maxim Power Corp</v>
      </c>
    </row>
    <row r="217" spans="1:7" hidden="1" x14ac:dyDescent="0.25">
      <c r="A217" s="1" t="s">
        <v>374</v>
      </c>
      <c r="B217" s="1" t="s">
        <v>375</v>
      </c>
      <c r="C217" s="1" t="s">
        <v>29</v>
      </c>
      <c r="D217" s="1" t="s">
        <v>7</v>
      </c>
      <c r="E217" s="1">
        <f>IFERROR(FIND("Executive &amp;",Scraped[[#This Row],[Source.Name]])-12,999)</f>
        <v>17</v>
      </c>
      <c r="F217" s="1" t="str">
        <f>MID(Scraped[[#This Row],[Source.Name]],FIND("-",Scraped[[#This Row],[Source.Name]])+1,Scraped[[#This Row],[Column32]])</f>
        <v>McEwen Mining Inc</v>
      </c>
      <c r="G217" s="1" t="str">
        <f>IFERROR(LEFT(Scraped[[#This Row],[Column4]],FIND(".csv",Scraped[[#This Row],[Column4]])-1),Scraped[[#This Row],[Column4]])</f>
        <v>McEwen Mining Inc</v>
      </c>
    </row>
    <row r="218" spans="1:7" x14ac:dyDescent="0.25">
      <c r="A218" s="1" t="s">
        <v>374</v>
      </c>
      <c r="B218" s="1" t="s">
        <v>376</v>
      </c>
      <c r="C218" s="1" t="s">
        <v>377</v>
      </c>
      <c r="D218" s="1" t="s">
        <v>7</v>
      </c>
      <c r="E218" s="1">
        <f>IFERROR(FIND("Executive &amp;",Scraped[[#This Row],[Source.Name]])-12,999)</f>
        <v>17</v>
      </c>
      <c r="F218" s="1" t="str">
        <f>MID(Scraped[[#This Row],[Source.Name]],FIND("-",Scraped[[#This Row],[Source.Name]])+1,Scraped[[#This Row],[Column32]])</f>
        <v>McEwen Mining Inc</v>
      </c>
      <c r="G218" s="1" t="str">
        <f>IFERROR(LEFT(Scraped[[#This Row],[Column4]],FIND(".csv",Scraped[[#This Row],[Column4]])-1),Scraped[[#This Row],[Column4]])</f>
        <v>McEwen Mining Inc</v>
      </c>
    </row>
    <row r="219" spans="1:7" hidden="1" x14ac:dyDescent="0.25">
      <c r="A219" s="1" t="s">
        <v>374</v>
      </c>
      <c r="B219" s="1" t="s">
        <v>378</v>
      </c>
      <c r="C219" s="1" t="s">
        <v>379</v>
      </c>
      <c r="D219" s="1" t="s">
        <v>14</v>
      </c>
      <c r="E219" s="1">
        <f>IFERROR(FIND("Executive &amp;",Scraped[[#This Row],[Source.Name]])-12,999)</f>
        <v>17</v>
      </c>
      <c r="F219" s="1" t="str">
        <f>MID(Scraped[[#This Row],[Source.Name]],FIND("-",Scraped[[#This Row],[Source.Name]])+1,Scraped[[#This Row],[Column32]])</f>
        <v>McEwen Mining Inc</v>
      </c>
      <c r="G219" s="1" t="str">
        <f>IFERROR(LEFT(Scraped[[#This Row],[Column4]],FIND(".csv",Scraped[[#This Row],[Column4]])-1),Scraped[[#This Row],[Column4]])</f>
        <v>McEwen Mining Inc</v>
      </c>
    </row>
    <row r="220" spans="1:7" hidden="1" x14ac:dyDescent="0.25">
      <c r="A220" s="1" t="s">
        <v>374</v>
      </c>
      <c r="B220" s="1" t="s">
        <v>380</v>
      </c>
      <c r="C220" s="1" t="s">
        <v>381</v>
      </c>
      <c r="D220" s="1" t="s">
        <v>14</v>
      </c>
      <c r="E220" s="1">
        <f>IFERROR(FIND("Executive &amp;",Scraped[[#This Row],[Source.Name]])-12,999)</f>
        <v>17</v>
      </c>
      <c r="F220" s="1" t="str">
        <f>MID(Scraped[[#This Row],[Source.Name]],FIND("-",Scraped[[#This Row],[Source.Name]])+1,Scraped[[#This Row],[Column32]])</f>
        <v>McEwen Mining Inc</v>
      </c>
      <c r="G220" s="1" t="str">
        <f>IFERROR(LEFT(Scraped[[#This Row],[Column4]],FIND(".csv",Scraped[[#This Row],[Column4]])-1),Scraped[[#This Row],[Column4]])</f>
        <v>McEwen Mining Inc</v>
      </c>
    </row>
    <row r="221" spans="1:7" hidden="1" x14ac:dyDescent="0.25">
      <c r="A221" s="1" t="s">
        <v>374</v>
      </c>
      <c r="B221" s="1" t="s">
        <v>382</v>
      </c>
      <c r="C221" s="1" t="s">
        <v>383</v>
      </c>
      <c r="D221" s="1" t="s">
        <v>14</v>
      </c>
      <c r="E221" s="1">
        <f>IFERROR(FIND("Executive &amp;",Scraped[[#This Row],[Source.Name]])-12,999)</f>
        <v>17</v>
      </c>
      <c r="F221" s="1" t="str">
        <f>MID(Scraped[[#This Row],[Source.Name]],FIND("-",Scraped[[#This Row],[Source.Name]])+1,Scraped[[#This Row],[Column32]])</f>
        <v>McEwen Mining Inc</v>
      </c>
      <c r="G221" s="1" t="str">
        <f>IFERROR(LEFT(Scraped[[#This Row],[Column4]],FIND(".csv",Scraped[[#This Row],[Column4]])-1),Scraped[[#This Row],[Column4]])</f>
        <v>McEwen Mining Inc</v>
      </c>
    </row>
    <row r="222" spans="1:7" hidden="1" x14ac:dyDescent="0.25">
      <c r="A222" s="1" t="s">
        <v>384</v>
      </c>
      <c r="B222" s="1" t="s">
        <v>385</v>
      </c>
      <c r="C222" s="1" t="s">
        <v>42</v>
      </c>
      <c r="D222" s="1" t="s">
        <v>14</v>
      </c>
      <c r="E222" s="1">
        <f>IFERROR(FIND("Executive &amp;",Scraped[[#This Row],[Source.Name]])-12,999)</f>
        <v>16</v>
      </c>
      <c r="F222" s="1" t="str">
        <f>MID(Scraped[[#This Row],[Source.Name]],FIND("-",Scraped[[#This Row],[Source.Name]])+1,Scraped[[#This Row],[Column32]])</f>
        <v>Mega Uranium Ltd</v>
      </c>
      <c r="G222" s="1" t="str">
        <f>IFERROR(LEFT(Scraped[[#This Row],[Column4]],FIND(".csv",Scraped[[#This Row],[Column4]])-1),Scraped[[#This Row],[Column4]])</f>
        <v>Mega Uranium Ltd</v>
      </c>
    </row>
    <row r="223" spans="1:7" hidden="1" x14ac:dyDescent="0.25">
      <c r="A223" s="1" t="s">
        <v>384</v>
      </c>
      <c r="B223" s="1" t="s">
        <v>386</v>
      </c>
      <c r="C223" s="1" t="s">
        <v>22</v>
      </c>
      <c r="D223" s="1" t="s">
        <v>14</v>
      </c>
      <c r="E223" s="1">
        <f>IFERROR(FIND("Executive &amp;",Scraped[[#This Row],[Source.Name]])-12,999)</f>
        <v>16</v>
      </c>
      <c r="F223" s="1" t="str">
        <f>MID(Scraped[[#This Row],[Source.Name]],FIND("-",Scraped[[#This Row],[Source.Name]])+1,Scraped[[#This Row],[Column32]])</f>
        <v>Mega Uranium Ltd</v>
      </c>
      <c r="G223" s="1" t="str">
        <f>IFERROR(LEFT(Scraped[[#This Row],[Column4]],FIND(".csv",Scraped[[#This Row],[Column4]])-1),Scraped[[#This Row],[Column4]])</f>
        <v>Mega Uranium Ltd</v>
      </c>
    </row>
    <row r="224" spans="1:7" hidden="1" x14ac:dyDescent="0.25">
      <c r="A224" s="1" t="s">
        <v>384</v>
      </c>
      <c r="B224" s="1" t="s">
        <v>387</v>
      </c>
      <c r="C224" s="1" t="s">
        <v>388</v>
      </c>
      <c r="D224" s="1" t="s">
        <v>14</v>
      </c>
      <c r="E224" s="1">
        <f>IFERROR(FIND("Executive &amp;",Scraped[[#This Row],[Source.Name]])-12,999)</f>
        <v>16</v>
      </c>
      <c r="F224" s="1" t="str">
        <f>MID(Scraped[[#This Row],[Source.Name]],FIND("-",Scraped[[#This Row],[Source.Name]])+1,Scraped[[#This Row],[Column32]])</f>
        <v>Mega Uranium Ltd</v>
      </c>
      <c r="G224" s="1" t="str">
        <f>IFERROR(LEFT(Scraped[[#This Row],[Column4]],FIND(".csv",Scraped[[#This Row],[Column4]])-1),Scraped[[#This Row],[Column4]])</f>
        <v>Mega Uranium Ltd</v>
      </c>
    </row>
    <row r="225" spans="1:7" hidden="1" x14ac:dyDescent="0.25">
      <c r="A225" s="1" t="s">
        <v>384</v>
      </c>
      <c r="B225" s="1" t="s">
        <v>389</v>
      </c>
      <c r="C225" s="1" t="s">
        <v>219</v>
      </c>
      <c r="D225" s="1" t="s">
        <v>14</v>
      </c>
      <c r="E225" s="1">
        <f>IFERROR(FIND("Executive &amp;",Scraped[[#This Row],[Source.Name]])-12,999)</f>
        <v>16</v>
      </c>
      <c r="F225" s="1" t="str">
        <f>MID(Scraped[[#This Row],[Source.Name]],FIND("-",Scraped[[#This Row],[Source.Name]])+1,Scraped[[#This Row],[Column32]])</f>
        <v>Mega Uranium Ltd</v>
      </c>
      <c r="G225" s="1" t="str">
        <f>IFERROR(LEFT(Scraped[[#This Row],[Column4]],FIND(".csv",Scraped[[#This Row],[Column4]])-1),Scraped[[#This Row],[Column4]])</f>
        <v>Mega Uranium Ltd</v>
      </c>
    </row>
    <row r="226" spans="1:7" hidden="1" x14ac:dyDescent="0.25">
      <c r="A226" s="1" t="s">
        <v>384</v>
      </c>
      <c r="B226" s="1" t="s">
        <v>390</v>
      </c>
      <c r="C226" s="1" t="s">
        <v>55</v>
      </c>
      <c r="D226" s="1" t="s">
        <v>56</v>
      </c>
      <c r="E226" s="1">
        <f>IFERROR(FIND("Executive &amp;",Scraped[[#This Row],[Source.Name]])-12,999)</f>
        <v>16</v>
      </c>
      <c r="F226" s="1" t="str">
        <f>MID(Scraped[[#This Row],[Source.Name]],FIND("-",Scraped[[#This Row],[Source.Name]])+1,Scraped[[#This Row],[Column32]])</f>
        <v>Mega Uranium Ltd</v>
      </c>
      <c r="G226" s="1" t="str">
        <f>IFERROR(LEFT(Scraped[[#This Row],[Column4]],FIND(".csv",Scraped[[#This Row],[Column4]])-1),Scraped[[#This Row],[Column4]])</f>
        <v>Mega Uranium Ltd</v>
      </c>
    </row>
    <row r="227" spans="1:7" hidden="1" x14ac:dyDescent="0.25">
      <c r="A227" s="1" t="s">
        <v>391</v>
      </c>
      <c r="B227" s="1" t="s">
        <v>392</v>
      </c>
      <c r="C227" s="1" t="s">
        <v>6</v>
      </c>
      <c r="D227" s="1" t="s">
        <v>7</v>
      </c>
      <c r="E227" s="1">
        <f>IFERROR(FIND("Executive &amp;",Scraped[[#This Row],[Source.Name]])-12,999)</f>
        <v>29</v>
      </c>
      <c r="F227" s="1" t="str">
        <f>MID(Scraped[[#This Row],[Source.Name]],FIND("-",Scraped[[#This Row],[Source.Name]])+1,Scraped[[#This Row],[Column32]])</f>
        <v>Neo Performance Materials Inc</v>
      </c>
      <c r="G227" s="1" t="str">
        <f>IFERROR(LEFT(Scraped[[#This Row],[Column4]],FIND(".csv",Scraped[[#This Row],[Column4]])-1),Scraped[[#This Row],[Column4]])</f>
        <v>Neo Performance Materials Inc</v>
      </c>
    </row>
    <row r="228" spans="1:7" hidden="1" x14ac:dyDescent="0.25">
      <c r="A228" s="1" t="s">
        <v>391</v>
      </c>
      <c r="B228" s="1" t="s">
        <v>393</v>
      </c>
      <c r="C228" s="1" t="s">
        <v>200</v>
      </c>
      <c r="D228" s="1" t="s">
        <v>7</v>
      </c>
      <c r="E228" s="1">
        <f>IFERROR(FIND("Executive &amp;",Scraped[[#This Row],[Source.Name]])-12,999)</f>
        <v>29</v>
      </c>
      <c r="F228" s="1" t="str">
        <f>MID(Scraped[[#This Row],[Source.Name]],FIND("-",Scraped[[#This Row],[Source.Name]])+1,Scraped[[#This Row],[Column32]])</f>
        <v>Neo Performance Materials Inc</v>
      </c>
      <c r="G228" s="1" t="str">
        <f>IFERROR(LEFT(Scraped[[#This Row],[Column4]],FIND(".csv",Scraped[[#This Row],[Column4]])-1),Scraped[[#This Row],[Column4]])</f>
        <v>Neo Performance Materials Inc</v>
      </c>
    </row>
    <row r="229" spans="1:7" hidden="1" x14ac:dyDescent="0.25">
      <c r="A229" s="1" t="s">
        <v>391</v>
      </c>
      <c r="B229" s="1" t="s">
        <v>394</v>
      </c>
      <c r="C229" s="1" t="s">
        <v>124</v>
      </c>
      <c r="D229" s="1" t="s">
        <v>14</v>
      </c>
      <c r="E229" s="1">
        <f>IFERROR(FIND("Executive &amp;",Scraped[[#This Row],[Source.Name]])-12,999)</f>
        <v>29</v>
      </c>
      <c r="F229" s="1" t="str">
        <f>MID(Scraped[[#This Row],[Source.Name]],FIND("-",Scraped[[#This Row],[Source.Name]])+1,Scraped[[#This Row],[Column32]])</f>
        <v>Neo Performance Materials Inc</v>
      </c>
      <c r="G229" s="1" t="str">
        <f>IFERROR(LEFT(Scraped[[#This Row],[Column4]],FIND(".csv",Scraped[[#This Row],[Column4]])-1),Scraped[[#This Row],[Column4]])</f>
        <v>Neo Performance Materials Inc</v>
      </c>
    </row>
    <row r="230" spans="1:7" hidden="1" x14ac:dyDescent="0.25">
      <c r="A230" s="1" t="s">
        <v>391</v>
      </c>
      <c r="B230" s="1" t="s">
        <v>395</v>
      </c>
      <c r="C230" s="1" t="s">
        <v>396</v>
      </c>
      <c r="D230" s="1" t="s">
        <v>14</v>
      </c>
      <c r="E230" s="1">
        <f>IFERROR(FIND("Executive &amp;",Scraped[[#This Row],[Source.Name]])-12,999)</f>
        <v>29</v>
      </c>
      <c r="F230" s="1" t="str">
        <f>MID(Scraped[[#This Row],[Source.Name]],FIND("-",Scraped[[#This Row],[Source.Name]])+1,Scraped[[#This Row],[Column32]])</f>
        <v>Neo Performance Materials Inc</v>
      </c>
      <c r="G230" s="1" t="str">
        <f>IFERROR(LEFT(Scraped[[#This Row],[Column4]],FIND(".csv",Scraped[[#This Row],[Column4]])-1),Scraped[[#This Row],[Column4]])</f>
        <v>Neo Performance Materials Inc</v>
      </c>
    </row>
    <row r="231" spans="1:7" hidden="1" x14ac:dyDescent="0.25">
      <c r="A231" s="1" t="s">
        <v>391</v>
      </c>
      <c r="B231" s="1" t="s">
        <v>397</v>
      </c>
      <c r="C231" s="1" t="s">
        <v>398</v>
      </c>
      <c r="D231" s="1" t="s">
        <v>14</v>
      </c>
      <c r="E231" s="1">
        <f>IFERROR(FIND("Executive &amp;",Scraped[[#This Row],[Source.Name]])-12,999)</f>
        <v>29</v>
      </c>
      <c r="F231" s="1" t="str">
        <f>MID(Scraped[[#This Row],[Source.Name]],FIND("-",Scraped[[#This Row],[Source.Name]])+1,Scraped[[#This Row],[Column32]])</f>
        <v>Neo Performance Materials Inc</v>
      </c>
      <c r="G231" s="1" t="str">
        <f>IFERROR(LEFT(Scraped[[#This Row],[Column4]],FIND(".csv",Scraped[[#This Row],[Column4]])-1),Scraped[[#This Row],[Column4]])</f>
        <v>Neo Performance Materials Inc</v>
      </c>
    </row>
    <row r="232" spans="1:7" hidden="1" x14ac:dyDescent="0.25">
      <c r="A232" s="1" t="s">
        <v>399</v>
      </c>
      <c r="B232" s="1" t="s">
        <v>400</v>
      </c>
      <c r="C232" s="1" t="s">
        <v>272</v>
      </c>
      <c r="D232" s="1" t="s">
        <v>7</v>
      </c>
      <c r="E232" s="1">
        <f>IFERROR(FIND("Executive &amp;",Scraped[[#This Row],[Source.Name]])-12,999)</f>
        <v>18</v>
      </c>
      <c r="F232" s="1" t="str">
        <f>MID(Scraped[[#This Row],[Source.Name]],FIND("-",Scraped[[#This Row],[Source.Name]])+1,Scraped[[#This Row],[Column32]])</f>
        <v>New Age Metals Inc</v>
      </c>
      <c r="G232" s="1" t="str">
        <f>IFERROR(LEFT(Scraped[[#This Row],[Column4]],FIND(".csv",Scraped[[#This Row],[Column4]])-1),Scraped[[#This Row],[Column4]])</f>
        <v>New Age Metals Inc</v>
      </c>
    </row>
    <row r="233" spans="1:7" hidden="1" x14ac:dyDescent="0.25">
      <c r="A233" s="1" t="s">
        <v>399</v>
      </c>
      <c r="B233" s="1" t="s">
        <v>401</v>
      </c>
      <c r="C233" s="1" t="s">
        <v>22</v>
      </c>
      <c r="D233" s="1" t="s">
        <v>14</v>
      </c>
      <c r="E233" s="1">
        <f>IFERROR(FIND("Executive &amp;",Scraped[[#This Row],[Source.Name]])-12,999)</f>
        <v>18</v>
      </c>
      <c r="F233" s="1" t="str">
        <f>MID(Scraped[[#This Row],[Source.Name]],FIND("-",Scraped[[#This Row],[Source.Name]])+1,Scraped[[#This Row],[Column32]])</f>
        <v>New Age Metals Inc</v>
      </c>
      <c r="G233" s="1" t="str">
        <f>IFERROR(LEFT(Scraped[[#This Row],[Column4]],FIND(".csv",Scraped[[#This Row],[Column4]])-1),Scraped[[#This Row],[Column4]])</f>
        <v>New Age Metals Inc</v>
      </c>
    </row>
    <row r="234" spans="1:7" hidden="1" x14ac:dyDescent="0.25">
      <c r="A234" s="1" t="s">
        <v>399</v>
      </c>
      <c r="B234" s="1" t="s">
        <v>402</v>
      </c>
      <c r="C234" s="1" t="s">
        <v>100</v>
      </c>
      <c r="D234" s="1" t="s">
        <v>14</v>
      </c>
      <c r="E234" s="1">
        <f>IFERROR(FIND("Executive &amp;",Scraped[[#This Row],[Source.Name]])-12,999)</f>
        <v>18</v>
      </c>
      <c r="F234" s="1" t="str">
        <f>MID(Scraped[[#This Row],[Source.Name]],FIND("-",Scraped[[#This Row],[Source.Name]])+1,Scraped[[#This Row],[Column32]])</f>
        <v>New Age Metals Inc</v>
      </c>
      <c r="G234" s="1" t="str">
        <f>IFERROR(LEFT(Scraped[[#This Row],[Column4]],FIND(".csv",Scraped[[#This Row],[Column4]])-1),Scraped[[#This Row],[Column4]])</f>
        <v>New Age Metals Inc</v>
      </c>
    </row>
    <row r="235" spans="1:7" hidden="1" x14ac:dyDescent="0.25">
      <c r="A235" s="1" t="s">
        <v>399</v>
      </c>
      <c r="B235" s="1" t="s">
        <v>403</v>
      </c>
      <c r="C235" s="1" t="s">
        <v>55</v>
      </c>
      <c r="D235" s="1" t="s">
        <v>56</v>
      </c>
      <c r="E235" s="1">
        <f>IFERROR(FIND("Executive &amp;",Scraped[[#This Row],[Source.Name]])-12,999)</f>
        <v>18</v>
      </c>
      <c r="F235" s="1" t="str">
        <f>MID(Scraped[[#This Row],[Source.Name]],FIND("-",Scraped[[#This Row],[Source.Name]])+1,Scraped[[#This Row],[Column32]])</f>
        <v>New Age Metals Inc</v>
      </c>
      <c r="G235" s="1" t="str">
        <f>IFERROR(LEFT(Scraped[[#This Row],[Column4]],FIND(".csv",Scraped[[#This Row],[Column4]])-1),Scraped[[#This Row],[Column4]])</f>
        <v>New Age Metals Inc</v>
      </c>
    </row>
    <row r="236" spans="1:7" hidden="1" x14ac:dyDescent="0.25">
      <c r="A236" s="1" t="s">
        <v>399</v>
      </c>
      <c r="B236" s="1" t="s">
        <v>404</v>
      </c>
      <c r="C236" s="1" t="s">
        <v>55</v>
      </c>
      <c r="D236" s="1" t="s">
        <v>56</v>
      </c>
      <c r="E236" s="1">
        <f>IFERROR(FIND("Executive &amp;",Scraped[[#This Row],[Source.Name]])-12,999)</f>
        <v>18</v>
      </c>
      <c r="F236" s="1" t="str">
        <f>MID(Scraped[[#This Row],[Source.Name]],FIND("-",Scraped[[#This Row],[Source.Name]])+1,Scraped[[#This Row],[Column32]])</f>
        <v>New Age Metals Inc</v>
      </c>
      <c r="G236" s="1" t="str">
        <f>IFERROR(LEFT(Scraped[[#This Row],[Column4]],FIND(".csv",Scraped[[#This Row],[Column4]])-1),Scraped[[#This Row],[Column4]])</f>
        <v>New Age Metals Inc</v>
      </c>
    </row>
    <row r="237" spans="1:7" hidden="1" x14ac:dyDescent="0.25">
      <c r="A237" s="1" t="s">
        <v>405</v>
      </c>
      <c r="B237" s="1" t="s">
        <v>406</v>
      </c>
      <c r="C237" s="1" t="s">
        <v>97</v>
      </c>
      <c r="D237" s="1" t="s">
        <v>7</v>
      </c>
      <c r="E237" s="1">
        <f>IFERROR(FIND("Executive &amp;",Scraped[[#This Row],[Source.Name]])-12,999)</f>
        <v>21</v>
      </c>
      <c r="F237" s="1" t="str">
        <f>MID(Scraped[[#This Row],[Source.Name]],FIND("-",Scraped[[#This Row],[Source.Name]])+1,Scraped[[#This Row],[Column32]])</f>
        <v>New Carolin Gold Corp</v>
      </c>
      <c r="G237" s="1" t="str">
        <f>IFERROR(LEFT(Scraped[[#This Row],[Column4]],FIND(".csv",Scraped[[#This Row],[Column4]])-1),Scraped[[#This Row],[Column4]])</f>
        <v>New Carolin Gold Corp</v>
      </c>
    </row>
    <row r="238" spans="1:7" hidden="1" x14ac:dyDescent="0.25">
      <c r="A238" s="1" t="s">
        <v>405</v>
      </c>
      <c r="B238" s="1" t="s">
        <v>407</v>
      </c>
      <c r="C238" s="1" t="s">
        <v>22</v>
      </c>
      <c r="D238" s="1" t="s">
        <v>14</v>
      </c>
      <c r="E238" s="1">
        <f>IFERROR(FIND("Executive &amp;",Scraped[[#This Row],[Source.Name]])-12,999)</f>
        <v>21</v>
      </c>
      <c r="F238" s="1" t="str">
        <f>MID(Scraped[[#This Row],[Source.Name]],FIND("-",Scraped[[#This Row],[Source.Name]])+1,Scraped[[#This Row],[Column32]])</f>
        <v>New Carolin Gold Corp</v>
      </c>
      <c r="G238" s="1" t="str">
        <f>IFERROR(LEFT(Scraped[[#This Row],[Column4]],FIND(".csv",Scraped[[#This Row],[Column4]])-1),Scraped[[#This Row],[Column4]])</f>
        <v>New Carolin Gold Corp</v>
      </c>
    </row>
    <row r="239" spans="1:7" hidden="1" x14ac:dyDescent="0.25">
      <c r="A239" s="1" t="s">
        <v>405</v>
      </c>
      <c r="B239" s="1" t="s">
        <v>408</v>
      </c>
      <c r="C239" s="1" t="s">
        <v>55</v>
      </c>
      <c r="D239" s="1" t="s">
        <v>56</v>
      </c>
      <c r="E239" s="1">
        <f>IFERROR(FIND("Executive &amp;",Scraped[[#This Row],[Source.Name]])-12,999)</f>
        <v>21</v>
      </c>
      <c r="F239" s="1" t="str">
        <f>MID(Scraped[[#This Row],[Source.Name]],FIND("-",Scraped[[#This Row],[Source.Name]])+1,Scraped[[#This Row],[Column32]])</f>
        <v>New Carolin Gold Corp</v>
      </c>
      <c r="G239" s="1" t="str">
        <f>IFERROR(LEFT(Scraped[[#This Row],[Column4]],FIND(".csv",Scraped[[#This Row],[Column4]])-1),Scraped[[#This Row],[Column4]])</f>
        <v>New Carolin Gold Corp</v>
      </c>
    </row>
    <row r="240" spans="1:7" hidden="1" x14ac:dyDescent="0.25">
      <c r="A240" s="1" t="s">
        <v>405</v>
      </c>
      <c r="B240" s="1" t="s">
        <v>409</v>
      </c>
      <c r="C240" s="1" t="s">
        <v>55</v>
      </c>
      <c r="D240" s="1" t="s">
        <v>56</v>
      </c>
      <c r="E240" s="1">
        <f>IFERROR(FIND("Executive &amp;",Scraped[[#This Row],[Source.Name]])-12,999)</f>
        <v>21</v>
      </c>
      <c r="F240" s="1" t="str">
        <f>MID(Scraped[[#This Row],[Source.Name]],FIND("-",Scraped[[#This Row],[Source.Name]])+1,Scraped[[#This Row],[Column32]])</f>
        <v>New Carolin Gold Corp</v>
      </c>
      <c r="G240" s="1" t="str">
        <f>IFERROR(LEFT(Scraped[[#This Row],[Column4]],FIND(".csv",Scraped[[#This Row],[Column4]])-1),Scraped[[#This Row],[Column4]])</f>
        <v>New Carolin Gold Corp</v>
      </c>
    </row>
    <row r="241" spans="1:7" hidden="1" x14ac:dyDescent="0.25">
      <c r="A241" s="1" t="s">
        <v>410</v>
      </c>
      <c r="B241" s="1" t="s">
        <v>411</v>
      </c>
      <c r="C241" s="1" t="s">
        <v>6</v>
      </c>
      <c r="D241" s="1" t="s">
        <v>7</v>
      </c>
      <c r="E241" s="1">
        <f>IFERROR(FIND("Executive &amp;",Scraped[[#This Row],[Source.Name]])-12,999)</f>
        <v>12</v>
      </c>
      <c r="F241" s="1" t="str">
        <f>MID(Scraped[[#This Row],[Source.Name]],FIND("-",Scraped[[#This Row],[Source.Name]])+1,Scraped[[#This Row],[Column32]])</f>
        <v>New Gold Inc</v>
      </c>
      <c r="G241" s="1" t="str">
        <f>IFERROR(LEFT(Scraped[[#This Row],[Column4]],FIND(".csv",Scraped[[#This Row],[Column4]])-1),Scraped[[#This Row],[Column4]])</f>
        <v>New Gold Inc</v>
      </c>
    </row>
    <row r="242" spans="1:7" hidden="1" x14ac:dyDescent="0.25">
      <c r="A242" s="1" t="s">
        <v>410</v>
      </c>
      <c r="B242" s="1" t="s">
        <v>412</v>
      </c>
      <c r="C242" s="1" t="s">
        <v>134</v>
      </c>
      <c r="D242" s="1" t="s">
        <v>7</v>
      </c>
      <c r="E242" s="1">
        <f>IFERROR(FIND("Executive &amp;",Scraped[[#This Row],[Source.Name]])-12,999)</f>
        <v>12</v>
      </c>
      <c r="F242" s="1" t="str">
        <f>MID(Scraped[[#This Row],[Source.Name]],FIND("-",Scraped[[#This Row],[Source.Name]])+1,Scraped[[#This Row],[Column32]])</f>
        <v>New Gold Inc</v>
      </c>
      <c r="G242" s="1" t="str">
        <f>IFERROR(LEFT(Scraped[[#This Row],[Column4]],FIND(".csv",Scraped[[#This Row],[Column4]])-1),Scraped[[#This Row],[Column4]])</f>
        <v>New Gold Inc</v>
      </c>
    </row>
    <row r="243" spans="1:7" hidden="1" x14ac:dyDescent="0.25">
      <c r="A243" s="1" t="s">
        <v>410</v>
      </c>
      <c r="B243" s="1" t="s">
        <v>413</v>
      </c>
      <c r="C243" s="1" t="s">
        <v>136</v>
      </c>
      <c r="D243" s="1" t="s">
        <v>14</v>
      </c>
      <c r="E243" s="1">
        <f>IFERROR(FIND("Executive &amp;",Scraped[[#This Row],[Source.Name]])-12,999)</f>
        <v>12</v>
      </c>
      <c r="F243" s="1" t="str">
        <f>MID(Scraped[[#This Row],[Source.Name]],FIND("-",Scraped[[#This Row],[Source.Name]])+1,Scraped[[#This Row],[Column32]])</f>
        <v>New Gold Inc</v>
      </c>
      <c r="G243" s="1" t="str">
        <f>IFERROR(LEFT(Scraped[[#This Row],[Column4]],FIND(".csv",Scraped[[#This Row],[Column4]])-1),Scraped[[#This Row],[Column4]])</f>
        <v>New Gold Inc</v>
      </c>
    </row>
    <row r="244" spans="1:7" x14ac:dyDescent="0.25">
      <c r="A244" s="1" t="s">
        <v>410</v>
      </c>
      <c r="B244" s="1" t="s">
        <v>414</v>
      </c>
      <c r="C244" s="1" t="s">
        <v>322</v>
      </c>
      <c r="D244" s="1" t="s">
        <v>14</v>
      </c>
      <c r="E244" s="1">
        <f>IFERROR(FIND("Executive &amp;",Scraped[[#This Row],[Source.Name]])-12,999)</f>
        <v>12</v>
      </c>
      <c r="F244" s="1" t="str">
        <f>MID(Scraped[[#This Row],[Source.Name]],FIND("-",Scraped[[#This Row],[Source.Name]])+1,Scraped[[#This Row],[Column32]])</f>
        <v>New Gold Inc</v>
      </c>
      <c r="G244" s="1" t="str">
        <f>IFERROR(LEFT(Scraped[[#This Row],[Column4]],FIND(".csv",Scraped[[#This Row],[Column4]])-1),Scraped[[#This Row],[Column4]])</f>
        <v>New Gold Inc</v>
      </c>
    </row>
    <row r="245" spans="1:7" hidden="1" x14ac:dyDescent="0.25">
      <c r="A245" s="1" t="s">
        <v>410</v>
      </c>
      <c r="B245" s="1" t="s">
        <v>415</v>
      </c>
      <c r="C245" s="1" t="s">
        <v>165</v>
      </c>
      <c r="D245" s="1" t="s">
        <v>14</v>
      </c>
      <c r="E245" s="1">
        <f>IFERROR(FIND("Executive &amp;",Scraped[[#This Row],[Source.Name]])-12,999)</f>
        <v>12</v>
      </c>
      <c r="F245" s="1" t="str">
        <f>MID(Scraped[[#This Row],[Source.Name]],FIND("-",Scraped[[#This Row],[Source.Name]])+1,Scraped[[#This Row],[Column32]])</f>
        <v>New Gold Inc</v>
      </c>
      <c r="G245" s="1" t="str">
        <f>IFERROR(LEFT(Scraped[[#This Row],[Column4]],FIND(".csv",Scraped[[#This Row],[Column4]])-1),Scraped[[#This Row],[Column4]])</f>
        <v>New Gold Inc</v>
      </c>
    </row>
    <row r="246" spans="1:7" hidden="1" x14ac:dyDescent="0.25">
      <c r="A246" s="1" t="s">
        <v>416</v>
      </c>
      <c r="B246" s="1" t="s">
        <v>417</v>
      </c>
      <c r="C246" s="1" t="s">
        <v>418</v>
      </c>
      <c r="D246" s="1" t="s">
        <v>7</v>
      </c>
      <c r="E246" s="1">
        <f>IFERROR(FIND("Executive &amp;",Scraped[[#This Row],[Source.Name]])-12,999)</f>
        <v>19</v>
      </c>
      <c r="F246" s="1" t="str">
        <f>MID(Scraped[[#This Row],[Source.Name]],FIND("-",Scraped[[#This Row],[Source.Name]])+1,Scraped[[#This Row],[Column32]])</f>
        <v>Noranda Income Fund</v>
      </c>
      <c r="G246" s="1" t="str">
        <f>IFERROR(LEFT(Scraped[[#This Row],[Column4]],FIND(".csv",Scraped[[#This Row],[Column4]])-1),Scraped[[#This Row],[Column4]])</f>
        <v>Noranda Income Fund</v>
      </c>
    </row>
    <row r="247" spans="1:7" hidden="1" x14ac:dyDescent="0.25">
      <c r="A247" s="1" t="s">
        <v>416</v>
      </c>
      <c r="B247" s="1" t="s">
        <v>419</v>
      </c>
      <c r="C247" s="1" t="s">
        <v>184</v>
      </c>
      <c r="D247" s="1" t="s">
        <v>14</v>
      </c>
      <c r="E247" s="1">
        <f>IFERROR(FIND("Executive &amp;",Scraped[[#This Row],[Source.Name]])-12,999)</f>
        <v>19</v>
      </c>
      <c r="F247" s="1" t="str">
        <f>MID(Scraped[[#This Row],[Source.Name]],FIND("-",Scraped[[#This Row],[Source.Name]])+1,Scraped[[#This Row],[Column32]])</f>
        <v>Noranda Income Fund</v>
      </c>
      <c r="G247" s="1" t="str">
        <f>IFERROR(LEFT(Scraped[[#This Row],[Column4]],FIND(".csv",Scraped[[#This Row],[Column4]])-1),Scraped[[#This Row],[Column4]])</f>
        <v>Noranda Income Fund</v>
      </c>
    </row>
    <row r="248" spans="1:7" hidden="1" x14ac:dyDescent="0.25">
      <c r="A248" s="1" t="s">
        <v>416</v>
      </c>
      <c r="B248" s="1" t="s">
        <v>420</v>
      </c>
      <c r="C248" s="1" t="s">
        <v>22</v>
      </c>
      <c r="D248" s="1" t="s">
        <v>14</v>
      </c>
      <c r="E248" s="1">
        <f>IFERROR(FIND("Executive &amp;",Scraped[[#This Row],[Source.Name]])-12,999)</f>
        <v>19</v>
      </c>
      <c r="F248" s="1" t="str">
        <f>MID(Scraped[[#This Row],[Source.Name]],FIND("-",Scraped[[#This Row],[Source.Name]])+1,Scraped[[#This Row],[Column32]])</f>
        <v>Noranda Income Fund</v>
      </c>
      <c r="G248" s="1" t="str">
        <f>IFERROR(LEFT(Scraped[[#This Row],[Column4]],FIND(".csv",Scraped[[#This Row],[Column4]])-1),Scraped[[#This Row],[Column4]])</f>
        <v>Noranda Income Fund</v>
      </c>
    </row>
    <row r="249" spans="1:7" x14ac:dyDescent="0.25">
      <c r="A249" s="1" t="s">
        <v>416</v>
      </c>
      <c r="B249" s="1" t="s">
        <v>421</v>
      </c>
      <c r="C249" s="1" t="s">
        <v>24</v>
      </c>
      <c r="D249" s="1" t="s">
        <v>14</v>
      </c>
      <c r="E249" s="1">
        <f>IFERROR(FIND("Executive &amp;",Scraped[[#This Row],[Source.Name]])-12,999)</f>
        <v>19</v>
      </c>
      <c r="F249" s="1" t="str">
        <f>MID(Scraped[[#This Row],[Source.Name]],FIND("-",Scraped[[#This Row],[Source.Name]])+1,Scraped[[#This Row],[Column32]])</f>
        <v>Noranda Income Fund</v>
      </c>
      <c r="G249" s="1" t="str">
        <f>IFERROR(LEFT(Scraped[[#This Row],[Column4]],FIND(".csv",Scraped[[#This Row],[Column4]])-1),Scraped[[#This Row],[Column4]])</f>
        <v>Noranda Income Fund</v>
      </c>
    </row>
    <row r="250" spans="1:7" hidden="1" x14ac:dyDescent="0.25">
      <c r="A250" s="1" t="s">
        <v>416</v>
      </c>
      <c r="B250" s="1" t="s">
        <v>422</v>
      </c>
      <c r="C250" s="1" t="s">
        <v>55</v>
      </c>
      <c r="D250" s="1" t="s">
        <v>56</v>
      </c>
      <c r="E250" s="1">
        <f>IFERROR(FIND("Executive &amp;",Scraped[[#This Row],[Source.Name]])-12,999)</f>
        <v>19</v>
      </c>
      <c r="F250" s="1" t="str">
        <f>MID(Scraped[[#This Row],[Source.Name]],FIND("-",Scraped[[#This Row],[Source.Name]])+1,Scraped[[#This Row],[Column32]])</f>
        <v>Noranda Income Fund</v>
      </c>
      <c r="G250" s="1" t="str">
        <f>IFERROR(LEFT(Scraped[[#This Row],[Column4]],FIND(".csv",Scraped[[#This Row],[Column4]])-1),Scraped[[#This Row],[Column4]])</f>
        <v>Noranda Income Fund</v>
      </c>
    </row>
    <row r="251" spans="1:7" hidden="1" x14ac:dyDescent="0.25">
      <c r="A251" s="1" t="s">
        <v>423</v>
      </c>
      <c r="B251" s="1" t="s">
        <v>424</v>
      </c>
      <c r="C251" s="1" t="s">
        <v>6</v>
      </c>
      <c r="D251" s="1" t="s">
        <v>7</v>
      </c>
      <c r="E251" s="1">
        <f>IFERROR(FIND("Executive &amp;",Scraped[[#This Row],[Source.Name]])-12,999)</f>
        <v>37</v>
      </c>
      <c r="F251" s="1" t="str">
        <f>MID(Scraped[[#This Row],[Source.Name]],FIND("-",Scraped[[#This Row],[Source.Name]])+1,Scraped[[#This Row],[Column32]])</f>
        <v>North American Construction Group Ltd</v>
      </c>
      <c r="G251" s="1" t="str">
        <f>IFERROR(LEFT(Scraped[[#This Row],[Column4]],FIND(".csv",Scraped[[#This Row],[Column4]])-1),Scraped[[#This Row],[Column4]])</f>
        <v>North American Construction Group Ltd</v>
      </c>
    </row>
    <row r="252" spans="1:7" hidden="1" x14ac:dyDescent="0.25">
      <c r="A252" s="1" t="s">
        <v>423</v>
      </c>
      <c r="B252" s="1" t="s">
        <v>425</v>
      </c>
      <c r="C252" s="1" t="s">
        <v>11</v>
      </c>
      <c r="D252" s="1" t="s">
        <v>14</v>
      </c>
      <c r="E252" s="1">
        <f>IFERROR(FIND("Executive &amp;",Scraped[[#This Row],[Source.Name]])-12,999)</f>
        <v>37</v>
      </c>
      <c r="F252" s="1" t="str">
        <f>MID(Scraped[[#This Row],[Source.Name]],FIND("-",Scraped[[#This Row],[Source.Name]])+1,Scraped[[#This Row],[Column32]])</f>
        <v>North American Construction Group Ltd</v>
      </c>
      <c r="G252" s="1" t="str">
        <f>IFERROR(LEFT(Scraped[[#This Row],[Column4]],FIND(".csv",Scraped[[#This Row],[Column4]])-1),Scraped[[#This Row],[Column4]])</f>
        <v>North American Construction Group Ltd</v>
      </c>
    </row>
    <row r="253" spans="1:7" hidden="1" x14ac:dyDescent="0.25">
      <c r="A253" s="1" t="s">
        <v>423</v>
      </c>
      <c r="B253" s="1" t="s">
        <v>426</v>
      </c>
      <c r="C253" s="1" t="s">
        <v>124</v>
      </c>
      <c r="D253" s="1" t="s">
        <v>14</v>
      </c>
      <c r="E253" s="1">
        <f>IFERROR(FIND("Executive &amp;",Scraped[[#This Row],[Source.Name]])-12,999)</f>
        <v>37</v>
      </c>
      <c r="F253" s="1" t="str">
        <f>MID(Scraped[[#This Row],[Source.Name]],FIND("-",Scraped[[#This Row],[Source.Name]])+1,Scraped[[#This Row],[Column32]])</f>
        <v>North American Construction Group Ltd</v>
      </c>
      <c r="G253" s="1" t="str">
        <f>IFERROR(LEFT(Scraped[[#This Row],[Column4]],FIND(".csv",Scraped[[#This Row],[Column4]])-1),Scraped[[#This Row],[Column4]])</f>
        <v>North American Construction Group Ltd</v>
      </c>
    </row>
    <row r="254" spans="1:7" x14ac:dyDescent="0.25">
      <c r="A254" s="1" t="s">
        <v>423</v>
      </c>
      <c r="B254" s="1" t="s">
        <v>427</v>
      </c>
      <c r="C254" s="1" t="s">
        <v>24</v>
      </c>
      <c r="D254" s="1" t="s">
        <v>14</v>
      </c>
      <c r="E254" s="1">
        <f>IFERROR(FIND("Executive &amp;",Scraped[[#This Row],[Source.Name]])-12,999)</f>
        <v>37</v>
      </c>
      <c r="F254" s="1" t="str">
        <f>MID(Scraped[[#This Row],[Source.Name]],FIND("-",Scraped[[#This Row],[Source.Name]])+1,Scraped[[#This Row],[Column32]])</f>
        <v>North American Construction Group Ltd</v>
      </c>
      <c r="G254" s="1" t="str">
        <f>IFERROR(LEFT(Scraped[[#This Row],[Column4]],FIND(".csv",Scraped[[#This Row],[Column4]])-1),Scraped[[#This Row],[Column4]])</f>
        <v>North American Construction Group Ltd</v>
      </c>
    </row>
    <row r="255" spans="1:7" hidden="1" x14ac:dyDescent="0.25">
      <c r="A255" s="1" t="s">
        <v>423</v>
      </c>
      <c r="B255" s="1" t="s">
        <v>428</v>
      </c>
      <c r="C255" s="1" t="s">
        <v>429</v>
      </c>
      <c r="D255" s="1" t="s">
        <v>14</v>
      </c>
      <c r="E255" s="1">
        <f>IFERROR(FIND("Executive &amp;",Scraped[[#This Row],[Source.Name]])-12,999)</f>
        <v>37</v>
      </c>
      <c r="F255" s="1" t="str">
        <f>MID(Scraped[[#This Row],[Source.Name]],FIND("-",Scraped[[#This Row],[Source.Name]])+1,Scraped[[#This Row],[Column32]])</f>
        <v>North American Construction Group Ltd</v>
      </c>
      <c r="G255" s="1" t="str">
        <f>IFERROR(LEFT(Scraped[[#This Row],[Column4]],FIND(".csv",Scraped[[#This Row],[Column4]])-1),Scraped[[#This Row],[Column4]])</f>
        <v>North American Construction Group Ltd</v>
      </c>
    </row>
    <row r="256" spans="1:7" hidden="1" x14ac:dyDescent="0.25">
      <c r="A256" s="1" t="s">
        <v>430</v>
      </c>
      <c r="B256" s="1" t="s">
        <v>431</v>
      </c>
      <c r="C256" s="1" t="s">
        <v>6</v>
      </c>
      <c r="D256" s="1" t="s">
        <v>7</v>
      </c>
      <c r="E256" s="1">
        <f>IFERROR(FIND("Executive &amp;",Scraped[[#This Row],[Source.Name]])-12,999)</f>
        <v>11</v>
      </c>
      <c r="F256" s="1" t="str">
        <f>MID(Scraped[[#This Row],[Source.Name]],FIND("-",Scraped[[#This Row],[Source.Name]])+1,Scraped[[#This Row],[Column32]])</f>
        <v>NorZinc Ltd</v>
      </c>
      <c r="G256" s="1" t="str">
        <f>IFERROR(LEFT(Scraped[[#This Row],[Column4]],FIND(".csv",Scraped[[#This Row],[Column4]])-1),Scraped[[#This Row],[Column4]])</f>
        <v>NorZinc Ltd</v>
      </c>
    </row>
    <row r="257" spans="1:7" hidden="1" x14ac:dyDescent="0.25">
      <c r="A257" s="1" t="s">
        <v>430</v>
      </c>
      <c r="B257" s="1" t="s">
        <v>432</v>
      </c>
      <c r="C257" s="1" t="s">
        <v>192</v>
      </c>
      <c r="D257" s="1" t="s">
        <v>7</v>
      </c>
      <c r="E257" s="1">
        <f>IFERROR(FIND("Executive &amp;",Scraped[[#This Row],[Source.Name]])-12,999)</f>
        <v>11</v>
      </c>
      <c r="F257" s="1" t="str">
        <f>MID(Scraped[[#This Row],[Source.Name]],FIND("-",Scraped[[#This Row],[Source.Name]])+1,Scraped[[#This Row],[Column32]])</f>
        <v>NorZinc Ltd</v>
      </c>
      <c r="G257" s="1" t="str">
        <f>IFERROR(LEFT(Scraped[[#This Row],[Column4]],FIND(".csv",Scraped[[#This Row],[Column4]])-1),Scraped[[#This Row],[Column4]])</f>
        <v>NorZinc Ltd</v>
      </c>
    </row>
    <row r="258" spans="1:7" hidden="1" x14ac:dyDescent="0.25">
      <c r="A258" s="1" t="s">
        <v>430</v>
      </c>
      <c r="B258" s="1" t="s">
        <v>433</v>
      </c>
      <c r="C258" s="1" t="s">
        <v>22</v>
      </c>
      <c r="D258" s="1" t="s">
        <v>14</v>
      </c>
      <c r="E258" s="1">
        <f>IFERROR(FIND("Executive &amp;",Scraped[[#This Row],[Source.Name]])-12,999)</f>
        <v>11</v>
      </c>
      <c r="F258" s="1" t="str">
        <f>MID(Scraped[[#This Row],[Source.Name]],FIND("-",Scraped[[#This Row],[Source.Name]])+1,Scraped[[#This Row],[Column32]])</f>
        <v>NorZinc Ltd</v>
      </c>
      <c r="G258" s="1" t="str">
        <f>IFERROR(LEFT(Scraped[[#This Row],[Column4]],FIND(".csv",Scraped[[#This Row],[Column4]])-1),Scraped[[#This Row],[Column4]])</f>
        <v>NorZinc Ltd</v>
      </c>
    </row>
    <row r="259" spans="1:7" hidden="1" x14ac:dyDescent="0.25">
      <c r="A259" s="1" t="s">
        <v>430</v>
      </c>
      <c r="B259" s="1" t="s">
        <v>434</v>
      </c>
      <c r="C259" s="1" t="s">
        <v>435</v>
      </c>
      <c r="D259" s="1" t="s">
        <v>14</v>
      </c>
      <c r="E259" s="1">
        <f>IFERROR(FIND("Executive &amp;",Scraped[[#This Row],[Source.Name]])-12,999)</f>
        <v>11</v>
      </c>
      <c r="F259" s="1" t="str">
        <f>MID(Scraped[[#This Row],[Source.Name]],FIND("-",Scraped[[#This Row],[Source.Name]])+1,Scraped[[#This Row],[Column32]])</f>
        <v>NorZinc Ltd</v>
      </c>
      <c r="G259" s="1" t="str">
        <f>IFERROR(LEFT(Scraped[[#This Row],[Column4]],FIND(".csv",Scraped[[#This Row],[Column4]])-1),Scraped[[#This Row],[Column4]])</f>
        <v>NorZinc Ltd</v>
      </c>
    </row>
    <row r="260" spans="1:7" hidden="1" x14ac:dyDescent="0.25">
      <c r="A260" s="1" t="s">
        <v>430</v>
      </c>
      <c r="B260" s="1" t="s">
        <v>436</v>
      </c>
      <c r="C260" s="1" t="s">
        <v>55</v>
      </c>
      <c r="D260" s="1" t="s">
        <v>56</v>
      </c>
      <c r="E260" s="1">
        <f>IFERROR(FIND("Executive &amp;",Scraped[[#This Row],[Source.Name]])-12,999)</f>
        <v>11</v>
      </c>
      <c r="F260" s="1" t="str">
        <f>MID(Scraped[[#This Row],[Source.Name]],FIND("-",Scraped[[#This Row],[Source.Name]])+1,Scraped[[#This Row],[Column32]])</f>
        <v>NorZinc Ltd</v>
      </c>
      <c r="G260" s="1" t="str">
        <f>IFERROR(LEFT(Scraped[[#This Row],[Column4]],FIND(".csv",Scraped[[#This Row],[Column4]])-1),Scraped[[#This Row],[Column4]])</f>
        <v>NorZinc Ltd</v>
      </c>
    </row>
    <row r="261" spans="1:7" hidden="1" x14ac:dyDescent="0.25">
      <c r="A261" s="1" t="s">
        <v>437</v>
      </c>
      <c r="B261" s="1" t="s">
        <v>438</v>
      </c>
      <c r="C261" s="1" t="s">
        <v>79</v>
      </c>
      <c r="D261" s="1" t="s">
        <v>14</v>
      </c>
      <c r="E261" s="1">
        <f>IFERROR(FIND("Executive &amp;",Scraped[[#This Row],[Source.Name]])-12,999)</f>
        <v>21</v>
      </c>
      <c r="F261" s="1" t="str">
        <f>MID(Scraped[[#This Row],[Source.Name]],FIND("-",Scraped[[#This Row],[Source.Name]])+1,Scraped[[#This Row],[Column32]])</f>
        <v>Nuinsco Resources Ltd</v>
      </c>
      <c r="G261" s="1" t="str">
        <f>IFERROR(LEFT(Scraped[[#This Row],[Column4]],FIND(".csv",Scraped[[#This Row],[Column4]])-1),Scraped[[#This Row],[Column4]])</f>
        <v>Nuinsco Resources Ltd</v>
      </c>
    </row>
    <row r="262" spans="1:7" hidden="1" x14ac:dyDescent="0.25">
      <c r="A262" s="1" t="s">
        <v>437</v>
      </c>
      <c r="B262" s="1" t="s">
        <v>439</v>
      </c>
      <c r="C262" s="1" t="s">
        <v>22</v>
      </c>
      <c r="D262" s="1" t="s">
        <v>14</v>
      </c>
      <c r="E262" s="1">
        <f>IFERROR(FIND("Executive &amp;",Scraped[[#This Row],[Source.Name]])-12,999)</f>
        <v>21</v>
      </c>
      <c r="F262" s="1" t="str">
        <f>MID(Scraped[[#This Row],[Source.Name]],FIND("-",Scraped[[#This Row],[Source.Name]])+1,Scraped[[#This Row],[Column32]])</f>
        <v>Nuinsco Resources Ltd</v>
      </c>
      <c r="G262" s="1" t="str">
        <f>IFERROR(LEFT(Scraped[[#This Row],[Column4]],FIND(".csv",Scraped[[#This Row],[Column4]])-1),Scraped[[#This Row],[Column4]])</f>
        <v>Nuinsco Resources Ltd</v>
      </c>
    </row>
    <row r="263" spans="1:7" hidden="1" x14ac:dyDescent="0.25">
      <c r="A263" s="1" t="s">
        <v>437</v>
      </c>
      <c r="B263" s="1" t="s">
        <v>440</v>
      </c>
      <c r="C263" s="1" t="s">
        <v>441</v>
      </c>
      <c r="D263" s="1" t="s">
        <v>14</v>
      </c>
      <c r="E263" s="1">
        <f>IFERROR(FIND("Executive &amp;",Scraped[[#This Row],[Source.Name]])-12,999)</f>
        <v>21</v>
      </c>
      <c r="F263" s="1" t="str">
        <f>MID(Scraped[[#This Row],[Source.Name]],FIND("-",Scraped[[#This Row],[Source.Name]])+1,Scraped[[#This Row],[Column32]])</f>
        <v>Nuinsco Resources Ltd</v>
      </c>
      <c r="G263" s="1" t="str">
        <f>IFERROR(LEFT(Scraped[[#This Row],[Column4]],FIND(".csv",Scraped[[#This Row],[Column4]])-1),Scraped[[#This Row],[Column4]])</f>
        <v>Nuinsco Resources Ltd</v>
      </c>
    </row>
    <row r="264" spans="1:7" hidden="1" x14ac:dyDescent="0.25">
      <c r="A264" s="1" t="s">
        <v>437</v>
      </c>
      <c r="B264" s="1" t="s">
        <v>442</v>
      </c>
      <c r="C264" s="1" t="s">
        <v>443</v>
      </c>
      <c r="D264" s="1" t="s">
        <v>14</v>
      </c>
      <c r="E264" s="1">
        <f>IFERROR(FIND("Executive &amp;",Scraped[[#This Row],[Source.Name]])-12,999)</f>
        <v>21</v>
      </c>
      <c r="F264" s="1" t="str">
        <f>MID(Scraped[[#This Row],[Source.Name]],FIND("-",Scraped[[#This Row],[Source.Name]])+1,Scraped[[#This Row],[Column32]])</f>
        <v>Nuinsco Resources Ltd</v>
      </c>
      <c r="G264" s="1" t="str">
        <f>IFERROR(LEFT(Scraped[[#This Row],[Column4]],FIND(".csv",Scraped[[#This Row],[Column4]])-1),Scraped[[#This Row],[Column4]])</f>
        <v>Nuinsco Resources Ltd</v>
      </c>
    </row>
    <row r="265" spans="1:7" hidden="1" x14ac:dyDescent="0.25">
      <c r="A265" s="1" t="s">
        <v>437</v>
      </c>
      <c r="B265" s="1" t="s">
        <v>444</v>
      </c>
      <c r="C265" s="1" t="s">
        <v>55</v>
      </c>
      <c r="D265" s="1" t="s">
        <v>56</v>
      </c>
      <c r="E265" s="1">
        <f>IFERROR(FIND("Executive &amp;",Scraped[[#This Row],[Source.Name]])-12,999)</f>
        <v>21</v>
      </c>
      <c r="F265" s="1" t="str">
        <f>MID(Scraped[[#This Row],[Source.Name]],FIND("-",Scraped[[#This Row],[Source.Name]])+1,Scraped[[#This Row],[Column32]])</f>
        <v>Nuinsco Resources Ltd</v>
      </c>
      <c r="G265" s="1" t="str">
        <f>IFERROR(LEFT(Scraped[[#This Row],[Column4]],FIND(".csv",Scraped[[#This Row],[Column4]])-1),Scraped[[#This Row],[Column4]])</f>
        <v>Nuinsco Resources Ltd</v>
      </c>
    </row>
    <row r="266" spans="1:7" hidden="1" x14ac:dyDescent="0.25">
      <c r="A266" s="1" t="s">
        <v>445</v>
      </c>
      <c r="B266" s="1" t="s">
        <v>446</v>
      </c>
      <c r="C266" s="1" t="s">
        <v>6</v>
      </c>
      <c r="D266" s="1" t="s">
        <v>7</v>
      </c>
      <c r="E266" s="1">
        <f>IFERROR(FIND("Executive &amp;",Scraped[[#This Row],[Source.Name]])-12,999)</f>
        <v>17</v>
      </c>
      <c r="F266" s="1" t="str">
        <f>MID(Scraped[[#This Row],[Source.Name]],FIND("-",Scraped[[#This Row],[Source.Name]])+1,Scraped[[#This Row],[Column32]])</f>
        <v>Orezone Gold Corp</v>
      </c>
      <c r="G266" s="1" t="str">
        <f>IFERROR(LEFT(Scraped[[#This Row],[Column4]],FIND(".csv",Scraped[[#This Row],[Column4]])-1),Scraped[[#This Row],[Column4]])</f>
        <v>Orezone Gold Corp</v>
      </c>
    </row>
    <row r="267" spans="1:7" hidden="1" x14ac:dyDescent="0.25">
      <c r="A267" s="1" t="s">
        <v>445</v>
      </c>
      <c r="B267" s="1" t="s">
        <v>447</v>
      </c>
      <c r="C267" s="1" t="s">
        <v>134</v>
      </c>
      <c r="D267" s="1" t="s">
        <v>7</v>
      </c>
      <c r="E267" s="1">
        <f>IFERROR(FIND("Executive &amp;",Scraped[[#This Row],[Source.Name]])-12,999)</f>
        <v>17</v>
      </c>
      <c r="F267" s="1" t="str">
        <f>MID(Scraped[[#This Row],[Source.Name]],FIND("-",Scraped[[#This Row],[Source.Name]])+1,Scraped[[#This Row],[Column32]])</f>
        <v>Orezone Gold Corp</v>
      </c>
      <c r="G267" s="1" t="str">
        <f>IFERROR(LEFT(Scraped[[#This Row],[Column4]],FIND(".csv",Scraped[[#This Row],[Column4]])-1),Scraped[[#This Row],[Column4]])</f>
        <v>Orezone Gold Corp</v>
      </c>
    </row>
    <row r="268" spans="1:7" hidden="1" x14ac:dyDescent="0.25">
      <c r="A268" s="1" t="s">
        <v>445</v>
      </c>
      <c r="B268" s="1" t="s">
        <v>448</v>
      </c>
      <c r="C268" s="1" t="s">
        <v>22</v>
      </c>
      <c r="D268" s="1" t="s">
        <v>14</v>
      </c>
      <c r="E268" s="1">
        <f>IFERROR(FIND("Executive &amp;",Scraped[[#This Row],[Source.Name]])-12,999)</f>
        <v>17</v>
      </c>
      <c r="F268" s="1" t="str">
        <f>MID(Scraped[[#This Row],[Source.Name]],FIND("-",Scraped[[#This Row],[Source.Name]])+1,Scraped[[#This Row],[Column32]])</f>
        <v>Orezone Gold Corp</v>
      </c>
      <c r="G268" s="1" t="str">
        <f>IFERROR(LEFT(Scraped[[#This Row],[Column4]],FIND(".csv",Scraped[[#This Row],[Column4]])-1),Scraped[[#This Row],[Column4]])</f>
        <v>Orezone Gold Corp</v>
      </c>
    </row>
    <row r="269" spans="1:7" hidden="1" x14ac:dyDescent="0.25">
      <c r="A269" s="1" t="s">
        <v>445</v>
      </c>
      <c r="B269" s="1" t="s">
        <v>449</v>
      </c>
      <c r="C269" s="1" t="s">
        <v>450</v>
      </c>
      <c r="D269" s="1" t="s">
        <v>14</v>
      </c>
      <c r="E269" s="1">
        <f>IFERROR(FIND("Executive &amp;",Scraped[[#This Row],[Source.Name]])-12,999)</f>
        <v>17</v>
      </c>
      <c r="F269" s="1" t="str">
        <f>MID(Scraped[[#This Row],[Source.Name]],FIND("-",Scraped[[#This Row],[Source.Name]])+1,Scraped[[#This Row],[Column32]])</f>
        <v>Orezone Gold Corp</v>
      </c>
      <c r="G269" s="1" t="str">
        <f>IFERROR(LEFT(Scraped[[#This Row],[Column4]],FIND(".csv",Scraped[[#This Row],[Column4]])-1),Scraped[[#This Row],[Column4]])</f>
        <v>Orezone Gold Corp</v>
      </c>
    </row>
    <row r="270" spans="1:7" hidden="1" x14ac:dyDescent="0.25">
      <c r="A270" s="1" t="s">
        <v>445</v>
      </c>
      <c r="B270" s="1" t="s">
        <v>451</v>
      </c>
      <c r="C270" s="1" t="s">
        <v>452</v>
      </c>
      <c r="D270" s="1" t="s">
        <v>14</v>
      </c>
      <c r="E270" s="1">
        <f>IFERROR(FIND("Executive &amp;",Scraped[[#This Row],[Source.Name]])-12,999)</f>
        <v>17</v>
      </c>
      <c r="F270" s="1" t="str">
        <f>MID(Scraped[[#This Row],[Source.Name]],FIND("-",Scraped[[#This Row],[Source.Name]])+1,Scraped[[#This Row],[Column32]])</f>
        <v>Orezone Gold Corp</v>
      </c>
      <c r="G270" s="1" t="str">
        <f>IFERROR(LEFT(Scraped[[#This Row],[Column4]],FIND(".csv",Scraped[[#This Row],[Column4]])-1),Scraped[[#This Row],[Column4]])</f>
        <v>Orezone Gold Corp</v>
      </c>
    </row>
    <row r="271" spans="1:7" hidden="1" x14ac:dyDescent="0.25">
      <c r="A271" s="1" t="s">
        <v>453</v>
      </c>
      <c r="B271" s="1" t="s">
        <v>454</v>
      </c>
      <c r="C271" s="1" t="s">
        <v>42</v>
      </c>
      <c r="D271" s="1" t="s">
        <v>7</v>
      </c>
      <c r="E271" s="1">
        <f>IFERROR(FIND("Executive &amp;",Scraped[[#This Row],[Source.Name]])-12,999)</f>
        <v>999</v>
      </c>
      <c r="F271" s="1" t="str">
        <f>MID(Scraped[[#This Row],[Source.Name]],FIND("-",Scraped[[#This Row],[Source.Name]])+1,Scraped[[#This Row],[Column32]])</f>
        <v>Pan American Silver Corp.csv</v>
      </c>
      <c r="G271" s="1" t="str">
        <f>IFERROR(LEFT(Scraped[[#This Row],[Column4]],FIND(".csv",Scraped[[#This Row],[Column4]])-1),Scraped[[#This Row],[Column4]])</f>
        <v>Pan American Silver Corp</v>
      </c>
    </row>
    <row r="272" spans="1:7" hidden="1" x14ac:dyDescent="0.25">
      <c r="A272" s="1" t="s">
        <v>453</v>
      </c>
      <c r="B272" s="1" t="s">
        <v>455</v>
      </c>
      <c r="C272" s="1" t="s">
        <v>22</v>
      </c>
      <c r="D272" s="1" t="s">
        <v>14</v>
      </c>
      <c r="E272" s="1">
        <f>IFERROR(FIND("Executive &amp;",Scraped[[#This Row],[Source.Name]])-12,999)</f>
        <v>999</v>
      </c>
      <c r="F272" s="1" t="str">
        <f>MID(Scraped[[#This Row],[Source.Name]],FIND("-",Scraped[[#This Row],[Source.Name]])+1,Scraped[[#This Row],[Column32]])</f>
        <v>Pan American Silver Corp.csv</v>
      </c>
      <c r="G272" s="1" t="str">
        <f>IFERROR(LEFT(Scraped[[#This Row],[Column4]],FIND(".csv",Scraped[[#This Row],[Column4]])-1),Scraped[[#This Row],[Column4]])</f>
        <v>Pan American Silver Corp</v>
      </c>
    </row>
    <row r="273" spans="1:7" x14ac:dyDescent="0.25">
      <c r="A273" s="1" t="s">
        <v>453</v>
      </c>
      <c r="B273" s="1" t="s">
        <v>456</v>
      </c>
      <c r="C273" s="1" t="s">
        <v>24</v>
      </c>
      <c r="D273" s="1" t="s">
        <v>14</v>
      </c>
      <c r="E273" s="1">
        <f>IFERROR(FIND("Executive &amp;",Scraped[[#This Row],[Source.Name]])-12,999)</f>
        <v>999</v>
      </c>
      <c r="F273" s="1" t="str">
        <f>MID(Scraped[[#This Row],[Source.Name]],FIND("-",Scraped[[#This Row],[Source.Name]])+1,Scraped[[#This Row],[Column32]])</f>
        <v>Pan American Silver Corp.csv</v>
      </c>
      <c r="G273" s="1" t="str">
        <f>IFERROR(LEFT(Scraped[[#This Row],[Column4]],FIND(".csv",Scraped[[#This Row],[Column4]])-1),Scraped[[#This Row],[Column4]])</f>
        <v>Pan American Silver Corp</v>
      </c>
    </row>
    <row r="274" spans="1:7" hidden="1" x14ac:dyDescent="0.25">
      <c r="A274" s="1" t="s">
        <v>453</v>
      </c>
      <c r="B274" s="1" t="s">
        <v>457</v>
      </c>
      <c r="C274" s="1" t="s">
        <v>458</v>
      </c>
      <c r="D274" s="1" t="s">
        <v>56</v>
      </c>
      <c r="E274" s="1">
        <f>IFERROR(FIND("Executive &amp;",Scraped[[#This Row],[Source.Name]])-12,999)</f>
        <v>999</v>
      </c>
      <c r="F274" s="1" t="str">
        <f>MID(Scraped[[#This Row],[Source.Name]],FIND("-",Scraped[[#This Row],[Source.Name]])+1,Scraped[[#This Row],[Column32]])</f>
        <v>Pan American Silver Corp.csv</v>
      </c>
      <c r="G274" s="1" t="str">
        <f>IFERROR(LEFT(Scraped[[#This Row],[Column4]],FIND(".csv",Scraped[[#This Row],[Column4]])-1),Scraped[[#This Row],[Column4]])</f>
        <v>Pan American Silver Corp</v>
      </c>
    </row>
    <row r="275" spans="1:7" hidden="1" x14ac:dyDescent="0.25">
      <c r="A275" s="1" t="s">
        <v>453</v>
      </c>
      <c r="B275" s="1" t="s">
        <v>459</v>
      </c>
      <c r="C275" s="1" t="s">
        <v>460</v>
      </c>
      <c r="D275" s="1" t="s">
        <v>14</v>
      </c>
      <c r="E275" s="1">
        <f>IFERROR(FIND("Executive &amp;",Scraped[[#This Row],[Source.Name]])-12,999)</f>
        <v>999</v>
      </c>
      <c r="F275" s="1" t="str">
        <f>MID(Scraped[[#This Row],[Source.Name]],FIND("-",Scraped[[#This Row],[Source.Name]])+1,Scraped[[#This Row],[Column32]])</f>
        <v>Pan American Silver Corp.csv</v>
      </c>
      <c r="G275" s="1" t="str">
        <f>IFERROR(LEFT(Scraped[[#This Row],[Column4]],FIND(".csv",Scraped[[#This Row],[Column4]])-1),Scraped[[#This Row],[Column4]])</f>
        <v>Pan American Silver Corp</v>
      </c>
    </row>
    <row r="276" spans="1:7" hidden="1" x14ac:dyDescent="0.25">
      <c r="A276" s="1" t="s">
        <v>461</v>
      </c>
      <c r="B276" s="1" t="s">
        <v>462</v>
      </c>
      <c r="C276" s="1" t="s">
        <v>6</v>
      </c>
      <c r="D276" s="1" t="s">
        <v>7</v>
      </c>
      <c r="E276" s="1">
        <f>IFERROR(FIND("Executive &amp;",Scraped[[#This Row],[Source.Name]])-12,999)</f>
        <v>999</v>
      </c>
      <c r="F276" s="1" t="str">
        <f>MID(Scraped[[#This Row],[Source.Name]],FIND("-",Scraped[[#This Row],[Source.Name]])+1,Scraped[[#This Row],[Column32]])</f>
        <v>PCL Constructors Inc.csv</v>
      </c>
      <c r="G276" s="1" t="str">
        <f>IFERROR(LEFT(Scraped[[#This Row],[Column4]],FIND(".csv",Scraped[[#This Row],[Column4]])-1),Scraped[[#This Row],[Column4]])</f>
        <v>PCL Constructors Inc</v>
      </c>
    </row>
    <row r="277" spans="1:7" hidden="1" x14ac:dyDescent="0.25">
      <c r="A277" s="1" t="s">
        <v>461</v>
      </c>
      <c r="B277" s="1" t="s">
        <v>463</v>
      </c>
      <c r="C277" s="1" t="s">
        <v>79</v>
      </c>
      <c r="D277" s="1" t="s">
        <v>14</v>
      </c>
      <c r="E277" s="1">
        <f>IFERROR(FIND("Executive &amp;",Scraped[[#This Row],[Source.Name]])-12,999)</f>
        <v>999</v>
      </c>
      <c r="F277" s="1" t="str">
        <f>MID(Scraped[[#This Row],[Source.Name]],FIND("-",Scraped[[#This Row],[Source.Name]])+1,Scraped[[#This Row],[Column32]])</f>
        <v>PCL Constructors Inc.csv</v>
      </c>
      <c r="G277" s="1" t="str">
        <f>IFERROR(LEFT(Scraped[[#This Row],[Column4]],FIND(".csv",Scraped[[#This Row],[Column4]])-1),Scraped[[#This Row],[Column4]])</f>
        <v>PCL Constructors Inc</v>
      </c>
    </row>
    <row r="278" spans="1:7" hidden="1" x14ac:dyDescent="0.25">
      <c r="A278" s="1" t="s">
        <v>461</v>
      </c>
      <c r="B278" s="1" t="s">
        <v>464</v>
      </c>
      <c r="C278" s="1" t="s">
        <v>22</v>
      </c>
      <c r="D278" s="1" t="s">
        <v>14</v>
      </c>
      <c r="E278" s="1">
        <f>IFERROR(FIND("Executive &amp;",Scraped[[#This Row],[Source.Name]])-12,999)</f>
        <v>999</v>
      </c>
      <c r="F278" s="1" t="str">
        <f>MID(Scraped[[#This Row],[Source.Name]],FIND("-",Scraped[[#This Row],[Source.Name]])+1,Scraped[[#This Row],[Column32]])</f>
        <v>PCL Constructors Inc.csv</v>
      </c>
      <c r="G278" s="1" t="str">
        <f>IFERROR(LEFT(Scraped[[#This Row],[Column4]],FIND(".csv",Scraped[[#This Row],[Column4]])-1),Scraped[[#This Row],[Column4]])</f>
        <v>PCL Constructors Inc</v>
      </c>
    </row>
    <row r="279" spans="1:7" x14ac:dyDescent="0.25">
      <c r="A279" s="1" t="s">
        <v>461</v>
      </c>
      <c r="B279" s="1" t="s">
        <v>465</v>
      </c>
      <c r="C279" s="1" t="s">
        <v>466</v>
      </c>
      <c r="D279" s="1" t="s">
        <v>14</v>
      </c>
      <c r="E279" s="1">
        <f>IFERROR(FIND("Executive &amp;",Scraped[[#This Row],[Source.Name]])-12,999)</f>
        <v>999</v>
      </c>
      <c r="F279" s="1" t="str">
        <f>MID(Scraped[[#This Row],[Source.Name]],FIND("-",Scraped[[#This Row],[Source.Name]])+1,Scraped[[#This Row],[Column32]])</f>
        <v>PCL Constructors Inc.csv</v>
      </c>
      <c r="G279" s="1" t="str">
        <f>IFERROR(LEFT(Scraped[[#This Row],[Column4]],FIND(".csv",Scraped[[#This Row],[Column4]])-1),Scraped[[#This Row],[Column4]])</f>
        <v>PCL Constructors Inc</v>
      </c>
    </row>
    <row r="280" spans="1:7" x14ac:dyDescent="0.25">
      <c r="A280" s="1" t="s">
        <v>461</v>
      </c>
      <c r="B280" s="1" t="s">
        <v>467</v>
      </c>
      <c r="C280" s="1" t="s">
        <v>468</v>
      </c>
      <c r="D280" s="1" t="s">
        <v>14</v>
      </c>
      <c r="E280" s="1">
        <f>IFERROR(FIND("Executive &amp;",Scraped[[#This Row],[Source.Name]])-12,999)</f>
        <v>999</v>
      </c>
      <c r="F280" s="1" t="str">
        <f>MID(Scraped[[#This Row],[Source.Name]],FIND("-",Scraped[[#This Row],[Source.Name]])+1,Scraped[[#This Row],[Column32]])</f>
        <v>PCL Constructors Inc.csv</v>
      </c>
      <c r="G280" s="1" t="str">
        <f>IFERROR(LEFT(Scraped[[#This Row],[Column4]],FIND(".csv",Scraped[[#This Row],[Column4]])-1),Scraped[[#This Row],[Column4]])</f>
        <v>PCL Constructors Inc</v>
      </c>
    </row>
    <row r="281" spans="1:7" hidden="1" x14ac:dyDescent="0.25">
      <c r="A281" s="1" t="s">
        <v>469</v>
      </c>
      <c r="B281" s="1" t="s">
        <v>470</v>
      </c>
      <c r="C281" s="1" t="s">
        <v>471</v>
      </c>
      <c r="D281" s="1" t="s">
        <v>14</v>
      </c>
      <c r="E281" s="1">
        <f>IFERROR(FIND("Executive &amp;",Scraped[[#This Row],[Source.Name]])-12,999)</f>
        <v>999</v>
      </c>
      <c r="F281" s="1" t="str">
        <f>MID(Scraped[[#This Row],[Source.Name]],FIND("-",Scraped[[#This Row],[Source.Name]])+1,Scraped[[#This Row],[Column32]])</f>
        <v>Pretium Resources Inc.csv</v>
      </c>
      <c r="G281" s="1" t="str">
        <f>IFERROR(LEFT(Scraped[[#This Row],[Column4]],FIND(".csv",Scraped[[#This Row],[Column4]])-1),Scraped[[#This Row],[Column4]])</f>
        <v>Pretium Resources Inc</v>
      </c>
    </row>
    <row r="282" spans="1:7" hidden="1" x14ac:dyDescent="0.25">
      <c r="A282" s="1" t="s">
        <v>472</v>
      </c>
      <c r="B282" s="1" t="s">
        <v>473</v>
      </c>
      <c r="C282" s="1" t="s">
        <v>134</v>
      </c>
      <c r="D282" s="1" t="s">
        <v>7</v>
      </c>
      <c r="E282" s="1">
        <f>IFERROR(FIND("Executive &amp;",Scraped[[#This Row],[Source.Name]])-12,999)</f>
        <v>27</v>
      </c>
      <c r="F282" s="1" t="str">
        <f>MID(Scraped[[#This Row],[Source.Name]],FIND("-",Scraped[[#This Row],[Source.Name]])+1,Scraped[[#This Row],[Column32]])</f>
        <v>Purepoint Uranium Group Inc</v>
      </c>
      <c r="G282" s="1" t="str">
        <f>IFERROR(LEFT(Scraped[[#This Row],[Column4]],FIND(".csv",Scraped[[#This Row],[Column4]])-1),Scraped[[#This Row],[Column4]])</f>
        <v>Purepoint Uranium Group Inc</v>
      </c>
    </row>
    <row r="283" spans="1:7" hidden="1" x14ac:dyDescent="0.25">
      <c r="A283" s="1" t="s">
        <v>472</v>
      </c>
      <c r="B283" s="1" t="s">
        <v>474</v>
      </c>
      <c r="C283" s="1" t="s">
        <v>22</v>
      </c>
      <c r="D283" s="1" t="s">
        <v>14</v>
      </c>
      <c r="E283" s="1">
        <f>IFERROR(FIND("Executive &amp;",Scraped[[#This Row],[Source.Name]])-12,999)</f>
        <v>27</v>
      </c>
      <c r="F283" s="1" t="str">
        <f>MID(Scraped[[#This Row],[Source.Name]],FIND("-",Scraped[[#This Row],[Source.Name]])+1,Scraped[[#This Row],[Column32]])</f>
        <v>Purepoint Uranium Group Inc</v>
      </c>
      <c r="G283" s="1" t="str">
        <f>IFERROR(LEFT(Scraped[[#This Row],[Column4]],FIND(".csv",Scraped[[#This Row],[Column4]])-1),Scraped[[#This Row],[Column4]])</f>
        <v>Purepoint Uranium Group Inc</v>
      </c>
    </row>
    <row r="284" spans="1:7" hidden="1" x14ac:dyDescent="0.25">
      <c r="A284" s="1" t="s">
        <v>472</v>
      </c>
      <c r="B284" s="1" t="s">
        <v>475</v>
      </c>
      <c r="C284" s="1" t="s">
        <v>476</v>
      </c>
      <c r="D284" s="1" t="s">
        <v>7</v>
      </c>
      <c r="E284" s="1">
        <f>IFERROR(FIND("Executive &amp;",Scraped[[#This Row],[Source.Name]])-12,999)</f>
        <v>27</v>
      </c>
      <c r="F284" s="1" t="str">
        <f>MID(Scraped[[#This Row],[Source.Name]],FIND("-",Scraped[[#This Row],[Source.Name]])+1,Scraped[[#This Row],[Column32]])</f>
        <v>Purepoint Uranium Group Inc</v>
      </c>
      <c r="G284" s="1" t="str">
        <f>IFERROR(LEFT(Scraped[[#This Row],[Column4]],FIND(".csv",Scraped[[#This Row],[Column4]])-1),Scraped[[#This Row],[Column4]])</f>
        <v>Purepoint Uranium Group Inc</v>
      </c>
    </row>
    <row r="285" spans="1:7" hidden="1" x14ac:dyDescent="0.25">
      <c r="A285" s="1" t="s">
        <v>472</v>
      </c>
      <c r="B285" s="1" t="s">
        <v>477</v>
      </c>
      <c r="C285" s="1" t="s">
        <v>478</v>
      </c>
      <c r="D285" s="1" t="s">
        <v>14</v>
      </c>
      <c r="E285" s="1">
        <f>IFERROR(FIND("Executive &amp;",Scraped[[#This Row],[Source.Name]])-12,999)</f>
        <v>27</v>
      </c>
      <c r="F285" s="1" t="str">
        <f>MID(Scraped[[#This Row],[Source.Name]],FIND("-",Scraped[[#This Row],[Source.Name]])+1,Scraped[[#This Row],[Column32]])</f>
        <v>Purepoint Uranium Group Inc</v>
      </c>
      <c r="G285" s="1" t="str">
        <f>IFERROR(LEFT(Scraped[[#This Row],[Column4]],FIND(".csv",Scraped[[#This Row],[Column4]])-1),Scraped[[#This Row],[Column4]])</f>
        <v>Purepoint Uranium Group Inc</v>
      </c>
    </row>
    <row r="286" spans="1:7" hidden="1" x14ac:dyDescent="0.25">
      <c r="A286" s="1" t="s">
        <v>472</v>
      </c>
      <c r="B286" s="1" t="s">
        <v>479</v>
      </c>
      <c r="C286" s="1" t="s">
        <v>480</v>
      </c>
      <c r="D286" s="1" t="s">
        <v>14</v>
      </c>
      <c r="E286" s="1">
        <f>IFERROR(FIND("Executive &amp;",Scraped[[#This Row],[Source.Name]])-12,999)</f>
        <v>27</v>
      </c>
      <c r="F286" s="1" t="str">
        <f>MID(Scraped[[#This Row],[Source.Name]],FIND("-",Scraped[[#This Row],[Source.Name]])+1,Scraped[[#This Row],[Column32]])</f>
        <v>Purepoint Uranium Group Inc</v>
      </c>
      <c r="G286" s="1" t="str">
        <f>IFERROR(LEFT(Scraped[[#This Row],[Column4]],FIND(".csv",Scraped[[#This Row],[Column4]])-1),Scraped[[#This Row],[Column4]])</f>
        <v>Purepoint Uranium Group Inc</v>
      </c>
    </row>
    <row r="287" spans="1:7" hidden="1" x14ac:dyDescent="0.25">
      <c r="A287" s="1" t="s">
        <v>481</v>
      </c>
      <c r="B287" s="1" t="s">
        <v>482</v>
      </c>
      <c r="C287" s="1" t="s">
        <v>97</v>
      </c>
      <c r="D287" s="1" t="s">
        <v>7</v>
      </c>
      <c r="E287" s="1">
        <f>IFERROR(FIND("Executive &amp;",Scraped[[#This Row],[Source.Name]])-12,999)</f>
        <v>28</v>
      </c>
      <c r="F287" s="1" t="str">
        <f>MID(Scraped[[#This Row],[Source.Name]],FIND("-",Scraped[[#This Row],[Source.Name]])+1,Scraped[[#This Row],[Column32]])</f>
        <v>Resolute Forest Products Inc</v>
      </c>
      <c r="G287" s="1" t="str">
        <f>IFERROR(LEFT(Scraped[[#This Row],[Column4]],FIND(".csv",Scraped[[#This Row],[Column4]])-1),Scraped[[#This Row],[Column4]])</f>
        <v>Resolute Forest Products Inc</v>
      </c>
    </row>
    <row r="288" spans="1:7" hidden="1" x14ac:dyDescent="0.25">
      <c r="A288" s="1" t="s">
        <v>481</v>
      </c>
      <c r="B288" s="1" t="s">
        <v>483</v>
      </c>
      <c r="C288" s="1" t="s">
        <v>484</v>
      </c>
      <c r="D288" s="1" t="s">
        <v>14</v>
      </c>
      <c r="E288" s="1">
        <f>IFERROR(FIND("Executive &amp;",Scraped[[#This Row],[Source.Name]])-12,999)</f>
        <v>28</v>
      </c>
      <c r="F288" s="1" t="str">
        <f>MID(Scraped[[#This Row],[Source.Name]],FIND("-",Scraped[[#This Row],[Source.Name]])+1,Scraped[[#This Row],[Column32]])</f>
        <v>Resolute Forest Products Inc</v>
      </c>
      <c r="G288" s="1" t="str">
        <f>IFERROR(LEFT(Scraped[[#This Row],[Column4]],FIND(".csv",Scraped[[#This Row],[Column4]])-1),Scraped[[#This Row],[Column4]])</f>
        <v>Resolute Forest Products Inc</v>
      </c>
    </row>
    <row r="289" spans="1:7" hidden="1" x14ac:dyDescent="0.25">
      <c r="A289" s="1" t="s">
        <v>481</v>
      </c>
      <c r="B289" s="1" t="s">
        <v>485</v>
      </c>
      <c r="C289" s="1" t="s">
        <v>486</v>
      </c>
      <c r="D289" s="1" t="s">
        <v>14</v>
      </c>
      <c r="E289" s="1">
        <f>IFERROR(FIND("Executive &amp;",Scraped[[#This Row],[Source.Name]])-12,999)</f>
        <v>28</v>
      </c>
      <c r="F289" s="1" t="str">
        <f>MID(Scraped[[#This Row],[Source.Name]],FIND("-",Scraped[[#This Row],[Source.Name]])+1,Scraped[[#This Row],[Column32]])</f>
        <v>Resolute Forest Products Inc</v>
      </c>
      <c r="G289" s="1" t="str">
        <f>IFERROR(LEFT(Scraped[[#This Row],[Column4]],FIND(".csv",Scraped[[#This Row],[Column4]])-1),Scraped[[#This Row],[Column4]])</f>
        <v>Resolute Forest Products Inc</v>
      </c>
    </row>
    <row r="290" spans="1:7" hidden="1" x14ac:dyDescent="0.25">
      <c r="A290" s="1" t="s">
        <v>481</v>
      </c>
      <c r="B290" s="1" t="s">
        <v>487</v>
      </c>
      <c r="C290" s="1" t="s">
        <v>488</v>
      </c>
      <c r="D290" s="1" t="s">
        <v>14</v>
      </c>
      <c r="E290" s="1">
        <f>IFERROR(FIND("Executive &amp;",Scraped[[#This Row],[Source.Name]])-12,999)</f>
        <v>28</v>
      </c>
      <c r="F290" s="1" t="str">
        <f>MID(Scraped[[#This Row],[Source.Name]],FIND("-",Scraped[[#This Row],[Source.Name]])+1,Scraped[[#This Row],[Column32]])</f>
        <v>Resolute Forest Products Inc</v>
      </c>
      <c r="G290" s="1" t="str">
        <f>IFERROR(LEFT(Scraped[[#This Row],[Column4]],FIND(".csv",Scraped[[#This Row],[Column4]])-1),Scraped[[#This Row],[Column4]])</f>
        <v>Resolute Forest Products Inc</v>
      </c>
    </row>
    <row r="291" spans="1:7" hidden="1" x14ac:dyDescent="0.25">
      <c r="A291" s="1" t="s">
        <v>481</v>
      </c>
      <c r="B291" s="1" t="s">
        <v>489</v>
      </c>
      <c r="C291" s="1" t="s">
        <v>490</v>
      </c>
      <c r="D291" s="1" t="s">
        <v>14</v>
      </c>
      <c r="E291" s="1">
        <f>IFERROR(FIND("Executive &amp;",Scraped[[#This Row],[Source.Name]])-12,999)</f>
        <v>28</v>
      </c>
      <c r="F291" s="1" t="str">
        <f>MID(Scraped[[#This Row],[Source.Name]],FIND("-",Scraped[[#This Row],[Source.Name]])+1,Scraped[[#This Row],[Column32]])</f>
        <v>Resolute Forest Products Inc</v>
      </c>
      <c r="G291" s="1" t="str">
        <f>IFERROR(LEFT(Scraped[[#This Row],[Column4]],FIND(".csv",Scraped[[#This Row],[Column4]])-1),Scraped[[#This Row],[Column4]])</f>
        <v>Resolute Forest Products Inc</v>
      </c>
    </row>
    <row r="292" spans="1:7" hidden="1" x14ac:dyDescent="0.25">
      <c r="A292" s="1" t="s">
        <v>491</v>
      </c>
      <c r="B292" s="1" t="s">
        <v>492</v>
      </c>
      <c r="C292" s="1" t="s">
        <v>6</v>
      </c>
      <c r="D292" s="1" t="s">
        <v>7</v>
      </c>
      <c r="E292" s="1">
        <f>IFERROR(FIND("Executive &amp;",Scraped[[#This Row],[Source.Name]])-12,999)</f>
        <v>17</v>
      </c>
      <c r="F292" s="1" t="str">
        <f>MID(Scraped[[#This Row],[Source.Name]],FIND("-",Scraped[[#This Row],[Source.Name]])+1,Scraped[[#This Row],[Column32]])</f>
        <v>Russel Metals Inc</v>
      </c>
      <c r="G292" s="1" t="str">
        <f>IFERROR(LEFT(Scraped[[#This Row],[Column4]],FIND(".csv",Scraped[[#This Row],[Column4]])-1),Scraped[[#This Row],[Column4]])</f>
        <v>Russel Metals Inc</v>
      </c>
    </row>
    <row r="293" spans="1:7" hidden="1" x14ac:dyDescent="0.25">
      <c r="A293" s="1" t="s">
        <v>491</v>
      </c>
      <c r="B293" s="1" t="s">
        <v>493</v>
      </c>
      <c r="C293" s="1" t="s">
        <v>60</v>
      </c>
      <c r="D293" s="1" t="s">
        <v>7</v>
      </c>
      <c r="E293" s="1">
        <f>IFERROR(FIND("Executive &amp;",Scraped[[#This Row],[Source.Name]])-12,999)</f>
        <v>17</v>
      </c>
      <c r="F293" s="1" t="str">
        <f>MID(Scraped[[#This Row],[Source.Name]],FIND("-",Scraped[[#This Row],[Source.Name]])+1,Scraped[[#This Row],[Column32]])</f>
        <v>Russel Metals Inc</v>
      </c>
      <c r="G293" s="1" t="str">
        <f>IFERROR(LEFT(Scraped[[#This Row],[Column4]],FIND(".csv",Scraped[[#This Row],[Column4]])-1),Scraped[[#This Row],[Column4]])</f>
        <v>Russel Metals Inc</v>
      </c>
    </row>
    <row r="294" spans="1:7" hidden="1" x14ac:dyDescent="0.25">
      <c r="A294" s="1" t="s">
        <v>491</v>
      </c>
      <c r="B294" s="1" t="s">
        <v>494</v>
      </c>
      <c r="C294" s="1" t="s">
        <v>495</v>
      </c>
      <c r="D294" s="1" t="s">
        <v>14</v>
      </c>
      <c r="E294" s="1">
        <f>IFERROR(FIND("Executive &amp;",Scraped[[#This Row],[Source.Name]])-12,999)</f>
        <v>17</v>
      </c>
      <c r="F294" s="1" t="str">
        <f>MID(Scraped[[#This Row],[Source.Name]],FIND("-",Scraped[[#This Row],[Source.Name]])+1,Scraped[[#This Row],[Column32]])</f>
        <v>Russel Metals Inc</v>
      </c>
      <c r="G294" s="1" t="str">
        <f>IFERROR(LEFT(Scraped[[#This Row],[Column4]],FIND(".csv",Scraped[[#This Row],[Column4]])-1),Scraped[[#This Row],[Column4]])</f>
        <v>Russel Metals Inc</v>
      </c>
    </row>
    <row r="295" spans="1:7" hidden="1" x14ac:dyDescent="0.25">
      <c r="A295" s="1" t="s">
        <v>491</v>
      </c>
      <c r="B295" s="1" t="s">
        <v>496</v>
      </c>
      <c r="C295" s="1" t="s">
        <v>497</v>
      </c>
      <c r="D295" s="1" t="s">
        <v>14</v>
      </c>
      <c r="E295" s="1">
        <f>IFERROR(FIND("Executive &amp;",Scraped[[#This Row],[Source.Name]])-12,999)</f>
        <v>17</v>
      </c>
      <c r="F295" s="1" t="str">
        <f>MID(Scraped[[#This Row],[Source.Name]],FIND("-",Scraped[[#This Row],[Source.Name]])+1,Scraped[[#This Row],[Column32]])</f>
        <v>Russel Metals Inc</v>
      </c>
      <c r="G295" s="1" t="str">
        <f>IFERROR(LEFT(Scraped[[#This Row],[Column4]],FIND(".csv",Scraped[[#This Row],[Column4]])-1),Scraped[[#This Row],[Column4]])</f>
        <v>Russel Metals Inc</v>
      </c>
    </row>
    <row r="296" spans="1:7" hidden="1" x14ac:dyDescent="0.25">
      <c r="A296" s="1" t="s">
        <v>491</v>
      </c>
      <c r="B296" s="1" t="s">
        <v>498</v>
      </c>
      <c r="C296" s="1" t="s">
        <v>499</v>
      </c>
      <c r="D296" s="1" t="s">
        <v>14</v>
      </c>
      <c r="E296" s="1">
        <f>IFERROR(FIND("Executive &amp;",Scraped[[#This Row],[Source.Name]])-12,999)</f>
        <v>17</v>
      </c>
      <c r="F296" s="1" t="str">
        <f>MID(Scraped[[#This Row],[Source.Name]],FIND("-",Scraped[[#This Row],[Source.Name]])+1,Scraped[[#This Row],[Column32]])</f>
        <v>Russel Metals Inc</v>
      </c>
      <c r="G296" s="1" t="str">
        <f>IFERROR(LEFT(Scraped[[#This Row],[Column4]],FIND(".csv",Scraped[[#This Row],[Column4]])-1),Scraped[[#This Row],[Column4]])</f>
        <v>Russel Metals Inc</v>
      </c>
    </row>
    <row r="297" spans="1:7" hidden="1" x14ac:dyDescent="0.25">
      <c r="A297" s="1" t="s">
        <v>500</v>
      </c>
      <c r="B297" s="1" t="s">
        <v>501</v>
      </c>
      <c r="C297" s="1" t="s">
        <v>272</v>
      </c>
      <c r="D297" s="1" t="s">
        <v>7</v>
      </c>
      <c r="E297" s="1">
        <f>IFERROR(FIND("Executive &amp;",Scraped[[#This Row],[Source.Name]])-12,999)</f>
        <v>999</v>
      </c>
      <c r="F297" s="1" t="str">
        <f>MID(Scraped[[#This Row],[Source.Name]],FIND("-",Scraped[[#This Row],[Source.Name]])+1,Scraped[[#This Row],[Column32]])</f>
        <v>Seabridge Gold Inc..csv</v>
      </c>
      <c r="G297" s="1" t="str">
        <f>IFERROR(LEFT(Scraped[[#This Row],[Column4]],FIND(".csv",Scraped[[#This Row],[Column4]])-1),Scraped[[#This Row],[Column4]])</f>
        <v>Seabridge Gold Inc.</v>
      </c>
    </row>
    <row r="298" spans="1:7" hidden="1" x14ac:dyDescent="0.25">
      <c r="A298" s="1" t="s">
        <v>500</v>
      </c>
      <c r="B298" s="1" t="s">
        <v>502</v>
      </c>
      <c r="C298" s="1" t="s">
        <v>503</v>
      </c>
      <c r="D298" s="1" t="s">
        <v>7</v>
      </c>
      <c r="E298" s="1">
        <f>IFERROR(FIND("Executive &amp;",Scraped[[#This Row],[Source.Name]])-12,999)</f>
        <v>999</v>
      </c>
      <c r="F298" s="1" t="str">
        <f>MID(Scraped[[#This Row],[Source.Name]],FIND("-",Scraped[[#This Row],[Source.Name]])+1,Scraped[[#This Row],[Column32]])</f>
        <v>Seabridge Gold Inc..csv</v>
      </c>
      <c r="G298" s="1" t="str">
        <f>IFERROR(LEFT(Scraped[[#This Row],[Column4]],FIND(".csv",Scraped[[#This Row],[Column4]])-1),Scraped[[#This Row],[Column4]])</f>
        <v>Seabridge Gold Inc.</v>
      </c>
    </row>
    <row r="299" spans="1:7" hidden="1" x14ac:dyDescent="0.25">
      <c r="A299" s="1" t="s">
        <v>500</v>
      </c>
      <c r="B299" s="1" t="s">
        <v>504</v>
      </c>
      <c r="C299" s="1" t="s">
        <v>505</v>
      </c>
      <c r="D299" s="1" t="s">
        <v>14</v>
      </c>
      <c r="E299" s="1">
        <f>IFERROR(FIND("Executive &amp;",Scraped[[#This Row],[Source.Name]])-12,999)</f>
        <v>999</v>
      </c>
      <c r="F299" s="1" t="str">
        <f>MID(Scraped[[#This Row],[Source.Name]],FIND("-",Scraped[[#This Row],[Source.Name]])+1,Scraped[[#This Row],[Column32]])</f>
        <v>Seabridge Gold Inc..csv</v>
      </c>
      <c r="G299" s="1" t="str">
        <f>IFERROR(LEFT(Scraped[[#This Row],[Column4]],FIND(".csv",Scraped[[#This Row],[Column4]])-1),Scraped[[#This Row],[Column4]])</f>
        <v>Seabridge Gold Inc.</v>
      </c>
    </row>
    <row r="300" spans="1:7" x14ac:dyDescent="0.25">
      <c r="A300" s="1" t="s">
        <v>500</v>
      </c>
      <c r="B300" s="1" t="s">
        <v>506</v>
      </c>
      <c r="C300" s="1" t="s">
        <v>64</v>
      </c>
      <c r="D300" s="1" t="s">
        <v>14</v>
      </c>
      <c r="E300" s="1">
        <f>IFERROR(FIND("Executive &amp;",Scraped[[#This Row],[Source.Name]])-12,999)</f>
        <v>999</v>
      </c>
      <c r="F300" s="1" t="str">
        <f>MID(Scraped[[#This Row],[Source.Name]],FIND("-",Scraped[[#This Row],[Source.Name]])+1,Scraped[[#This Row],[Column32]])</f>
        <v>Seabridge Gold Inc..csv</v>
      </c>
      <c r="G300" s="1" t="str">
        <f>IFERROR(LEFT(Scraped[[#This Row],[Column4]],FIND(".csv",Scraped[[#This Row],[Column4]])-1),Scraped[[#This Row],[Column4]])</f>
        <v>Seabridge Gold Inc.</v>
      </c>
    </row>
    <row r="301" spans="1:7" hidden="1" x14ac:dyDescent="0.25">
      <c r="A301" s="1" t="s">
        <v>500</v>
      </c>
      <c r="B301" s="1" t="s">
        <v>507</v>
      </c>
      <c r="C301" s="1" t="s">
        <v>508</v>
      </c>
      <c r="D301" s="1" t="s">
        <v>14</v>
      </c>
      <c r="E301" s="1">
        <f>IFERROR(FIND("Executive &amp;",Scraped[[#This Row],[Source.Name]])-12,999)</f>
        <v>999</v>
      </c>
      <c r="F301" s="1" t="str">
        <f>MID(Scraped[[#This Row],[Source.Name]],FIND("-",Scraped[[#This Row],[Source.Name]])+1,Scraped[[#This Row],[Column32]])</f>
        <v>Seabridge Gold Inc..csv</v>
      </c>
      <c r="G301" s="1" t="str">
        <f>IFERROR(LEFT(Scraped[[#This Row],[Column4]],FIND(".csv",Scraped[[#This Row],[Column4]])-1),Scraped[[#This Row],[Column4]])</f>
        <v>Seabridge Gold Inc.</v>
      </c>
    </row>
    <row r="302" spans="1:7" hidden="1" x14ac:dyDescent="0.25">
      <c r="A302" s="1" t="s">
        <v>509</v>
      </c>
      <c r="B302" s="1" t="s">
        <v>510</v>
      </c>
      <c r="C302" s="1" t="s">
        <v>511</v>
      </c>
      <c r="D302" s="1" t="s">
        <v>7</v>
      </c>
      <c r="E302" s="1">
        <f>IFERROR(FIND("Executive &amp;",Scraped[[#This Row],[Source.Name]])-12,999)</f>
        <v>19</v>
      </c>
      <c r="F302" s="1" t="str">
        <f>MID(Scraped[[#This Row],[Source.Name]],FIND("-",Scraped[[#This Row],[Source.Name]])+1,Scraped[[#This Row],[Column32]])</f>
        <v>Search Minerals Inc</v>
      </c>
      <c r="G302" s="1" t="str">
        <f>IFERROR(LEFT(Scraped[[#This Row],[Column4]],FIND(".csv",Scraped[[#This Row],[Column4]])-1),Scraped[[#This Row],[Column4]])</f>
        <v>Search Minerals Inc</v>
      </c>
    </row>
    <row r="303" spans="1:7" hidden="1" x14ac:dyDescent="0.25">
      <c r="A303" s="1" t="s">
        <v>509</v>
      </c>
      <c r="B303" s="1" t="s">
        <v>512</v>
      </c>
      <c r="C303" s="1" t="s">
        <v>22</v>
      </c>
      <c r="D303" s="1" t="s">
        <v>14</v>
      </c>
      <c r="E303" s="1">
        <f>IFERROR(FIND("Executive &amp;",Scraped[[#This Row],[Source.Name]])-12,999)</f>
        <v>19</v>
      </c>
      <c r="F303" s="1" t="str">
        <f>MID(Scraped[[#This Row],[Source.Name]],FIND("-",Scraped[[#This Row],[Source.Name]])+1,Scraped[[#This Row],[Column32]])</f>
        <v>Search Minerals Inc</v>
      </c>
      <c r="G303" s="1" t="str">
        <f>IFERROR(LEFT(Scraped[[#This Row],[Column4]],FIND(".csv",Scraped[[#This Row],[Column4]])-1),Scraped[[#This Row],[Column4]])</f>
        <v>Search Minerals Inc</v>
      </c>
    </row>
    <row r="304" spans="1:7" hidden="1" x14ac:dyDescent="0.25">
      <c r="A304" s="1" t="s">
        <v>509</v>
      </c>
      <c r="B304" s="1" t="s">
        <v>513</v>
      </c>
      <c r="C304" s="1" t="s">
        <v>205</v>
      </c>
      <c r="D304" s="1" t="s">
        <v>14</v>
      </c>
      <c r="E304" s="1">
        <f>IFERROR(FIND("Executive &amp;",Scraped[[#This Row],[Source.Name]])-12,999)</f>
        <v>19</v>
      </c>
      <c r="F304" s="1" t="str">
        <f>MID(Scraped[[#This Row],[Source.Name]],FIND("-",Scraped[[#This Row],[Source.Name]])+1,Scraped[[#This Row],[Column32]])</f>
        <v>Search Minerals Inc</v>
      </c>
      <c r="G304" s="1" t="str">
        <f>IFERROR(LEFT(Scraped[[#This Row],[Column4]],FIND(".csv",Scraped[[#This Row],[Column4]])-1),Scraped[[#This Row],[Column4]])</f>
        <v>Search Minerals Inc</v>
      </c>
    </row>
    <row r="305" spans="1:7" hidden="1" x14ac:dyDescent="0.25">
      <c r="A305" s="1" t="s">
        <v>509</v>
      </c>
      <c r="B305" s="1" t="s">
        <v>514</v>
      </c>
      <c r="C305" s="1" t="s">
        <v>6</v>
      </c>
      <c r="D305" s="1" t="s">
        <v>56</v>
      </c>
      <c r="E305" s="1">
        <f>IFERROR(FIND("Executive &amp;",Scraped[[#This Row],[Source.Name]])-12,999)</f>
        <v>19</v>
      </c>
      <c r="F305" s="1" t="str">
        <f>MID(Scraped[[#This Row],[Source.Name]],FIND("-",Scraped[[#This Row],[Source.Name]])+1,Scraped[[#This Row],[Column32]])</f>
        <v>Search Minerals Inc</v>
      </c>
      <c r="G305" s="1" t="str">
        <f>IFERROR(LEFT(Scraped[[#This Row],[Column4]],FIND(".csv",Scraped[[#This Row],[Column4]])-1),Scraped[[#This Row],[Column4]])</f>
        <v>Search Minerals Inc</v>
      </c>
    </row>
    <row r="306" spans="1:7" hidden="1" x14ac:dyDescent="0.25">
      <c r="A306" s="1" t="s">
        <v>509</v>
      </c>
      <c r="B306" s="1" t="s">
        <v>515</v>
      </c>
      <c r="C306" s="1" t="s">
        <v>55</v>
      </c>
      <c r="D306" s="1" t="s">
        <v>56</v>
      </c>
      <c r="E306" s="1">
        <f>IFERROR(FIND("Executive &amp;",Scraped[[#This Row],[Source.Name]])-12,999)</f>
        <v>19</v>
      </c>
      <c r="F306" s="1" t="str">
        <f>MID(Scraped[[#This Row],[Source.Name]],FIND("-",Scraped[[#This Row],[Source.Name]])+1,Scraped[[#This Row],[Column32]])</f>
        <v>Search Minerals Inc</v>
      </c>
      <c r="G306" s="1" t="str">
        <f>IFERROR(LEFT(Scraped[[#This Row],[Column4]],FIND(".csv",Scraped[[#This Row],[Column4]])-1),Scraped[[#This Row],[Column4]])</f>
        <v>Search Minerals Inc</v>
      </c>
    </row>
    <row r="307" spans="1:7" hidden="1" x14ac:dyDescent="0.25">
      <c r="A307" s="1" t="s">
        <v>516</v>
      </c>
      <c r="B307" s="1" t="s">
        <v>517</v>
      </c>
      <c r="C307" s="1" t="s">
        <v>134</v>
      </c>
      <c r="D307" s="1" t="s">
        <v>7</v>
      </c>
      <c r="E307" s="1">
        <f>IFERROR(FIND("Executive &amp;",Scraped[[#This Row],[Source.Name]])-12,999)</f>
        <v>27</v>
      </c>
      <c r="F307" s="1" t="str">
        <f>MID(Scraped[[#This Row],[Source.Name]],FIND("-",Scraped[[#This Row],[Source.Name]])+1,Scraped[[#This Row],[Column32]])</f>
        <v>Sherritt International Corp</v>
      </c>
      <c r="G307" s="1" t="str">
        <f>IFERROR(LEFT(Scraped[[#This Row],[Column4]],FIND(".csv",Scraped[[#This Row],[Column4]])-1),Scraped[[#This Row],[Column4]])</f>
        <v>Sherritt International Corp</v>
      </c>
    </row>
    <row r="308" spans="1:7" hidden="1" x14ac:dyDescent="0.25">
      <c r="A308" s="1" t="s">
        <v>516</v>
      </c>
      <c r="B308" s="1" t="s">
        <v>518</v>
      </c>
      <c r="C308" s="1" t="s">
        <v>22</v>
      </c>
      <c r="D308" s="1" t="s">
        <v>14</v>
      </c>
      <c r="E308" s="1">
        <f>IFERROR(FIND("Executive &amp;",Scraped[[#This Row],[Source.Name]])-12,999)</f>
        <v>27</v>
      </c>
      <c r="F308" s="1" t="str">
        <f>MID(Scraped[[#This Row],[Source.Name]],FIND("-",Scraped[[#This Row],[Source.Name]])+1,Scraped[[#This Row],[Column32]])</f>
        <v>Sherritt International Corp</v>
      </c>
      <c r="G308" s="1" t="str">
        <f>IFERROR(LEFT(Scraped[[#This Row],[Column4]],FIND(".csv",Scraped[[#This Row],[Column4]])-1),Scraped[[#This Row],[Column4]])</f>
        <v>Sherritt International Corp</v>
      </c>
    </row>
    <row r="309" spans="1:7" hidden="1" x14ac:dyDescent="0.25">
      <c r="A309" s="1" t="s">
        <v>516</v>
      </c>
      <c r="B309" s="1" t="s">
        <v>519</v>
      </c>
      <c r="C309" s="1" t="s">
        <v>520</v>
      </c>
      <c r="D309" s="1" t="s">
        <v>14</v>
      </c>
      <c r="E309" s="1">
        <f>IFERROR(FIND("Executive &amp;",Scraped[[#This Row],[Source.Name]])-12,999)</f>
        <v>27</v>
      </c>
      <c r="F309" s="1" t="str">
        <f>MID(Scraped[[#This Row],[Source.Name]],FIND("-",Scraped[[#This Row],[Source.Name]])+1,Scraped[[#This Row],[Column32]])</f>
        <v>Sherritt International Corp</v>
      </c>
      <c r="G309" s="1" t="str">
        <f>IFERROR(LEFT(Scraped[[#This Row],[Column4]],FIND(".csv",Scraped[[#This Row],[Column4]])-1),Scraped[[#This Row],[Column4]])</f>
        <v>Sherritt International Corp</v>
      </c>
    </row>
    <row r="310" spans="1:7" hidden="1" x14ac:dyDescent="0.25">
      <c r="A310" s="1" t="s">
        <v>516</v>
      </c>
      <c r="B310" s="1" t="s">
        <v>521</v>
      </c>
      <c r="C310" s="1" t="s">
        <v>522</v>
      </c>
      <c r="D310" s="1" t="s">
        <v>14</v>
      </c>
      <c r="E310" s="1">
        <f>IFERROR(FIND("Executive &amp;",Scraped[[#This Row],[Source.Name]])-12,999)</f>
        <v>27</v>
      </c>
      <c r="F310" s="1" t="str">
        <f>MID(Scraped[[#This Row],[Source.Name]],FIND("-",Scraped[[#This Row],[Source.Name]])+1,Scraped[[#This Row],[Column32]])</f>
        <v>Sherritt International Corp</v>
      </c>
      <c r="G310" s="1" t="str">
        <f>IFERROR(LEFT(Scraped[[#This Row],[Column4]],FIND(".csv",Scraped[[#This Row],[Column4]])-1),Scraped[[#This Row],[Column4]])</f>
        <v>Sherritt International Corp</v>
      </c>
    </row>
    <row r="311" spans="1:7" hidden="1" x14ac:dyDescent="0.25">
      <c r="A311" s="1" t="s">
        <v>516</v>
      </c>
      <c r="B311" s="1" t="s">
        <v>523</v>
      </c>
      <c r="C311" s="1" t="s">
        <v>6</v>
      </c>
      <c r="D311" s="1" t="s">
        <v>56</v>
      </c>
      <c r="E311" s="1">
        <f>IFERROR(FIND("Executive &amp;",Scraped[[#This Row],[Source.Name]])-12,999)</f>
        <v>27</v>
      </c>
      <c r="F311" s="1" t="str">
        <f>MID(Scraped[[#This Row],[Source.Name]],FIND("-",Scraped[[#This Row],[Source.Name]])+1,Scraped[[#This Row],[Column32]])</f>
        <v>Sherritt International Corp</v>
      </c>
      <c r="G311" s="1" t="str">
        <f>IFERROR(LEFT(Scraped[[#This Row],[Column4]],FIND(".csv",Scraped[[#This Row],[Column4]])-1),Scraped[[#This Row],[Column4]])</f>
        <v>Sherritt International Corp</v>
      </c>
    </row>
    <row r="312" spans="1:7" hidden="1" x14ac:dyDescent="0.25">
      <c r="A312" s="1" t="s">
        <v>524</v>
      </c>
      <c r="B312" s="1" t="s">
        <v>525</v>
      </c>
      <c r="C312" s="1" t="s">
        <v>29</v>
      </c>
      <c r="D312" s="1" t="s">
        <v>7</v>
      </c>
      <c r="E312" s="1">
        <f>IFERROR(FIND("Executive &amp;",Scraped[[#This Row],[Source.Name]])-12,999)</f>
        <v>21</v>
      </c>
      <c r="F312" s="1" t="str">
        <f>MID(Scraped[[#This Row],[Source.Name]],FIND("-",Scraped[[#This Row],[Source.Name]])+1,Scraped[[#This Row],[Column32]])</f>
        <v>Silvercorp Metals Inc</v>
      </c>
      <c r="G312" s="1" t="str">
        <f>IFERROR(LEFT(Scraped[[#This Row],[Column4]],FIND(".csv",Scraped[[#This Row],[Column4]])-1),Scraped[[#This Row],[Column4]])</f>
        <v>Silvercorp Metals Inc</v>
      </c>
    </row>
    <row r="313" spans="1:7" hidden="1" x14ac:dyDescent="0.25">
      <c r="A313" s="1" t="s">
        <v>524</v>
      </c>
      <c r="B313" s="1" t="s">
        <v>526</v>
      </c>
      <c r="C313" s="1" t="s">
        <v>22</v>
      </c>
      <c r="D313" s="1" t="s">
        <v>14</v>
      </c>
      <c r="E313" s="1">
        <f>IFERROR(FIND("Executive &amp;",Scraped[[#This Row],[Source.Name]])-12,999)</f>
        <v>21</v>
      </c>
      <c r="F313" s="1" t="str">
        <f>MID(Scraped[[#This Row],[Source.Name]],FIND("-",Scraped[[#This Row],[Source.Name]])+1,Scraped[[#This Row],[Column32]])</f>
        <v>Silvercorp Metals Inc</v>
      </c>
      <c r="G313" s="1" t="str">
        <f>IFERROR(LEFT(Scraped[[#This Row],[Column4]],FIND(".csv",Scraped[[#This Row],[Column4]])-1),Scraped[[#This Row],[Column4]])</f>
        <v>Silvercorp Metals Inc</v>
      </c>
    </row>
    <row r="314" spans="1:7" hidden="1" x14ac:dyDescent="0.25">
      <c r="A314" s="1" t="s">
        <v>524</v>
      </c>
      <c r="B314" s="1" t="s">
        <v>527</v>
      </c>
      <c r="C314" s="1" t="s">
        <v>33</v>
      </c>
      <c r="D314" s="1" t="s">
        <v>14</v>
      </c>
      <c r="E314" s="1">
        <f>IFERROR(FIND("Executive &amp;",Scraped[[#This Row],[Source.Name]])-12,999)</f>
        <v>21</v>
      </c>
      <c r="F314" s="1" t="str">
        <f>MID(Scraped[[#This Row],[Source.Name]],FIND("-",Scraped[[#This Row],[Source.Name]])+1,Scraped[[#This Row],[Column32]])</f>
        <v>Silvercorp Metals Inc</v>
      </c>
      <c r="G314" s="1" t="str">
        <f>IFERROR(LEFT(Scraped[[#This Row],[Column4]],FIND(".csv",Scraped[[#This Row],[Column4]])-1),Scraped[[#This Row],[Column4]])</f>
        <v>Silvercorp Metals Inc</v>
      </c>
    </row>
    <row r="315" spans="1:7" hidden="1" x14ac:dyDescent="0.25">
      <c r="A315" s="1" t="s">
        <v>524</v>
      </c>
      <c r="B315" s="1" t="s">
        <v>528</v>
      </c>
      <c r="C315" s="1" t="s">
        <v>357</v>
      </c>
      <c r="D315" s="1" t="s">
        <v>14</v>
      </c>
      <c r="E315" s="1">
        <f>IFERROR(FIND("Executive &amp;",Scraped[[#This Row],[Source.Name]])-12,999)</f>
        <v>21</v>
      </c>
      <c r="F315" s="1" t="str">
        <f>MID(Scraped[[#This Row],[Source.Name]],FIND("-",Scraped[[#This Row],[Source.Name]])+1,Scraped[[#This Row],[Column32]])</f>
        <v>Silvercorp Metals Inc</v>
      </c>
      <c r="G315" s="1" t="str">
        <f>IFERROR(LEFT(Scraped[[#This Row],[Column4]],FIND(".csv",Scraped[[#This Row],[Column4]])-1),Scraped[[#This Row],[Column4]])</f>
        <v>Silvercorp Metals Inc</v>
      </c>
    </row>
    <row r="316" spans="1:7" hidden="1" x14ac:dyDescent="0.25">
      <c r="A316" s="1" t="s">
        <v>524</v>
      </c>
      <c r="B316" s="1" t="s">
        <v>529</v>
      </c>
      <c r="C316" s="1" t="s">
        <v>55</v>
      </c>
      <c r="D316" s="1" t="s">
        <v>56</v>
      </c>
      <c r="E316" s="1">
        <f>IFERROR(FIND("Executive &amp;",Scraped[[#This Row],[Source.Name]])-12,999)</f>
        <v>21</v>
      </c>
      <c r="F316" s="1" t="str">
        <f>MID(Scraped[[#This Row],[Source.Name]],FIND("-",Scraped[[#This Row],[Source.Name]])+1,Scraped[[#This Row],[Column32]])</f>
        <v>Silvercorp Metals Inc</v>
      </c>
      <c r="G316" s="1" t="str">
        <f>IFERROR(LEFT(Scraped[[#This Row],[Column4]],FIND(".csv",Scraped[[#This Row],[Column4]])-1),Scraped[[#This Row],[Column4]])</f>
        <v>Silvercorp Metals Inc</v>
      </c>
    </row>
    <row r="317" spans="1:7" hidden="1" x14ac:dyDescent="0.25">
      <c r="A317" s="1" t="s">
        <v>530</v>
      </c>
      <c r="B317" s="1" t="s">
        <v>531</v>
      </c>
      <c r="C317" s="1" t="s">
        <v>6</v>
      </c>
      <c r="D317" s="1" t="s">
        <v>7</v>
      </c>
      <c r="E317" s="1">
        <f>IFERROR(FIND("Executive &amp;",Scraped[[#This Row],[Source.Name]])-12,999)</f>
        <v>999</v>
      </c>
      <c r="F317" s="1" t="str">
        <f>MID(Scraped[[#This Row],[Source.Name]],FIND("-",Scraped[[#This Row],[Source.Name]])+1,Scraped[[#This Row],[Column32]])</f>
        <v>SNC-Lavalin Group Inc.csv</v>
      </c>
      <c r="G317" s="1" t="str">
        <f>IFERROR(LEFT(Scraped[[#This Row],[Column4]],FIND(".csv",Scraped[[#This Row],[Column4]])-1),Scraped[[#This Row],[Column4]])</f>
        <v>SNC-Lavalin Group Inc</v>
      </c>
    </row>
    <row r="318" spans="1:7" hidden="1" x14ac:dyDescent="0.25">
      <c r="A318" s="1" t="s">
        <v>530</v>
      </c>
      <c r="B318" s="1" t="s">
        <v>532</v>
      </c>
      <c r="C318" s="1" t="s">
        <v>192</v>
      </c>
      <c r="D318" s="1" t="s">
        <v>7</v>
      </c>
      <c r="E318" s="1">
        <f>IFERROR(FIND("Executive &amp;",Scraped[[#This Row],[Source.Name]])-12,999)</f>
        <v>999</v>
      </c>
      <c r="F318" s="1" t="str">
        <f>MID(Scraped[[#This Row],[Source.Name]],FIND("-",Scraped[[#This Row],[Source.Name]])+1,Scraped[[#This Row],[Column32]])</f>
        <v>SNC-Lavalin Group Inc.csv</v>
      </c>
      <c r="G318" s="1" t="str">
        <f>IFERROR(LEFT(Scraped[[#This Row],[Column4]],FIND(".csv",Scraped[[#This Row],[Column4]])-1),Scraped[[#This Row],[Column4]])</f>
        <v>SNC-Lavalin Group Inc</v>
      </c>
    </row>
    <row r="319" spans="1:7" hidden="1" x14ac:dyDescent="0.25">
      <c r="A319" s="1" t="s">
        <v>530</v>
      </c>
      <c r="B319" s="1" t="s">
        <v>533</v>
      </c>
      <c r="C319" s="1" t="s">
        <v>136</v>
      </c>
      <c r="D319" s="1" t="s">
        <v>14</v>
      </c>
      <c r="E319" s="1">
        <f>IFERROR(FIND("Executive &amp;",Scraped[[#This Row],[Source.Name]])-12,999)</f>
        <v>999</v>
      </c>
      <c r="F319" s="1" t="str">
        <f>MID(Scraped[[#This Row],[Source.Name]],FIND("-",Scraped[[#This Row],[Source.Name]])+1,Scraped[[#This Row],[Column32]])</f>
        <v>SNC-Lavalin Group Inc.csv</v>
      </c>
      <c r="G319" s="1" t="str">
        <f>IFERROR(LEFT(Scraped[[#This Row],[Column4]],FIND(".csv",Scraped[[#This Row],[Column4]])-1),Scraped[[#This Row],[Column4]])</f>
        <v>SNC-Lavalin Group Inc</v>
      </c>
    </row>
    <row r="320" spans="1:7" hidden="1" x14ac:dyDescent="0.25">
      <c r="A320" s="1" t="s">
        <v>530</v>
      </c>
      <c r="B320" s="1" t="s">
        <v>534</v>
      </c>
      <c r="C320" s="1" t="s">
        <v>535</v>
      </c>
      <c r="D320" s="1" t="s">
        <v>14</v>
      </c>
      <c r="E320" s="1">
        <f>IFERROR(FIND("Executive &amp;",Scraped[[#This Row],[Source.Name]])-12,999)</f>
        <v>999</v>
      </c>
      <c r="F320" s="1" t="str">
        <f>MID(Scraped[[#This Row],[Source.Name]],FIND("-",Scraped[[#This Row],[Source.Name]])+1,Scraped[[#This Row],[Column32]])</f>
        <v>SNC-Lavalin Group Inc.csv</v>
      </c>
      <c r="G320" s="1" t="str">
        <f>IFERROR(LEFT(Scraped[[#This Row],[Column4]],FIND(".csv",Scraped[[#This Row],[Column4]])-1),Scraped[[#This Row],[Column4]])</f>
        <v>SNC-Lavalin Group Inc</v>
      </c>
    </row>
    <row r="321" spans="1:7" hidden="1" x14ac:dyDescent="0.25">
      <c r="A321" s="1" t="s">
        <v>530</v>
      </c>
      <c r="B321" s="1" t="s">
        <v>536</v>
      </c>
      <c r="C321" s="1" t="s">
        <v>537</v>
      </c>
      <c r="D321" s="1" t="s">
        <v>14</v>
      </c>
      <c r="E321" s="1">
        <f>IFERROR(FIND("Executive &amp;",Scraped[[#This Row],[Source.Name]])-12,999)</f>
        <v>999</v>
      </c>
      <c r="F321" s="1" t="str">
        <f>MID(Scraped[[#This Row],[Source.Name]],FIND("-",Scraped[[#This Row],[Source.Name]])+1,Scraped[[#This Row],[Column32]])</f>
        <v>SNC-Lavalin Group Inc.csv</v>
      </c>
      <c r="G321" s="1" t="str">
        <f>IFERROR(LEFT(Scraped[[#This Row],[Column4]],FIND(".csv",Scraped[[#This Row],[Column4]])-1),Scraped[[#This Row],[Column4]])</f>
        <v>SNC-Lavalin Group Inc</v>
      </c>
    </row>
    <row r="322" spans="1:7" hidden="1" x14ac:dyDescent="0.25">
      <c r="A322" s="1" t="s">
        <v>538</v>
      </c>
      <c r="B322" s="1" t="s">
        <v>539</v>
      </c>
      <c r="C322" s="1" t="s">
        <v>540</v>
      </c>
      <c r="D322" s="1" t="s">
        <v>7</v>
      </c>
      <c r="E322" s="1">
        <f>IFERROR(FIND("Executive &amp;",Scraped[[#This Row],[Source.Name]])-12,999)</f>
        <v>23</v>
      </c>
      <c r="F322" s="1" t="str">
        <f>MID(Scraped[[#This Row],[Source.Name]],FIND("-",Scraped[[#This Row],[Source.Name]])+1,Scraped[[#This Row],[Column32]])</f>
        <v>SouthGobi Resources Ltd</v>
      </c>
      <c r="G322" s="1" t="str">
        <f>IFERROR(LEFT(Scraped[[#This Row],[Column4]],FIND(".csv",Scraped[[#This Row],[Column4]])-1),Scraped[[#This Row],[Column4]])</f>
        <v>SouthGobi Resources Ltd</v>
      </c>
    </row>
    <row r="323" spans="1:7" hidden="1" x14ac:dyDescent="0.25">
      <c r="A323" s="1" t="s">
        <v>538</v>
      </c>
      <c r="B323" s="1" t="s">
        <v>541</v>
      </c>
      <c r="C323" s="1" t="s">
        <v>22</v>
      </c>
      <c r="D323" s="1" t="s">
        <v>14</v>
      </c>
      <c r="E323" s="1">
        <f>IFERROR(FIND("Executive &amp;",Scraped[[#This Row],[Source.Name]])-12,999)</f>
        <v>23</v>
      </c>
      <c r="F323" s="1" t="str">
        <f>MID(Scraped[[#This Row],[Source.Name]],FIND("-",Scraped[[#This Row],[Source.Name]])+1,Scraped[[#This Row],[Column32]])</f>
        <v>SouthGobi Resources Ltd</v>
      </c>
      <c r="G323" s="1" t="str">
        <f>IFERROR(LEFT(Scraped[[#This Row],[Column4]],FIND(".csv",Scraped[[#This Row],[Column4]])-1),Scraped[[#This Row],[Column4]])</f>
        <v>SouthGobi Resources Ltd</v>
      </c>
    </row>
    <row r="324" spans="1:7" hidden="1" x14ac:dyDescent="0.25">
      <c r="A324" s="1" t="s">
        <v>538</v>
      </c>
      <c r="B324" s="1" t="s">
        <v>542</v>
      </c>
      <c r="C324" s="1" t="s">
        <v>543</v>
      </c>
      <c r="D324" s="1" t="s">
        <v>7</v>
      </c>
      <c r="E324" s="1">
        <f>IFERROR(FIND("Executive &amp;",Scraped[[#This Row],[Source.Name]])-12,999)</f>
        <v>23</v>
      </c>
      <c r="F324" s="1" t="str">
        <f>MID(Scraped[[#This Row],[Source.Name]],FIND("-",Scraped[[#This Row],[Source.Name]])+1,Scraped[[#This Row],[Column32]])</f>
        <v>SouthGobi Resources Ltd</v>
      </c>
      <c r="G324" s="1" t="str">
        <f>IFERROR(LEFT(Scraped[[#This Row],[Column4]],FIND(".csv",Scraped[[#This Row],[Column4]])-1),Scraped[[#This Row],[Column4]])</f>
        <v>SouthGobi Resources Ltd</v>
      </c>
    </row>
    <row r="325" spans="1:7" hidden="1" x14ac:dyDescent="0.25">
      <c r="A325" s="1" t="s">
        <v>538</v>
      </c>
      <c r="B325" s="1" t="s">
        <v>544</v>
      </c>
      <c r="C325" s="1" t="s">
        <v>545</v>
      </c>
      <c r="D325" s="1" t="s">
        <v>7</v>
      </c>
      <c r="E325" s="1">
        <f>IFERROR(FIND("Executive &amp;",Scraped[[#This Row],[Source.Name]])-12,999)</f>
        <v>23</v>
      </c>
      <c r="F325" s="1" t="str">
        <f>MID(Scraped[[#This Row],[Source.Name]],FIND("-",Scraped[[#This Row],[Source.Name]])+1,Scraped[[#This Row],[Column32]])</f>
        <v>SouthGobi Resources Ltd</v>
      </c>
      <c r="G325" s="1" t="str">
        <f>IFERROR(LEFT(Scraped[[#This Row],[Column4]],FIND(".csv",Scraped[[#This Row],[Column4]])-1),Scraped[[#This Row],[Column4]])</f>
        <v>SouthGobi Resources Ltd</v>
      </c>
    </row>
    <row r="326" spans="1:7" hidden="1" x14ac:dyDescent="0.25">
      <c r="A326" s="1" t="s">
        <v>538</v>
      </c>
      <c r="B326" s="1" t="s">
        <v>546</v>
      </c>
      <c r="C326" s="1" t="s">
        <v>100</v>
      </c>
      <c r="D326" s="1" t="s">
        <v>14</v>
      </c>
      <c r="E326" s="1">
        <f>IFERROR(FIND("Executive &amp;",Scraped[[#This Row],[Source.Name]])-12,999)</f>
        <v>23</v>
      </c>
      <c r="F326" s="1" t="str">
        <f>MID(Scraped[[#This Row],[Source.Name]],FIND("-",Scraped[[#This Row],[Source.Name]])+1,Scraped[[#This Row],[Column32]])</f>
        <v>SouthGobi Resources Ltd</v>
      </c>
      <c r="G326" s="1" t="str">
        <f>IFERROR(LEFT(Scraped[[#This Row],[Column4]],FIND(".csv",Scraped[[#This Row],[Column4]])-1),Scraped[[#This Row],[Column4]])</f>
        <v>SouthGobi Resources Ltd</v>
      </c>
    </row>
    <row r="327" spans="1:7" hidden="1" x14ac:dyDescent="0.25">
      <c r="A327" s="1" t="s">
        <v>547</v>
      </c>
      <c r="B327" s="1" t="s">
        <v>548</v>
      </c>
      <c r="C327" s="1" t="s">
        <v>540</v>
      </c>
      <c r="D327" s="1" t="s">
        <v>7</v>
      </c>
      <c r="E327" s="1">
        <f>IFERROR(FIND("Executive &amp;",Scraped[[#This Row],[Source.Name]])-12,999)</f>
        <v>20</v>
      </c>
      <c r="F327" s="1" t="str">
        <f>MID(Scraped[[#This Row],[Source.Name]],FIND("-",Scraped[[#This Row],[Source.Name]])+1,Scraped[[#This Row],[Column32]])</f>
        <v>Standard Lithium Ltd</v>
      </c>
      <c r="G327" s="1" t="str">
        <f>IFERROR(LEFT(Scraped[[#This Row],[Column4]],FIND(".csv",Scraped[[#This Row],[Column4]])-1),Scraped[[#This Row],[Column4]])</f>
        <v>Standard Lithium Ltd</v>
      </c>
    </row>
    <row r="328" spans="1:7" x14ac:dyDescent="0.25">
      <c r="A328" s="1" t="s">
        <v>547</v>
      </c>
      <c r="B328" s="1" t="s">
        <v>549</v>
      </c>
      <c r="C328" s="1" t="s">
        <v>550</v>
      </c>
      <c r="D328" s="1" t="s">
        <v>7</v>
      </c>
      <c r="E328" s="1">
        <f>IFERROR(FIND("Executive &amp;",Scraped[[#This Row],[Source.Name]])-12,999)</f>
        <v>20</v>
      </c>
      <c r="F328" s="1" t="str">
        <f>MID(Scraped[[#This Row],[Source.Name]],FIND("-",Scraped[[#This Row],[Source.Name]])+1,Scraped[[#This Row],[Column32]])</f>
        <v>Standard Lithium Ltd</v>
      </c>
      <c r="G328" s="1" t="str">
        <f>IFERROR(LEFT(Scraped[[#This Row],[Column4]],FIND(".csv",Scraped[[#This Row],[Column4]])-1),Scraped[[#This Row],[Column4]])</f>
        <v>Standard Lithium Ltd</v>
      </c>
    </row>
    <row r="329" spans="1:7" hidden="1" x14ac:dyDescent="0.25">
      <c r="A329" s="1" t="s">
        <v>547</v>
      </c>
      <c r="B329" s="1" t="s">
        <v>551</v>
      </c>
      <c r="C329" s="1" t="s">
        <v>22</v>
      </c>
      <c r="D329" s="1" t="s">
        <v>14</v>
      </c>
      <c r="E329" s="1">
        <f>IFERROR(FIND("Executive &amp;",Scraped[[#This Row],[Source.Name]])-12,999)</f>
        <v>20</v>
      </c>
      <c r="F329" s="1" t="str">
        <f>MID(Scraped[[#This Row],[Source.Name]],FIND("-",Scraped[[#This Row],[Source.Name]])+1,Scraped[[#This Row],[Column32]])</f>
        <v>Standard Lithium Ltd</v>
      </c>
      <c r="G329" s="1" t="str">
        <f>IFERROR(LEFT(Scraped[[#This Row],[Column4]],FIND(".csv",Scraped[[#This Row],[Column4]])-1),Scraped[[#This Row],[Column4]])</f>
        <v>Standard Lithium Ltd</v>
      </c>
    </row>
    <row r="330" spans="1:7" hidden="1" x14ac:dyDescent="0.25">
      <c r="A330" s="1" t="s">
        <v>547</v>
      </c>
      <c r="B330" s="1" t="s">
        <v>552</v>
      </c>
      <c r="C330" s="1" t="s">
        <v>553</v>
      </c>
      <c r="D330" s="1" t="s">
        <v>14</v>
      </c>
      <c r="E330" s="1">
        <f>IFERROR(FIND("Executive &amp;",Scraped[[#This Row],[Source.Name]])-12,999)</f>
        <v>20</v>
      </c>
      <c r="F330" s="1" t="str">
        <f>MID(Scraped[[#This Row],[Source.Name]],FIND("-",Scraped[[#This Row],[Source.Name]])+1,Scraped[[#This Row],[Column32]])</f>
        <v>Standard Lithium Ltd</v>
      </c>
      <c r="G330" s="1" t="str">
        <f>IFERROR(LEFT(Scraped[[#This Row],[Column4]],FIND(".csv",Scraped[[#This Row],[Column4]])-1),Scraped[[#This Row],[Column4]])</f>
        <v>Standard Lithium Ltd</v>
      </c>
    </row>
    <row r="331" spans="1:7" hidden="1" x14ac:dyDescent="0.25">
      <c r="A331" s="1" t="s">
        <v>547</v>
      </c>
      <c r="B331" s="1" t="s">
        <v>58</v>
      </c>
      <c r="C331" s="1" t="s">
        <v>554</v>
      </c>
      <c r="D331" s="1" t="s">
        <v>56</v>
      </c>
      <c r="E331" s="1">
        <f>IFERROR(FIND("Executive &amp;",Scraped[[#This Row],[Source.Name]])-12,999)</f>
        <v>20</v>
      </c>
      <c r="F331" s="1" t="str">
        <f>MID(Scraped[[#This Row],[Source.Name]],FIND("-",Scraped[[#This Row],[Source.Name]])+1,Scraped[[#This Row],[Column32]])</f>
        <v>Standard Lithium Ltd</v>
      </c>
      <c r="G331" s="1" t="str">
        <f>IFERROR(LEFT(Scraped[[#This Row],[Column4]],FIND(".csv",Scraped[[#This Row],[Column4]])-1),Scraped[[#This Row],[Column4]])</f>
        <v>Standard Lithium Ltd</v>
      </c>
    </row>
    <row r="332" spans="1:7" hidden="1" x14ac:dyDescent="0.25">
      <c r="A332" s="1" t="s">
        <v>555</v>
      </c>
      <c r="B332" s="1" t="s">
        <v>556</v>
      </c>
      <c r="C332" s="1" t="s">
        <v>6</v>
      </c>
      <c r="D332" s="1" t="s">
        <v>7</v>
      </c>
      <c r="E332" s="1">
        <f>IFERROR(FIND("Executive &amp;",Scraped[[#This Row],[Source.Name]])-12,999)</f>
        <v>17</v>
      </c>
      <c r="F332" s="1" t="str">
        <f>MID(Scraped[[#This Row],[Source.Name]],FIND("-",Scraped[[#This Row],[Source.Name]])+1,Scraped[[#This Row],[Column32]])</f>
        <v>Suncor Energy Inc</v>
      </c>
      <c r="G332" s="1" t="str">
        <f>IFERROR(LEFT(Scraped[[#This Row],[Column4]],FIND(".csv",Scraped[[#This Row],[Column4]])-1),Scraped[[#This Row],[Column4]])</f>
        <v>Suncor Energy Inc</v>
      </c>
    </row>
    <row r="333" spans="1:7" hidden="1" x14ac:dyDescent="0.25">
      <c r="A333" s="1" t="s">
        <v>555</v>
      </c>
      <c r="B333" s="1" t="s">
        <v>557</v>
      </c>
      <c r="C333" s="1" t="s">
        <v>79</v>
      </c>
      <c r="D333" s="1" t="s">
        <v>14</v>
      </c>
      <c r="E333" s="1">
        <f>IFERROR(FIND("Executive &amp;",Scraped[[#This Row],[Source.Name]])-12,999)</f>
        <v>17</v>
      </c>
      <c r="F333" s="1" t="str">
        <f>MID(Scraped[[#This Row],[Source.Name]],FIND("-",Scraped[[#This Row],[Source.Name]])+1,Scraped[[#This Row],[Column32]])</f>
        <v>Suncor Energy Inc</v>
      </c>
      <c r="G333" s="1" t="str">
        <f>IFERROR(LEFT(Scraped[[#This Row],[Column4]],FIND(".csv",Scraped[[#This Row],[Column4]])-1),Scraped[[#This Row],[Column4]])</f>
        <v>Suncor Energy Inc</v>
      </c>
    </row>
    <row r="334" spans="1:7" hidden="1" x14ac:dyDescent="0.25">
      <c r="A334" s="1" t="s">
        <v>555</v>
      </c>
      <c r="B334" s="1" t="s">
        <v>558</v>
      </c>
      <c r="C334" s="1" t="s">
        <v>124</v>
      </c>
      <c r="D334" s="1" t="s">
        <v>14</v>
      </c>
      <c r="E334" s="1">
        <f>IFERROR(FIND("Executive &amp;",Scraped[[#This Row],[Source.Name]])-12,999)</f>
        <v>17</v>
      </c>
      <c r="F334" s="1" t="str">
        <f>MID(Scraped[[#This Row],[Source.Name]],FIND("-",Scraped[[#This Row],[Source.Name]])+1,Scraped[[#This Row],[Column32]])</f>
        <v>Suncor Energy Inc</v>
      </c>
      <c r="G334" s="1" t="str">
        <f>IFERROR(LEFT(Scraped[[#This Row],[Column4]],FIND(".csv",Scraped[[#This Row],[Column4]])-1),Scraped[[#This Row],[Column4]])</f>
        <v>Suncor Energy Inc</v>
      </c>
    </row>
    <row r="335" spans="1:7" hidden="1" x14ac:dyDescent="0.25">
      <c r="A335" s="1" t="s">
        <v>555</v>
      </c>
      <c r="B335" s="1" t="s">
        <v>559</v>
      </c>
      <c r="C335" s="1" t="s">
        <v>520</v>
      </c>
      <c r="D335" s="1" t="s">
        <v>14</v>
      </c>
      <c r="E335" s="1">
        <f>IFERROR(FIND("Executive &amp;",Scraped[[#This Row],[Source.Name]])-12,999)</f>
        <v>17</v>
      </c>
      <c r="F335" s="1" t="str">
        <f>MID(Scraped[[#This Row],[Source.Name]],FIND("-",Scraped[[#This Row],[Source.Name]])+1,Scraped[[#This Row],[Column32]])</f>
        <v>Suncor Energy Inc</v>
      </c>
      <c r="G335" s="1" t="str">
        <f>IFERROR(LEFT(Scraped[[#This Row],[Column4]],FIND(".csv",Scraped[[#This Row],[Column4]])-1),Scraped[[#This Row],[Column4]])</f>
        <v>Suncor Energy Inc</v>
      </c>
    </row>
    <row r="336" spans="1:7" x14ac:dyDescent="0.25">
      <c r="A336" s="1" t="s">
        <v>555</v>
      </c>
      <c r="B336" s="1" t="s">
        <v>560</v>
      </c>
      <c r="C336" s="1" t="s">
        <v>561</v>
      </c>
      <c r="D336" s="1" t="s">
        <v>14</v>
      </c>
      <c r="E336" s="1">
        <f>IFERROR(FIND("Executive &amp;",Scraped[[#This Row],[Source.Name]])-12,999)</f>
        <v>17</v>
      </c>
      <c r="F336" s="1" t="str">
        <f>MID(Scraped[[#This Row],[Source.Name]],FIND("-",Scraped[[#This Row],[Source.Name]])+1,Scraped[[#This Row],[Column32]])</f>
        <v>Suncor Energy Inc</v>
      </c>
      <c r="G336" s="1" t="str">
        <f>IFERROR(LEFT(Scraped[[#This Row],[Column4]],FIND(".csv",Scraped[[#This Row],[Column4]])-1),Scraped[[#This Row],[Column4]])</f>
        <v>Suncor Energy Inc</v>
      </c>
    </row>
    <row r="337" spans="1:7" hidden="1" x14ac:dyDescent="0.25">
      <c r="A337" s="1" t="s">
        <v>562</v>
      </c>
      <c r="B337" s="1" t="s">
        <v>563</v>
      </c>
      <c r="C337" s="1" t="s">
        <v>192</v>
      </c>
      <c r="D337" s="1" t="s">
        <v>14</v>
      </c>
      <c r="E337" s="1">
        <f>IFERROR(FIND("Executive &amp;",Scraped[[#This Row],[Source.Name]])-12,999)</f>
        <v>16</v>
      </c>
      <c r="F337" s="1" t="str">
        <f>MID(Scraped[[#This Row],[Source.Name]],FIND("-",Scraped[[#This Row],[Source.Name]])+1,Scraped[[#This Row],[Column32]])</f>
        <v>Taseko Mines Ltd</v>
      </c>
      <c r="G337" s="1" t="str">
        <f>IFERROR(LEFT(Scraped[[#This Row],[Column4]],FIND(".csv",Scraped[[#This Row],[Column4]])-1),Scraped[[#This Row],[Column4]])</f>
        <v>Taseko Mines Ltd</v>
      </c>
    </row>
    <row r="338" spans="1:7" hidden="1" x14ac:dyDescent="0.25">
      <c r="A338" s="1" t="s">
        <v>562</v>
      </c>
      <c r="B338" s="1" t="s">
        <v>564</v>
      </c>
      <c r="C338" s="1" t="s">
        <v>565</v>
      </c>
      <c r="D338" s="1" t="s">
        <v>14</v>
      </c>
      <c r="E338" s="1">
        <f>IFERROR(FIND("Executive &amp;",Scraped[[#This Row],[Source.Name]])-12,999)</f>
        <v>16</v>
      </c>
      <c r="F338" s="1" t="str">
        <f>MID(Scraped[[#This Row],[Source.Name]],FIND("-",Scraped[[#This Row],[Source.Name]])+1,Scraped[[#This Row],[Column32]])</f>
        <v>Taseko Mines Ltd</v>
      </c>
      <c r="G338" s="1" t="str">
        <f>IFERROR(LEFT(Scraped[[#This Row],[Column4]],FIND(".csv",Scraped[[#This Row],[Column4]])-1),Scraped[[#This Row],[Column4]])</f>
        <v>Taseko Mines Ltd</v>
      </c>
    </row>
    <row r="339" spans="1:7" hidden="1" x14ac:dyDescent="0.25">
      <c r="A339" s="1" t="s">
        <v>562</v>
      </c>
      <c r="B339" s="1" t="s">
        <v>566</v>
      </c>
      <c r="C339" s="1" t="s">
        <v>567</v>
      </c>
      <c r="D339" s="1" t="s">
        <v>14</v>
      </c>
      <c r="E339" s="1">
        <f>IFERROR(FIND("Executive &amp;",Scraped[[#This Row],[Source.Name]])-12,999)</f>
        <v>16</v>
      </c>
      <c r="F339" s="1" t="str">
        <f>MID(Scraped[[#This Row],[Source.Name]],FIND("-",Scraped[[#This Row],[Source.Name]])+1,Scraped[[#This Row],[Column32]])</f>
        <v>Taseko Mines Ltd</v>
      </c>
      <c r="G339" s="1" t="str">
        <f>IFERROR(LEFT(Scraped[[#This Row],[Column4]],FIND(".csv",Scraped[[#This Row],[Column4]])-1),Scraped[[#This Row],[Column4]])</f>
        <v>Taseko Mines Ltd</v>
      </c>
    </row>
    <row r="340" spans="1:7" x14ac:dyDescent="0.25">
      <c r="A340" s="1" t="s">
        <v>562</v>
      </c>
      <c r="B340" s="1" t="s">
        <v>568</v>
      </c>
      <c r="C340" s="1" t="s">
        <v>569</v>
      </c>
      <c r="D340" s="1" t="s">
        <v>14</v>
      </c>
      <c r="E340" s="1">
        <f>IFERROR(FIND("Executive &amp;",Scraped[[#This Row],[Source.Name]])-12,999)</f>
        <v>16</v>
      </c>
      <c r="F340" s="1" t="str">
        <f>MID(Scraped[[#This Row],[Source.Name]],FIND("-",Scraped[[#This Row],[Source.Name]])+1,Scraped[[#This Row],[Column32]])</f>
        <v>Taseko Mines Ltd</v>
      </c>
      <c r="G340" s="1" t="str">
        <f>IFERROR(LEFT(Scraped[[#This Row],[Column4]],FIND(".csv",Scraped[[#This Row],[Column4]])-1),Scraped[[#This Row],[Column4]])</f>
        <v>Taseko Mines Ltd</v>
      </c>
    </row>
    <row r="341" spans="1:7" hidden="1" x14ac:dyDescent="0.25">
      <c r="A341" s="1" t="s">
        <v>562</v>
      </c>
      <c r="B341" s="1" t="s">
        <v>570</v>
      </c>
      <c r="C341" s="1" t="s">
        <v>6</v>
      </c>
      <c r="D341" s="1" t="s">
        <v>56</v>
      </c>
      <c r="E341" s="1">
        <f>IFERROR(FIND("Executive &amp;",Scraped[[#This Row],[Source.Name]])-12,999)</f>
        <v>16</v>
      </c>
      <c r="F341" s="1" t="str">
        <f>MID(Scraped[[#This Row],[Source.Name]],FIND("-",Scraped[[#This Row],[Source.Name]])+1,Scraped[[#This Row],[Column32]])</f>
        <v>Taseko Mines Ltd</v>
      </c>
      <c r="G341" s="1" t="str">
        <f>IFERROR(LEFT(Scraped[[#This Row],[Column4]],FIND(".csv",Scraped[[#This Row],[Column4]])-1),Scraped[[#This Row],[Column4]])</f>
        <v>Taseko Mines Ltd</v>
      </c>
    </row>
    <row r="342" spans="1:7" hidden="1" x14ac:dyDescent="0.25">
      <c r="A342" s="1" t="s">
        <v>571</v>
      </c>
      <c r="B342" s="1" t="s">
        <v>572</v>
      </c>
      <c r="C342" s="1" t="s">
        <v>6</v>
      </c>
      <c r="D342" s="1" t="s">
        <v>7</v>
      </c>
      <c r="E342" s="1">
        <f>IFERROR(FIND("Executive &amp;",Scraped[[#This Row],[Source.Name]])-12,999)</f>
        <v>18</v>
      </c>
      <c r="F342" s="1" t="str">
        <f>MID(Scraped[[#This Row],[Source.Name]],FIND("-",Scraped[[#This Row],[Source.Name]])+1,Scraped[[#This Row],[Column32]])</f>
        <v>Teck Resources Ltd</v>
      </c>
      <c r="G342" s="1" t="str">
        <f>IFERROR(LEFT(Scraped[[#This Row],[Column4]],FIND(".csv",Scraped[[#This Row],[Column4]])-1),Scraped[[#This Row],[Column4]])</f>
        <v>Teck Resources Ltd</v>
      </c>
    </row>
    <row r="343" spans="1:7" hidden="1" x14ac:dyDescent="0.25">
      <c r="A343" s="1" t="s">
        <v>571</v>
      </c>
      <c r="B343" s="1" t="s">
        <v>573</v>
      </c>
      <c r="C343" s="1" t="s">
        <v>9</v>
      </c>
      <c r="D343" s="1" t="s">
        <v>7</v>
      </c>
      <c r="E343" s="1">
        <f>IFERROR(FIND("Executive &amp;",Scraped[[#This Row],[Source.Name]])-12,999)</f>
        <v>18</v>
      </c>
      <c r="F343" s="1" t="str">
        <f>MID(Scraped[[#This Row],[Source.Name]],FIND("-",Scraped[[#This Row],[Source.Name]])+1,Scraped[[#This Row],[Column32]])</f>
        <v>Teck Resources Ltd</v>
      </c>
      <c r="G343" s="1" t="str">
        <f>IFERROR(LEFT(Scraped[[#This Row],[Column4]],FIND(".csv",Scraped[[#This Row],[Column4]])-1),Scraped[[#This Row],[Column4]])</f>
        <v>Teck Resources Ltd</v>
      </c>
    </row>
    <row r="344" spans="1:7" hidden="1" x14ac:dyDescent="0.25">
      <c r="A344" s="1" t="s">
        <v>571</v>
      </c>
      <c r="B344" s="1" t="s">
        <v>574</v>
      </c>
      <c r="C344" s="1" t="s">
        <v>200</v>
      </c>
      <c r="D344" s="1" t="s">
        <v>7</v>
      </c>
      <c r="E344" s="1">
        <f>IFERROR(FIND("Executive &amp;",Scraped[[#This Row],[Source.Name]])-12,999)</f>
        <v>18</v>
      </c>
      <c r="F344" s="1" t="str">
        <f>MID(Scraped[[#This Row],[Source.Name]],FIND("-",Scraped[[#This Row],[Source.Name]])+1,Scraped[[#This Row],[Column32]])</f>
        <v>Teck Resources Ltd</v>
      </c>
      <c r="G344" s="1" t="str">
        <f>IFERROR(LEFT(Scraped[[#This Row],[Column4]],FIND(".csv",Scraped[[#This Row],[Column4]])-1),Scraped[[#This Row],[Column4]])</f>
        <v>Teck Resources Ltd</v>
      </c>
    </row>
    <row r="345" spans="1:7" x14ac:dyDescent="0.25">
      <c r="A345" s="1" t="s">
        <v>571</v>
      </c>
      <c r="B345" s="1" t="s">
        <v>575</v>
      </c>
      <c r="C345" s="1" t="s">
        <v>576</v>
      </c>
      <c r="D345" s="1" t="s">
        <v>7</v>
      </c>
      <c r="E345" s="1">
        <f>IFERROR(FIND("Executive &amp;",Scraped[[#This Row],[Source.Name]])-12,999)</f>
        <v>18</v>
      </c>
      <c r="F345" s="1" t="str">
        <f>MID(Scraped[[#This Row],[Source.Name]],FIND("-",Scraped[[#This Row],[Source.Name]])+1,Scraped[[#This Row],[Column32]])</f>
        <v>Teck Resources Ltd</v>
      </c>
      <c r="G345" s="1" t="str">
        <f>IFERROR(LEFT(Scraped[[#This Row],[Column4]],FIND(".csv",Scraped[[#This Row],[Column4]])-1),Scraped[[#This Row],[Column4]])</f>
        <v>Teck Resources Ltd</v>
      </c>
    </row>
    <row r="346" spans="1:7" hidden="1" x14ac:dyDescent="0.25">
      <c r="A346" s="1" t="s">
        <v>571</v>
      </c>
      <c r="B346" s="1" t="s">
        <v>577</v>
      </c>
      <c r="C346" s="1" t="s">
        <v>578</v>
      </c>
      <c r="D346" s="1" t="s">
        <v>7</v>
      </c>
      <c r="E346" s="1">
        <f>IFERROR(FIND("Executive &amp;",Scraped[[#This Row],[Source.Name]])-12,999)</f>
        <v>18</v>
      </c>
      <c r="F346" s="1" t="str">
        <f>MID(Scraped[[#This Row],[Source.Name]],FIND("-",Scraped[[#This Row],[Source.Name]])+1,Scraped[[#This Row],[Column32]])</f>
        <v>Teck Resources Ltd</v>
      </c>
      <c r="G346" s="1" t="str">
        <f>IFERROR(LEFT(Scraped[[#This Row],[Column4]],FIND(".csv",Scraped[[#This Row],[Column4]])-1),Scraped[[#This Row],[Column4]])</f>
        <v>Teck Resources Ltd</v>
      </c>
    </row>
    <row r="347" spans="1:7" hidden="1" x14ac:dyDescent="0.25">
      <c r="A347" s="1" t="s">
        <v>579</v>
      </c>
      <c r="B347" s="1" t="s">
        <v>580</v>
      </c>
      <c r="C347" s="1" t="s">
        <v>9</v>
      </c>
      <c r="D347" s="1" t="s">
        <v>7</v>
      </c>
      <c r="E347" s="1">
        <f>IFERROR(FIND("Executive &amp;",Scraped[[#This Row],[Source.Name]])-12,999)</f>
        <v>24</v>
      </c>
      <c r="F347" s="1" t="str">
        <f>MID(Scraped[[#This Row],[Source.Name]],FIND("-",Scraped[[#This Row],[Source.Name]])+1,Scraped[[#This Row],[Column32]])</f>
        <v>Three Valley Copper Corp</v>
      </c>
      <c r="G347" s="1" t="str">
        <f>IFERROR(LEFT(Scraped[[#This Row],[Column4]],FIND(".csv",Scraped[[#This Row],[Column4]])-1),Scraped[[#This Row],[Column4]])</f>
        <v>Three Valley Copper Corp</v>
      </c>
    </row>
    <row r="348" spans="1:7" hidden="1" x14ac:dyDescent="0.25">
      <c r="A348" s="1" t="s">
        <v>579</v>
      </c>
      <c r="B348" s="1" t="s">
        <v>581</v>
      </c>
      <c r="C348" s="1" t="s">
        <v>582</v>
      </c>
      <c r="D348" s="1" t="s">
        <v>7</v>
      </c>
      <c r="E348" s="1">
        <f>IFERROR(FIND("Executive &amp;",Scraped[[#This Row],[Source.Name]])-12,999)</f>
        <v>24</v>
      </c>
      <c r="F348" s="1" t="str">
        <f>MID(Scraped[[#This Row],[Source.Name]],FIND("-",Scraped[[#This Row],[Source.Name]])+1,Scraped[[#This Row],[Column32]])</f>
        <v>Three Valley Copper Corp</v>
      </c>
      <c r="G348" s="1" t="str">
        <f>IFERROR(LEFT(Scraped[[#This Row],[Column4]],FIND(".csv",Scraped[[#This Row],[Column4]])-1),Scraped[[#This Row],[Column4]])</f>
        <v>Three Valley Copper Corp</v>
      </c>
    </row>
    <row r="349" spans="1:7" hidden="1" x14ac:dyDescent="0.25">
      <c r="A349" s="1" t="s">
        <v>579</v>
      </c>
      <c r="B349" s="1" t="s">
        <v>583</v>
      </c>
      <c r="C349" s="1" t="s">
        <v>20</v>
      </c>
      <c r="D349" s="1" t="s">
        <v>7</v>
      </c>
      <c r="E349" s="1">
        <f>IFERROR(FIND("Executive &amp;",Scraped[[#This Row],[Source.Name]])-12,999)</f>
        <v>24</v>
      </c>
      <c r="F349" s="1" t="str">
        <f>MID(Scraped[[#This Row],[Source.Name]],FIND("-",Scraped[[#This Row],[Source.Name]])+1,Scraped[[#This Row],[Column32]])</f>
        <v>Three Valley Copper Corp</v>
      </c>
      <c r="G349" s="1" t="str">
        <f>IFERROR(LEFT(Scraped[[#This Row],[Column4]],FIND(".csv",Scraped[[#This Row],[Column4]])-1),Scraped[[#This Row],[Column4]])</f>
        <v>Three Valley Copper Corp</v>
      </c>
    </row>
    <row r="350" spans="1:7" hidden="1" x14ac:dyDescent="0.25">
      <c r="A350" s="1" t="s">
        <v>579</v>
      </c>
      <c r="B350" s="1" t="s">
        <v>584</v>
      </c>
      <c r="C350" s="1" t="s">
        <v>272</v>
      </c>
      <c r="D350" s="1" t="s">
        <v>7</v>
      </c>
      <c r="E350" s="1">
        <f>IFERROR(FIND("Executive &amp;",Scraped[[#This Row],[Source.Name]])-12,999)</f>
        <v>24</v>
      </c>
      <c r="F350" s="1" t="str">
        <f>MID(Scraped[[#This Row],[Source.Name]],FIND("-",Scraped[[#This Row],[Source.Name]])+1,Scraped[[#This Row],[Column32]])</f>
        <v>Three Valley Copper Corp</v>
      </c>
      <c r="G350" s="1" t="str">
        <f>IFERROR(LEFT(Scraped[[#This Row],[Column4]],FIND(".csv",Scraped[[#This Row],[Column4]])-1),Scraped[[#This Row],[Column4]])</f>
        <v>Three Valley Copper Corp</v>
      </c>
    </row>
    <row r="351" spans="1:7" hidden="1" x14ac:dyDescent="0.25">
      <c r="A351" s="1" t="s">
        <v>579</v>
      </c>
      <c r="B351" s="1" t="s">
        <v>585</v>
      </c>
      <c r="C351" s="1" t="s">
        <v>586</v>
      </c>
      <c r="D351" s="1" t="s">
        <v>7</v>
      </c>
      <c r="E351" s="1">
        <f>IFERROR(FIND("Executive &amp;",Scraped[[#This Row],[Source.Name]])-12,999)</f>
        <v>24</v>
      </c>
      <c r="F351" s="1" t="str">
        <f>MID(Scraped[[#This Row],[Source.Name]],FIND("-",Scraped[[#This Row],[Source.Name]])+1,Scraped[[#This Row],[Column32]])</f>
        <v>Three Valley Copper Corp</v>
      </c>
      <c r="G351" s="1" t="str">
        <f>IFERROR(LEFT(Scraped[[#This Row],[Column4]],FIND(".csv",Scraped[[#This Row],[Column4]])-1),Scraped[[#This Row],[Column4]])</f>
        <v>Three Valley Copper Corp</v>
      </c>
    </row>
    <row r="352" spans="1:7" hidden="1" x14ac:dyDescent="0.25">
      <c r="A352" s="1" t="s">
        <v>587</v>
      </c>
      <c r="B352" s="1" t="s">
        <v>588</v>
      </c>
      <c r="C352" s="1" t="s">
        <v>6</v>
      </c>
      <c r="D352" s="1" t="s">
        <v>7</v>
      </c>
      <c r="E352" s="1">
        <f>IFERROR(FIND("Executive &amp;",Scraped[[#This Row],[Source.Name]])-12,999)</f>
        <v>24</v>
      </c>
      <c r="F352" s="1" t="str">
        <f>MID(Scraped[[#This Row],[Source.Name]],FIND("-",Scraped[[#This Row],[Source.Name]])+1,Scraped[[#This Row],[Column32]])</f>
        <v>Torex Gold Resources Inc</v>
      </c>
      <c r="G352" s="1" t="str">
        <f>IFERROR(LEFT(Scraped[[#This Row],[Column4]],FIND(".csv",Scraped[[#This Row],[Column4]])-1),Scraped[[#This Row],[Column4]])</f>
        <v>Torex Gold Resources Inc</v>
      </c>
    </row>
    <row r="353" spans="1:7" hidden="1" x14ac:dyDescent="0.25">
      <c r="A353" s="1" t="s">
        <v>587</v>
      </c>
      <c r="B353" s="1" t="s">
        <v>589</v>
      </c>
      <c r="C353" s="1" t="s">
        <v>97</v>
      </c>
      <c r="D353" s="1" t="s">
        <v>7</v>
      </c>
      <c r="E353" s="1">
        <f>IFERROR(FIND("Executive &amp;",Scraped[[#This Row],[Source.Name]])-12,999)</f>
        <v>24</v>
      </c>
      <c r="F353" s="1" t="str">
        <f>MID(Scraped[[#This Row],[Source.Name]],FIND("-",Scraped[[#This Row],[Source.Name]])+1,Scraped[[#This Row],[Column32]])</f>
        <v>Torex Gold Resources Inc</v>
      </c>
      <c r="G353" s="1" t="str">
        <f>IFERROR(LEFT(Scraped[[#This Row],[Column4]],FIND(".csv",Scraped[[#This Row],[Column4]])-1),Scraped[[#This Row],[Column4]])</f>
        <v>Torex Gold Resources Inc</v>
      </c>
    </row>
    <row r="354" spans="1:7" hidden="1" x14ac:dyDescent="0.25">
      <c r="A354" s="1" t="s">
        <v>587</v>
      </c>
      <c r="B354" s="1" t="s">
        <v>590</v>
      </c>
      <c r="C354" s="1" t="s">
        <v>22</v>
      </c>
      <c r="D354" s="1" t="s">
        <v>14</v>
      </c>
      <c r="E354" s="1">
        <f>IFERROR(FIND("Executive &amp;",Scraped[[#This Row],[Source.Name]])-12,999)</f>
        <v>24</v>
      </c>
      <c r="F354" s="1" t="str">
        <f>MID(Scraped[[#This Row],[Source.Name]],FIND("-",Scraped[[#This Row],[Source.Name]])+1,Scraped[[#This Row],[Column32]])</f>
        <v>Torex Gold Resources Inc</v>
      </c>
      <c r="G354" s="1" t="str">
        <f>IFERROR(LEFT(Scraped[[#This Row],[Column4]],FIND(".csv",Scraped[[#This Row],[Column4]])-1),Scraped[[#This Row],[Column4]])</f>
        <v>Torex Gold Resources Inc</v>
      </c>
    </row>
    <row r="355" spans="1:7" hidden="1" x14ac:dyDescent="0.25">
      <c r="A355" s="1" t="s">
        <v>587</v>
      </c>
      <c r="B355" s="1" t="s">
        <v>591</v>
      </c>
      <c r="C355" s="1" t="s">
        <v>592</v>
      </c>
      <c r="D355" s="1" t="s">
        <v>14</v>
      </c>
      <c r="E355" s="1">
        <f>IFERROR(FIND("Executive &amp;",Scraped[[#This Row],[Source.Name]])-12,999)</f>
        <v>24</v>
      </c>
      <c r="F355" s="1" t="str">
        <f>MID(Scraped[[#This Row],[Source.Name]],FIND("-",Scraped[[#This Row],[Source.Name]])+1,Scraped[[#This Row],[Column32]])</f>
        <v>Torex Gold Resources Inc</v>
      </c>
      <c r="G355" s="1" t="str">
        <f>IFERROR(LEFT(Scraped[[#This Row],[Column4]],FIND(".csv",Scraped[[#This Row],[Column4]])-1),Scraped[[#This Row],[Column4]])</f>
        <v>Torex Gold Resources Inc</v>
      </c>
    </row>
    <row r="356" spans="1:7" hidden="1" x14ac:dyDescent="0.25">
      <c r="A356" s="1" t="s">
        <v>587</v>
      </c>
      <c r="B356" s="1" t="s">
        <v>593</v>
      </c>
      <c r="C356" s="1" t="s">
        <v>594</v>
      </c>
      <c r="D356" s="1" t="s">
        <v>14</v>
      </c>
      <c r="E356" s="1">
        <f>IFERROR(FIND("Executive &amp;",Scraped[[#This Row],[Source.Name]])-12,999)</f>
        <v>24</v>
      </c>
      <c r="F356" s="1" t="str">
        <f>MID(Scraped[[#This Row],[Source.Name]],FIND("-",Scraped[[#This Row],[Source.Name]])+1,Scraped[[#This Row],[Column32]])</f>
        <v>Torex Gold Resources Inc</v>
      </c>
      <c r="G356" s="1" t="str">
        <f>IFERROR(LEFT(Scraped[[#This Row],[Column4]],FIND(".csv",Scraped[[#This Row],[Column4]])-1),Scraped[[#This Row],[Column4]])</f>
        <v>Torex Gold Resources Inc</v>
      </c>
    </row>
    <row r="357" spans="1:7" hidden="1" x14ac:dyDescent="0.25">
      <c r="A357" s="1" t="s">
        <v>595</v>
      </c>
      <c r="B357" s="1" t="s">
        <v>596</v>
      </c>
      <c r="C357" s="1" t="s">
        <v>6</v>
      </c>
      <c r="D357" s="1" t="s">
        <v>7</v>
      </c>
      <c r="E357" s="1">
        <f>IFERROR(FIND("Executive &amp;",Scraped[[#This Row],[Source.Name]])-12,999)</f>
        <v>24</v>
      </c>
      <c r="F357" s="1" t="str">
        <f>MID(Scraped[[#This Row],[Source.Name]],FIND("-",Scraped[[#This Row],[Source.Name]])+1,Scraped[[#This Row],[Column32]])</f>
        <v>TransAlta Renewables Inc</v>
      </c>
      <c r="G357" s="1" t="str">
        <f>IFERROR(LEFT(Scraped[[#This Row],[Column4]],FIND(".csv",Scraped[[#This Row],[Column4]])-1),Scraped[[#This Row],[Column4]])</f>
        <v>TransAlta Renewables Inc</v>
      </c>
    </row>
    <row r="358" spans="1:7" hidden="1" x14ac:dyDescent="0.25">
      <c r="A358" s="1" t="s">
        <v>595</v>
      </c>
      <c r="B358" s="1" t="s">
        <v>597</v>
      </c>
      <c r="C358" s="1" t="s">
        <v>598</v>
      </c>
      <c r="D358" s="1" t="s">
        <v>7</v>
      </c>
      <c r="E358" s="1">
        <f>IFERROR(FIND("Executive &amp;",Scraped[[#This Row],[Source.Name]])-12,999)</f>
        <v>24</v>
      </c>
      <c r="F358" s="1" t="str">
        <f>MID(Scraped[[#This Row],[Source.Name]],FIND("-",Scraped[[#This Row],[Source.Name]])+1,Scraped[[#This Row],[Column32]])</f>
        <v>TransAlta Renewables Inc</v>
      </c>
      <c r="G358" s="1" t="str">
        <f>IFERROR(LEFT(Scraped[[#This Row],[Column4]],FIND(".csv",Scraped[[#This Row],[Column4]])-1),Scraped[[#This Row],[Column4]])</f>
        <v>TransAlta Renewables Inc</v>
      </c>
    </row>
    <row r="359" spans="1:7" hidden="1" x14ac:dyDescent="0.25">
      <c r="A359" s="1" t="s">
        <v>595</v>
      </c>
      <c r="B359" s="1" t="s">
        <v>599</v>
      </c>
      <c r="C359" s="1" t="s">
        <v>22</v>
      </c>
      <c r="D359" s="1" t="s">
        <v>14</v>
      </c>
      <c r="E359" s="1">
        <f>IFERROR(FIND("Executive &amp;",Scraped[[#This Row],[Source.Name]])-12,999)</f>
        <v>24</v>
      </c>
      <c r="F359" s="1" t="str">
        <f>MID(Scraped[[#This Row],[Source.Name]],FIND("-",Scraped[[#This Row],[Source.Name]])+1,Scraped[[#This Row],[Column32]])</f>
        <v>TransAlta Renewables Inc</v>
      </c>
      <c r="G359" s="1" t="str">
        <f>IFERROR(LEFT(Scraped[[#This Row],[Column4]],FIND(".csv",Scraped[[#This Row],[Column4]])-1),Scraped[[#This Row],[Column4]])</f>
        <v>TransAlta Renewables Inc</v>
      </c>
    </row>
    <row r="360" spans="1:7" hidden="1" x14ac:dyDescent="0.25">
      <c r="A360" s="1" t="s">
        <v>595</v>
      </c>
      <c r="B360" s="1" t="s">
        <v>600</v>
      </c>
      <c r="C360" s="1" t="s">
        <v>601</v>
      </c>
      <c r="D360" s="1" t="s">
        <v>14</v>
      </c>
      <c r="E360" s="1">
        <f>IFERROR(FIND("Executive &amp;",Scraped[[#This Row],[Source.Name]])-12,999)</f>
        <v>24</v>
      </c>
      <c r="F360" s="1" t="str">
        <f>MID(Scraped[[#This Row],[Source.Name]],FIND("-",Scraped[[#This Row],[Source.Name]])+1,Scraped[[#This Row],[Column32]])</f>
        <v>TransAlta Renewables Inc</v>
      </c>
      <c r="G360" s="1" t="str">
        <f>IFERROR(LEFT(Scraped[[#This Row],[Column4]],FIND(".csv",Scraped[[#This Row],[Column4]])-1),Scraped[[#This Row],[Column4]])</f>
        <v>TransAlta Renewables Inc</v>
      </c>
    </row>
    <row r="361" spans="1:7" hidden="1" x14ac:dyDescent="0.25">
      <c r="A361" s="1" t="s">
        <v>595</v>
      </c>
      <c r="B361" s="1" t="s">
        <v>602</v>
      </c>
      <c r="C361" s="1" t="s">
        <v>603</v>
      </c>
      <c r="D361" s="1" t="s">
        <v>14</v>
      </c>
      <c r="E361" s="1">
        <f>IFERROR(FIND("Executive &amp;",Scraped[[#This Row],[Source.Name]])-12,999)</f>
        <v>24</v>
      </c>
      <c r="F361" s="1" t="str">
        <f>MID(Scraped[[#This Row],[Source.Name]],FIND("-",Scraped[[#This Row],[Source.Name]])+1,Scraped[[#This Row],[Column32]])</f>
        <v>TransAlta Renewables Inc</v>
      </c>
      <c r="G361" s="1" t="str">
        <f>IFERROR(LEFT(Scraped[[#This Row],[Column4]],FIND(".csv",Scraped[[#This Row],[Column4]])-1),Scraped[[#This Row],[Column4]])</f>
        <v>TransAlta Renewables Inc</v>
      </c>
    </row>
    <row r="362" spans="1:7" hidden="1" x14ac:dyDescent="0.25">
      <c r="A362" s="1" t="s">
        <v>604</v>
      </c>
      <c r="B362" s="1" t="s">
        <v>605</v>
      </c>
      <c r="C362" s="1" t="s">
        <v>11</v>
      </c>
      <c r="D362" s="1" t="s">
        <v>7</v>
      </c>
      <c r="E362" s="1">
        <f>IFERROR(FIND("Executive &amp;",Scraped[[#This Row],[Source.Name]])-12,999)</f>
        <v>17</v>
      </c>
      <c r="F362" s="1" t="str">
        <f>MID(Scraped[[#This Row],[Source.Name]],FIND("-",Scraped[[#This Row],[Source.Name]])+1,Scraped[[#This Row],[Column32]])</f>
        <v>Trigon Metals Inc</v>
      </c>
      <c r="G362" s="1" t="str">
        <f>IFERROR(LEFT(Scraped[[#This Row],[Column4]],FIND(".csv",Scraped[[#This Row],[Column4]])-1),Scraped[[#This Row],[Column4]])</f>
        <v>Trigon Metals Inc</v>
      </c>
    </row>
    <row r="363" spans="1:7" hidden="1" x14ac:dyDescent="0.25">
      <c r="A363" s="1" t="s">
        <v>604</v>
      </c>
      <c r="B363" s="1" t="s">
        <v>606</v>
      </c>
      <c r="C363" s="1" t="s">
        <v>22</v>
      </c>
      <c r="D363" s="1" t="s">
        <v>14</v>
      </c>
      <c r="E363" s="1">
        <f>IFERROR(FIND("Executive &amp;",Scraped[[#This Row],[Source.Name]])-12,999)</f>
        <v>17</v>
      </c>
      <c r="F363" s="1" t="str">
        <f>MID(Scraped[[#This Row],[Source.Name]],FIND("-",Scraped[[#This Row],[Source.Name]])+1,Scraped[[#This Row],[Column32]])</f>
        <v>Trigon Metals Inc</v>
      </c>
      <c r="G363" s="1" t="str">
        <f>IFERROR(LEFT(Scraped[[#This Row],[Column4]],FIND(".csv",Scraped[[#This Row],[Column4]])-1),Scraped[[#This Row],[Column4]])</f>
        <v>Trigon Metals Inc</v>
      </c>
    </row>
    <row r="364" spans="1:7" hidden="1" x14ac:dyDescent="0.25">
      <c r="A364" s="1" t="s">
        <v>604</v>
      </c>
      <c r="B364" s="1" t="s">
        <v>607</v>
      </c>
      <c r="C364" s="1" t="s">
        <v>608</v>
      </c>
      <c r="D364" s="1" t="s">
        <v>14</v>
      </c>
      <c r="E364" s="1">
        <f>IFERROR(FIND("Executive &amp;",Scraped[[#This Row],[Source.Name]])-12,999)</f>
        <v>17</v>
      </c>
      <c r="F364" s="1" t="str">
        <f>MID(Scraped[[#This Row],[Source.Name]],FIND("-",Scraped[[#This Row],[Source.Name]])+1,Scraped[[#This Row],[Column32]])</f>
        <v>Trigon Metals Inc</v>
      </c>
      <c r="G364" s="1" t="str">
        <f>IFERROR(LEFT(Scraped[[#This Row],[Column4]],FIND(".csv",Scraped[[#This Row],[Column4]])-1),Scraped[[#This Row],[Column4]])</f>
        <v>Trigon Metals Inc</v>
      </c>
    </row>
    <row r="365" spans="1:7" x14ac:dyDescent="0.25">
      <c r="A365" s="1" t="s">
        <v>604</v>
      </c>
      <c r="B365" s="1" t="s">
        <v>609</v>
      </c>
      <c r="C365" s="1" t="s">
        <v>610</v>
      </c>
      <c r="D365" s="1" t="s">
        <v>14</v>
      </c>
      <c r="E365" s="1">
        <f>IFERROR(FIND("Executive &amp;",Scraped[[#This Row],[Source.Name]])-12,999)</f>
        <v>17</v>
      </c>
      <c r="F365" s="1" t="str">
        <f>MID(Scraped[[#This Row],[Source.Name]],FIND("-",Scraped[[#This Row],[Source.Name]])+1,Scraped[[#This Row],[Column32]])</f>
        <v>Trigon Metals Inc</v>
      </c>
      <c r="G365" s="1" t="str">
        <f>IFERROR(LEFT(Scraped[[#This Row],[Column4]],FIND(".csv",Scraped[[#This Row],[Column4]])-1),Scraped[[#This Row],[Column4]])</f>
        <v>Trigon Metals Inc</v>
      </c>
    </row>
    <row r="366" spans="1:7" hidden="1" x14ac:dyDescent="0.25">
      <c r="A366" s="1" t="s">
        <v>604</v>
      </c>
      <c r="B366" s="1" t="s">
        <v>611</v>
      </c>
      <c r="C366" s="1" t="s">
        <v>612</v>
      </c>
      <c r="D366" s="1" t="s">
        <v>14</v>
      </c>
      <c r="E366" s="1">
        <f>IFERROR(FIND("Executive &amp;",Scraped[[#This Row],[Source.Name]])-12,999)</f>
        <v>17</v>
      </c>
      <c r="F366" s="1" t="str">
        <f>MID(Scraped[[#This Row],[Source.Name]],FIND("-",Scraped[[#This Row],[Source.Name]])+1,Scraped[[#This Row],[Column32]])</f>
        <v>Trigon Metals Inc</v>
      </c>
      <c r="G366" s="1" t="str">
        <f>IFERROR(LEFT(Scraped[[#This Row],[Column4]],FIND(".csv",Scraped[[#This Row],[Column4]])-1),Scraped[[#This Row],[Column4]])</f>
        <v>Trigon Metals Inc</v>
      </c>
    </row>
    <row r="367" spans="1:7" hidden="1" x14ac:dyDescent="0.25">
      <c r="A367" s="1" t="s">
        <v>613</v>
      </c>
      <c r="B367" s="1" t="s">
        <v>614</v>
      </c>
      <c r="C367" s="1" t="s">
        <v>6</v>
      </c>
      <c r="D367" s="1" t="s">
        <v>7</v>
      </c>
      <c r="E367" s="1">
        <f>IFERROR(FIND("Executive &amp;",Scraped[[#This Row],[Source.Name]])-12,999)</f>
        <v>28</v>
      </c>
      <c r="F367" s="1" t="str">
        <f>MID(Scraped[[#This Row],[Source.Name]],FIND("-",Scraped[[#This Row],[Source.Name]])+1,Scraped[[#This Row],[Column32]])</f>
        <v>Turquoise Hill Resources Ltd</v>
      </c>
      <c r="G367" s="1" t="str">
        <f>IFERROR(LEFT(Scraped[[#This Row],[Column4]],FIND(".csv",Scraped[[#This Row],[Column4]])-1),Scraped[[#This Row],[Column4]])</f>
        <v>Turquoise Hill Resources Ltd</v>
      </c>
    </row>
    <row r="368" spans="1:7" hidden="1" x14ac:dyDescent="0.25">
      <c r="A368" s="1" t="s">
        <v>613</v>
      </c>
      <c r="B368" s="1" t="s">
        <v>615</v>
      </c>
      <c r="C368" s="1" t="s">
        <v>616</v>
      </c>
      <c r="D368" s="1" t="s">
        <v>7</v>
      </c>
      <c r="E368" s="1">
        <f>IFERROR(FIND("Executive &amp;",Scraped[[#This Row],[Source.Name]])-12,999)</f>
        <v>28</v>
      </c>
      <c r="F368" s="1" t="str">
        <f>MID(Scraped[[#This Row],[Source.Name]],FIND("-",Scraped[[#This Row],[Source.Name]])+1,Scraped[[#This Row],[Column32]])</f>
        <v>Turquoise Hill Resources Ltd</v>
      </c>
      <c r="G368" s="1" t="str">
        <f>IFERROR(LEFT(Scraped[[#This Row],[Column4]],FIND(".csv",Scraped[[#This Row],[Column4]])-1),Scraped[[#This Row],[Column4]])</f>
        <v>Turquoise Hill Resources Ltd</v>
      </c>
    </row>
    <row r="369" spans="1:7" hidden="1" x14ac:dyDescent="0.25">
      <c r="A369" s="1" t="s">
        <v>613</v>
      </c>
      <c r="B369" s="1" t="s">
        <v>617</v>
      </c>
      <c r="C369" s="1" t="s">
        <v>22</v>
      </c>
      <c r="D369" s="1" t="s">
        <v>14</v>
      </c>
      <c r="E369" s="1">
        <f>IFERROR(FIND("Executive &amp;",Scraped[[#This Row],[Source.Name]])-12,999)</f>
        <v>28</v>
      </c>
      <c r="F369" s="1" t="str">
        <f>MID(Scraped[[#This Row],[Source.Name]],FIND("-",Scraped[[#This Row],[Source.Name]])+1,Scraped[[#This Row],[Column32]])</f>
        <v>Turquoise Hill Resources Ltd</v>
      </c>
      <c r="G369" s="1" t="str">
        <f>IFERROR(LEFT(Scraped[[#This Row],[Column4]],FIND(".csv",Scraped[[#This Row],[Column4]])-1),Scraped[[#This Row],[Column4]])</f>
        <v>Turquoise Hill Resources Ltd</v>
      </c>
    </row>
    <row r="370" spans="1:7" x14ac:dyDescent="0.25">
      <c r="A370" s="1" t="s">
        <v>613</v>
      </c>
      <c r="B370" s="1" t="s">
        <v>618</v>
      </c>
      <c r="C370" s="1" t="s">
        <v>24</v>
      </c>
      <c r="D370" s="1" t="s">
        <v>14</v>
      </c>
      <c r="E370" s="1">
        <f>IFERROR(FIND("Executive &amp;",Scraped[[#This Row],[Source.Name]])-12,999)</f>
        <v>28</v>
      </c>
      <c r="F370" s="1" t="str">
        <f>MID(Scraped[[#This Row],[Source.Name]],FIND("-",Scraped[[#This Row],[Source.Name]])+1,Scraped[[#This Row],[Column32]])</f>
        <v>Turquoise Hill Resources Ltd</v>
      </c>
      <c r="G370" s="1" t="str">
        <f>IFERROR(LEFT(Scraped[[#This Row],[Column4]],FIND(".csv",Scraped[[#This Row],[Column4]])-1),Scraped[[#This Row],[Column4]])</f>
        <v>Turquoise Hill Resources Ltd</v>
      </c>
    </row>
    <row r="371" spans="1:7" hidden="1" x14ac:dyDescent="0.25">
      <c r="A371" s="1" t="s">
        <v>613</v>
      </c>
      <c r="B371" s="1" t="s">
        <v>619</v>
      </c>
      <c r="C371" s="1" t="s">
        <v>620</v>
      </c>
      <c r="D371" s="1" t="s">
        <v>14</v>
      </c>
      <c r="E371" s="1">
        <f>IFERROR(FIND("Executive &amp;",Scraped[[#This Row],[Source.Name]])-12,999)</f>
        <v>28</v>
      </c>
      <c r="F371" s="1" t="str">
        <f>MID(Scraped[[#This Row],[Source.Name]],FIND("-",Scraped[[#This Row],[Source.Name]])+1,Scraped[[#This Row],[Column32]])</f>
        <v>Turquoise Hill Resources Ltd</v>
      </c>
      <c r="G371" s="1" t="str">
        <f>IFERROR(LEFT(Scraped[[#This Row],[Column4]],FIND(".csv",Scraped[[#This Row],[Column4]])-1),Scraped[[#This Row],[Column4]])</f>
        <v>Turquoise Hill Resources Ltd</v>
      </c>
    </row>
    <row r="372" spans="1:7" hidden="1" x14ac:dyDescent="0.25">
      <c r="A372" s="1" t="s">
        <v>621</v>
      </c>
      <c r="B372" s="1" t="s">
        <v>622</v>
      </c>
      <c r="C372" s="1" t="s">
        <v>184</v>
      </c>
      <c r="D372" s="1" t="s">
        <v>14</v>
      </c>
      <c r="E372" s="1">
        <f>IFERROR(FIND("Executive &amp;",Scraped[[#This Row],[Source.Name]])-12,999)</f>
        <v>15</v>
      </c>
      <c r="F372" s="1" t="str">
        <f>MID(Scraped[[#This Row],[Source.Name]],FIND("-",Scraped[[#This Row],[Source.Name]])+1,Scraped[[#This Row],[Column32]])</f>
        <v>Vale Canada Ltd</v>
      </c>
      <c r="G372" s="1" t="str">
        <f>IFERROR(LEFT(Scraped[[#This Row],[Column4]],FIND(".csv",Scraped[[#This Row],[Column4]])-1),Scraped[[#This Row],[Column4]])</f>
        <v>Vale Canada Ltd</v>
      </c>
    </row>
    <row r="373" spans="1:7" hidden="1" x14ac:dyDescent="0.25">
      <c r="A373" s="1" t="s">
        <v>621</v>
      </c>
      <c r="B373" s="1" t="s">
        <v>623</v>
      </c>
      <c r="C373" s="1" t="s">
        <v>624</v>
      </c>
      <c r="D373" s="1" t="s">
        <v>14</v>
      </c>
      <c r="E373" s="1">
        <f>IFERROR(FIND("Executive &amp;",Scraped[[#This Row],[Source.Name]])-12,999)</f>
        <v>15</v>
      </c>
      <c r="F373" s="1" t="str">
        <f>MID(Scraped[[#This Row],[Source.Name]],FIND("-",Scraped[[#This Row],[Source.Name]])+1,Scraped[[#This Row],[Column32]])</f>
        <v>Vale Canada Ltd</v>
      </c>
      <c r="G373" s="1" t="str">
        <f>IFERROR(LEFT(Scraped[[#This Row],[Column4]],FIND(".csv",Scraped[[#This Row],[Column4]])-1),Scraped[[#This Row],[Column4]])</f>
        <v>Vale Canada Ltd</v>
      </c>
    </row>
    <row r="374" spans="1:7" hidden="1" x14ac:dyDescent="0.25">
      <c r="A374" s="1" t="s">
        <v>621</v>
      </c>
      <c r="B374" s="1" t="s">
        <v>625</v>
      </c>
      <c r="C374" s="1" t="s">
        <v>598</v>
      </c>
      <c r="D374" s="1" t="s">
        <v>7</v>
      </c>
      <c r="E374" s="1">
        <f>IFERROR(FIND("Executive &amp;",Scraped[[#This Row],[Source.Name]])-12,999)</f>
        <v>15</v>
      </c>
      <c r="F374" s="1" t="str">
        <f>MID(Scraped[[#This Row],[Source.Name]],FIND("-",Scraped[[#This Row],[Source.Name]])+1,Scraped[[#This Row],[Column32]])</f>
        <v>Vale Canada Ltd</v>
      </c>
      <c r="G374" s="1" t="str">
        <f>IFERROR(LEFT(Scraped[[#This Row],[Column4]],FIND(".csv",Scraped[[#This Row],[Column4]])-1),Scraped[[#This Row],[Column4]])</f>
        <v>Vale Canada Ltd</v>
      </c>
    </row>
    <row r="375" spans="1:7" hidden="1" x14ac:dyDescent="0.25">
      <c r="A375" s="1" t="s">
        <v>621</v>
      </c>
      <c r="B375" s="1" t="s">
        <v>626</v>
      </c>
      <c r="C375" s="1" t="s">
        <v>627</v>
      </c>
      <c r="D375" s="1" t="s">
        <v>7</v>
      </c>
      <c r="E375" s="1">
        <f>IFERROR(FIND("Executive &amp;",Scraped[[#This Row],[Source.Name]])-12,999)</f>
        <v>15</v>
      </c>
      <c r="F375" s="1" t="str">
        <f>MID(Scraped[[#This Row],[Source.Name]],FIND("-",Scraped[[#This Row],[Source.Name]])+1,Scraped[[#This Row],[Column32]])</f>
        <v>Vale Canada Ltd</v>
      </c>
      <c r="G375" s="1" t="str">
        <f>IFERROR(LEFT(Scraped[[#This Row],[Column4]],FIND(".csv",Scraped[[#This Row],[Column4]])-1),Scraped[[#This Row],[Column4]])</f>
        <v>Vale Canada Ltd</v>
      </c>
    </row>
    <row r="376" spans="1:7" hidden="1" x14ac:dyDescent="0.25">
      <c r="A376" s="1" t="s">
        <v>621</v>
      </c>
      <c r="B376" s="1" t="s">
        <v>628</v>
      </c>
      <c r="C376" s="1" t="s">
        <v>629</v>
      </c>
      <c r="D376" s="1" t="s">
        <v>14</v>
      </c>
      <c r="E376" s="1">
        <f>IFERROR(FIND("Executive &amp;",Scraped[[#This Row],[Source.Name]])-12,999)</f>
        <v>15</v>
      </c>
      <c r="F376" s="1" t="str">
        <f>MID(Scraped[[#This Row],[Source.Name]],FIND("-",Scraped[[#This Row],[Source.Name]])+1,Scraped[[#This Row],[Column32]])</f>
        <v>Vale Canada Ltd</v>
      </c>
      <c r="G376" s="1" t="str">
        <f>IFERROR(LEFT(Scraped[[#This Row],[Column4]],FIND(".csv",Scraped[[#This Row],[Column4]])-1),Scraped[[#This Row],[Column4]])</f>
        <v>Vale Canada Ltd</v>
      </c>
    </row>
    <row r="377" spans="1:7" hidden="1" x14ac:dyDescent="0.25">
      <c r="A377" s="1" t="s">
        <v>630</v>
      </c>
      <c r="B377" s="1" t="s">
        <v>631</v>
      </c>
      <c r="C377" s="1" t="s">
        <v>632</v>
      </c>
      <c r="D377" s="1" t="s">
        <v>7</v>
      </c>
      <c r="E377" s="1">
        <f>IFERROR(FIND("Executive &amp;",Scraped[[#This Row],[Source.Name]])-12,999)</f>
        <v>9</v>
      </c>
      <c r="F377" s="1" t="str">
        <f>MID(Scraped[[#This Row],[Source.Name]],FIND("-",Scraped[[#This Row],[Source.Name]])+1,Scraped[[#This Row],[Column32]])</f>
        <v>Velan Inc</v>
      </c>
      <c r="G377" s="1" t="str">
        <f>IFERROR(LEFT(Scraped[[#This Row],[Column4]],FIND(".csv",Scraped[[#This Row],[Column4]])-1),Scraped[[#This Row],[Column4]])</f>
        <v>Velan Inc</v>
      </c>
    </row>
    <row r="378" spans="1:7" hidden="1" x14ac:dyDescent="0.25">
      <c r="A378" s="1" t="s">
        <v>630</v>
      </c>
      <c r="B378" s="1" t="s">
        <v>633</v>
      </c>
      <c r="C378" s="1" t="s">
        <v>634</v>
      </c>
      <c r="D378" s="1" t="s">
        <v>14</v>
      </c>
      <c r="E378" s="1">
        <f>IFERROR(FIND("Executive &amp;",Scraped[[#This Row],[Source.Name]])-12,999)</f>
        <v>9</v>
      </c>
      <c r="F378" s="1" t="str">
        <f>MID(Scraped[[#This Row],[Source.Name]],FIND("-",Scraped[[#This Row],[Source.Name]])+1,Scraped[[#This Row],[Column32]])</f>
        <v>Velan Inc</v>
      </c>
      <c r="G378" s="1" t="str">
        <f>IFERROR(LEFT(Scraped[[#This Row],[Column4]],FIND(".csv",Scraped[[#This Row],[Column4]])-1),Scraped[[#This Row],[Column4]])</f>
        <v>Velan Inc</v>
      </c>
    </row>
    <row r="379" spans="1:7" hidden="1" x14ac:dyDescent="0.25">
      <c r="A379" s="1" t="s">
        <v>630</v>
      </c>
      <c r="B379" s="1" t="s">
        <v>635</v>
      </c>
      <c r="C379" s="1" t="s">
        <v>9</v>
      </c>
      <c r="D379" s="1" t="s">
        <v>7</v>
      </c>
      <c r="E379" s="1">
        <f>IFERROR(FIND("Executive &amp;",Scraped[[#This Row],[Source.Name]])-12,999)</f>
        <v>9</v>
      </c>
      <c r="F379" s="1" t="str">
        <f>MID(Scraped[[#This Row],[Source.Name]],FIND("-",Scraped[[#This Row],[Source.Name]])+1,Scraped[[#This Row],[Column32]])</f>
        <v>Velan Inc</v>
      </c>
      <c r="G379" s="1" t="str">
        <f>IFERROR(LEFT(Scraped[[#This Row],[Column4]],FIND(".csv",Scraped[[#This Row],[Column4]])-1),Scraped[[#This Row],[Column4]])</f>
        <v>Velan Inc</v>
      </c>
    </row>
    <row r="380" spans="1:7" hidden="1" x14ac:dyDescent="0.25">
      <c r="A380" s="1" t="s">
        <v>630</v>
      </c>
      <c r="B380" s="1" t="s">
        <v>636</v>
      </c>
      <c r="C380" s="1" t="s">
        <v>637</v>
      </c>
      <c r="D380" s="1" t="s">
        <v>14</v>
      </c>
      <c r="E380" s="1">
        <f>IFERROR(FIND("Executive &amp;",Scraped[[#This Row],[Source.Name]])-12,999)</f>
        <v>9</v>
      </c>
      <c r="F380" s="1" t="str">
        <f>MID(Scraped[[#This Row],[Source.Name]],FIND("-",Scraped[[#This Row],[Source.Name]])+1,Scraped[[#This Row],[Column32]])</f>
        <v>Velan Inc</v>
      </c>
      <c r="G380" s="1" t="str">
        <f>IFERROR(LEFT(Scraped[[#This Row],[Column4]],FIND(".csv",Scraped[[#This Row],[Column4]])-1),Scraped[[#This Row],[Column4]])</f>
        <v>Velan Inc</v>
      </c>
    </row>
    <row r="381" spans="1:7" hidden="1" x14ac:dyDescent="0.25">
      <c r="A381" s="1" t="s">
        <v>630</v>
      </c>
      <c r="B381" s="1" t="s">
        <v>638</v>
      </c>
      <c r="C381" s="1" t="s">
        <v>639</v>
      </c>
      <c r="D381" s="1" t="s">
        <v>14</v>
      </c>
      <c r="E381" s="1">
        <f>IFERROR(FIND("Executive &amp;",Scraped[[#This Row],[Source.Name]])-12,999)</f>
        <v>9</v>
      </c>
      <c r="F381" s="1" t="str">
        <f>MID(Scraped[[#This Row],[Source.Name]],FIND("-",Scraped[[#This Row],[Source.Name]])+1,Scraped[[#This Row],[Column32]])</f>
        <v>Velan Inc</v>
      </c>
      <c r="G381" s="1" t="str">
        <f>IFERROR(LEFT(Scraped[[#This Row],[Column4]],FIND(".csv",Scraped[[#This Row],[Column4]])-1),Scraped[[#This Row],[Column4]])</f>
        <v>Velan Inc</v>
      </c>
    </row>
    <row r="382" spans="1:7" hidden="1" x14ac:dyDescent="0.25">
      <c r="A382" s="1" t="s">
        <v>640</v>
      </c>
      <c r="B382" s="1" t="s">
        <v>641</v>
      </c>
      <c r="C382" s="1" t="s">
        <v>6</v>
      </c>
      <c r="D382" s="1" t="s">
        <v>7</v>
      </c>
      <c r="E382" s="1">
        <f>IFERROR(FIND("Executive &amp;",Scraped[[#This Row],[Source.Name]])-12,999)</f>
        <v>10</v>
      </c>
      <c r="F382" s="1" t="str">
        <f>MID(Scraped[[#This Row],[Source.Name]],FIND("-",Scraped[[#This Row],[Source.Name]])+1,Scraped[[#This Row],[Column32]])</f>
        <v>Wajax Corp</v>
      </c>
      <c r="G382" s="1" t="str">
        <f>IFERROR(LEFT(Scraped[[#This Row],[Column4]],FIND(".csv",Scraped[[#This Row],[Column4]])-1),Scraped[[#This Row],[Column4]])</f>
        <v>Wajax Corp</v>
      </c>
    </row>
    <row r="383" spans="1:7" hidden="1" x14ac:dyDescent="0.25">
      <c r="A383" s="1" t="s">
        <v>640</v>
      </c>
      <c r="B383" s="1" t="s">
        <v>642</v>
      </c>
      <c r="C383" s="1" t="s">
        <v>79</v>
      </c>
      <c r="D383" s="1" t="s">
        <v>14</v>
      </c>
      <c r="E383" s="1">
        <f>IFERROR(FIND("Executive &amp;",Scraped[[#This Row],[Source.Name]])-12,999)</f>
        <v>10</v>
      </c>
      <c r="F383" s="1" t="str">
        <f>MID(Scraped[[#This Row],[Source.Name]],FIND("-",Scraped[[#This Row],[Source.Name]])+1,Scraped[[#This Row],[Column32]])</f>
        <v>Wajax Corp</v>
      </c>
      <c r="G383" s="1" t="str">
        <f>IFERROR(LEFT(Scraped[[#This Row],[Column4]],FIND(".csv",Scraped[[#This Row],[Column4]])-1),Scraped[[#This Row],[Column4]])</f>
        <v>Wajax Corp</v>
      </c>
    </row>
    <row r="384" spans="1:7" hidden="1" x14ac:dyDescent="0.25">
      <c r="A384" s="1" t="s">
        <v>640</v>
      </c>
      <c r="B384" s="1" t="s">
        <v>643</v>
      </c>
      <c r="C384" s="1" t="s">
        <v>22</v>
      </c>
      <c r="D384" s="1" t="s">
        <v>14</v>
      </c>
      <c r="E384" s="1">
        <f>IFERROR(FIND("Executive &amp;",Scraped[[#This Row],[Source.Name]])-12,999)</f>
        <v>10</v>
      </c>
      <c r="F384" s="1" t="str">
        <f>MID(Scraped[[#This Row],[Source.Name]],FIND("-",Scraped[[#This Row],[Source.Name]])+1,Scraped[[#This Row],[Column32]])</f>
        <v>Wajax Corp</v>
      </c>
      <c r="G384" s="1" t="str">
        <f>IFERROR(LEFT(Scraped[[#This Row],[Column4]],FIND(".csv",Scraped[[#This Row],[Column4]])-1),Scraped[[#This Row],[Column4]])</f>
        <v>Wajax Corp</v>
      </c>
    </row>
    <row r="385" spans="1:7" x14ac:dyDescent="0.25">
      <c r="A385" s="1" t="s">
        <v>640</v>
      </c>
      <c r="B385" s="1" t="s">
        <v>644</v>
      </c>
      <c r="C385" s="1" t="s">
        <v>645</v>
      </c>
      <c r="D385" s="1" t="s">
        <v>14</v>
      </c>
      <c r="E385" s="1">
        <f>IFERROR(FIND("Executive &amp;",Scraped[[#This Row],[Source.Name]])-12,999)</f>
        <v>10</v>
      </c>
      <c r="F385" s="1" t="str">
        <f>MID(Scraped[[#This Row],[Source.Name]],FIND("-",Scraped[[#This Row],[Source.Name]])+1,Scraped[[#This Row],[Column32]])</f>
        <v>Wajax Corp</v>
      </c>
      <c r="G385" s="1" t="str">
        <f>IFERROR(LEFT(Scraped[[#This Row],[Column4]],FIND(".csv",Scraped[[#This Row],[Column4]])-1),Scraped[[#This Row],[Column4]])</f>
        <v>Wajax Corp</v>
      </c>
    </row>
    <row r="386" spans="1:7" hidden="1" x14ac:dyDescent="0.25">
      <c r="A386" s="1" t="s">
        <v>640</v>
      </c>
      <c r="B386" s="1" t="s">
        <v>646</v>
      </c>
      <c r="C386" s="1" t="s">
        <v>118</v>
      </c>
      <c r="D386" s="1" t="s">
        <v>14</v>
      </c>
      <c r="E386" s="1">
        <f>IFERROR(FIND("Executive &amp;",Scraped[[#This Row],[Source.Name]])-12,999)</f>
        <v>10</v>
      </c>
      <c r="F386" s="1" t="str">
        <f>MID(Scraped[[#This Row],[Source.Name]],FIND("-",Scraped[[#This Row],[Source.Name]])+1,Scraped[[#This Row],[Column32]])</f>
        <v>Wajax Corp</v>
      </c>
      <c r="G386" s="1" t="str">
        <f>IFERROR(LEFT(Scraped[[#This Row],[Column4]],FIND(".csv",Scraped[[#This Row],[Column4]])-1),Scraped[[#This Row],[Column4]])</f>
        <v>Wajax Corp</v>
      </c>
    </row>
    <row r="387" spans="1:7" hidden="1" x14ac:dyDescent="0.25">
      <c r="A387" s="1" t="s">
        <v>647</v>
      </c>
      <c r="B387" s="1" t="s">
        <v>648</v>
      </c>
      <c r="C387" s="1" t="s">
        <v>6</v>
      </c>
      <c r="D387" s="1" t="s">
        <v>7</v>
      </c>
      <c r="E387" s="1">
        <f>IFERROR(FIND("Executive &amp;",Scraped[[#This Row],[Source.Name]])-12,999)</f>
        <v>28</v>
      </c>
      <c r="F387" s="1" t="str">
        <f>MID(Scraped[[#This Row],[Source.Name]],FIND("-",Scraped[[#This Row],[Source.Name]])+1,Scraped[[#This Row],[Column32]])</f>
        <v>Wheaton Precious Metals Corp</v>
      </c>
      <c r="G387" s="1" t="str">
        <f>IFERROR(LEFT(Scraped[[#This Row],[Column4]],FIND(".csv",Scraped[[#This Row],[Column4]])-1),Scraped[[#This Row],[Column4]])</f>
        <v>Wheaton Precious Metals Corp</v>
      </c>
    </row>
    <row r="388" spans="1:7" hidden="1" x14ac:dyDescent="0.25">
      <c r="A388" s="1" t="s">
        <v>647</v>
      </c>
      <c r="B388" s="1" t="s">
        <v>649</v>
      </c>
      <c r="C388" s="1" t="s">
        <v>134</v>
      </c>
      <c r="D388" s="1" t="s">
        <v>7</v>
      </c>
      <c r="E388" s="1">
        <f>IFERROR(FIND("Executive &amp;",Scraped[[#This Row],[Source.Name]])-12,999)</f>
        <v>28</v>
      </c>
      <c r="F388" s="1" t="str">
        <f>MID(Scraped[[#This Row],[Source.Name]],FIND("-",Scraped[[#This Row],[Source.Name]])+1,Scraped[[#This Row],[Column32]])</f>
        <v>Wheaton Precious Metals Corp</v>
      </c>
      <c r="G388" s="1" t="str">
        <f>IFERROR(LEFT(Scraped[[#This Row],[Column4]],FIND(".csv",Scraped[[#This Row],[Column4]])-1),Scraped[[#This Row],[Column4]])</f>
        <v>Wheaton Precious Metals Corp</v>
      </c>
    </row>
    <row r="389" spans="1:7" hidden="1" x14ac:dyDescent="0.25">
      <c r="A389" s="1" t="s">
        <v>647</v>
      </c>
      <c r="B389" s="1" t="s">
        <v>650</v>
      </c>
      <c r="C389" s="1" t="s">
        <v>651</v>
      </c>
      <c r="D389" s="1" t="s">
        <v>14</v>
      </c>
      <c r="E389" s="1">
        <f>IFERROR(FIND("Executive &amp;",Scraped[[#This Row],[Source.Name]])-12,999)</f>
        <v>28</v>
      </c>
      <c r="F389" s="1" t="str">
        <f>MID(Scraped[[#This Row],[Source.Name]],FIND("-",Scraped[[#This Row],[Source.Name]])+1,Scraped[[#This Row],[Column32]])</f>
        <v>Wheaton Precious Metals Corp</v>
      </c>
      <c r="G389" s="1" t="str">
        <f>IFERROR(LEFT(Scraped[[#This Row],[Column4]],FIND(".csv",Scraped[[#This Row],[Column4]])-1),Scraped[[#This Row],[Column4]])</f>
        <v>Wheaton Precious Metals Corp</v>
      </c>
    </row>
    <row r="390" spans="1:7" hidden="1" x14ac:dyDescent="0.25">
      <c r="A390" s="1" t="s">
        <v>647</v>
      </c>
      <c r="B390" s="1" t="s">
        <v>652</v>
      </c>
      <c r="C390" s="1" t="s">
        <v>653</v>
      </c>
      <c r="D390" s="1" t="s">
        <v>14</v>
      </c>
      <c r="E390" s="1">
        <f>IFERROR(FIND("Executive &amp;",Scraped[[#This Row],[Source.Name]])-12,999)</f>
        <v>28</v>
      </c>
      <c r="F390" s="1" t="str">
        <f>MID(Scraped[[#This Row],[Source.Name]],FIND("-",Scraped[[#This Row],[Source.Name]])+1,Scraped[[#This Row],[Column32]])</f>
        <v>Wheaton Precious Metals Corp</v>
      </c>
      <c r="G390" s="1" t="str">
        <f>IFERROR(LEFT(Scraped[[#This Row],[Column4]],FIND(".csv",Scraped[[#This Row],[Column4]])-1),Scraped[[#This Row],[Column4]])</f>
        <v>Wheaton Precious Metals Corp</v>
      </c>
    </row>
    <row r="391" spans="1:7" hidden="1" x14ac:dyDescent="0.25">
      <c r="A391" s="1" t="s">
        <v>647</v>
      </c>
      <c r="B391" s="1" t="s">
        <v>654</v>
      </c>
      <c r="C391" s="1" t="s">
        <v>35</v>
      </c>
      <c r="D391" s="1" t="s">
        <v>14</v>
      </c>
      <c r="E391" s="1">
        <f>IFERROR(FIND("Executive &amp;",Scraped[[#This Row],[Source.Name]])-12,999)</f>
        <v>28</v>
      </c>
      <c r="F391" s="1" t="str">
        <f>MID(Scraped[[#This Row],[Source.Name]],FIND("-",Scraped[[#This Row],[Source.Name]])+1,Scraped[[#This Row],[Column32]])</f>
        <v>Wheaton Precious Metals Corp</v>
      </c>
      <c r="G391" s="1" t="str">
        <f>IFERROR(LEFT(Scraped[[#This Row],[Column4]],FIND(".csv",Scraped[[#This Row],[Column4]])-1),Scraped[[#This Row],[Column4]])</f>
        <v>Wheaton Precious Metals Corp</v>
      </c>
    </row>
    <row r="392" spans="1:7" hidden="1" x14ac:dyDescent="0.25">
      <c r="A392" s="1" t="s">
        <v>655</v>
      </c>
      <c r="B392" s="1" t="s">
        <v>656</v>
      </c>
      <c r="C392" s="1" t="s">
        <v>6</v>
      </c>
      <c r="D392" s="1" t="s">
        <v>7</v>
      </c>
      <c r="E392" s="1">
        <f>IFERROR(FIND("Executive &amp;",Scraped[[#This Row],[Source.Name]])-12,999)</f>
        <v>14</v>
      </c>
      <c r="F392" s="1" t="str">
        <f>MID(Scraped[[#This Row],[Source.Name]],FIND("-",Scraped[[#This Row],[Source.Name]])+1,Scraped[[#This Row],[Column32]])</f>
        <v>WSP Global Inc</v>
      </c>
      <c r="G392" s="1" t="str">
        <f>IFERROR(LEFT(Scraped[[#This Row],[Column4]],FIND(".csv",Scraped[[#This Row],[Column4]])-1),Scraped[[#This Row],[Column4]])</f>
        <v>WSP Global Inc</v>
      </c>
    </row>
    <row r="393" spans="1:7" hidden="1" x14ac:dyDescent="0.25">
      <c r="A393" s="1" t="s">
        <v>655</v>
      </c>
      <c r="B393" s="1" t="s">
        <v>657</v>
      </c>
      <c r="C393" s="1" t="s">
        <v>9</v>
      </c>
      <c r="D393" s="1" t="s">
        <v>7</v>
      </c>
      <c r="E393" s="1">
        <f>IFERROR(FIND("Executive &amp;",Scraped[[#This Row],[Source.Name]])-12,999)</f>
        <v>14</v>
      </c>
      <c r="F393" s="1" t="str">
        <f>MID(Scraped[[#This Row],[Source.Name]],FIND("-",Scraped[[#This Row],[Source.Name]])+1,Scraped[[#This Row],[Column32]])</f>
        <v>WSP Global Inc</v>
      </c>
      <c r="G393" s="1" t="str">
        <f>IFERROR(LEFT(Scraped[[#This Row],[Column4]],FIND(".csv",Scraped[[#This Row],[Column4]])-1),Scraped[[#This Row],[Column4]])</f>
        <v>WSP Global Inc</v>
      </c>
    </row>
    <row r="394" spans="1:7" hidden="1" x14ac:dyDescent="0.25">
      <c r="A394" s="1" t="s">
        <v>655</v>
      </c>
      <c r="B394" s="1" t="s">
        <v>658</v>
      </c>
      <c r="C394" s="1" t="s">
        <v>97</v>
      </c>
      <c r="D394" s="1" t="s">
        <v>7</v>
      </c>
      <c r="E394" s="1">
        <f>IFERROR(FIND("Executive &amp;",Scraped[[#This Row],[Source.Name]])-12,999)</f>
        <v>14</v>
      </c>
      <c r="F394" s="1" t="str">
        <f>MID(Scraped[[#This Row],[Source.Name]],FIND("-",Scraped[[#This Row],[Source.Name]])+1,Scraped[[#This Row],[Column32]])</f>
        <v>WSP Global Inc</v>
      </c>
      <c r="G394" s="1" t="str">
        <f>IFERROR(LEFT(Scraped[[#This Row],[Column4]],FIND(".csv",Scraped[[#This Row],[Column4]])-1),Scraped[[#This Row],[Column4]])</f>
        <v>WSP Global Inc</v>
      </c>
    </row>
    <row r="395" spans="1:7" hidden="1" x14ac:dyDescent="0.25">
      <c r="A395" s="1" t="s">
        <v>655</v>
      </c>
      <c r="B395" s="1" t="s">
        <v>659</v>
      </c>
      <c r="C395" s="1" t="s">
        <v>22</v>
      </c>
      <c r="D395" s="1" t="s">
        <v>14</v>
      </c>
      <c r="E395" s="1">
        <f>IFERROR(FIND("Executive &amp;",Scraped[[#This Row],[Source.Name]])-12,999)</f>
        <v>14</v>
      </c>
      <c r="F395" s="1" t="str">
        <f>MID(Scraped[[#This Row],[Source.Name]],FIND("-",Scraped[[#This Row],[Source.Name]])+1,Scraped[[#This Row],[Column32]])</f>
        <v>WSP Global Inc</v>
      </c>
      <c r="G395" s="1" t="str">
        <f>IFERROR(LEFT(Scraped[[#This Row],[Column4]],FIND(".csv",Scraped[[#This Row],[Column4]])-1),Scraped[[#This Row],[Column4]])</f>
        <v>WSP Global Inc</v>
      </c>
    </row>
    <row r="396" spans="1:7" hidden="1" x14ac:dyDescent="0.25">
      <c r="A396" s="1" t="s">
        <v>655</v>
      </c>
      <c r="B396" s="1" t="s">
        <v>660</v>
      </c>
      <c r="C396" s="1" t="s">
        <v>637</v>
      </c>
      <c r="D396" s="1" t="s">
        <v>14</v>
      </c>
      <c r="E396" s="1">
        <f>IFERROR(FIND("Executive &amp;",Scraped[[#This Row],[Source.Name]])-12,999)</f>
        <v>14</v>
      </c>
      <c r="F396" s="1" t="str">
        <f>MID(Scraped[[#This Row],[Source.Name]],FIND("-",Scraped[[#This Row],[Source.Name]])+1,Scraped[[#This Row],[Column32]])</f>
        <v>WSP Global Inc</v>
      </c>
      <c r="G396" s="1" t="str">
        <f>IFERROR(LEFT(Scraped[[#This Row],[Column4]],FIND(".csv",Scraped[[#This Row],[Column4]])-1),Scraped[[#This Row],[Column4]])</f>
        <v>WSP Global Inc</v>
      </c>
    </row>
    <row r="397" spans="1:7" hidden="1" x14ac:dyDescent="0.25">
      <c r="A397" s="1" t="s">
        <v>661</v>
      </c>
      <c r="B397" s="1" t="s">
        <v>662</v>
      </c>
      <c r="C397" s="1" t="s">
        <v>6</v>
      </c>
      <c r="D397" s="1" t="s">
        <v>7</v>
      </c>
      <c r="E397" s="1">
        <f>IFERROR(FIND("Executive &amp;",Scraped[[#This Row],[Source.Name]])-12,999)</f>
        <v>15</v>
      </c>
      <c r="F397" s="1" t="str">
        <f>MID(Scraped[[#This Row],[Source.Name]],FIND("-",Scraped[[#This Row],[Source.Name]])+1,Scraped[[#This Row],[Column32]])</f>
        <v>Yamana Gold Inc</v>
      </c>
      <c r="G397" s="1" t="str">
        <f>IFERROR(LEFT(Scraped[[#This Row],[Column4]],FIND(".csv",Scraped[[#This Row],[Column4]])-1),Scraped[[#This Row],[Column4]])</f>
        <v>Yamana Gold Inc</v>
      </c>
    </row>
    <row r="398" spans="1:7" hidden="1" x14ac:dyDescent="0.25">
      <c r="A398" s="1" t="s">
        <v>661</v>
      </c>
      <c r="B398" s="1" t="s">
        <v>663</v>
      </c>
      <c r="C398" s="1" t="s">
        <v>20</v>
      </c>
      <c r="D398" s="1" t="s">
        <v>7</v>
      </c>
      <c r="E398" s="1">
        <f>IFERROR(FIND("Executive &amp;",Scraped[[#This Row],[Source.Name]])-12,999)</f>
        <v>15</v>
      </c>
      <c r="F398" s="1" t="str">
        <f>MID(Scraped[[#This Row],[Source.Name]],FIND("-",Scraped[[#This Row],[Source.Name]])+1,Scraped[[#This Row],[Column32]])</f>
        <v>Yamana Gold Inc</v>
      </c>
      <c r="G398" s="1" t="str">
        <f>IFERROR(LEFT(Scraped[[#This Row],[Column4]],FIND(".csv",Scraped[[#This Row],[Column4]])-1),Scraped[[#This Row],[Column4]])</f>
        <v>Yamana Gold Inc</v>
      </c>
    </row>
    <row r="399" spans="1:7" hidden="1" x14ac:dyDescent="0.25">
      <c r="A399" s="1" t="s">
        <v>661</v>
      </c>
      <c r="B399" s="1" t="s">
        <v>664</v>
      </c>
      <c r="C399" s="1" t="s">
        <v>145</v>
      </c>
      <c r="D399" s="1" t="s">
        <v>14</v>
      </c>
      <c r="E399" s="1">
        <f>IFERROR(FIND("Executive &amp;",Scraped[[#This Row],[Source.Name]])-12,999)</f>
        <v>15</v>
      </c>
      <c r="F399" s="1" t="str">
        <f>MID(Scraped[[#This Row],[Source.Name]],FIND("-",Scraped[[#This Row],[Source.Name]])+1,Scraped[[#This Row],[Column32]])</f>
        <v>Yamana Gold Inc</v>
      </c>
      <c r="G399" s="1" t="str">
        <f>IFERROR(LEFT(Scraped[[#This Row],[Column4]],FIND(".csv",Scraped[[#This Row],[Column4]])-1),Scraped[[#This Row],[Column4]])</f>
        <v>Yamana Gold Inc</v>
      </c>
    </row>
    <row r="400" spans="1:7" x14ac:dyDescent="0.25">
      <c r="A400" s="1" t="s">
        <v>661</v>
      </c>
      <c r="B400" s="1" t="s">
        <v>414</v>
      </c>
      <c r="C400" s="1" t="s">
        <v>665</v>
      </c>
      <c r="D400" s="1" t="s">
        <v>14</v>
      </c>
      <c r="E400" s="1">
        <f>IFERROR(FIND("Executive &amp;",Scraped[[#This Row],[Source.Name]])-12,999)</f>
        <v>15</v>
      </c>
      <c r="F400" s="1" t="str">
        <f>MID(Scraped[[#This Row],[Source.Name]],FIND("-",Scraped[[#This Row],[Source.Name]])+1,Scraped[[#This Row],[Column32]])</f>
        <v>Yamana Gold Inc</v>
      </c>
      <c r="G400" s="1" t="str">
        <f>IFERROR(LEFT(Scraped[[#This Row],[Column4]],FIND(".csv",Scraped[[#This Row],[Column4]])-1),Scraped[[#This Row],[Column4]])</f>
        <v>Yamana Gold Inc</v>
      </c>
    </row>
    <row r="401" spans="1:7" hidden="1" x14ac:dyDescent="0.25">
      <c r="A401" s="1" t="s">
        <v>661</v>
      </c>
      <c r="B401" s="1" t="s">
        <v>666</v>
      </c>
      <c r="C401" s="1" t="s">
        <v>490</v>
      </c>
      <c r="D401" s="1" t="s">
        <v>14</v>
      </c>
      <c r="E401" s="1">
        <f>IFERROR(FIND("Executive &amp;",Scraped[[#This Row],[Source.Name]])-12,999)</f>
        <v>15</v>
      </c>
      <c r="F401" s="1" t="str">
        <f>MID(Scraped[[#This Row],[Source.Name]],FIND("-",Scraped[[#This Row],[Source.Name]])+1,Scraped[[#This Row],[Column32]])</f>
        <v>Yamana Gold Inc</v>
      </c>
      <c r="G401" s="1" t="str">
        <f>IFERROR(LEFT(Scraped[[#This Row],[Column4]],FIND(".csv",Scraped[[#This Row],[Column4]])-1),Scraped[[#This Row],[Column4]])</f>
        <v>Yamana Gold Inc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F A A B Q S w M E F A A C A A g A S F 5 f V + S t w H q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g i E i q 4 o B z Y D K G w + B W m n j / b H w j 5 0 P i h N 9 J g n K + B z R H Y + 4 N 8 A F B L A w Q U A A I A C A B I X l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5 f V w F H 9 T B l A g A A 5 Q Y A A B M A H A B G b 3 J t d W x h c y 9 T Z W N 0 a W 9 u M S 5 t I K I Y A C i g F A A A A A A A A A A A A A A A A A A A A A A A A A A A A M V U T 2 / a M B S / I / E d L P c C U h Y N q l 2 6 p V W X F o 0 d K C X d i X A w 5 J V 4 S 2 z m O A y E + O 5 7 t h k J l G i 3 j U v s 5 / d + / 2 R T w E J z K U j k v r 2 P 7 V a 7 V a R M Q U K i h W I r / A Y k A 9 1 u E f x F s l Q L w M p A Z g k o f 8 A z K D o 0 v I m / F a C K + P s K l O I i f h L w o P g a 4 l A m E H + V q R j b g / G j W P p L r t N y 7 n M Z a y j 0 e K t T K d 7 1 4 g M d 7 X q O 6 4 o i u g a j 5 A t P E h D E s v U o 0 r + w e Q Z + B B n K n s h f R c c J 8 w i w R U q m 9 1 o r P i 8 R f n Y 3 d c O z O / L p l m h V Q o U / F G v 5 A 0 h Y F l r m Z F A K l 0 F F c J 8 k o c z K X H Q a x X i E v i g m i l e p c l u j B x F X 5 / X O N J R C g 9 C z b i V h A o L l C O p o 6 u b c y a H e a R b r k R 0 d Y a d R 4 l L w 7 X Z f J 8 n l G k m e d A r q A p X L s a J 6 I 8 p w 1 L H f m q 6 x P W 5 W T C Q 4 b s E P I D U 2 d 2 7 X x 3 A b F F 4 K 1 4 G 4 F i P G C D 5 P + o p G L F 8 h u d 1 2 a 3 m H K R N L o 2 2 7 g k r S c d 7 B m k M D 2 + D E 2 5 2 n o X G A a N j o v U n q 2 H e x 3 m + o X 5 / U 9 9 1 2 i 4 u L q u t P 9 N T o / 3 q p I 7 b m S 2 a v I x I 6 5 t 3 7 / f G + V 1 Z q n X U b Y 6 Y w S H x e Z v 7 M E 9 Y Z m Q 6 L Y 8 9 z C W o b m J f s k c 9 c M L U d 4 n v U / J W D C k 6 H P Z t Y Q F 0 b b s 9 h J v C z 5 K j A w s 1 O k 6 0 u 1 V 8 z D o u 1 / y A X Z Y 4 6 O p U Z b / o A G c 8 5 r g P q I f 3 h Y g f X H n k U C 5 l w s Q x 6 / Q 9 9 j z y X U k O k t x k E 1 d I f S Q G z 2 k 1 w h F b m 9 P g X Y I 2 g Q 4 O G W u i O U t g A K m Z q g O r L j N l b S m 9 o g y W 6 p 2 R 2 0 X i z 4 5 r L L g l u q 4 5 / m o s h + 5 N N R f w m r 9 9 Q S w E C L Q A U A A I A C A B I X l 9 X 5 K 3 A e q M A A A D 2 A A A A E g A A A A A A A A A A A A A A A A A A A A A A Q 2 9 u Z m l n L 1 B h Y 2 t h Z 2 U u e G 1 s U E s B A i 0 A F A A C A A g A S F 5 f V w / K 6 a u k A A A A 6 Q A A A B M A A A A A A A A A A A A A A A A A 7 w A A A F t D b 2 5 0 Z W 5 0 X 1 R 5 c G V z X S 5 4 b W x Q S w E C L Q A U A A I A C A B I X l 9 X A U f 1 M G U C A A D l B g A A E w A A A A A A A A A A A A A A A A D g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H A A A A A A A A J c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X T 2 w r S n d U R i t U c D h H d V N x S F d E a m x H M V J 5 W V c 1 e l p t O X l i U 0 J H Y V d 4 b E l H W n l i M j B n V T J O e V l Y Q m x a Q U F B Q U F B Q U F B Q U F B Q U J 2 a U p F S k s 2 Y T l S c H c 0 e H g v d F k 1 V W F E a 2 h s Y k h C b G N p Q l J k V 1 Z 5 Y V d W e k F B R l d P b C t K d 1 R G K 1 R w O E d 1 U 3 F I V 0 R q b E F B Q U F B Q T 0 9 I i A v P j w v U 3 R h Y m x l R W 5 0 c m l l c z 4 8 L 0 l 0 Z W 0 + P E l 0 Z W 0 + P E l 0 Z W 1 M b 2 N h d G l v b j 4 8 S X R l b V R 5 c G U + R m 9 y b X V s Y T w v S X R l b V R 5 c G U + P E l 0 Z W 1 Q Y X R o P l N l Y 3 R p b 2 4 x L 1 N j c m F w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3 J h c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z M V Q x O D o 1 M D o x N i 4 0 O D c 4 N T M 0 W i I g L z 4 8 R W 5 0 c n k g V H l w Z T 0 i R m l s b E N v b H V t b l R 5 c G V z I i B W Y W x 1 Z T 0 i c 0 J n W U d C Z z 0 9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y Y X B l Z C 9 B d X R v U m V t b 3 Z l Z E N v b H V t b n M x L n t T b 3 V y Y 2 U u T m F t Z S w w f S Z x d W 9 0 O y w m c X V v d D t T Z W N 0 a W 9 u M S 9 T Y 3 J h c G V k L 0 F 1 d G 9 S Z W 1 v d m V k Q 2 9 s d W 1 u c z E u e 0 N v b H V t b j E s M X 0 m c X V v d D s s J n F 1 b 3 Q 7 U 2 V j d G l v b j E v U 2 N y Y X B l Z C 9 B d X R v U m V t b 3 Z l Z E N v b H V t b n M x L n t D b 2 x 1 b W 4 y L D J 9 J n F 1 b 3 Q 7 L C Z x d W 9 0 O 1 N l Y 3 R p b 2 4 x L 1 N j c m F w Z W Q v Q X V 0 b 1 J l b W 9 2 Z W R D b 2 x 1 b W 5 z M S 5 7 Q 2 9 s d W 1 u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Y 3 J h c G V k L 0 F 1 d G 9 S Z W 1 v d m V k Q 2 9 s d W 1 u c z E u e 1 N v d X J j Z S 5 O Y W 1 l L D B 9 J n F 1 b 3 Q 7 L C Z x d W 9 0 O 1 N l Y 3 R p b 2 4 x L 1 N j c m F w Z W Q v Q X V 0 b 1 J l b W 9 2 Z W R D b 2 x 1 b W 5 z M S 5 7 Q 2 9 s d W 1 u M S w x f S Z x d W 9 0 O y w m c X V v d D t T Z W N 0 a W 9 u M S 9 T Y 3 J h c G V k L 0 F 1 d G 9 S Z W 1 v d m V k Q 2 9 s d W 1 u c z E u e 0 N v b H V t b j I s M n 0 m c X V v d D s s J n F 1 b 3 Q 7 U 2 V j d G l v b j E v U 2 N y Y X B l Z C 9 B d X R v U m V t b 3 Z l Z E N v b H V t b n M x L n t D b 2 x 1 b W 4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3 J h c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E w L T M x V D E 4 O j U w O j E z L j Q 4 O D c 2 M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A 5 O T E 4 O D Z m L W E 2 M m I t N D Z i Z C 0 5 Y z M 4 L W M 3 M W Z l Z D Y z O T U x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O T k x O D g 2 Z i 1 h N j J i L T Q 2 Y m Q t O W M z O C 1 j N z F m Z W Q 2 M z k 1 M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z M V Q x O D o 1 M D o x M y 4 0 O D U 3 N j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O T V m M 2 E 1 N i 0 z M W M x L T R l N 2 U t O W Y w N i 1 i O T J h O D c 1 O D M 4 Z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M x V D E 4 O j U w O j E z L j Q 4 M D I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w O T k x O D g 2 Z i 1 h N j J i L T Q 2 Y m Q t O W M z O C 1 j N z F m Z W Q 2 M z k 1 M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z M V Q x O D o 1 M D o x M y 4 0 O T E 3 N j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c m F w Z W Q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J h c G V k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c m F w Z W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y Y X B l Z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c m F w Z W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J h c G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P U V v q c 2 g h C m U z q i q q c k v U A A A A A A g A A A A A A E G Y A A A A B A A A g A A A A 0 d 5 h M l / z m O 9 E l J i p 0 Q E 8 K M O a s Y Z Z v V c r T t t W + y X J I u c A A A A A D o A A A A A C A A A g A A A A D G t 0 + F c Y W l 1 o 5 L g o o 8 y T G 3 j h V 4 o P g Z H f + O K H 1 J J S z i Z Q A A A A m 7 Y t L o a 8 N y S l G 8 s b X O 0 d E T Z m g A y 6 4 K L l f z s r U 4 f X s K R A k L 4 X E v T z T + T i z + V X 0 6 N z A F 6 Z y B L F 3 e + v I 9 0 E l V Q M P S J B g A u 8 0 i j D y o n m 6 B 4 q P h l A A A A A 2 R z p c H A T 3 m U w 9 9 j 0 z P j R P 9 3 m q 6 F 0 q b S t f T y V n c X A O 5 Y w v g R C v P g 7 O M t W S 7 4 2 / U n D A q f c U M k B b M T j 8 x / X H 0 f s 4 w = = < / D a t a M a s h u p > 
</file>

<file path=customXml/itemProps1.xml><?xml version="1.0" encoding="utf-8"?>
<ds:datastoreItem xmlns:ds="http://schemas.openxmlformats.org/officeDocument/2006/customXml" ds:itemID="{61699C79-6271-4EF7-A62C-E1B7A09375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Scraped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Perrin, John</dc:creator>
  <cp:lastModifiedBy>John Perrin</cp:lastModifiedBy>
  <dcterms:created xsi:type="dcterms:W3CDTF">2015-06-05T18:17:20Z</dcterms:created>
  <dcterms:modified xsi:type="dcterms:W3CDTF">2023-10-31T21:55:59Z</dcterms:modified>
</cp:coreProperties>
</file>