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36836\Desktop\CompGrph\"/>
    </mc:Choice>
  </mc:AlternateContent>
  <xr:revisionPtr revIDLastSave="0" documentId="13_ncr:1_{BC0BAF7D-13E7-4F62-AABA-CE8572948339}" xr6:coauthVersionLast="36" xr6:coauthVersionMax="45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Assignment generation" sheetId="1" r:id="rId1"/>
    <sheet name="Sheet2" sheetId="5" r:id="rId2"/>
    <sheet name="Sheet1" sheetId="4" r:id="rId3"/>
    <sheet name="Map of Assignment" sheetId="2" r:id="rId4"/>
    <sheet name="Sheet4" sheetId="6" r:id="rId5"/>
    <sheet name="Sheet5" sheetId="7" r:id="rId6"/>
    <sheet name="Sheet3" sheetId="3" r:id="rId7"/>
  </sheets>
  <definedNames>
    <definedName name="ExternalData_1" localSheetId="1" hidden="1">Sheet2!$A$1:$C$39</definedName>
    <definedName name="ExternalData_1" localSheetId="4" hidden="1">Sheet4!$A$1:$C$39</definedName>
    <definedName name="ExternalData_1" localSheetId="5" hidden="1">Sheet5!$A$1:$C$39</definedName>
  </definedNames>
  <calcPr calcId="191029" iterateDelta="1E-4"/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F2" i="6"/>
  <c r="E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2" i="5"/>
  <c r="G3" i="4"/>
  <c r="G4" i="4"/>
  <c r="G5" i="4"/>
  <c r="G7" i="4"/>
  <c r="G8" i="4"/>
  <c r="G9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6" i="4"/>
  <c r="G28" i="4"/>
  <c r="G29" i="4"/>
  <c r="G30" i="4"/>
  <c r="G31" i="4"/>
  <c r="G32" i="4"/>
  <c r="G33" i="4"/>
  <c r="G34" i="4"/>
  <c r="G35" i="4"/>
  <c r="G36" i="4"/>
  <c r="G37" i="4"/>
  <c r="G38" i="4"/>
  <c r="G39" i="4"/>
  <c r="F3" i="4"/>
  <c r="F4" i="4"/>
  <c r="F5" i="4"/>
  <c r="F7" i="4"/>
  <c r="F8" i="4"/>
  <c r="F9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8" i="4"/>
  <c r="F29" i="4"/>
  <c r="F30" i="4"/>
  <c r="F31" i="4"/>
  <c r="F32" i="4"/>
  <c r="F33" i="4"/>
  <c r="F34" i="4"/>
  <c r="F35" i="4"/>
  <c r="F36" i="4"/>
  <c r="F37" i="4"/>
  <c r="F38" i="4"/>
  <c r="F39" i="4"/>
  <c r="G2" i="4"/>
  <c r="F2" i="4"/>
  <c r="C6" i="1" l="1"/>
  <c r="C7" i="1"/>
  <c r="E13" i="1" s="1"/>
  <c r="D7" i="1"/>
  <c r="C12" i="1" s="1"/>
  <c r="E7" i="1"/>
  <c r="E11" i="1" s="1"/>
  <c r="C8" i="1"/>
  <c r="D12" i="1" s="1"/>
  <c r="D8" i="1"/>
  <c r="E8" i="1"/>
  <c r="E12" i="1" s="1"/>
  <c r="C9" i="1"/>
  <c r="D9" i="1"/>
  <c r="E9" i="1"/>
  <c r="C13" i="1" s="1"/>
  <c r="D11" i="1" l="1"/>
  <c r="D13" i="1"/>
  <c r="C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AB22B-0416-48FB-ABEA-D5260A4CA16F}" keepAlive="1" name="Query - easytoremember" description="Connection to the 'easytoremember' query in the workbook." type="5" refreshedVersion="6" background="1">
    <dbPr connection="Provider=Microsoft.Mashup.OleDb.1;Data Source=$Workbook$;Location=easytoremember;Extended Properties=&quot;&quot;" command="SELECT * FROM [easytoremember]"/>
  </connection>
  <connection id="2" xr16:uid="{D39588CB-5320-47C7-B64E-518281BDD46A}" keepAlive="1" name="Query - easytoremember (2)" description="Connection to the 'easytoremember (2)' query in the workbook." type="5" refreshedVersion="6" background="1" saveData="1">
    <dbPr connection="Provider=Microsoft.Mashup.OleDb.1;Data Source=$Workbook$;Location=easytoremember (2);Extended Properties=&quot;&quot;" command="SELECT * FROM [easytoremember (2)]"/>
  </connection>
  <connection id="3" xr16:uid="{FFED4C16-E47E-4E5A-8EDC-50D5AB7E396A}" keepAlive="1" name="Query - easytoremember (3)" description="Connection to the 'easytoremember (3)' query in the workbook." type="5" refreshedVersion="6" background="1" saveData="1">
    <dbPr connection="Provider=Microsoft.Mashup.OleDb.1;Data Source=$Workbook$;Location=easytoremember (3);Extended Properties=&quot;&quot;" command="SELECT * FROM [easytoremember (3)]"/>
  </connection>
  <connection id="4" xr16:uid="{BD9CF7EA-5551-45DD-80AE-C86276B0C6C0}" keepAlive="1" name="Query - easytoremember (4)" description="Connection to the 'easytoremember (4)' query in the workbook." type="5" refreshedVersion="6" background="1" saveData="1">
    <dbPr connection="Provider=Microsoft.Mashup.OleDb.1;Data Source=$Workbook$;Location=easytoremember (4);Extended Properties=&quot;&quot;" command="SELECT * FROM [easytoremember (4)]"/>
  </connection>
</connections>
</file>

<file path=xl/sharedStrings.xml><?xml version="1.0" encoding="utf-8"?>
<sst xmlns="http://schemas.openxmlformats.org/spreadsheetml/2006/main" count="53" uniqueCount="44">
  <si>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</si>
  <si>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</si>
  <si>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</si>
  <si>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</si>
  <si>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</si>
  <si>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</si>
  <si>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</si>
  <si>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</si>
  <si>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</si>
  <si>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</si>
  <si>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</si>
  <si>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</si>
  <si>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</si>
  <si>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</si>
  <si>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</si>
  <si>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</si>
  <si>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</si>
  <si>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</si>
  <si>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</si>
  <si>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</si>
  <si>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</si>
  <si>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</si>
  <si>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</si>
  <si>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</si>
  <si>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</si>
  <si>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</si>
  <si>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</si>
  <si>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</si>
  <si>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</si>
  <si>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</si>
  <si>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</si>
  <si>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</si>
  <si>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</si>
  <si>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</si>
  <si>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</si>
  <si>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</si>
  <si>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Can Be negative</t>
  </si>
  <si>
    <t>Can be negative, needs to be normalised</t>
  </si>
  <si>
    <t>Cannot have 0 or negatives</t>
  </si>
  <si>
    <t>0 replace with 2, negative change sign</t>
  </si>
  <si>
    <t>Vertices of your letter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</si>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</sst>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6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1" applyNumberFormat="1" applyAlignment="1">
      <alignment horizontal="right"/>
    </xf>
    <xf numFmtId="0" fontId="2" fillId="2" borderId="0" xfId="1" applyAlignment="1">
      <alignment vertical="center"/>
    </xf>
    <xf numFmtId="0" fontId="4" fillId="4" borderId="0" xfId="3" applyNumberFormat="1" applyAlignment="1">
      <alignment horizontal="right"/>
    </xf>
    <xf numFmtId="0" fontId="4" fillId="4" borderId="0" xfId="3" applyAlignment="1">
      <alignment vertical="center"/>
    </xf>
    <xf numFmtId="0" fontId="3" fillId="3" borderId="0" xfId="2" applyNumberFormat="1" applyAlignment="1">
      <alignment horizontal="right"/>
    </xf>
    <xf numFmtId="0" fontId="3" fillId="3" borderId="0" xfId="2" applyAlignment="1">
      <alignment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Sheet2!$F$2:$F$39</c:f>
              <c:numCache>
                <c:formatCode>General</c:formatCode>
                <c:ptCount val="38"/>
                <c:pt idx="0">
                  <c:v>7.2723495740407476</c:v>
                </c:pt>
                <c:pt idx="1">
                  <c:v>-3.9490082234695212</c:v>
                </c:pt>
                <c:pt idx="2">
                  <c:v>6.0426381014523782</c:v>
                </c:pt>
                <c:pt idx="3">
                  <c:v>-0.54846792316499293</c:v>
                </c:pt>
                <c:pt idx="4">
                  <c:v>8.7542431278907031</c:v>
                </c:pt>
                <c:pt idx="5">
                  <c:v>1.3188607285722151</c:v>
                </c:pt>
                <c:pt idx="6">
                  <c:v>8.1264522191984643</c:v>
                </c:pt>
                <c:pt idx="7">
                  <c:v>2.4991471860884413</c:v>
                </c:pt>
                <c:pt idx="8">
                  <c:v>4.1885902511903099</c:v>
                </c:pt>
                <c:pt idx="9">
                  <c:v>-5.1350557477073711</c:v>
                </c:pt>
                <c:pt idx="10">
                  <c:v>16.572490042574536</c:v>
                </c:pt>
                <c:pt idx="11">
                  <c:v>3.1309051977175915</c:v>
                </c:pt>
                <c:pt idx="12">
                  <c:v>1.0805559874998119</c:v>
                </c:pt>
                <c:pt idx="13">
                  <c:v>-0.31650456773751168</c:v>
                </c:pt>
                <c:pt idx="14">
                  <c:v>-46.127933489671832</c:v>
                </c:pt>
                <c:pt idx="15">
                  <c:v>1.8767616210603559</c:v>
                </c:pt>
                <c:pt idx="16">
                  <c:v>0.10166177203634638</c:v>
                </c:pt>
                <c:pt idx="17">
                  <c:v>0.10166177203634638</c:v>
                </c:pt>
                <c:pt idx="18">
                  <c:v>-8.3241209486987255</c:v>
                </c:pt>
                <c:pt idx="19">
                  <c:v>2.7283889290323824</c:v>
                </c:pt>
                <c:pt idx="20">
                  <c:v>-0.31650456773751168</c:v>
                </c:pt>
                <c:pt idx="21">
                  <c:v>1.0805559874998119</c:v>
                </c:pt>
                <c:pt idx="22">
                  <c:v>-5.1350557477073711</c:v>
                </c:pt>
                <c:pt idx="23">
                  <c:v>4.1885902511903099</c:v>
                </c:pt>
                <c:pt idx="24">
                  <c:v>1.3188607285722151</c:v>
                </c:pt>
                <c:pt idx="25">
                  <c:v>8.7542431278907031</c:v>
                </c:pt>
                <c:pt idx="26">
                  <c:v>-0.54846792316499293</c:v>
                </c:pt>
                <c:pt idx="27">
                  <c:v>6.0426381014523782</c:v>
                </c:pt>
                <c:pt idx="28">
                  <c:v>-3.9490082234695212</c:v>
                </c:pt>
                <c:pt idx="29">
                  <c:v>7.2723495740407476</c:v>
                </c:pt>
                <c:pt idx="30">
                  <c:v>4.0101161198226842</c:v>
                </c:pt>
                <c:pt idx="31">
                  <c:v>162.36122456676463</c:v>
                </c:pt>
                <c:pt idx="32">
                  <c:v>2.7283889290323824</c:v>
                </c:pt>
                <c:pt idx="33">
                  <c:v>-8.3241209486987255</c:v>
                </c:pt>
                <c:pt idx="34">
                  <c:v>3.1309051977175915</c:v>
                </c:pt>
                <c:pt idx="35">
                  <c:v>16.572490042574536</c:v>
                </c:pt>
                <c:pt idx="36">
                  <c:v>1.8767616210603559</c:v>
                </c:pt>
                <c:pt idx="37">
                  <c:v>-46.127933489671832</c:v>
                </c:pt>
              </c:numCache>
            </c:numRef>
          </c:xVal>
          <c:yVal>
            <c:numRef>
              <c:f>Sheet2!$G$2:$G$39</c:f>
              <c:numCache>
                <c:formatCode>General</c:formatCode>
                <c:ptCount val="38"/>
                <c:pt idx="0">
                  <c:v>-1.1077408400506141</c:v>
                </c:pt>
                <c:pt idx="1">
                  <c:v>0.66425062002349566</c:v>
                </c:pt>
                <c:pt idx="2">
                  <c:v>13.079913798323119</c:v>
                </c:pt>
                <c:pt idx="3">
                  <c:v>-1.4040630324531036</c:v>
                </c:pt>
                <c:pt idx="4">
                  <c:v>-18.204902390989194</c:v>
                </c:pt>
                <c:pt idx="5">
                  <c:v>-2.5398298874249963</c:v>
                </c:pt>
                <c:pt idx="6">
                  <c:v>-10.961873250190887</c:v>
                </c:pt>
                <c:pt idx="7">
                  <c:v>-3.2577163866145886</c:v>
                </c:pt>
                <c:pt idx="8">
                  <c:v>-1.8495281827983499</c:v>
                </c:pt>
                <c:pt idx="9">
                  <c:v>2.4259812936147411</c:v>
                </c:pt>
                <c:pt idx="10">
                  <c:v>-17.888056078704189</c:v>
                </c:pt>
                <c:pt idx="11">
                  <c:v>-3.2698172308972469</c:v>
                </c:pt>
                <c:pt idx="12">
                  <c:v>2.1757227263429701</c:v>
                </c:pt>
                <c:pt idx="13">
                  <c:v>-0.89432229155903065</c:v>
                </c:pt>
                <c:pt idx="14">
                  <c:v>63.315988122124487</c:v>
                </c:pt>
                <c:pt idx="15">
                  <c:v>-2.4056299117253621</c:v>
                </c:pt>
                <c:pt idx="16">
                  <c:v>2.4599364331991395E-2</c:v>
                </c:pt>
                <c:pt idx="17">
                  <c:v>2.4599364331991395E-2</c:v>
                </c:pt>
                <c:pt idx="18">
                  <c:v>7.1629547579537887</c:v>
                </c:pt>
                <c:pt idx="19">
                  <c:v>-2.2007743147388963</c:v>
                </c:pt>
                <c:pt idx="20">
                  <c:v>-0.89432229155903065</c:v>
                </c:pt>
                <c:pt idx="21">
                  <c:v>2.1757227263429701</c:v>
                </c:pt>
                <c:pt idx="22">
                  <c:v>2.4259812936147411</c:v>
                </c:pt>
                <c:pt idx="23">
                  <c:v>-1.8495281827983499</c:v>
                </c:pt>
                <c:pt idx="24">
                  <c:v>-2.5398298874249963</c:v>
                </c:pt>
                <c:pt idx="25">
                  <c:v>-18.204902390989194</c:v>
                </c:pt>
                <c:pt idx="26">
                  <c:v>-1.4040630324531036</c:v>
                </c:pt>
                <c:pt idx="27">
                  <c:v>13.079913798323119</c:v>
                </c:pt>
                <c:pt idx="28">
                  <c:v>0.66425062002349566</c:v>
                </c:pt>
                <c:pt idx="29">
                  <c:v>-1.1077408400506141</c:v>
                </c:pt>
                <c:pt idx="30">
                  <c:v>-3.2866579098692408</c:v>
                </c:pt>
                <c:pt idx="31">
                  <c:v>-137.44237530470812</c:v>
                </c:pt>
                <c:pt idx="32">
                  <c:v>-2.2007743147388963</c:v>
                </c:pt>
                <c:pt idx="33">
                  <c:v>7.1629547579537887</c:v>
                </c:pt>
                <c:pt idx="34">
                  <c:v>-3.2698172308972469</c:v>
                </c:pt>
                <c:pt idx="35">
                  <c:v>-17.888056078704189</c:v>
                </c:pt>
                <c:pt idx="36">
                  <c:v>-2.4056299117253621</c:v>
                </c:pt>
                <c:pt idx="37">
                  <c:v>63.315988122124487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5-4E0E-BAE8-1033E0874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884816"/>
        <c:axId val="79808415"/>
      </c:scatterChart>
      <c:valAx>
        <c:axId val="205388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8415"/>
        <c:crosses val="autoZero"/>
        <c:crossBetween val="midCat"/>
      </c:valAx>
      <c:valAx>
        <c:axId val="798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88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xVal>
          <c:yVal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4-4FDE-A74B-1E260931B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266208"/>
        <c:axId val="79811327"/>
      </c:scatterChart>
      <c:valAx>
        <c:axId val="184926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11327"/>
        <c:crosses val="autoZero"/>
        <c:crossBetween val="midCat"/>
      </c:valAx>
      <c:valAx>
        <c:axId val="7981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26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Sheet4!$E$2:$E$39</c:f>
              <c:numCache>
                <c:formatCode>General</c:formatCode>
                <c:ptCount val="38"/>
                <c:pt idx="0">
                  <c:v>-0.30348369754687049</c:v>
                </c:pt>
                <c:pt idx="1">
                  <c:v>-0.28070566404835784</c:v>
                </c:pt>
                <c:pt idx="2">
                  <c:v>-0.17979562545476035</c:v>
                </c:pt>
                <c:pt idx="3">
                  <c:v>-0.16420147701749685</c:v>
                </c:pt>
                <c:pt idx="4">
                  <c:v>-5.985631194754823E-2</c:v>
                </c:pt>
                <c:pt idx="5">
                  <c:v>-5.1035607810096535E-2</c:v>
                </c:pt>
                <c:pt idx="6">
                  <c:v>5.6502064043345387E-2</c:v>
                </c:pt>
                <c:pt idx="7">
                  <c:v>5.8933453042911865E-2</c:v>
                </c:pt>
                <c:pt idx="8">
                  <c:v>-0.29072014635110949</c:v>
                </c:pt>
                <c:pt idx="9">
                  <c:v>-0.26840777684496114</c:v>
                </c:pt>
                <c:pt idx="10">
                  <c:v>7.2845827743039965E-2</c:v>
                </c:pt>
                <c:pt idx="11">
                  <c:v>7.4414209126479253E-2</c:v>
                </c:pt>
                <c:pt idx="12">
                  <c:v>-0.16575749462441824</c:v>
                </c:pt>
                <c:pt idx="13">
                  <c:v>-0.15077450698704134</c:v>
                </c:pt>
                <c:pt idx="14">
                  <c:v>-4.4626674575698758E-2</c:v>
                </c:pt>
                <c:pt idx="15">
                  <c:v>-3.6549153191857822E-2</c:v>
                </c:pt>
                <c:pt idx="16">
                  <c:v>-0.15138085903326939</c:v>
                </c:pt>
                <c:pt idx="17">
                  <c:v>-0.13704217323611737</c:v>
                </c:pt>
                <c:pt idx="18">
                  <c:v>-2.9035566507575619E-2</c:v>
                </c:pt>
                <c:pt idx="19">
                  <c:v>-2.1738066943709465E-2</c:v>
                </c:pt>
                <c:pt idx="20">
                  <c:v>-0.13665341215578153</c:v>
                </c:pt>
                <c:pt idx="21">
                  <c:v>-0.12299392171666755</c:v>
                </c:pt>
                <c:pt idx="22">
                  <c:v>-1.3069946419931713E-2</c:v>
                </c:pt>
                <c:pt idx="23">
                  <c:v>-6.5912974178251177E-3</c:v>
                </c:pt>
                <c:pt idx="24">
                  <c:v>-0.25050619795032625</c:v>
                </c:pt>
                <c:pt idx="25">
                  <c:v>-0.2297708675976341</c:v>
                </c:pt>
                <c:pt idx="26">
                  <c:v>-0.12156211518666964</c:v>
                </c:pt>
                <c:pt idx="27">
                  <c:v>-0.10861873568377392</c:v>
                </c:pt>
                <c:pt idx="28">
                  <c:v>3.2838359601865207E-3</c:v>
                </c:pt>
                <c:pt idx="29">
                  <c:v>8.9026958671298128E-3</c:v>
                </c:pt>
                <c:pt idx="30">
                  <c:v>-0.40801583847634748</c:v>
                </c:pt>
                <c:pt idx="31">
                  <c:v>-0.37824987884837863</c:v>
                </c:pt>
                <c:pt idx="32">
                  <c:v>-0.27764380173047321</c:v>
                </c:pt>
                <c:pt idx="33">
                  <c:v>-0.25582621822671242</c:v>
                </c:pt>
                <c:pt idx="34">
                  <c:v>-0.39603753958395155</c:v>
                </c:pt>
                <c:pt idx="35">
                  <c:v>-0.3666266286950014</c:v>
                </c:pt>
                <c:pt idx="36">
                  <c:v>-0.26424332331979045</c:v>
                </c:pt>
                <c:pt idx="37">
                  <c:v>-0.2429505599478107</c:v>
                </c:pt>
              </c:numCache>
            </c:numRef>
          </c:xVal>
          <c:yVal>
            <c:numRef>
              <c:f>Sheet4!$F$2:$F$39</c:f>
              <c:numCache>
                <c:formatCode>General</c:formatCode>
                <c:ptCount val="38"/>
                <c:pt idx="0">
                  <c:v>-8.1314181927752513E-2</c:v>
                </c:pt>
                <c:pt idx="1">
                  <c:v>-7.5359478154060411E-2</c:v>
                </c:pt>
                <c:pt idx="2">
                  <c:v>-0.17919184850231926</c:v>
                </c:pt>
                <c:pt idx="3">
                  <c:v>-0.16790080505772198</c:v>
                </c:pt>
                <c:pt idx="4">
                  <c:v>-0.27410300007979244</c:v>
                </c:pt>
                <c:pt idx="5">
                  <c:v>-0.25779047253933818</c:v>
                </c:pt>
                <c:pt idx="6">
                  <c:v>-0.36618044616295642</c:v>
                </c:pt>
                <c:pt idx="7">
                  <c:v>-0.34514082222373116</c:v>
                </c:pt>
                <c:pt idx="8">
                  <c:v>-4.3775239843260753E-2</c:v>
                </c:pt>
                <c:pt idx="9">
                  <c:v>-3.9887208237877732E-2</c:v>
                </c:pt>
                <c:pt idx="10">
                  <c:v>-0.33363267729888291</c:v>
                </c:pt>
                <c:pt idx="11">
                  <c:v>-0.31413481643494112</c:v>
                </c:pt>
                <c:pt idx="12">
                  <c:v>-0.14340329279879976</c:v>
                </c:pt>
                <c:pt idx="13">
                  <c:v>-0.13399042846463427</c:v>
                </c:pt>
                <c:pt idx="14">
                  <c:v>-0.23997633530240151</c:v>
                </c:pt>
                <c:pt idx="15">
                  <c:v>-0.22536739848526999</c:v>
                </c:pt>
                <c:pt idx="16">
                  <c:v>-0.10675186625457782</c:v>
                </c:pt>
                <c:pt idx="17">
                  <c:v>-9.9308825155905708E-2</c:v>
                </c:pt>
                <c:pt idx="18">
                  <c:v>-0.20503961294093112</c:v>
                </c:pt>
                <c:pt idx="19">
                  <c:v>-0.1922176768755951</c:v>
                </c:pt>
                <c:pt idx="20">
                  <c:v>-6.920601348117851E-2</c:v>
                </c:pt>
                <c:pt idx="21">
                  <c:v>-6.3829375870607372E-2</c:v>
                </c:pt>
                <c:pt idx="22">
                  <c:v>-0.1692636948861416</c:v>
                </c:pt>
                <c:pt idx="23">
                  <c:v>-0.15831666426451207</c:v>
                </c:pt>
                <c:pt idx="24">
                  <c:v>7.449728803143478E-2</c:v>
                </c:pt>
                <c:pt idx="25">
                  <c:v>7.1559320688709502E-2</c:v>
                </c:pt>
                <c:pt idx="26">
                  <c:v>-3.0732573680842451E-2</c:v>
                </c:pt>
                <c:pt idx="27">
                  <c:v>-2.7524221506840838E-2</c:v>
                </c:pt>
                <c:pt idx="28">
                  <c:v>-0.13261796182277955</c:v>
                </c:pt>
                <c:pt idx="29">
                  <c:v>-0.12363849829674128</c:v>
                </c:pt>
                <c:pt idx="30">
                  <c:v>9.9419260006088209E-2</c:v>
                </c:pt>
                <c:pt idx="31">
                  <c:v>9.5049687266112098E-2</c:v>
                </c:pt>
                <c:pt idx="32">
                  <c:v>-5.3167833829609211E-3</c:v>
                </c:pt>
                <c:pt idx="33">
                  <c:v>-3.596002937842221E-3</c:v>
                </c:pt>
                <c:pt idx="34">
                  <c:v>0.14080091179295812</c:v>
                </c:pt>
                <c:pt idx="35">
                  <c:v>0.13393409350272839</c:v>
                </c:pt>
                <c:pt idx="36">
                  <c:v>3.4095412598922563E-2</c:v>
                </c:pt>
                <c:pt idx="37">
                  <c:v>3.3542815426911662E-2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6-4195-BD73-17012BE0E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85407"/>
        <c:axId val="83316479"/>
      </c:scatterChart>
      <c:valAx>
        <c:axId val="7988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6479"/>
        <c:crosses val="autoZero"/>
        <c:crossBetween val="midCat"/>
      </c:valAx>
      <c:valAx>
        <c:axId val="8331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8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Sheet5!$E$2:$E$39</c:f>
              <c:numCache>
                <c:formatCode>General</c:formatCode>
                <c:ptCount val="38"/>
                <c:pt idx="0">
                  <c:v>-0.18407229880902368</c:v>
                </c:pt>
                <c:pt idx="1">
                  <c:v>-0.17945068583276846</c:v>
                </c:pt>
                <c:pt idx="2">
                  <c:v>-0.1682360472264689</c:v>
                </c:pt>
                <c:pt idx="3">
                  <c:v>-0.16391816710683749</c:v>
                </c:pt>
                <c:pt idx="4">
                  <c:v>-0.15242850321751125</c:v>
                </c:pt>
                <c:pt idx="5">
                  <c:v>-0.14841329223920274</c:v>
                </c:pt>
                <c:pt idx="6">
                  <c:v>-0.13664958879224787</c:v>
                </c:pt>
                <c:pt idx="7">
                  <c:v>-0.13293594930992492</c:v>
                </c:pt>
                <c:pt idx="8">
                  <c:v>-0.17302037339961443</c:v>
                </c:pt>
                <c:pt idx="9">
                  <c:v>-0.16859438115519032</c:v>
                </c:pt>
                <c:pt idx="10">
                  <c:v>-0.12547813035266134</c:v>
                </c:pt>
                <c:pt idx="11">
                  <c:v>-0.1219646363689191</c:v>
                </c:pt>
                <c:pt idx="12">
                  <c:v>-0.1571441077351399</c:v>
                </c:pt>
                <c:pt idx="13">
                  <c:v>-0.1530233914634444</c:v>
                </c:pt>
                <c:pt idx="14">
                  <c:v>-0.14129673266352286</c:v>
                </c:pt>
                <c:pt idx="15">
                  <c:v>-0.13748016154853174</c:v>
                </c:pt>
                <c:pt idx="16">
                  <c:v>-0.14598185149487053</c:v>
                </c:pt>
                <c:pt idx="17">
                  <c:v>-0.14206076640633611</c:v>
                </c:pt>
                <c:pt idx="18">
                  <c:v>-0.13009441467358032</c:v>
                </c:pt>
                <c:pt idx="19">
                  <c:v>-0.12647902592407528</c:v>
                </c:pt>
                <c:pt idx="20">
                  <c:v>-0.13474850808881048</c:v>
                </c:pt>
                <c:pt idx="21">
                  <c:v>-0.13102970763688893</c:v>
                </c:pt>
                <c:pt idx="22">
                  <c:v>-0.1188208623477604</c:v>
                </c:pt>
                <c:pt idx="23">
                  <c:v>-0.11540929714194106</c:v>
                </c:pt>
                <c:pt idx="24">
                  <c:v>-0.13944090215273136</c:v>
                </c:pt>
                <c:pt idx="25">
                  <c:v>-0.13561716664887369</c:v>
                </c:pt>
                <c:pt idx="26">
                  <c:v>-0.12344349177444755</c:v>
                </c:pt>
                <c:pt idx="27">
                  <c:v>-0.11992961500801805</c:v>
                </c:pt>
                <c:pt idx="28">
                  <c:v>-0.10747540377396954</c:v>
                </c:pt>
                <c:pt idx="29">
                  <c:v>-0.1042703129383718</c:v>
                </c:pt>
                <c:pt idx="30">
                  <c:v>-0.17784385774201378</c:v>
                </c:pt>
                <c:pt idx="31">
                  <c:v>-0.1733081069309087</c:v>
                </c:pt>
                <c:pt idx="32">
                  <c:v>-0.1618983045248133</c:v>
                </c:pt>
                <c:pt idx="33">
                  <c:v>-0.15767044144825534</c:v>
                </c:pt>
                <c:pt idx="34">
                  <c:v>-0.16669152565263723</c:v>
                </c:pt>
                <c:pt idx="35">
                  <c:v>-0.16235494876580081</c:v>
                </c:pt>
                <c:pt idx="36">
                  <c:v>-0.15070537562628053</c:v>
                </c:pt>
                <c:pt idx="37">
                  <c:v>-0.14667825723515601</c:v>
                </c:pt>
              </c:numCache>
            </c:numRef>
          </c:xVal>
          <c:yVal>
            <c:numRef>
              <c:f>Sheet5!$F$2:$F$39</c:f>
              <c:numCache>
                <c:formatCode>General</c:formatCode>
                <c:ptCount val="38"/>
                <c:pt idx="0">
                  <c:v>-0.12408705167410825</c:v>
                </c:pt>
                <c:pt idx="1">
                  <c:v>-0.11873031221340564</c:v>
                </c:pt>
                <c:pt idx="2">
                  <c:v>-0.1355840553564153</c:v>
                </c:pt>
                <c:pt idx="3">
                  <c:v>-0.13001458127716511</c:v>
                </c:pt>
                <c:pt idx="4">
                  <c:v>-0.14706021754869958</c:v>
                </c:pt>
                <c:pt idx="5">
                  <c:v>-0.14127876203229942</c:v>
                </c:pt>
                <c:pt idx="6">
                  <c:v>-0.15851561435819805</c:v>
                </c:pt>
                <c:pt idx="7">
                  <c:v>-0.15252292714114271</c:v>
                </c:pt>
                <c:pt idx="8">
                  <c:v>-0.10902323922058293</c:v>
                </c:pt>
                <c:pt idx="9">
                  <c:v>-0.1039360527478681</c:v>
                </c:pt>
                <c:pt idx="10">
                  <c:v>-0.1436015158795538</c:v>
                </c:pt>
                <c:pt idx="11">
                  <c:v>-0.13787284289694329</c:v>
                </c:pt>
                <c:pt idx="12">
                  <c:v>-0.12057030421342725</c:v>
                </c:pt>
                <c:pt idx="13">
                  <c:v>-0.11526851546407994</c:v>
                </c:pt>
                <c:pt idx="14">
                  <c:v>-0.13209639040784033</c:v>
                </c:pt>
                <c:pt idx="15">
                  <c:v>-0.12658076082908795</c:v>
                </c:pt>
                <c:pt idx="16">
                  <c:v>-0.10546134916147445</c:v>
                </c:pt>
                <c:pt idx="17">
                  <c:v>-0.10043065933701666</c:v>
                </c:pt>
                <c:pt idx="18">
                  <c:v>-0.11703772563116663</c:v>
                </c:pt>
                <c:pt idx="19">
                  <c:v>-0.11179134811545731</c:v>
                </c:pt>
                <c:pt idx="20">
                  <c:v>-9.0256177691899725E-2</c:v>
                </c:pt>
                <c:pt idx="21">
                  <c:v>-8.5500178535421828E-2</c:v>
                </c:pt>
                <c:pt idx="22">
                  <c:v>-0.10188328934403569</c:v>
                </c:pt>
                <c:pt idx="23">
                  <c:v>-9.6909715314382625E-2</c:v>
                </c:pt>
                <c:pt idx="24">
                  <c:v>-6.3254271809864468E-2</c:v>
                </c:pt>
                <c:pt idx="25">
                  <c:v>-5.899680697225268E-2</c:v>
                </c:pt>
                <c:pt idx="26">
                  <c:v>-7.4953986138008952E-2</c:v>
                </c:pt>
                <c:pt idx="27">
                  <c:v>-7.0476216702928363E-2</c:v>
                </c:pt>
                <c:pt idx="28">
                  <c:v>-8.6632208443410408E-2</c:v>
                </c:pt>
                <c:pt idx="29">
                  <c:v>-8.1934974106515915E-2</c:v>
                </c:pt>
                <c:pt idx="30">
                  <c:v>-8.2245031356819404E-2</c:v>
                </c:pt>
                <c:pt idx="31">
                  <c:v>-7.7648125473260513E-2</c:v>
                </c:pt>
                <c:pt idx="32">
                  <c:v>-9.386379604665078E-2</c:v>
                </c:pt>
                <c:pt idx="33">
                  <c:v>-8.9049603396203908E-2</c:v>
                </c:pt>
                <c:pt idx="34">
                  <c:v>-6.6937983049686178E-2</c:v>
                </c:pt>
                <c:pt idx="35">
                  <c:v>-6.2619544528085269E-2</c:v>
                </c:pt>
                <c:pt idx="36">
                  <c:v>-7.8607768383816501E-2</c:v>
                </c:pt>
                <c:pt idx="37">
                  <c:v>-7.4070156801622294E-2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88-42B8-A6BE-172AB05C6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900704"/>
        <c:axId val="79831311"/>
      </c:scatterChart>
      <c:valAx>
        <c:axId val="206290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1311"/>
        <c:crosses val="autoZero"/>
        <c:crossBetween val="midCat"/>
      </c:valAx>
      <c:valAx>
        <c:axId val="7983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90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17</xdr:row>
      <xdr:rowOff>61912</xdr:rowOff>
    </xdr:from>
    <xdr:to>
      <xdr:col>16</xdr:col>
      <xdr:colOff>190500</xdr:colOff>
      <xdr:row>34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87180-9026-4B60-ADA1-05B58E4B8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17</xdr:row>
      <xdr:rowOff>61912</xdr:rowOff>
    </xdr:from>
    <xdr:to>
      <xdr:col>15</xdr:col>
      <xdr:colOff>428625</xdr:colOff>
      <xdr:row>34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8EA36-7487-4986-A806-2575A0604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133351</xdr:rowOff>
    </xdr:from>
    <xdr:to>
      <xdr:col>14</xdr:col>
      <xdr:colOff>542925</xdr:colOff>
      <xdr:row>27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5CBBA-1540-4EF2-A0AB-9EA70C4DB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21</xdr:row>
      <xdr:rowOff>90486</xdr:rowOff>
    </xdr:from>
    <xdr:to>
      <xdr:col>14</xdr:col>
      <xdr:colOff>0</xdr:colOff>
      <xdr:row>44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4DBBB-126A-4288-B7D7-1439BF804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AAEB8C-0DEA-432E-9E33-6B2AAFFA57C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BEFAF7-B392-4428-81C2-43B132ADAF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40A04E5-72A2-45EC-A9A8-B033DDF080E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388D9-A5A3-4806-B4F2-22EDF8806509}" name="easytoremember__2" displayName="easytoremember__2" ref="A1:C39" tableType="queryTable" totalsRowShown="0">
  <autoFilter ref="A1:C39" xr:uid="{68137A95-BE05-4801-A0A1-4A464DFCE80C}"/>
  <tableColumns count="3">
    <tableColumn id="1" xr3:uid="{9D077EF5-BD00-4E43-BE9A-5802EDD1CCB1}" uniqueName="1" name="Column1" queryTableFieldId="1"/>
    <tableColumn id="2" xr3:uid="{B47B8B1C-960B-4492-8F9B-4B1E57958CEC}" uniqueName="2" name="Column2" queryTableFieldId="2"/>
    <tableColumn id="3" xr3:uid="{6282EF04-9CAE-43F4-93AF-F52718AF7B2D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BDBC4-7EF0-48BE-A509-A8DF917592D1}" name="easytoremember__3" displayName="easytoremember__3" ref="A1:C39" tableType="queryTable" totalsRowShown="0">
  <autoFilter ref="A1:C39" xr:uid="{7A0C8A9C-89C6-48C0-83A5-ED79BA3BEF95}"/>
  <tableColumns count="3">
    <tableColumn id="1" xr3:uid="{755869A1-DAFD-41A1-97A4-0B99E3F73DF2}" uniqueName="1" name="Column1" queryTableFieldId="1"/>
    <tableColumn id="2" xr3:uid="{6F6CB7BD-663A-4837-9F2B-467393D1C9EF}" uniqueName="2" name="Column2" queryTableFieldId="2"/>
    <tableColumn id="3" xr3:uid="{37AD4EB4-1114-4625-95BD-6C9F8A358561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2CD7B9-078C-42E4-97D2-9CC588C0E3A3}" name="easytoremember__4" displayName="easytoremember__4" ref="A1:C39" tableType="queryTable" totalsRowShown="0">
  <autoFilter ref="A1:C39" xr:uid="{736F072C-1EC7-4BE7-8B8A-EDE55F0A0010}"/>
  <tableColumns count="3">
    <tableColumn id="1" xr3:uid="{B71C2CF2-58CF-4FF9-AE4D-55C0F1007599}" uniqueName="1" name="Column1" queryTableFieldId="1"/>
    <tableColumn id="2" xr3:uid="{2E68EEDD-7CFC-45BB-9692-1059DCDE9495}" uniqueName="2" name="Column2" queryTableFieldId="2"/>
    <tableColumn id="3" xr3:uid="{94368FF5-5AD7-4AED-BC5C-53CD730B67CA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Normal="100" workbookViewId="0">
      <selection activeCell="G9" sqref="G9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  <col min="11" max="11" width="39.5703125" customWidth="1"/>
    <col min="12" max="12" width="57" customWidth="1"/>
  </cols>
  <sheetData>
    <row r="1" spans="1:12" ht="12.75" customHeight="1" x14ac:dyDescent="0.2">
      <c r="A1" s="33" t="s">
        <v>20</v>
      </c>
      <c r="B1" s="33"/>
      <c r="C1" s="33"/>
      <c r="D1" s="33"/>
      <c r="E1" s="33"/>
      <c r="F1" s="33"/>
    </row>
    <row r="2" spans="1:12" ht="12.75" customHeight="1" x14ac:dyDescent="0.2">
      <c r="A2" s="34" t="s">
        <v>19</v>
      </c>
      <c r="B2" s="34"/>
      <c r="C2" s="34"/>
      <c r="D2" s="34"/>
      <c r="E2" s="34"/>
      <c r="F2" s="34"/>
      <c r="K2" s="28" t="s">
        <v>36</v>
      </c>
    </row>
    <row r="3" spans="1:12" ht="12.75" customHeight="1" x14ac:dyDescent="0.2">
      <c r="A3" s="1" t="s">
        <v>26</v>
      </c>
    </row>
    <row r="4" spans="1:12" ht="12.75" customHeight="1" x14ac:dyDescent="0.2">
      <c r="B4" s="1" t="s">
        <v>23</v>
      </c>
      <c r="C4" s="2">
        <v>136836</v>
      </c>
    </row>
    <row r="5" spans="1:12" ht="12.75" customHeight="1" x14ac:dyDescent="0.2">
      <c r="K5" s="30" t="s">
        <v>37</v>
      </c>
    </row>
    <row r="6" spans="1:12" ht="12.75" customHeight="1" x14ac:dyDescent="0.25">
      <c r="A6" s="1" t="s">
        <v>17</v>
      </c>
      <c r="B6" s="1" t="s">
        <v>5</v>
      </c>
      <c r="C6" s="27">
        <f>MOD(C4,100)-50</f>
        <v>-14</v>
      </c>
    </row>
    <row r="7" spans="1:12" ht="12.75" customHeight="1" x14ac:dyDescent="0.25">
      <c r="A7" s="1" t="s">
        <v>24</v>
      </c>
      <c r="B7" s="1" t="s">
        <v>25</v>
      </c>
      <c r="C7" s="29">
        <f>INT((C4/10000))-5</f>
        <v>8</v>
      </c>
      <c r="D7" s="29">
        <f>MOD(INT((C4/100)),10)-5</f>
        <v>3</v>
      </c>
      <c r="E7" s="29">
        <f>MOD(INT((C4/100)),10)-5</f>
        <v>3</v>
      </c>
    </row>
    <row r="8" spans="1:12" ht="12.75" customHeight="1" x14ac:dyDescent="0.25">
      <c r="A8" s="1" t="s">
        <v>8</v>
      </c>
      <c r="B8" s="1" t="s">
        <v>14</v>
      </c>
      <c r="C8" s="31">
        <f>INT((C4/10000))-5</f>
        <v>8</v>
      </c>
      <c r="D8" s="31">
        <f>MOD(INT((C4/1000)),10)-4</f>
        <v>2</v>
      </c>
      <c r="E8" s="31">
        <f>MOD(INT((C4/100)),10)-5</f>
        <v>3</v>
      </c>
      <c r="K8" s="32" t="s">
        <v>38</v>
      </c>
      <c r="L8" t="s">
        <v>39</v>
      </c>
    </row>
    <row r="9" spans="1:12" ht="12.75" customHeight="1" x14ac:dyDescent="0.25">
      <c r="A9" s="1" t="s">
        <v>27</v>
      </c>
      <c r="B9" s="1" t="s">
        <v>2</v>
      </c>
      <c r="C9" s="27">
        <f>MOD(C4,10)-5</f>
        <v>1</v>
      </c>
      <c r="D9" s="27">
        <f>MOD(INT((C4/10)),10)-5</f>
        <v>-2</v>
      </c>
      <c r="E9" s="27">
        <f>MOD(INT((C4/100)),10)-4</f>
        <v>4</v>
      </c>
    </row>
    <row r="11" spans="1:12" ht="12.75" customHeight="1" x14ac:dyDescent="0.25">
      <c r="A11" s="3" t="s">
        <v>30</v>
      </c>
      <c r="B11" s="1" t="s">
        <v>6</v>
      </c>
      <c r="C11" s="27">
        <f>2+C7</f>
        <v>10</v>
      </c>
      <c r="D11" s="27">
        <f>3+D7</f>
        <v>6</v>
      </c>
      <c r="E11" s="27">
        <f>E7+50</f>
        <v>53</v>
      </c>
    </row>
    <row r="12" spans="1:12" ht="12.75" customHeight="1" x14ac:dyDescent="0.25">
      <c r="A12" s="3"/>
      <c r="B12" s="1" t="s">
        <v>9</v>
      </c>
      <c r="C12" s="29">
        <f>D7</f>
        <v>3</v>
      </c>
      <c r="D12" s="29">
        <f>C8</f>
        <v>8</v>
      </c>
      <c r="E12" s="29">
        <f>E8</f>
        <v>3</v>
      </c>
    </row>
    <row r="13" spans="1:12" ht="12.75" customHeight="1" x14ac:dyDescent="0.25">
      <c r="A13" s="3"/>
      <c r="B13" s="1" t="s">
        <v>29</v>
      </c>
      <c r="C13" s="29">
        <f>E9</f>
        <v>4</v>
      </c>
      <c r="D13" s="29">
        <f>D7</f>
        <v>3</v>
      </c>
      <c r="E13" s="29">
        <f>C7</f>
        <v>8</v>
      </c>
    </row>
    <row r="15" spans="1:12" ht="12.75" customHeight="1" x14ac:dyDescent="0.2">
      <c r="A15" s="1" t="s">
        <v>35</v>
      </c>
      <c r="B15" s="1" t="s">
        <v>28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211A-99F7-4759-B1F9-FF5750D741FC}">
  <dimension ref="A1:G39"/>
  <sheetViews>
    <sheetView workbookViewId="0">
      <selection activeCell="C3" sqref="C3"/>
    </sheetView>
  </sheetViews>
  <sheetFormatPr defaultRowHeight="12.75" x14ac:dyDescent="0.2"/>
  <cols>
    <col min="1" max="1" width="11.28515625" bestFit="1" customWidth="1"/>
    <col min="2" max="2" width="11.5703125" bestFit="1" customWidth="1"/>
    <col min="3" max="3" width="11.28515625" bestFit="1" customWidth="1"/>
  </cols>
  <sheetData>
    <row r="1" spans="1:7" x14ac:dyDescent="0.2">
      <c r="A1" t="s">
        <v>41</v>
      </c>
      <c r="B1" t="s">
        <v>42</v>
      </c>
      <c r="C1" t="s">
        <v>43</v>
      </c>
    </row>
    <row r="2" spans="1:7" x14ac:dyDescent="0.2">
      <c r="A2">
        <v>7.8680349999999999</v>
      </c>
      <c r="B2">
        <v>-1.198477</v>
      </c>
      <c r="C2">
        <v>1.0819110000000001</v>
      </c>
      <c r="F2">
        <f>easytoremember__2[[#This Row],[Column1]]/easytoremember__2[[#This Row],[Column3]]</f>
        <v>7.2723495740407476</v>
      </c>
      <c r="G2">
        <f>easytoremember__2[[#This Row],[Column2]]/easytoremember__2[[#This Row],[Column3]]</f>
        <v>-1.1077408400506141</v>
      </c>
    </row>
    <row r="3" spans="1:7" x14ac:dyDescent="0.2">
      <c r="A3">
        <v>7.5633379999999999</v>
      </c>
      <c r="B3">
        <v>-1.2722059999999999</v>
      </c>
      <c r="C3">
        <v>-1.9152499999999999</v>
      </c>
      <c r="F3">
        <f>easytoremember__2[[#This Row],[Column1]]/easytoremember__2[[#This Row],[Column3]]</f>
        <v>-3.9490082234695212</v>
      </c>
      <c r="G3">
        <f>easytoremember__2[[#This Row],[Column2]]/easytoremember__2[[#This Row],[Column3]]</f>
        <v>0.66425062002349566</v>
      </c>
    </row>
    <row r="4" spans="1:7" x14ac:dyDescent="0.2">
      <c r="A4">
        <v>1.7863990000000001</v>
      </c>
      <c r="B4">
        <v>3.8668450000000001</v>
      </c>
      <c r="C4">
        <v>0.29563230000000001</v>
      </c>
      <c r="F4">
        <f>easytoremember__2[[#This Row],[Column1]]/easytoremember__2[[#This Row],[Column3]]</f>
        <v>6.0426381014523782</v>
      </c>
      <c r="G4">
        <f>easytoremember__2[[#This Row],[Column2]]/easytoremember__2[[#This Row],[Column3]]</f>
        <v>13.079913798323119</v>
      </c>
    </row>
    <row r="5" spans="1:7" x14ac:dyDescent="0.2">
      <c r="A5">
        <v>1.4817020000000001</v>
      </c>
      <c r="B5">
        <v>3.7931170000000001</v>
      </c>
      <c r="C5">
        <v>-2.7015289999999998</v>
      </c>
      <c r="F5">
        <f>easytoremember__2[[#This Row],[Column1]]/easytoremember__2[[#This Row],[Column3]]</f>
        <v>-0.54846792316499293</v>
      </c>
      <c r="G5">
        <f>easytoremember__2[[#This Row],[Column2]]/easytoremember__2[[#This Row],[Column3]]</f>
        <v>-1.4040630324531036</v>
      </c>
    </row>
    <row r="6" spans="1:7" x14ac:dyDescent="0.2">
      <c r="A6">
        <v>-4.2952370000000002</v>
      </c>
      <c r="B6">
        <v>8.9321680000000008</v>
      </c>
      <c r="C6">
        <v>-0.49064629999999998</v>
      </c>
      <c r="F6">
        <f>easytoremember__2[[#This Row],[Column1]]/easytoremember__2[[#This Row],[Column3]]</f>
        <v>8.7542431278907031</v>
      </c>
      <c r="G6">
        <f>easytoremember__2[[#This Row],[Column2]]/easytoremember__2[[#This Row],[Column3]]</f>
        <v>-18.204902390989194</v>
      </c>
    </row>
    <row r="7" spans="1:7" x14ac:dyDescent="0.2">
      <c r="A7">
        <v>-4.599933</v>
      </c>
      <c r="B7">
        <v>8.8584390000000006</v>
      </c>
      <c r="C7">
        <v>-3.4878079999999998</v>
      </c>
      <c r="F7">
        <f>easytoremember__2[[#This Row],[Column1]]/easytoremember__2[[#This Row],[Column3]]</f>
        <v>1.3188607285722151</v>
      </c>
      <c r="G7">
        <f>easytoremember__2[[#This Row],[Column2]]/easytoremember__2[[#This Row],[Column3]]</f>
        <v>-2.5398298874249963</v>
      </c>
    </row>
    <row r="8" spans="1:7" x14ac:dyDescent="0.2">
      <c r="A8">
        <v>-10.37687</v>
      </c>
      <c r="B8">
        <v>13.997490000000001</v>
      </c>
      <c r="C8">
        <v>-1.2769250000000001</v>
      </c>
      <c r="F8">
        <f>easytoremember__2[[#This Row],[Column1]]/easytoremember__2[[#This Row],[Column3]]</f>
        <v>8.1264522191984643</v>
      </c>
      <c r="G8">
        <f>easytoremember__2[[#This Row],[Column2]]/easytoremember__2[[#This Row],[Column3]]</f>
        <v>-10.961873250190887</v>
      </c>
    </row>
    <row r="9" spans="1:7" x14ac:dyDescent="0.2">
      <c r="A9">
        <v>-10.681570000000001</v>
      </c>
      <c r="B9">
        <v>13.92376</v>
      </c>
      <c r="C9">
        <v>-4.2740859999999996</v>
      </c>
      <c r="F9">
        <f>easytoremember__2[[#This Row],[Column1]]/easytoremember__2[[#This Row],[Column3]]</f>
        <v>2.4991471860884413</v>
      </c>
      <c r="G9">
        <f>easytoremember__2[[#This Row],[Column2]]/easytoremember__2[[#This Row],[Column3]]</f>
        <v>-3.2577163866145886</v>
      </c>
    </row>
    <row r="10" spans="1:7" x14ac:dyDescent="0.2">
      <c r="A10">
        <v>7.0510099999999998</v>
      </c>
      <c r="B10">
        <v>-3.1134680000000001</v>
      </c>
      <c r="C10">
        <v>1.6833849999999999</v>
      </c>
      <c r="F10">
        <f>easytoremember__2[[#This Row],[Column1]]/easytoremember__2[[#This Row],[Column3]]</f>
        <v>4.1885902511903099</v>
      </c>
      <c r="G10">
        <f>easytoremember__2[[#This Row],[Column2]]/easytoremember__2[[#This Row],[Column3]]</f>
        <v>-1.8495281827983499</v>
      </c>
    </row>
    <row r="11" spans="1:7" x14ac:dyDescent="0.2">
      <c r="A11">
        <v>6.7463129999999998</v>
      </c>
      <c r="B11">
        <v>-3.1871960000000001</v>
      </c>
      <c r="C11">
        <v>-1.3137760000000001</v>
      </c>
      <c r="F11">
        <f>easytoremember__2[[#This Row],[Column1]]/easytoremember__2[[#This Row],[Column3]]</f>
        <v>-5.1350557477073711</v>
      </c>
      <c r="G11">
        <f>easytoremember__2[[#This Row],[Column2]]/easytoremember__2[[#This Row],[Column3]]</f>
        <v>2.4259812936147411</v>
      </c>
    </row>
    <row r="12" spans="1:7" x14ac:dyDescent="0.2">
      <c r="A12">
        <v>-11.193899999999999</v>
      </c>
      <c r="B12">
        <v>12.0825</v>
      </c>
      <c r="C12">
        <v>-0.67545069999999996</v>
      </c>
      <c r="F12">
        <f>easytoremember__2[[#This Row],[Column1]]/easytoremember__2[[#This Row],[Column3]]</f>
        <v>16.572490042574536</v>
      </c>
      <c r="G12">
        <f>easytoremember__2[[#This Row],[Column2]]/easytoremember__2[[#This Row],[Column3]]</f>
        <v>-17.888056078704189</v>
      </c>
    </row>
    <row r="13" spans="1:7" x14ac:dyDescent="0.2">
      <c r="A13">
        <v>-11.4986</v>
      </c>
      <c r="B13">
        <v>12.00877</v>
      </c>
      <c r="C13">
        <v>-3.672612</v>
      </c>
      <c r="F13">
        <f>easytoremember__2[[#This Row],[Column1]]/easytoremember__2[[#This Row],[Column3]]</f>
        <v>3.1309051977175915</v>
      </c>
      <c r="G13">
        <f>easytoremember__2[[#This Row],[Column2]]/easytoremember__2[[#This Row],[Column3]]</f>
        <v>-3.2698172308972469</v>
      </c>
    </row>
    <row r="14" spans="1:7" x14ac:dyDescent="0.2">
      <c r="A14">
        <v>0.96937379999999995</v>
      </c>
      <c r="B14">
        <v>1.9518549999999999</v>
      </c>
      <c r="C14">
        <v>0.89710650000000003</v>
      </c>
      <c r="F14">
        <f>easytoremember__2[[#This Row],[Column1]]/easytoremember__2[[#This Row],[Column3]]</f>
        <v>1.0805559874998119</v>
      </c>
      <c r="G14">
        <f>easytoremember__2[[#This Row],[Column2]]/easytoremember__2[[#This Row],[Column3]]</f>
        <v>2.1757227263429701</v>
      </c>
    </row>
    <row r="15" spans="1:7" x14ac:dyDescent="0.2">
      <c r="A15">
        <v>0.66467699999999996</v>
      </c>
      <c r="B15">
        <v>1.878126</v>
      </c>
      <c r="C15">
        <v>-2.1000549999999998</v>
      </c>
      <c r="F15">
        <f>easytoremember__2[[#This Row],[Column1]]/easytoremember__2[[#This Row],[Column3]]</f>
        <v>-0.31650456773751168</v>
      </c>
      <c r="G15">
        <f>easytoremember__2[[#This Row],[Column2]]/easytoremember__2[[#This Row],[Column3]]</f>
        <v>-0.89432229155903065</v>
      </c>
    </row>
    <row r="16" spans="1:7" x14ac:dyDescent="0.2">
      <c r="A16">
        <v>-5.1122620000000003</v>
      </c>
      <c r="B16">
        <v>7.0171780000000004</v>
      </c>
      <c r="C16">
        <v>0.11082789999999999</v>
      </c>
      <c r="F16">
        <f>easytoremember__2[[#This Row],[Column1]]/easytoremember__2[[#This Row],[Column3]]</f>
        <v>-46.127933489671832</v>
      </c>
      <c r="G16">
        <f>easytoremember__2[[#This Row],[Column2]]/easytoremember__2[[#This Row],[Column3]]</f>
        <v>63.315988122124487</v>
      </c>
    </row>
    <row r="17" spans="1:7" x14ac:dyDescent="0.2">
      <c r="A17">
        <v>-5.4169590000000003</v>
      </c>
      <c r="B17">
        <v>6.9434490000000002</v>
      </c>
      <c r="C17">
        <v>-2.886333</v>
      </c>
      <c r="F17">
        <f>easytoremember__2[[#This Row],[Column1]]/easytoremember__2[[#This Row],[Column3]]</f>
        <v>1.8767616210603559</v>
      </c>
      <c r="G17">
        <f>easytoremember__2[[#This Row],[Column2]]/easytoremember__2[[#This Row],[Column3]]</f>
        <v>-2.4056299117253621</v>
      </c>
    </row>
    <row r="18" spans="1:7" x14ac:dyDescent="0.2">
      <c r="A18">
        <v>0.15234839999999999</v>
      </c>
      <c r="B18">
        <v>3.6864139999999997E-2</v>
      </c>
      <c r="C18">
        <v>1.4985809999999999</v>
      </c>
      <c r="F18">
        <f>easytoremember__2[[#This Row],[Column1]]/easytoremember__2[[#This Row],[Column3]]</f>
        <v>0.10166177203634638</v>
      </c>
      <c r="G18">
        <f>easytoremember__2[[#This Row],[Column2]]/easytoremember__2[[#This Row],[Column3]]</f>
        <v>2.4599364331991395E-2</v>
      </c>
    </row>
    <row r="19" spans="1:7" x14ac:dyDescent="0.2">
      <c r="A19">
        <v>-0.15234839999999999</v>
      </c>
      <c r="B19">
        <v>-3.6864139999999997E-2</v>
      </c>
      <c r="C19">
        <v>-1.4985809999999999</v>
      </c>
      <c r="F19">
        <f>easytoremember__2[[#This Row],[Column1]]/easytoremember__2[[#This Row],[Column3]]</f>
        <v>0.10166177203634638</v>
      </c>
      <c r="G19">
        <f>easytoremember__2[[#This Row],[Column2]]/easytoremember__2[[#This Row],[Column3]]</f>
        <v>2.4599364331991395E-2</v>
      </c>
    </row>
    <row r="20" spans="1:7" x14ac:dyDescent="0.2">
      <c r="A20">
        <v>-5.9292879999999997</v>
      </c>
      <c r="B20">
        <v>5.1021869999999998</v>
      </c>
      <c r="C20">
        <v>0.71230199999999999</v>
      </c>
      <c r="F20">
        <f>easytoremember__2[[#This Row],[Column1]]/easytoremember__2[[#This Row],[Column3]]</f>
        <v>-8.3241209486987255</v>
      </c>
      <c r="G20">
        <f>easytoremember__2[[#This Row],[Column2]]/easytoremember__2[[#This Row],[Column3]]</f>
        <v>7.1629547579537887</v>
      </c>
    </row>
    <row r="21" spans="1:7" x14ac:dyDescent="0.2">
      <c r="A21">
        <v>-6.2339840000000004</v>
      </c>
      <c r="B21">
        <v>5.0284589999999998</v>
      </c>
      <c r="C21">
        <v>-2.284859</v>
      </c>
      <c r="F21">
        <f>easytoremember__2[[#This Row],[Column1]]/easytoremember__2[[#This Row],[Column3]]</f>
        <v>2.7283889290323824</v>
      </c>
      <c r="G21">
        <f>easytoremember__2[[#This Row],[Column2]]/easytoremember__2[[#This Row],[Column3]]</f>
        <v>-2.2007743147388963</v>
      </c>
    </row>
    <row r="22" spans="1:7" x14ac:dyDescent="0.2">
      <c r="A22">
        <v>-0.66467699999999996</v>
      </c>
      <c r="B22">
        <v>-1.878126</v>
      </c>
      <c r="C22">
        <v>2.1000549999999998</v>
      </c>
      <c r="F22">
        <f>easytoremember__2[[#This Row],[Column1]]/easytoremember__2[[#This Row],[Column3]]</f>
        <v>-0.31650456773751168</v>
      </c>
      <c r="G22">
        <f>easytoremember__2[[#This Row],[Column2]]/easytoremember__2[[#This Row],[Column3]]</f>
        <v>-0.89432229155903065</v>
      </c>
    </row>
    <row r="23" spans="1:7" x14ac:dyDescent="0.2">
      <c r="A23">
        <v>-0.96937379999999995</v>
      </c>
      <c r="B23">
        <v>-1.9518549999999999</v>
      </c>
      <c r="C23">
        <v>-0.89710650000000003</v>
      </c>
      <c r="F23">
        <f>easytoremember__2[[#This Row],[Column1]]/easytoremember__2[[#This Row],[Column3]]</f>
        <v>1.0805559874998119</v>
      </c>
      <c r="G23">
        <f>easytoremember__2[[#This Row],[Column2]]/easytoremember__2[[#This Row],[Column3]]</f>
        <v>2.1757227263429701</v>
      </c>
    </row>
    <row r="24" spans="1:7" x14ac:dyDescent="0.2">
      <c r="A24">
        <v>-6.7463129999999998</v>
      </c>
      <c r="B24">
        <v>3.1871960000000001</v>
      </c>
      <c r="C24">
        <v>1.3137760000000001</v>
      </c>
      <c r="F24">
        <f>easytoremember__2[[#This Row],[Column1]]/easytoremember__2[[#This Row],[Column3]]</f>
        <v>-5.1350557477073711</v>
      </c>
      <c r="G24">
        <f>easytoremember__2[[#This Row],[Column2]]/easytoremember__2[[#This Row],[Column3]]</f>
        <v>2.4259812936147411</v>
      </c>
    </row>
    <row r="25" spans="1:7" x14ac:dyDescent="0.2">
      <c r="A25">
        <v>-7.0510099999999998</v>
      </c>
      <c r="B25">
        <v>3.1134680000000001</v>
      </c>
      <c r="C25">
        <v>-1.6833849999999999</v>
      </c>
      <c r="F25">
        <f>easytoremember__2[[#This Row],[Column1]]/easytoremember__2[[#This Row],[Column3]]</f>
        <v>4.1885902511903099</v>
      </c>
      <c r="G25">
        <f>easytoremember__2[[#This Row],[Column2]]/easytoremember__2[[#This Row],[Column3]]</f>
        <v>-1.8495281827983499</v>
      </c>
    </row>
    <row r="26" spans="1:7" x14ac:dyDescent="0.2">
      <c r="A26">
        <v>4.599933</v>
      </c>
      <c r="B26">
        <v>-8.8584390000000006</v>
      </c>
      <c r="C26">
        <v>3.4878079999999998</v>
      </c>
      <c r="F26">
        <f>easytoremember__2[[#This Row],[Column1]]/easytoremember__2[[#This Row],[Column3]]</f>
        <v>1.3188607285722151</v>
      </c>
      <c r="G26">
        <f>easytoremember__2[[#This Row],[Column2]]/easytoremember__2[[#This Row],[Column3]]</f>
        <v>-2.5398298874249963</v>
      </c>
    </row>
    <row r="27" spans="1:7" x14ac:dyDescent="0.2">
      <c r="A27">
        <v>4.2952370000000002</v>
      </c>
      <c r="B27">
        <v>-8.9321680000000008</v>
      </c>
      <c r="C27">
        <v>0.49064629999999998</v>
      </c>
      <c r="F27">
        <f>easytoremember__2[[#This Row],[Column1]]/easytoremember__2[[#This Row],[Column3]]</f>
        <v>8.7542431278907031</v>
      </c>
      <c r="G27">
        <f>easytoremember__2[[#This Row],[Column2]]/easytoremember__2[[#This Row],[Column3]]</f>
        <v>-18.204902390989194</v>
      </c>
    </row>
    <row r="28" spans="1:7" x14ac:dyDescent="0.2">
      <c r="A28">
        <v>-1.4817020000000001</v>
      </c>
      <c r="B28">
        <v>-3.7931170000000001</v>
      </c>
      <c r="C28">
        <v>2.7015289999999998</v>
      </c>
      <c r="F28">
        <f>easytoremember__2[[#This Row],[Column1]]/easytoremember__2[[#This Row],[Column3]]</f>
        <v>-0.54846792316499293</v>
      </c>
      <c r="G28">
        <f>easytoremember__2[[#This Row],[Column2]]/easytoremember__2[[#This Row],[Column3]]</f>
        <v>-1.4040630324531036</v>
      </c>
    </row>
    <row r="29" spans="1:7" x14ac:dyDescent="0.2">
      <c r="A29">
        <v>-1.7863990000000001</v>
      </c>
      <c r="B29">
        <v>-3.8668450000000001</v>
      </c>
      <c r="C29">
        <v>-0.29563230000000001</v>
      </c>
      <c r="F29">
        <f>easytoremember__2[[#This Row],[Column1]]/easytoremember__2[[#This Row],[Column3]]</f>
        <v>6.0426381014523782</v>
      </c>
      <c r="G29">
        <f>easytoremember__2[[#This Row],[Column2]]/easytoremember__2[[#This Row],[Column3]]</f>
        <v>13.079913798323119</v>
      </c>
    </row>
    <row r="30" spans="1:7" x14ac:dyDescent="0.2">
      <c r="A30">
        <v>-7.5633379999999999</v>
      </c>
      <c r="B30">
        <v>1.2722059999999999</v>
      </c>
      <c r="C30">
        <v>1.9152499999999999</v>
      </c>
      <c r="F30">
        <f>easytoremember__2[[#This Row],[Column1]]/easytoremember__2[[#This Row],[Column3]]</f>
        <v>-3.9490082234695212</v>
      </c>
      <c r="G30">
        <f>easytoremember__2[[#This Row],[Column2]]/easytoremember__2[[#This Row],[Column3]]</f>
        <v>0.66425062002349566</v>
      </c>
    </row>
    <row r="31" spans="1:7" x14ac:dyDescent="0.2">
      <c r="A31">
        <v>-7.8680349999999999</v>
      </c>
      <c r="B31">
        <v>1.198477</v>
      </c>
      <c r="C31">
        <v>-1.0819110000000001</v>
      </c>
      <c r="F31">
        <f>easytoremember__2[[#This Row],[Column1]]/easytoremember__2[[#This Row],[Column3]]</f>
        <v>7.2723495740407476</v>
      </c>
      <c r="G31">
        <f>easytoremember__2[[#This Row],[Column2]]/easytoremember__2[[#This Row],[Column3]]</f>
        <v>-1.1077408400506141</v>
      </c>
    </row>
    <row r="32" spans="1:7" x14ac:dyDescent="0.2">
      <c r="A32">
        <v>12.315619999999999</v>
      </c>
      <c r="B32">
        <v>-10.093780000000001</v>
      </c>
      <c r="C32">
        <v>3.0711379999999999</v>
      </c>
      <c r="F32">
        <f>easytoremember__2[[#This Row],[Column1]]/easytoremember__2[[#This Row],[Column3]]</f>
        <v>4.0101161198226842</v>
      </c>
      <c r="G32">
        <f>easytoremember__2[[#This Row],[Column2]]/easytoremember__2[[#This Row],[Column3]]</f>
        <v>-3.2866579098692408</v>
      </c>
    </row>
    <row r="33" spans="1:7" x14ac:dyDescent="0.2">
      <c r="A33">
        <v>12.01092</v>
      </c>
      <c r="B33">
        <v>-10.16751</v>
      </c>
      <c r="C33">
        <v>7.3976529999999999E-2</v>
      </c>
      <c r="F33">
        <f>easytoremember__2[[#This Row],[Column1]]/easytoremember__2[[#This Row],[Column3]]</f>
        <v>162.36122456676463</v>
      </c>
      <c r="G33">
        <f>easytoremember__2[[#This Row],[Column2]]/easytoremember__2[[#This Row],[Column3]]</f>
        <v>-137.44237530470812</v>
      </c>
    </row>
    <row r="34" spans="1:7" x14ac:dyDescent="0.2">
      <c r="A34">
        <v>6.2339840000000004</v>
      </c>
      <c r="B34">
        <v>-5.0284589999999998</v>
      </c>
      <c r="C34">
        <v>2.284859</v>
      </c>
      <c r="F34">
        <f>easytoremember__2[[#This Row],[Column1]]/easytoremember__2[[#This Row],[Column3]]</f>
        <v>2.7283889290323824</v>
      </c>
      <c r="G34">
        <f>easytoremember__2[[#This Row],[Column2]]/easytoremember__2[[#This Row],[Column3]]</f>
        <v>-2.2007743147388963</v>
      </c>
    </row>
    <row r="35" spans="1:7" x14ac:dyDescent="0.2">
      <c r="A35">
        <v>5.9292879999999997</v>
      </c>
      <c r="B35">
        <v>-5.1021869999999998</v>
      </c>
      <c r="C35">
        <v>-0.71230199999999999</v>
      </c>
      <c r="F35">
        <f>easytoremember__2[[#This Row],[Column1]]/easytoremember__2[[#This Row],[Column3]]</f>
        <v>-8.3241209486987255</v>
      </c>
      <c r="G35">
        <f>easytoremember__2[[#This Row],[Column2]]/easytoremember__2[[#This Row],[Column3]]</f>
        <v>7.1629547579537887</v>
      </c>
    </row>
    <row r="36" spans="1:7" x14ac:dyDescent="0.2">
      <c r="A36">
        <v>11.4986</v>
      </c>
      <c r="B36">
        <v>-12.00877</v>
      </c>
      <c r="C36">
        <v>3.672612</v>
      </c>
      <c r="F36">
        <f>easytoremember__2[[#This Row],[Column1]]/easytoremember__2[[#This Row],[Column3]]</f>
        <v>3.1309051977175915</v>
      </c>
      <c r="G36">
        <f>easytoremember__2[[#This Row],[Column2]]/easytoremember__2[[#This Row],[Column3]]</f>
        <v>-3.2698172308972469</v>
      </c>
    </row>
    <row r="37" spans="1:7" x14ac:dyDescent="0.2">
      <c r="A37">
        <v>11.193899999999999</v>
      </c>
      <c r="B37">
        <v>-12.0825</v>
      </c>
      <c r="C37">
        <v>0.67545069999999996</v>
      </c>
      <c r="F37">
        <f>easytoremember__2[[#This Row],[Column1]]/easytoremember__2[[#This Row],[Column3]]</f>
        <v>16.572490042574536</v>
      </c>
      <c r="G37">
        <f>easytoremember__2[[#This Row],[Column2]]/easytoremember__2[[#This Row],[Column3]]</f>
        <v>-17.888056078704189</v>
      </c>
    </row>
    <row r="38" spans="1:7" x14ac:dyDescent="0.2">
      <c r="A38">
        <v>5.4169590000000003</v>
      </c>
      <c r="B38">
        <v>-6.9434490000000002</v>
      </c>
      <c r="C38">
        <v>2.886333</v>
      </c>
      <c r="F38">
        <f>easytoremember__2[[#This Row],[Column1]]/easytoremember__2[[#This Row],[Column3]]</f>
        <v>1.8767616210603559</v>
      </c>
      <c r="G38">
        <f>easytoremember__2[[#This Row],[Column2]]/easytoremember__2[[#This Row],[Column3]]</f>
        <v>-2.4056299117253621</v>
      </c>
    </row>
    <row r="39" spans="1:7" x14ac:dyDescent="0.2">
      <c r="A39">
        <v>5.1122620000000003</v>
      </c>
      <c r="B39">
        <v>-7.0171780000000004</v>
      </c>
      <c r="C39">
        <v>-0.11082789999999999</v>
      </c>
      <c r="F39">
        <f>easytoremember__2[[#This Row],[Column1]]/easytoremember__2[[#This Row],[Column3]]</f>
        <v>-46.127933489671832</v>
      </c>
      <c r="G39">
        <f>easytoremember__2[[#This Row],[Column2]]/easytoremember__2[[#This Row],[Column3]]</f>
        <v>63.315988122124487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441D-2690-4DF1-BB83-9B11529E7F33}">
  <dimension ref="F2:G39"/>
  <sheetViews>
    <sheetView workbookViewId="0">
      <selection activeCell="C39" sqref="A1:C39"/>
    </sheetView>
  </sheetViews>
  <sheetFormatPr defaultRowHeight="12.75" x14ac:dyDescent="0.2"/>
  <cols>
    <col min="1" max="2" width="11.28515625" bestFit="1" customWidth="1"/>
    <col min="3" max="3" width="11.5703125" bestFit="1" customWidth="1"/>
  </cols>
  <sheetData>
    <row r="2" spans="6:7" x14ac:dyDescent="0.2">
      <c r="F2" t="e">
        <f>#REF!/#REF!</f>
        <v>#REF!</v>
      </c>
      <c r="G2" t="e">
        <f>#REF!/#REF!</f>
        <v>#REF!</v>
      </c>
    </row>
    <row r="3" spans="6:7" x14ac:dyDescent="0.2">
      <c r="F3" t="e">
        <f>#REF!/#REF!</f>
        <v>#REF!</v>
      </c>
      <c r="G3" t="e">
        <f>#REF!/#REF!</f>
        <v>#REF!</v>
      </c>
    </row>
    <row r="4" spans="6:7" x14ac:dyDescent="0.2">
      <c r="F4" t="e">
        <f>#REF!/#REF!</f>
        <v>#REF!</v>
      </c>
      <c r="G4" t="e">
        <f>#REF!/#REF!</f>
        <v>#REF!</v>
      </c>
    </row>
    <row r="5" spans="6:7" x14ac:dyDescent="0.2">
      <c r="F5" t="e">
        <f>#REF!/#REF!</f>
        <v>#REF!</v>
      </c>
      <c r="G5" t="e">
        <f>#REF!/#REF!</f>
        <v>#REF!</v>
      </c>
    </row>
    <row r="7" spans="6:7" x14ac:dyDescent="0.2">
      <c r="F7" t="e">
        <f>#REF!/#REF!</f>
        <v>#REF!</v>
      </c>
      <c r="G7" t="e">
        <f>#REF!/#REF!</f>
        <v>#REF!</v>
      </c>
    </row>
    <row r="8" spans="6:7" x14ac:dyDescent="0.2">
      <c r="F8" t="e">
        <f>#REF!/#REF!</f>
        <v>#REF!</v>
      </c>
      <c r="G8" t="e">
        <f>#REF!/#REF!</f>
        <v>#REF!</v>
      </c>
    </row>
    <row r="9" spans="6:7" x14ac:dyDescent="0.2">
      <c r="F9" t="e">
        <f>#REF!/#REF!</f>
        <v>#REF!</v>
      </c>
      <c r="G9" t="e">
        <f>#REF!/#REF!</f>
        <v>#REF!</v>
      </c>
    </row>
    <row r="11" spans="6:7" x14ac:dyDescent="0.2">
      <c r="F11" t="e">
        <f>#REF!/#REF!</f>
        <v>#REF!</v>
      </c>
      <c r="G11" t="e">
        <f>#REF!/#REF!</f>
        <v>#REF!</v>
      </c>
    </row>
    <row r="12" spans="6:7" x14ac:dyDescent="0.2">
      <c r="F12" t="e">
        <f>#REF!/#REF!</f>
        <v>#REF!</v>
      </c>
      <c r="G12" t="e">
        <f>#REF!/#REF!</f>
        <v>#REF!</v>
      </c>
    </row>
    <row r="13" spans="6:7" x14ac:dyDescent="0.2">
      <c r="F13" t="e">
        <f>#REF!/#REF!</f>
        <v>#REF!</v>
      </c>
      <c r="G13" t="e">
        <f>#REF!/#REF!</f>
        <v>#REF!</v>
      </c>
    </row>
    <row r="14" spans="6:7" x14ac:dyDescent="0.2">
      <c r="F14" t="e">
        <f>#REF!/#REF!</f>
        <v>#REF!</v>
      </c>
      <c r="G14" t="e">
        <f>#REF!/#REF!</f>
        <v>#REF!</v>
      </c>
    </row>
    <row r="15" spans="6:7" x14ac:dyDescent="0.2">
      <c r="F15" t="e">
        <f>#REF!/#REF!</f>
        <v>#REF!</v>
      </c>
      <c r="G15" t="e">
        <f>#REF!/#REF!</f>
        <v>#REF!</v>
      </c>
    </row>
    <row r="16" spans="6:7" x14ac:dyDescent="0.2">
      <c r="F16" t="e">
        <f>#REF!/#REF!</f>
        <v>#REF!</v>
      </c>
      <c r="G16" t="e">
        <f>#REF!/#REF!</f>
        <v>#REF!</v>
      </c>
    </row>
    <row r="17" spans="6:7" x14ac:dyDescent="0.2">
      <c r="F17" t="e">
        <f>#REF!/#REF!</f>
        <v>#REF!</v>
      </c>
      <c r="G17" t="e">
        <f>#REF!/#REF!</f>
        <v>#REF!</v>
      </c>
    </row>
    <row r="18" spans="6:7" x14ac:dyDescent="0.2">
      <c r="F18" t="e">
        <f>#REF!/#REF!</f>
        <v>#REF!</v>
      </c>
      <c r="G18" t="e">
        <f>#REF!/#REF!</f>
        <v>#REF!</v>
      </c>
    </row>
    <row r="19" spans="6:7" x14ac:dyDescent="0.2">
      <c r="F19" t="e">
        <f>#REF!/#REF!</f>
        <v>#REF!</v>
      </c>
      <c r="G19" t="e">
        <f>#REF!/#REF!</f>
        <v>#REF!</v>
      </c>
    </row>
    <row r="20" spans="6:7" x14ac:dyDescent="0.2">
      <c r="F20" t="e">
        <f>#REF!/#REF!</f>
        <v>#REF!</v>
      </c>
      <c r="G20" t="e">
        <f>#REF!/#REF!</f>
        <v>#REF!</v>
      </c>
    </row>
    <row r="21" spans="6:7" x14ac:dyDescent="0.2">
      <c r="F21" t="e">
        <f>#REF!/#REF!</f>
        <v>#REF!</v>
      </c>
      <c r="G21" t="e">
        <f>#REF!/#REF!</f>
        <v>#REF!</v>
      </c>
    </row>
    <row r="22" spans="6:7" x14ac:dyDescent="0.2">
      <c r="F22" t="e">
        <f>#REF!/#REF!</f>
        <v>#REF!</v>
      </c>
      <c r="G22" t="e">
        <f>#REF!/#REF!</f>
        <v>#REF!</v>
      </c>
    </row>
    <row r="23" spans="6:7" x14ac:dyDescent="0.2">
      <c r="F23" t="e">
        <f>#REF!/#REF!</f>
        <v>#REF!</v>
      </c>
      <c r="G23" t="e">
        <f>#REF!/#REF!</f>
        <v>#REF!</v>
      </c>
    </row>
    <row r="24" spans="6:7" x14ac:dyDescent="0.2">
      <c r="F24" t="e">
        <f>#REF!/#REF!</f>
        <v>#REF!</v>
      </c>
      <c r="G24" t="e">
        <f>#REF!/#REF!</f>
        <v>#REF!</v>
      </c>
    </row>
    <row r="26" spans="6:7" x14ac:dyDescent="0.2">
      <c r="F26" t="e">
        <f>#REF!/#REF!</f>
        <v>#REF!</v>
      </c>
      <c r="G26" t="e">
        <f>#REF!/#REF!</f>
        <v>#REF!</v>
      </c>
    </row>
    <row r="28" spans="6:7" x14ac:dyDescent="0.2">
      <c r="F28" t="e">
        <f>#REF!/#REF!</f>
        <v>#REF!</v>
      </c>
      <c r="G28" t="e">
        <f>#REF!/#REF!</f>
        <v>#REF!</v>
      </c>
    </row>
    <row r="29" spans="6:7" x14ac:dyDescent="0.2">
      <c r="F29" t="e">
        <f>#REF!/#REF!</f>
        <v>#REF!</v>
      </c>
      <c r="G29" t="e">
        <f>#REF!/#REF!</f>
        <v>#REF!</v>
      </c>
    </row>
    <row r="30" spans="6:7" x14ac:dyDescent="0.2">
      <c r="F30" t="e">
        <f>#REF!/#REF!</f>
        <v>#REF!</v>
      </c>
      <c r="G30" t="e">
        <f>#REF!/#REF!</f>
        <v>#REF!</v>
      </c>
    </row>
    <row r="31" spans="6:7" x14ac:dyDescent="0.2">
      <c r="F31" t="e">
        <f>#REF!/#REF!</f>
        <v>#REF!</v>
      </c>
      <c r="G31" t="e">
        <f>#REF!/#REF!</f>
        <v>#REF!</v>
      </c>
    </row>
    <row r="32" spans="6:7" x14ac:dyDescent="0.2">
      <c r="F32" t="e">
        <f>#REF!/#REF!</f>
        <v>#REF!</v>
      </c>
      <c r="G32" t="e">
        <f>#REF!/#REF!</f>
        <v>#REF!</v>
      </c>
    </row>
    <row r="33" spans="6:7" x14ac:dyDescent="0.2">
      <c r="F33" t="e">
        <f>#REF!/#REF!</f>
        <v>#REF!</v>
      </c>
      <c r="G33" t="e">
        <f>#REF!/#REF!</f>
        <v>#REF!</v>
      </c>
    </row>
    <row r="34" spans="6:7" x14ac:dyDescent="0.2">
      <c r="F34" t="e">
        <f>#REF!/#REF!</f>
        <v>#REF!</v>
      </c>
      <c r="G34" t="e">
        <f>#REF!/#REF!</f>
        <v>#REF!</v>
      </c>
    </row>
    <row r="35" spans="6:7" x14ac:dyDescent="0.2">
      <c r="F35" t="e">
        <f>#REF!/#REF!</f>
        <v>#REF!</v>
      </c>
      <c r="G35" t="e">
        <f>#REF!/#REF!</f>
        <v>#REF!</v>
      </c>
    </row>
    <row r="36" spans="6:7" x14ac:dyDescent="0.2">
      <c r="F36" t="e">
        <f>#REF!/#REF!</f>
        <v>#REF!</v>
      </c>
      <c r="G36" t="e">
        <f>#REF!/#REF!</f>
        <v>#REF!</v>
      </c>
    </row>
    <row r="37" spans="6:7" x14ac:dyDescent="0.2">
      <c r="F37" t="e">
        <f>#REF!/#REF!</f>
        <v>#REF!</v>
      </c>
      <c r="G37" t="e">
        <f>#REF!/#REF!</f>
        <v>#REF!</v>
      </c>
    </row>
    <row r="38" spans="6:7" x14ac:dyDescent="0.2">
      <c r="F38" t="e">
        <f>#REF!/#REF!</f>
        <v>#REF!</v>
      </c>
      <c r="G38" t="e">
        <f>#REF!/#REF!</f>
        <v>#REF!</v>
      </c>
    </row>
    <row r="39" spans="6:7" x14ac:dyDescent="0.2">
      <c r="F39" t="e">
        <f>#REF!/#REF!</f>
        <v>#REF!</v>
      </c>
      <c r="G39" t="e">
        <f>#REF!/#REF!</f>
        <v>#REF!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A41" zoomScaleNormal="100" workbookViewId="0">
      <selection activeCell="D44" sqref="D44"/>
    </sheetView>
  </sheetViews>
  <sheetFormatPr defaultColWidth="9.140625" defaultRowHeight="12.75" customHeight="1" x14ac:dyDescent="0.2"/>
  <cols>
    <col min="1" max="3" width="9.140625" customWidth="1"/>
    <col min="4" max="4" width="37.5703125" customWidth="1"/>
    <col min="5" max="5" width="19" customWidth="1"/>
    <col min="6" max="6" width="21" customWidth="1"/>
    <col min="7" max="7" width="9.140625" customWidth="1"/>
    <col min="8" max="8" width="27.5703125" customWidth="1"/>
    <col min="9" max="9" width="13.42578125" customWidth="1"/>
    <col min="10" max="10" width="9.1406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35" t="s">
        <v>40</v>
      </c>
      <c r="E2" s="36"/>
      <c r="F2" s="8"/>
      <c r="G2" s="4"/>
      <c r="H2" s="4"/>
      <c r="I2" s="4"/>
      <c r="J2" s="4"/>
      <c r="K2" s="4"/>
      <c r="L2" s="4"/>
    </row>
    <row r="3" spans="3:13" ht="111" customHeight="1" x14ac:dyDescent="0.2">
      <c r="C3" s="5"/>
      <c r="D3" s="39"/>
      <c r="E3" s="38"/>
      <c r="F3" s="6"/>
      <c r="G3" s="11"/>
      <c r="H3" s="7"/>
      <c r="I3" s="6"/>
      <c r="J3" s="11"/>
      <c r="K3" s="11"/>
      <c r="L3" s="7"/>
      <c r="M3" s="12"/>
    </row>
    <row r="4" spans="3:13" ht="12.75" customHeight="1" x14ac:dyDescent="0.2">
      <c r="D4" s="13"/>
      <c r="E4" s="14"/>
      <c r="H4" s="15"/>
      <c r="I4" s="12"/>
      <c r="L4" s="15"/>
      <c r="M4" s="12"/>
    </row>
    <row r="5" spans="3:13" ht="12.75" customHeight="1" x14ac:dyDescent="0.2">
      <c r="C5" s="5"/>
      <c r="D5" s="35" t="s">
        <v>13</v>
      </c>
      <c r="E5" s="36"/>
      <c r="F5" s="8"/>
      <c r="H5" s="15"/>
      <c r="I5" s="12"/>
      <c r="L5" s="15"/>
      <c r="M5" s="12"/>
    </row>
    <row r="6" spans="3:13" ht="70.5" customHeight="1" x14ac:dyDescent="0.2">
      <c r="C6" s="5"/>
      <c r="D6" s="39"/>
      <c r="E6" s="38"/>
      <c r="F6" s="16"/>
      <c r="G6" s="12"/>
      <c r="H6" s="15"/>
      <c r="I6" s="12"/>
      <c r="L6" s="15"/>
      <c r="M6" s="12"/>
    </row>
    <row r="7" spans="3:13" ht="12.75" customHeight="1" x14ac:dyDescent="0.2">
      <c r="D7" s="13"/>
      <c r="E7" s="14"/>
      <c r="F7" s="15"/>
      <c r="G7" s="12"/>
      <c r="H7" s="15"/>
      <c r="I7" s="12"/>
      <c r="L7" s="15"/>
      <c r="M7" s="12"/>
    </row>
    <row r="8" spans="3:13" ht="18.75" customHeight="1" x14ac:dyDescent="0.2">
      <c r="C8" s="5"/>
      <c r="D8" s="35" t="s">
        <v>31</v>
      </c>
      <c r="E8" s="36"/>
      <c r="F8" s="17"/>
      <c r="G8" s="12"/>
      <c r="H8" s="15"/>
      <c r="I8" s="12"/>
      <c r="L8" s="15"/>
      <c r="M8" s="12"/>
    </row>
    <row r="9" spans="3:13" ht="124.5" customHeight="1" x14ac:dyDescent="0.2">
      <c r="C9" s="5"/>
      <c r="D9" s="39"/>
      <c r="E9" s="38"/>
      <c r="F9" s="17"/>
      <c r="G9" s="12"/>
      <c r="H9" s="15"/>
      <c r="I9" s="12"/>
      <c r="L9" s="15"/>
      <c r="M9" s="12"/>
    </row>
    <row r="10" spans="3:13" ht="12.75" customHeight="1" x14ac:dyDescent="0.2">
      <c r="D10" s="13"/>
      <c r="E10" s="14"/>
      <c r="F10" s="15"/>
      <c r="G10" s="12"/>
      <c r="H10" s="10"/>
      <c r="I10" s="8"/>
      <c r="L10" s="15"/>
      <c r="M10" s="12"/>
    </row>
    <row r="11" spans="3:13" ht="12.75" customHeight="1" x14ac:dyDescent="0.2">
      <c r="C11" s="5"/>
      <c r="D11" s="35" t="s">
        <v>4</v>
      </c>
      <c r="E11" s="36"/>
      <c r="F11" s="18"/>
      <c r="G11" s="19"/>
      <c r="H11" s="43" t="s">
        <v>16</v>
      </c>
      <c r="I11" s="44"/>
      <c r="J11" s="8"/>
      <c r="L11" s="15"/>
      <c r="M11" s="12"/>
    </row>
    <row r="12" spans="3:13" ht="58.5" customHeight="1" x14ac:dyDescent="0.2">
      <c r="C12" s="5"/>
      <c r="D12" s="39"/>
      <c r="E12" s="45"/>
      <c r="F12" s="16"/>
      <c r="G12" s="16"/>
      <c r="H12" s="39"/>
      <c r="I12" s="45"/>
      <c r="J12" s="16"/>
      <c r="K12" s="12"/>
      <c r="L12" s="15"/>
      <c r="M12" s="12"/>
    </row>
    <row r="13" spans="3:13" ht="12.75" customHeight="1" x14ac:dyDescent="0.2">
      <c r="D13" s="13"/>
      <c r="E13" s="14"/>
      <c r="F13" s="15"/>
      <c r="G13" s="12"/>
      <c r="H13" s="7"/>
      <c r="I13" s="20"/>
      <c r="J13" s="15"/>
      <c r="K13" s="12"/>
      <c r="L13" s="15"/>
      <c r="M13" s="12"/>
    </row>
    <row r="14" spans="3:13" ht="12.75" customHeight="1" x14ac:dyDescent="0.2">
      <c r="C14" s="5"/>
      <c r="D14" s="35" t="s">
        <v>11</v>
      </c>
      <c r="E14" s="36"/>
      <c r="F14" s="17"/>
      <c r="G14" s="12"/>
      <c r="H14" s="15"/>
      <c r="I14" s="12"/>
      <c r="J14" s="15"/>
      <c r="K14" s="12"/>
      <c r="L14" s="15"/>
      <c r="M14" s="12"/>
    </row>
    <row r="15" spans="3:13" ht="121.5" customHeight="1" x14ac:dyDescent="0.2">
      <c r="C15" s="5"/>
      <c r="D15" s="39"/>
      <c r="E15" s="38"/>
      <c r="F15" s="17"/>
      <c r="G15" s="12"/>
      <c r="H15" s="15"/>
      <c r="I15" s="12"/>
      <c r="J15" s="15"/>
      <c r="K15" s="12"/>
      <c r="L15" s="15"/>
      <c r="M15" s="12"/>
    </row>
    <row r="16" spans="3:13" ht="12.75" customHeight="1" x14ac:dyDescent="0.2">
      <c r="D16" s="13"/>
      <c r="E16" s="14"/>
      <c r="F16" s="15"/>
      <c r="G16" s="12"/>
      <c r="H16" s="15"/>
      <c r="I16" s="12"/>
      <c r="J16" s="15"/>
      <c r="K16" s="12"/>
      <c r="L16" s="15"/>
      <c r="M16" s="12"/>
    </row>
    <row r="17" spans="1:13" ht="12.75" customHeight="1" x14ac:dyDescent="0.2">
      <c r="C17" s="5"/>
      <c r="D17" s="35" t="s">
        <v>3</v>
      </c>
      <c r="E17" s="36"/>
      <c r="F17" s="18"/>
      <c r="G17" s="12"/>
      <c r="H17" s="15"/>
      <c r="I17" s="12"/>
      <c r="J17" s="15"/>
      <c r="K17" s="12"/>
      <c r="L17" s="15"/>
      <c r="M17" s="12"/>
    </row>
    <row r="18" spans="1:13" ht="55.5" customHeight="1" x14ac:dyDescent="0.2">
      <c r="C18" s="5"/>
      <c r="D18" s="39"/>
      <c r="E18" s="45"/>
      <c r="F18" s="20"/>
      <c r="H18" s="15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10"/>
      <c r="I19" s="8"/>
      <c r="J19" s="15"/>
      <c r="K19" s="12"/>
      <c r="L19" s="15"/>
      <c r="M19" s="12"/>
    </row>
    <row r="20" spans="1:13" ht="12.75" customHeight="1" x14ac:dyDescent="0.2">
      <c r="C20" s="5"/>
      <c r="D20" s="35" t="s">
        <v>7</v>
      </c>
      <c r="E20" s="36"/>
      <c r="F20" s="40" t="s">
        <v>33</v>
      </c>
      <c r="G20" s="42"/>
      <c r="H20" s="43" t="s">
        <v>1</v>
      </c>
      <c r="I20" s="44"/>
      <c r="J20" s="17"/>
      <c r="K20" s="12"/>
      <c r="L20" s="15"/>
      <c r="M20" s="12"/>
    </row>
    <row r="21" spans="1:13" ht="114" customHeight="1" x14ac:dyDescent="0.2">
      <c r="C21" s="5"/>
      <c r="D21" s="39"/>
      <c r="E21" s="38"/>
      <c r="F21" s="40"/>
      <c r="G21" s="42"/>
      <c r="H21" s="39"/>
      <c r="I21" s="45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35" t="s">
        <v>10</v>
      </c>
      <c r="E23" s="36"/>
      <c r="F23" s="9"/>
      <c r="G23" s="22"/>
      <c r="H23" s="22"/>
      <c r="I23" s="22"/>
      <c r="J23" s="10"/>
      <c r="K23" s="18"/>
      <c r="L23" s="43" t="s">
        <v>22</v>
      </c>
      <c r="M23" s="44"/>
    </row>
    <row r="24" spans="1:13" ht="113.25" customHeight="1" x14ac:dyDescent="0.2">
      <c r="C24" s="5"/>
      <c r="D24" s="39"/>
      <c r="E24" s="45"/>
      <c r="F24" s="6"/>
      <c r="G24" s="11"/>
      <c r="H24" s="11"/>
      <c r="I24" s="11"/>
      <c r="J24" s="7"/>
      <c r="K24" s="23"/>
      <c r="L24" s="39"/>
      <c r="M24" s="45"/>
    </row>
    <row r="25" spans="1:13" ht="12.75" customHeight="1" x14ac:dyDescent="0.2">
      <c r="D25" s="13"/>
      <c r="E25" s="14"/>
      <c r="J25" s="15"/>
      <c r="K25" s="12"/>
      <c r="L25" s="7"/>
      <c r="M25" s="20"/>
    </row>
    <row r="26" spans="1:13" ht="12.75" customHeight="1" x14ac:dyDescent="0.2">
      <c r="B26" s="4"/>
      <c r="C26" s="24"/>
      <c r="D26" s="43" t="s">
        <v>18</v>
      </c>
      <c r="E26" s="44"/>
      <c r="F26" s="12"/>
      <c r="J26" s="15"/>
      <c r="K26" s="12"/>
      <c r="L26" s="15"/>
      <c r="M26" s="12"/>
    </row>
    <row r="27" spans="1:13" ht="120" customHeight="1" x14ac:dyDescent="0.2">
      <c r="A27" s="5"/>
      <c r="B27" s="6"/>
      <c r="C27" s="7"/>
      <c r="D27" s="39"/>
      <c r="E27" s="45"/>
      <c r="F27" s="12"/>
      <c r="J27" s="15"/>
      <c r="K27" s="12"/>
      <c r="L27" s="15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43" t="s">
        <v>34</v>
      </c>
      <c r="B29" s="44"/>
      <c r="C29" s="25"/>
      <c r="D29" s="35" t="s">
        <v>15</v>
      </c>
      <c r="E29" s="36"/>
      <c r="F29" s="9"/>
      <c r="G29" s="22"/>
      <c r="H29" s="22"/>
      <c r="I29" s="22"/>
      <c r="J29" s="10"/>
      <c r="K29" s="12"/>
      <c r="L29" s="15"/>
      <c r="M29" s="12"/>
    </row>
    <row r="30" spans="1:13" ht="69.75" customHeight="1" x14ac:dyDescent="0.2">
      <c r="A30" s="39"/>
      <c r="B30" s="45"/>
      <c r="C30" s="25"/>
      <c r="D30" s="39"/>
      <c r="E30" s="45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35" t="s">
        <v>12</v>
      </c>
      <c r="B32" s="36"/>
      <c r="C32" s="17" t="s">
        <v>33</v>
      </c>
      <c r="D32" s="35" t="s">
        <v>12</v>
      </c>
      <c r="E32" s="36"/>
      <c r="F32" s="40" t="s">
        <v>32</v>
      </c>
      <c r="G32" s="41"/>
      <c r="H32" s="41"/>
      <c r="I32" s="41"/>
      <c r="J32" s="41"/>
      <c r="K32" s="42"/>
      <c r="L32" s="35" t="s">
        <v>12</v>
      </c>
      <c r="M32" s="36"/>
    </row>
    <row r="33" spans="1:13" ht="116.25" customHeight="1" x14ac:dyDescent="0.2">
      <c r="A33" s="37"/>
      <c r="B33" s="38"/>
      <c r="C33" s="17"/>
      <c r="D33" s="39"/>
      <c r="E33" s="38"/>
      <c r="F33" s="40"/>
      <c r="G33" s="41"/>
      <c r="H33" s="41"/>
      <c r="I33" s="41"/>
      <c r="J33" s="41"/>
      <c r="K33" s="42"/>
      <c r="L33" s="39"/>
      <c r="M33" s="38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43" t="s">
        <v>21</v>
      </c>
      <c r="E35" s="44"/>
      <c r="F35" s="12"/>
    </row>
    <row r="36" spans="1:13" x14ac:dyDescent="0.2">
      <c r="C36" s="5"/>
      <c r="D36" s="39"/>
      <c r="E36" s="45"/>
      <c r="F36" s="12"/>
    </row>
    <row r="38" spans="1:13" ht="15.75" customHeight="1" x14ac:dyDescent="0.2">
      <c r="E38" s="26"/>
      <c r="F38" s="26"/>
      <c r="H38" s="39"/>
      <c r="I38" s="38"/>
    </row>
  </sheetData>
  <mergeCells count="41">
    <mergeCell ref="D9:E9"/>
    <mergeCell ref="D2:E2"/>
    <mergeCell ref="D3:E3"/>
    <mergeCell ref="D5:E5"/>
    <mergeCell ref="D6:E6"/>
    <mergeCell ref="D8:E8"/>
    <mergeCell ref="H20:I20"/>
    <mergeCell ref="D21:E21"/>
    <mergeCell ref="F21:G21"/>
    <mergeCell ref="H21:I21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D27:E27"/>
    <mergeCell ref="A30:B30"/>
    <mergeCell ref="D30:E30"/>
    <mergeCell ref="D23:E23"/>
    <mergeCell ref="L23:M23"/>
    <mergeCell ref="D24:E24"/>
    <mergeCell ref="L24:M24"/>
    <mergeCell ref="D26:E26"/>
    <mergeCell ref="D35:E35"/>
    <mergeCell ref="H38:I38"/>
    <mergeCell ref="D36:E36"/>
    <mergeCell ref="F32:K32"/>
    <mergeCell ref="A29:B29"/>
    <mergeCell ref="D29:E29"/>
    <mergeCell ref="L32:M32"/>
    <mergeCell ref="A33:B33"/>
    <mergeCell ref="D33:E33"/>
    <mergeCell ref="F33:K33"/>
    <mergeCell ref="L33:M33"/>
    <mergeCell ref="A32:B32"/>
    <mergeCell ref="D32:E3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834A-B41E-4140-B07F-96B4799421CF}">
  <dimension ref="A1:F39"/>
  <sheetViews>
    <sheetView topLeftCell="A4" workbookViewId="0">
      <selection activeCell="E11" sqref="E11"/>
    </sheetView>
  </sheetViews>
  <sheetFormatPr defaultRowHeight="12.75" x14ac:dyDescent="0.2"/>
  <cols>
    <col min="1" max="3" width="11.28515625" bestFit="1" customWidth="1"/>
  </cols>
  <sheetData>
    <row r="1" spans="1:6" x14ac:dyDescent="0.2">
      <c r="A1" t="s">
        <v>41</v>
      </c>
      <c r="B1" t="s">
        <v>42</v>
      </c>
      <c r="C1" t="s">
        <v>43</v>
      </c>
    </row>
    <row r="2" spans="1:6" x14ac:dyDescent="0.2">
      <c r="A2">
        <v>15.268890000000001</v>
      </c>
      <c r="B2">
        <v>4.0910840000000004</v>
      </c>
      <c r="C2">
        <v>-50.312060000000002</v>
      </c>
      <c r="E2">
        <f>easytoremember__3[[#This Row],[Column1]]/easytoremember__3[[#This Row],[Column3]]</f>
        <v>-0.30348369754687049</v>
      </c>
      <c r="F2">
        <f>easytoremember__3[[#This Row],[Column2]]/easytoremember__3[[#This Row],[Column3]]</f>
        <v>-8.1314181927752513E-2</v>
      </c>
    </row>
    <row r="3" spans="1:6" x14ac:dyDescent="0.2">
      <c r="A3">
        <v>14.9642</v>
      </c>
      <c r="B3">
        <v>4.0173550000000002</v>
      </c>
      <c r="C3">
        <v>-53.309220000000003</v>
      </c>
      <c r="E3">
        <f>easytoremember__3[[#This Row],[Column1]]/easytoremember__3[[#This Row],[Column3]]</f>
        <v>-0.28070566404835784</v>
      </c>
      <c r="F3">
        <f>easytoremember__3[[#This Row],[Column2]]/easytoremember__3[[#This Row],[Column3]]</f>
        <v>-7.5359478154060411E-2</v>
      </c>
    </row>
    <row r="4" spans="1:6" x14ac:dyDescent="0.2">
      <c r="A4">
        <v>9.1872579999999999</v>
      </c>
      <c r="B4">
        <v>9.1564060000000005</v>
      </c>
      <c r="C4">
        <v>-51.09834</v>
      </c>
      <c r="E4">
        <f>easytoremember__3[[#This Row],[Column1]]/easytoremember__3[[#This Row],[Column3]]</f>
        <v>-0.17979562545476035</v>
      </c>
      <c r="F4">
        <f>easytoremember__3[[#This Row],[Column2]]/easytoremember__3[[#This Row],[Column3]]</f>
        <v>-0.17919184850231926</v>
      </c>
    </row>
    <row r="5" spans="1:6" x14ac:dyDescent="0.2">
      <c r="A5">
        <v>8.8825610000000008</v>
      </c>
      <c r="B5">
        <v>9.0826779999999996</v>
      </c>
      <c r="C5">
        <v>-54.095500000000001</v>
      </c>
      <c r="E5">
        <f>easytoremember__3[[#This Row],[Column1]]/easytoremember__3[[#This Row],[Column3]]</f>
        <v>-0.16420147701749685</v>
      </c>
      <c r="F5">
        <f>easytoremember__3[[#This Row],[Column2]]/easytoremember__3[[#This Row],[Column3]]</f>
        <v>-0.16790080505772198</v>
      </c>
    </row>
    <row r="6" spans="1:6" x14ac:dyDescent="0.2">
      <c r="A6">
        <v>3.1056219999999999</v>
      </c>
      <c r="B6">
        <v>14.221730000000001</v>
      </c>
      <c r="C6">
        <v>-51.884619999999998</v>
      </c>
      <c r="E6">
        <f>easytoremember__3[[#This Row],[Column1]]/easytoremember__3[[#This Row],[Column3]]</f>
        <v>-5.985631194754823E-2</v>
      </c>
      <c r="F6">
        <f>easytoremember__3[[#This Row],[Column2]]/easytoremember__3[[#This Row],[Column3]]</f>
        <v>-0.27410300007979244</v>
      </c>
    </row>
    <row r="7" spans="1:6" x14ac:dyDescent="0.2">
      <c r="A7">
        <v>2.8009249999999999</v>
      </c>
      <c r="B7">
        <v>14.148</v>
      </c>
      <c r="C7">
        <v>-54.881779999999999</v>
      </c>
      <c r="E7">
        <f>easytoremember__3[[#This Row],[Column1]]/easytoremember__3[[#This Row],[Column3]]</f>
        <v>-5.1035607810096535E-2</v>
      </c>
      <c r="F7">
        <f>easytoremember__3[[#This Row],[Column2]]/easytoremember__3[[#This Row],[Column3]]</f>
        <v>-0.25779047253933818</v>
      </c>
    </row>
    <row r="8" spans="1:6" x14ac:dyDescent="0.2">
      <c r="A8">
        <v>-2.9760140000000002</v>
      </c>
      <c r="B8">
        <v>19.287050000000001</v>
      </c>
      <c r="C8">
        <v>-52.67089</v>
      </c>
      <c r="E8">
        <f>easytoremember__3[[#This Row],[Column1]]/easytoremember__3[[#This Row],[Column3]]</f>
        <v>5.6502064043345387E-2</v>
      </c>
      <c r="F8">
        <f>easytoremember__3[[#This Row],[Column2]]/easytoremember__3[[#This Row],[Column3]]</f>
        <v>-0.36618044616295642</v>
      </c>
    </row>
    <row r="9" spans="1:6" x14ac:dyDescent="0.2">
      <c r="A9">
        <v>-3.2807110000000002</v>
      </c>
      <c r="B9">
        <v>19.21332</v>
      </c>
      <c r="C9">
        <v>-55.668059999999997</v>
      </c>
      <c r="E9">
        <f>easytoremember__3[[#This Row],[Column1]]/easytoremember__3[[#This Row],[Column3]]</f>
        <v>5.8933453042911865E-2</v>
      </c>
      <c r="F9">
        <f>easytoremember__3[[#This Row],[Column2]]/easytoremember__3[[#This Row],[Column3]]</f>
        <v>-0.34514082222373116</v>
      </c>
    </row>
    <row r="10" spans="1:6" x14ac:dyDescent="0.2">
      <c r="A10">
        <v>14.45187</v>
      </c>
      <c r="B10">
        <v>2.1760929999999998</v>
      </c>
      <c r="C10">
        <v>-49.710590000000003</v>
      </c>
      <c r="E10">
        <f>easytoremember__3[[#This Row],[Column1]]/easytoremember__3[[#This Row],[Column3]]</f>
        <v>-0.29072014635110949</v>
      </c>
      <c r="F10">
        <f>easytoremember__3[[#This Row],[Column2]]/easytoremember__3[[#This Row],[Column3]]</f>
        <v>-4.3775239843260753E-2</v>
      </c>
    </row>
    <row r="11" spans="1:6" x14ac:dyDescent="0.2">
      <c r="A11">
        <v>14.147169999999999</v>
      </c>
      <c r="B11">
        <v>2.1023649999999998</v>
      </c>
      <c r="C11">
        <v>-52.707749999999997</v>
      </c>
      <c r="E11">
        <f>easytoremember__3[[#This Row],[Column1]]/easytoremember__3[[#This Row],[Column3]]</f>
        <v>-0.26840777684496114</v>
      </c>
      <c r="F11">
        <f>easytoremember__3[[#This Row],[Column2]]/easytoremember__3[[#This Row],[Column3]]</f>
        <v>-3.9887208237877732E-2</v>
      </c>
    </row>
    <row r="12" spans="1:6" x14ac:dyDescent="0.2">
      <c r="A12">
        <v>-3.79304</v>
      </c>
      <c r="B12">
        <v>17.372060000000001</v>
      </c>
      <c r="C12">
        <v>-52.069420000000001</v>
      </c>
      <c r="E12">
        <f>easytoremember__3[[#This Row],[Column1]]/easytoremember__3[[#This Row],[Column3]]</f>
        <v>7.2845827743039965E-2</v>
      </c>
      <c r="F12">
        <f>easytoremember__3[[#This Row],[Column2]]/easytoremember__3[[#This Row],[Column3]]</f>
        <v>-0.33363267729888291</v>
      </c>
    </row>
    <row r="13" spans="1:6" x14ac:dyDescent="0.2">
      <c r="A13">
        <v>-4.0977360000000003</v>
      </c>
      <c r="B13">
        <v>17.29833</v>
      </c>
      <c r="C13">
        <v>-55.066580000000002</v>
      </c>
      <c r="E13">
        <f>easytoremember__3[[#This Row],[Column1]]/easytoremember__3[[#This Row],[Column3]]</f>
        <v>7.4414209126479253E-2</v>
      </c>
      <c r="F13">
        <f>easytoremember__3[[#This Row],[Column2]]/easytoremember__3[[#This Row],[Column3]]</f>
        <v>-0.31413481643494112</v>
      </c>
    </row>
    <row r="14" spans="1:6" x14ac:dyDescent="0.2">
      <c r="A14">
        <v>8.3702330000000007</v>
      </c>
      <c r="B14">
        <v>7.2414160000000001</v>
      </c>
      <c r="C14">
        <v>-50.496859999999998</v>
      </c>
      <c r="E14">
        <f>easytoremember__3[[#This Row],[Column1]]/easytoremember__3[[#This Row],[Column3]]</f>
        <v>-0.16575749462441824</v>
      </c>
      <c r="F14">
        <f>easytoremember__3[[#This Row],[Column2]]/easytoremember__3[[#This Row],[Column3]]</f>
        <v>-0.14340329279879976</v>
      </c>
    </row>
    <row r="15" spans="1:6" x14ac:dyDescent="0.2">
      <c r="A15">
        <v>8.0655359999999998</v>
      </c>
      <c r="B15">
        <v>7.1676880000000001</v>
      </c>
      <c r="C15">
        <v>-53.494030000000002</v>
      </c>
      <c r="E15">
        <f>easytoremember__3[[#This Row],[Column1]]/easytoremember__3[[#This Row],[Column3]]</f>
        <v>-0.15077450698704134</v>
      </c>
      <c r="F15">
        <f>easytoremember__3[[#This Row],[Column2]]/easytoremember__3[[#This Row],[Column3]]</f>
        <v>-0.13399042846463427</v>
      </c>
    </row>
    <row r="16" spans="1:6" x14ac:dyDescent="0.2">
      <c r="A16">
        <v>2.2885960000000001</v>
      </c>
      <c r="B16">
        <v>12.30674</v>
      </c>
      <c r="C16">
        <v>-51.283140000000003</v>
      </c>
      <c r="E16">
        <f>easytoremember__3[[#This Row],[Column1]]/easytoremember__3[[#This Row],[Column3]]</f>
        <v>-4.4626674575698758E-2</v>
      </c>
      <c r="F16">
        <f>easytoremember__3[[#This Row],[Column2]]/easytoremember__3[[#This Row],[Column3]]</f>
        <v>-0.23997633530240151</v>
      </c>
    </row>
    <row r="17" spans="1:6" x14ac:dyDescent="0.2">
      <c r="A17">
        <v>1.9838990000000001</v>
      </c>
      <c r="B17">
        <v>12.23301</v>
      </c>
      <c r="C17">
        <v>-54.280299999999997</v>
      </c>
      <c r="E17">
        <f>easytoremember__3[[#This Row],[Column1]]/easytoremember__3[[#This Row],[Column3]]</f>
        <v>-3.6549153191857822E-2</v>
      </c>
      <c r="F17">
        <f>easytoremember__3[[#This Row],[Column2]]/easytoremember__3[[#This Row],[Column3]]</f>
        <v>-0.22536739848526999</v>
      </c>
    </row>
    <row r="18" spans="1:6" x14ac:dyDescent="0.2">
      <c r="A18">
        <v>7.5532069999999996</v>
      </c>
      <c r="B18">
        <v>5.3264259999999997</v>
      </c>
      <c r="C18">
        <v>-49.895389999999999</v>
      </c>
      <c r="E18">
        <f>easytoremember__3[[#This Row],[Column1]]/easytoremember__3[[#This Row],[Column3]]</f>
        <v>-0.15138085903326939</v>
      </c>
      <c r="F18">
        <f>easytoremember__3[[#This Row],[Column2]]/easytoremember__3[[#This Row],[Column3]]</f>
        <v>-0.10675186625457782</v>
      </c>
    </row>
    <row r="19" spans="1:6" x14ac:dyDescent="0.2">
      <c r="A19">
        <v>7.2485099999999996</v>
      </c>
      <c r="B19">
        <v>5.2526970000000004</v>
      </c>
      <c r="C19">
        <v>-52.89255</v>
      </c>
      <c r="E19">
        <f>easytoremember__3[[#This Row],[Column1]]/easytoremember__3[[#This Row],[Column3]]</f>
        <v>-0.13704217323611737</v>
      </c>
      <c r="F19">
        <f>easytoremember__3[[#This Row],[Column2]]/easytoremember__3[[#This Row],[Column3]]</f>
        <v>-9.9308825155905708E-2</v>
      </c>
    </row>
    <row r="20" spans="1:6" x14ac:dyDescent="0.2">
      <c r="A20">
        <v>1.471571</v>
      </c>
      <c r="B20">
        <v>10.39175</v>
      </c>
      <c r="C20">
        <v>-50.681669999999997</v>
      </c>
      <c r="E20">
        <f>easytoremember__3[[#This Row],[Column1]]/easytoremember__3[[#This Row],[Column3]]</f>
        <v>-2.9035566507575619E-2</v>
      </c>
      <c r="F20">
        <f>easytoremember__3[[#This Row],[Column2]]/easytoremember__3[[#This Row],[Column3]]</f>
        <v>-0.20503961294093112</v>
      </c>
    </row>
    <row r="21" spans="1:6" x14ac:dyDescent="0.2">
      <c r="A21">
        <v>1.166874</v>
      </c>
      <c r="B21">
        <v>10.318020000000001</v>
      </c>
      <c r="C21">
        <v>-53.678829999999998</v>
      </c>
      <c r="E21">
        <f>easytoremember__3[[#This Row],[Column1]]/easytoremember__3[[#This Row],[Column3]]</f>
        <v>-2.1738066943709465E-2</v>
      </c>
      <c r="F21">
        <f>easytoremember__3[[#This Row],[Column2]]/easytoremember__3[[#This Row],[Column3]]</f>
        <v>-0.1922176768755951</v>
      </c>
    </row>
    <row r="22" spans="1:6" x14ac:dyDescent="0.2">
      <c r="A22">
        <v>6.7361810000000002</v>
      </c>
      <c r="B22">
        <v>3.411435</v>
      </c>
      <c r="C22">
        <v>-49.293909999999997</v>
      </c>
      <c r="E22">
        <f>easytoremember__3[[#This Row],[Column1]]/easytoremember__3[[#This Row],[Column3]]</f>
        <v>-0.13665341215578153</v>
      </c>
      <c r="F22">
        <f>easytoremember__3[[#This Row],[Column2]]/easytoremember__3[[#This Row],[Column3]]</f>
        <v>-6.920601348117851E-2</v>
      </c>
    </row>
    <row r="23" spans="1:6" x14ac:dyDescent="0.2">
      <c r="A23">
        <v>6.4314850000000003</v>
      </c>
      <c r="B23">
        <v>3.337707</v>
      </c>
      <c r="C23">
        <v>-52.291080000000001</v>
      </c>
      <c r="E23">
        <f>easytoremember__3[[#This Row],[Column1]]/easytoremember__3[[#This Row],[Column3]]</f>
        <v>-0.12299392171666755</v>
      </c>
      <c r="F23">
        <f>easytoremember__3[[#This Row],[Column2]]/easytoremember__3[[#This Row],[Column3]]</f>
        <v>-6.3829375870607372E-2</v>
      </c>
    </row>
    <row r="24" spans="1:6" x14ac:dyDescent="0.2">
      <c r="A24">
        <v>0.65454540000000005</v>
      </c>
      <c r="B24">
        <v>8.4767580000000002</v>
      </c>
      <c r="C24">
        <v>-50.080190000000002</v>
      </c>
      <c r="E24">
        <f>easytoremember__3[[#This Row],[Column1]]/easytoremember__3[[#This Row],[Column3]]</f>
        <v>-1.3069946419931713E-2</v>
      </c>
      <c r="F24">
        <f>easytoremember__3[[#This Row],[Column2]]/easytoremember__3[[#This Row],[Column3]]</f>
        <v>-0.1692636948861416</v>
      </c>
    </row>
    <row r="25" spans="1:6" x14ac:dyDescent="0.2">
      <c r="A25">
        <v>0.34984860000000001</v>
      </c>
      <c r="B25">
        <v>8.4030290000000001</v>
      </c>
      <c r="C25">
        <v>-53.077350000000003</v>
      </c>
      <c r="E25">
        <f>easytoremember__3[[#This Row],[Column1]]/easytoremember__3[[#This Row],[Column3]]</f>
        <v>-6.5912974178251177E-3</v>
      </c>
      <c r="F25">
        <f>easytoremember__3[[#This Row],[Column2]]/easytoremember__3[[#This Row],[Column3]]</f>
        <v>-0.15831666426451207</v>
      </c>
    </row>
    <row r="26" spans="1:6" x14ac:dyDescent="0.2">
      <c r="A26">
        <v>12.00079</v>
      </c>
      <c r="B26">
        <v>-3.5688789999999999</v>
      </c>
      <c r="C26">
        <v>-47.90616</v>
      </c>
      <c r="E26">
        <f>easytoremember__3[[#This Row],[Column1]]/easytoremember__3[[#This Row],[Column3]]</f>
        <v>-0.25050619795032625</v>
      </c>
      <c r="F26">
        <f>easytoremember__3[[#This Row],[Column2]]/easytoremember__3[[#This Row],[Column3]]</f>
        <v>7.449728803143478E-2</v>
      </c>
    </row>
    <row r="27" spans="1:6" x14ac:dyDescent="0.2">
      <c r="A27">
        <v>11.696099999999999</v>
      </c>
      <c r="B27">
        <v>-3.6426069999999999</v>
      </c>
      <c r="C27">
        <v>-50.903320000000001</v>
      </c>
      <c r="E27">
        <f>easytoremember__3[[#This Row],[Column1]]/easytoremember__3[[#This Row],[Column3]]</f>
        <v>-0.2297708675976341</v>
      </c>
      <c r="F27">
        <f>easytoremember__3[[#This Row],[Column2]]/easytoremember__3[[#This Row],[Column3]]</f>
        <v>7.1559320688709502E-2</v>
      </c>
    </row>
    <row r="28" spans="1:6" x14ac:dyDescent="0.2">
      <c r="A28">
        <v>5.9191560000000001</v>
      </c>
      <c r="B28">
        <v>1.4964440000000001</v>
      </c>
      <c r="C28">
        <v>-48.692439999999998</v>
      </c>
      <c r="E28">
        <f>easytoremember__3[[#This Row],[Column1]]/easytoremember__3[[#This Row],[Column3]]</f>
        <v>-0.12156211518666964</v>
      </c>
      <c r="F28">
        <f>easytoremember__3[[#This Row],[Column2]]/easytoremember__3[[#This Row],[Column3]]</f>
        <v>-3.0732573680842451E-2</v>
      </c>
    </row>
    <row r="29" spans="1:6" x14ac:dyDescent="0.2">
      <c r="A29">
        <v>5.6144590000000001</v>
      </c>
      <c r="B29">
        <v>1.4227160000000001</v>
      </c>
      <c r="C29">
        <v>-51.689599999999999</v>
      </c>
      <c r="E29">
        <f>easytoremember__3[[#This Row],[Column1]]/easytoremember__3[[#This Row],[Column3]]</f>
        <v>-0.10861873568377392</v>
      </c>
      <c r="F29">
        <f>easytoremember__3[[#This Row],[Column2]]/easytoremember__3[[#This Row],[Column3]]</f>
        <v>-2.7524221506840838E-2</v>
      </c>
    </row>
    <row r="30" spans="1:6" x14ac:dyDescent="0.2">
      <c r="A30">
        <v>-0.16248000000000001</v>
      </c>
      <c r="B30">
        <v>6.5617669999999997</v>
      </c>
      <c r="C30">
        <v>-49.478720000000003</v>
      </c>
      <c r="E30">
        <f>easytoremember__3[[#This Row],[Column1]]/easytoremember__3[[#This Row],[Column3]]</f>
        <v>3.2838359601865207E-3</v>
      </c>
      <c r="F30">
        <f>easytoremember__3[[#This Row],[Column2]]/easytoremember__3[[#This Row],[Column3]]</f>
        <v>-0.13261796182277955</v>
      </c>
    </row>
    <row r="31" spans="1:6" x14ac:dyDescent="0.2">
      <c r="A31">
        <v>-0.4671768</v>
      </c>
      <c r="B31">
        <v>6.4880389999999997</v>
      </c>
      <c r="C31">
        <v>-52.475879999999997</v>
      </c>
      <c r="E31">
        <f>easytoremember__3[[#This Row],[Column1]]/easytoremember__3[[#This Row],[Column3]]</f>
        <v>8.9026958671298128E-3</v>
      </c>
      <c r="F31">
        <f>easytoremember__3[[#This Row],[Column2]]/easytoremember__3[[#This Row],[Column3]]</f>
        <v>-0.12363849829674128</v>
      </c>
    </row>
    <row r="32" spans="1:6" x14ac:dyDescent="0.2">
      <c r="A32">
        <v>19.716480000000001</v>
      </c>
      <c r="B32">
        <v>-4.8042199999999999</v>
      </c>
      <c r="C32">
        <v>-48.322830000000003</v>
      </c>
      <c r="E32">
        <f>easytoremember__3[[#This Row],[Column1]]/easytoremember__3[[#This Row],[Column3]]</f>
        <v>-0.40801583847634748</v>
      </c>
      <c r="F32">
        <f>easytoremember__3[[#This Row],[Column2]]/easytoremember__3[[#This Row],[Column3]]</f>
        <v>9.9419260006088209E-2</v>
      </c>
    </row>
    <row r="33" spans="1:6" x14ac:dyDescent="0.2">
      <c r="A33">
        <v>19.41178</v>
      </c>
      <c r="B33">
        <v>-4.8779490000000001</v>
      </c>
      <c r="C33">
        <v>-51.319989999999997</v>
      </c>
      <c r="E33">
        <f>easytoremember__3[[#This Row],[Column1]]/easytoremember__3[[#This Row],[Column3]]</f>
        <v>-0.37824987884837863</v>
      </c>
      <c r="F33">
        <f>easytoremember__3[[#This Row],[Column2]]/easytoremember__3[[#This Row],[Column3]]</f>
        <v>9.5049687266112098E-2</v>
      </c>
    </row>
    <row r="34" spans="1:6" x14ac:dyDescent="0.2">
      <c r="A34">
        <v>13.634840000000001</v>
      </c>
      <c r="B34">
        <v>0.26110250000000002</v>
      </c>
      <c r="C34">
        <v>-49.109110000000001</v>
      </c>
      <c r="E34">
        <f>easytoremember__3[[#This Row],[Column1]]/easytoremember__3[[#This Row],[Column3]]</f>
        <v>-0.27764380173047321</v>
      </c>
      <c r="F34">
        <f>easytoremember__3[[#This Row],[Column2]]/easytoremember__3[[#This Row],[Column3]]</f>
        <v>-5.3167833829609211E-3</v>
      </c>
    </row>
    <row r="35" spans="1:6" x14ac:dyDescent="0.2">
      <c r="A35">
        <v>13.33015</v>
      </c>
      <c r="B35">
        <v>0.18737429999999999</v>
      </c>
      <c r="C35">
        <v>-52.106270000000002</v>
      </c>
      <c r="E35">
        <f>easytoremember__3[[#This Row],[Column1]]/easytoremember__3[[#This Row],[Column3]]</f>
        <v>-0.25582621822671242</v>
      </c>
      <c r="F35">
        <f>easytoremember__3[[#This Row],[Column2]]/easytoremember__3[[#This Row],[Column3]]</f>
        <v>-3.596002937842221E-3</v>
      </c>
    </row>
    <row r="36" spans="1:6" x14ac:dyDescent="0.2">
      <c r="A36">
        <v>18.899450000000002</v>
      </c>
      <c r="B36">
        <v>-6.7192109999999996</v>
      </c>
      <c r="C36">
        <v>-47.721359999999997</v>
      </c>
      <c r="E36">
        <f>easytoremember__3[[#This Row],[Column1]]/easytoremember__3[[#This Row],[Column3]]</f>
        <v>-0.39603753958395155</v>
      </c>
      <c r="F36">
        <f>easytoremember__3[[#This Row],[Column2]]/easytoremember__3[[#This Row],[Column3]]</f>
        <v>0.14080091179295812</v>
      </c>
    </row>
    <row r="37" spans="1:6" x14ac:dyDescent="0.2">
      <c r="A37">
        <v>18.594760000000001</v>
      </c>
      <c r="B37">
        <v>-6.7929389999999996</v>
      </c>
      <c r="C37">
        <v>-50.718519999999998</v>
      </c>
      <c r="E37">
        <f>easytoremember__3[[#This Row],[Column1]]/easytoremember__3[[#This Row],[Column3]]</f>
        <v>-0.3666266286950014</v>
      </c>
      <c r="F37">
        <f>easytoremember__3[[#This Row],[Column2]]/easytoremember__3[[#This Row],[Column3]]</f>
        <v>0.13393409350272839</v>
      </c>
    </row>
    <row r="38" spans="1:6" x14ac:dyDescent="0.2">
      <c r="A38">
        <v>12.817819999999999</v>
      </c>
      <c r="B38">
        <v>-1.653888</v>
      </c>
      <c r="C38">
        <v>-48.507640000000002</v>
      </c>
      <c r="E38">
        <f>easytoremember__3[[#This Row],[Column1]]/easytoremember__3[[#This Row],[Column3]]</f>
        <v>-0.26424332331979045</v>
      </c>
      <c r="F38">
        <f>easytoremember__3[[#This Row],[Column2]]/easytoremember__3[[#This Row],[Column3]]</f>
        <v>3.4095412598922563E-2</v>
      </c>
    </row>
    <row r="39" spans="1:6" x14ac:dyDescent="0.2">
      <c r="A39">
        <v>12.513120000000001</v>
      </c>
      <c r="B39">
        <v>-1.727616</v>
      </c>
      <c r="C39">
        <v>-51.504800000000003</v>
      </c>
      <c r="E39">
        <f>easytoremember__3[[#This Row],[Column1]]/easytoremember__3[[#This Row],[Column3]]</f>
        <v>-0.2429505599478107</v>
      </c>
      <c r="F39">
        <f>easytoremember__3[[#This Row],[Column2]]/easytoremember__3[[#This Row],[Column3]]</f>
        <v>3.3542815426911662E-2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DB5-CEA5-470D-AF73-D2DC61D2292F}">
  <dimension ref="A1:F39"/>
  <sheetViews>
    <sheetView tabSelected="1" topLeftCell="A19" workbookViewId="0">
      <selection activeCell="E2" sqref="E2:F39"/>
    </sheetView>
  </sheetViews>
  <sheetFormatPr defaultRowHeight="12.75" x14ac:dyDescent="0.2"/>
  <cols>
    <col min="1" max="3" width="11.28515625" bestFit="1" customWidth="1"/>
  </cols>
  <sheetData>
    <row r="1" spans="1:6" x14ac:dyDescent="0.2">
      <c r="A1" t="s">
        <v>41</v>
      </c>
      <c r="B1" t="s">
        <v>42</v>
      </c>
      <c r="C1" t="s">
        <v>43</v>
      </c>
    </row>
    <row r="2" spans="1:6" x14ac:dyDescent="0.2">
      <c r="A2">
        <v>9.4201759999999997</v>
      </c>
      <c r="B2">
        <v>6.3503410000000002</v>
      </c>
      <c r="C2">
        <v>-51.176499999999997</v>
      </c>
      <c r="E2">
        <f>easytoremember__4[[#This Row],[Column1]]/easytoremember__4[[#This Row],[Column3]]</f>
        <v>-0.18407229880902368</v>
      </c>
      <c r="F2">
        <f>easytoremember__4[[#This Row],[Column2]]/easytoremember__4[[#This Row],[Column3]]</f>
        <v>-0.12408705167410825</v>
      </c>
    </row>
    <row r="3" spans="1:6" x14ac:dyDescent="0.2">
      <c r="A3">
        <v>9.3609229999999997</v>
      </c>
      <c r="B3">
        <v>6.193486</v>
      </c>
      <c r="C3">
        <v>-52.164319999999996</v>
      </c>
      <c r="E3">
        <f>easytoremember__4[[#This Row],[Column1]]/easytoremember__4[[#This Row],[Column3]]</f>
        <v>-0.17945068583276846</v>
      </c>
      <c r="F3">
        <f>easytoremember__4[[#This Row],[Column2]]/easytoremember__4[[#This Row],[Column3]]</f>
        <v>-0.11873031221340564</v>
      </c>
    </row>
    <row r="4" spans="1:6" x14ac:dyDescent="0.2">
      <c r="A4">
        <v>8.6175499999999996</v>
      </c>
      <c r="B4">
        <v>6.9450180000000001</v>
      </c>
      <c r="C4">
        <v>-51.222969999999997</v>
      </c>
      <c r="E4">
        <f>easytoremember__4[[#This Row],[Column1]]/easytoremember__4[[#This Row],[Column3]]</f>
        <v>-0.1682360472264689</v>
      </c>
      <c r="F4">
        <f>easytoremember__4[[#This Row],[Column2]]/easytoremember__4[[#This Row],[Column3]]</f>
        <v>-0.1355840553564153</v>
      </c>
    </row>
    <row r="5" spans="1:6" x14ac:dyDescent="0.2">
      <c r="A5">
        <v>8.5582969999999996</v>
      </c>
      <c r="B5">
        <v>6.7881640000000001</v>
      </c>
      <c r="C5">
        <v>-52.210790000000003</v>
      </c>
      <c r="E5">
        <f>easytoremember__4[[#This Row],[Column1]]/easytoremember__4[[#This Row],[Column3]]</f>
        <v>-0.16391816710683749</v>
      </c>
      <c r="F5">
        <f>easytoremember__4[[#This Row],[Column2]]/easytoremember__4[[#This Row],[Column3]]</f>
        <v>-0.13001458127716511</v>
      </c>
    </row>
    <row r="6" spans="1:6" x14ac:dyDescent="0.2">
      <c r="A6">
        <v>7.8149240000000004</v>
      </c>
      <c r="B6">
        <v>7.539695</v>
      </c>
      <c r="C6">
        <v>-51.269440000000003</v>
      </c>
      <c r="E6">
        <f>easytoremember__4[[#This Row],[Column1]]/easytoremember__4[[#This Row],[Column3]]</f>
        <v>-0.15242850321751125</v>
      </c>
      <c r="F6">
        <f>easytoremember__4[[#This Row],[Column2]]/easytoremember__4[[#This Row],[Column3]]</f>
        <v>-0.14706021754869958</v>
      </c>
    </row>
    <row r="7" spans="1:6" x14ac:dyDescent="0.2">
      <c r="A7">
        <v>7.7556719999999997</v>
      </c>
      <c r="B7">
        <v>7.382841</v>
      </c>
      <c r="C7">
        <v>-52.257260000000002</v>
      </c>
      <c r="E7">
        <f>easytoremember__4[[#This Row],[Column1]]/easytoremember__4[[#This Row],[Column3]]</f>
        <v>-0.14841329223920274</v>
      </c>
      <c r="F7">
        <f>easytoremember__4[[#This Row],[Column2]]/easytoremember__4[[#This Row],[Column3]]</f>
        <v>-0.14127876203229942</v>
      </c>
    </row>
    <row r="8" spans="1:6" x14ac:dyDescent="0.2">
      <c r="A8">
        <v>7.0122980000000004</v>
      </c>
      <c r="B8">
        <v>8.1343730000000001</v>
      </c>
      <c r="C8">
        <v>-51.315910000000002</v>
      </c>
      <c r="E8">
        <f>easytoremember__4[[#This Row],[Column1]]/easytoremember__4[[#This Row],[Column3]]</f>
        <v>-0.13664958879224787</v>
      </c>
      <c r="F8">
        <f>easytoremember__4[[#This Row],[Column2]]/easytoremember__4[[#This Row],[Column3]]</f>
        <v>-0.15851561435819805</v>
      </c>
    </row>
    <row r="9" spans="1:6" x14ac:dyDescent="0.2">
      <c r="A9">
        <v>6.9530459999999996</v>
      </c>
      <c r="B9">
        <v>7.9775179999999999</v>
      </c>
      <c r="C9">
        <v>-52.303730000000002</v>
      </c>
      <c r="E9">
        <f>easytoremember__4[[#This Row],[Column1]]/easytoremember__4[[#This Row],[Column3]]</f>
        <v>-0.13293594930992492</v>
      </c>
      <c r="F9">
        <f>easytoremember__4[[#This Row],[Column2]]/easytoremember__4[[#This Row],[Column3]]</f>
        <v>-0.15252292714114271</v>
      </c>
    </row>
    <row r="10" spans="1:6" x14ac:dyDescent="0.2">
      <c r="A10">
        <v>8.8266430000000007</v>
      </c>
      <c r="B10">
        <v>5.5618259999999999</v>
      </c>
      <c r="C10">
        <v>-51.015050000000002</v>
      </c>
      <c r="E10">
        <f>easytoremember__4[[#This Row],[Column1]]/easytoremember__4[[#This Row],[Column3]]</f>
        <v>-0.17302037339961443</v>
      </c>
      <c r="F10">
        <f>easytoremember__4[[#This Row],[Column2]]/easytoremember__4[[#This Row],[Column3]]</f>
        <v>-0.10902323922058293</v>
      </c>
    </row>
    <row r="11" spans="1:6" x14ac:dyDescent="0.2">
      <c r="A11">
        <v>8.7673900000000007</v>
      </c>
      <c r="B11">
        <v>5.4049719999999999</v>
      </c>
      <c r="C11">
        <v>-52.002859999999998</v>
      </c>
      <c r="E11">
        <f>easytoremember__4[[#This Row],[Column1]]/easytoremember__4[[#This Row],[Column3]]</f>
        <v>-0.16859438115519032</v>
      </c>
      <c r="F11">
        <f>easytoremember__4[[#This Row],[Column2]]/easytoremember__4[[#This Row],[Column3]]</f>
        <v>-0.1039360527478681</v>
      </c>
    </row>
    <row r="12" spans="1:6" x14ac:dyDescent="0.2">
      <c r="A12">
        <v>6.4187659999999997</v>
      </c>
      <c r="B12">
        <v>7.3458579999999998</v>
      </c>
      <c r="C12">
        <v>-51.15446</v>
      </c>
      <c r="E12">
        <f>easytoremember__4[[#This Row],[Column1]]/easytoremember__4[[#This Row],[Column3]]</f>
        <v>-0.12547813035266134</v>
      </c>
      <c r="F12">
        <f>easytoremember__4[[#This Row],[Column2]]/easytoremember__4[[#This Row],[Column3]]</f>
        <v>-0.1436015158795538</v>
      </c>
    </row>
    <row r="13" spans="1:6" x14ac:dyDescent="0.2">
      <c r="A13">
        <v>6.3595129999999997</v>
      </c>
      <c r="B13">
        <v>7.1890029999999996</v>
      </c>
      <c r="C13">
        <v>-52.142270000000003</v>
      </c>
      <c r="E13">
        <f>easytoremember__4[[#This Row],[Column1]]/easytoremember__4[[#This Row],[Column3]]</f>
        <v>-0.1219646363689191</v>
      </c>
      <c r="F13">
        <f>easytoremember__4[[#This Row],[Column2]]/easytoremember__4[[#This Row],[Column3]]</f>
        <v>-0.13787284289694329</v>
      </c>
    </row>
    <row r="14" spans="1:6" x14ac:dyDescent="0.2">
      <c r="A14">
        <v>8.0240170000000006</v>
      </c>
      <c r="B14">
        <v>6.1565029999999998</v>
      </c>
      <c r="C14">
        <v>-51.061520000000002</v>
      </c>
      <c r="E14">
        <f>easytoremember__4[[#This Row],[Column1]]/easytoremember__4[[#This Row],[Column3]]</f>
        <v>-0.1571441077351399</v>
      </c>
      <c r="F14">
        <f>easytoremember__4[[#This Row],[Column2]]/easytoremember__4[[#This Row],[Column3]]</f>
        <v>-0.12057030421342725</v>
      </c>
    </row>
    <row r="15" spans="1:6" x14ac:dyDescent="0.2">
      <c r="A15">
        <v>7.9647649999999999</v>
      </c>
      <c r="B15">
        <v>5.9996489999999998</v>
      </c>
      <c r="C15">
        <v>-52.049329999999998</v>
      </c>
      <c r="E15">
        <f>easytoremember__4[[#This Row],[Column1]]/easytoremember__4[[#This Row],[Column3]]</f>
        <v>-0.1530233914634444</v>
      </c>
      <c r="F15">
        <f>easytoremember__4[[#This Row],[Column2]]/easytoremember__4[[#This Row],[Column3]]</f>
        <v>-0.11526851546407994</v>
      </c>
    </row>
    <row r="16" spans="1:6" x14ac:dyDescent="0.2">
      <c r="A16">
        <v>7.2213919999999998</v>
      </c>
      <c r="B16">
        <v>6.7511809999999999</v>
      </c>
      <c r="C16">
        <v>-51.107990000000001</v>
      </c>
      <c r="E16">
        <f>easytoremember__4[[#This Row],[Column1]]/easytoremember__4[[#This Row],[Column3]]</f>
        <v>-0.14129673266352286</v>
      </c>
      <c r="F16">
        <f>easytoremember__4[[#This Row],[Column2]]/easytoremember__4[[#This Row],[Column3]]</f>
        <v>-0.13209639040784033</v>
      </c>
    </row>
    <row r="17" spans="1:6" x14ac:dyDescent="0.2">
      <c r="A17">
        <v>7.1621389999999998</v>
      </c>
      <c r="B17">
        <v>6.5943259999999997</v>
      </c>
      <c r="C17">
        <v>-52.095799999999997</v>
      </c>
      <c r="E17">
        <f>easytoremember__4[[#This Row],[Column1]]/easytoremember__4[[#This Row],[Column3]]</f>
        <v>-0.13748016154853174</v>
      </c>
      <c r="F17">
        <f>easytoremember__4[[#This Row],[Column2]]/easytoremember__4[[#This Row],[Column3]]</f>
        <v>-0.12658076082908795</v>
      </c>
    </row>
    <row r="18" spans="1:6" x14ac:dyDescent="0.2">
      <c r="A18">
        <v>7.430485</v>
      </c>
      <c r="B18">
        <v>5.3679889999999997</v>
      </c>
      <c r="C18">
        <v>-50.900060000000003</v>
      </c>
      <c r="E18">
        <f>easytoremember__4[[#This Row],[Column1]]/easytoremember__4[[#This Row],[Column3]]</f>
        <v>-0.14598185149487053</v>
      </c>
      <c r="F18">
        <f>easytoremember__4[[#This Row],[Column2]]/easytoremember__4[[#This Row],[Column3]]</f>
        <v>-0.10546134916147445</v>
      </c>
    </row>
    <row r="19" spans="1:6" x14ac:dyDescent="0.2">
      <c r="A19">
        <v>7.371232</v>
      </c>
      <c r="B19">
        <v>5.2111340000000004</v>
      </c>
      <c r="C19">
        <v>-51.887880000000003</v>
      </c>
      <c r="E19">
        <f>easytoremember__4[[#This Row],[Column1]]/easytoremember__4[[#This Row],[Column3]]</f>
        <v>-0.14206076640633611</v>
      </c>
      <c r="F19">
        <f>easytoremember__4[[#This Row],[Column2]]/easytoremember__4[[#This Row],[Column3]]</f>
        <v>-0.10043065933701666</v>
      </c>
    </row>
    <row r="20" spans="1:6" x14ac:dyDescent="0.2">
      <c r="A20">
        <v>6.6278589999999999</v>
      </c>
      <c r="B20">
        <v>5.9626659999999996</v>
      </c>
      <c r="C20">
        <v>-50.946530000000003</v>
      </c>
      <c r="E20">
        <f>easytoremember__4[[#This Row],[Column1]]/easytoremember__4[[#This Row],[Column3]]</f>
        <v>-0.13009441467358032</v>
      </c>
      <c r="F20">
        <f>easytoremember__4[[#This Row],[Column2]]/easytoremember__4[[#This Row],[Column3]]</f>
        <v>-0.11703772563116663</v>
      </c>
    </row>
    <row r="21" spans="1:6" x14ac:dyDescent="0.2">
      <c r="A21">
        <v>6.5686059999999999</v>
      </c>
      <c r="B21">
        <v>5.8058110000000003</v>
      </c>
      <c r="C21">
        <v>-51.934350000000002</v>
      </c>
      <c r="E21">
        <f>easytoremember__4[[#This Row],[Column1]]/easytoremember__4[[#This Row],[Column3]]</f>
        <v>-0.12647902592407528</v>
      </c>
      <c r="F21">
        <f>easytoremember__4[[#This Row],[Column2]]/easytoremember__4[[#This Row],[Column3]]</f>
        <v>-0.11179134811545731</v>
      </c>
    </row>
    <row r="22" spans="1:6" x14ac:dyDescent="0.2">
      <c r="A22">
        <v>6.8369520000000001</v>
      </c>
      <c r="B22">
        <v>4.5794730000000001</v>
      </c>
      <c r="C22">
        <v>-50.738610000000001</v>
      </c>
      <c r="E22">
        <f>easytoremember__4[[#This Row],[Column1]]/easytoremember__4[[#This Row],[Column3]]</f>
        <v>-0.13474850808881048</v>
      </c>
      <c r="F22">
        <f>easytoremember__4[[#This Row],[Column2]]/easytoremember__4[[#This Row],[Column3]]</f>
        <v>-9.0256177691899725E-2</v>
      </c>
    </row>
    <row r="23" spans="1:6" x14ac:dyDescent="0.2">
      <c r="A23">
        <v>6.7776990000000001</v>
      </c>
      <c r="B23">
        <v>4.4226190000000001</v>
      </c>
      <c r="C23">
        <v>-51.726430000000001</v>
      </c>
      <c r="E23">
        <f>easytoremember__4[[#This Row],[Column1]]/easytoremember__4[[#This Row],[Column3]]</f>
        <v>-0.13102970763688893</v>
      </c>
      <c r="F23">
        <f>easytoremember__4[[#This Row],[Column2]]/easytoremember__4[[#This Row],[Column3]]</f>
        <v>-8.5500178535421828E-2</v>
      </c>
    </row>
    <row r="24" spans="1:6" x14ac:dyDescent="0.2">
      <c r="A24">
        <v>6.0343270000000002</v>
      </c>
      <c r="B24">
        <v>5.1741510000000002</v>
      </c>
      <c r="C24">
        <v>-50.785080000000001</v>
      </c>
      <c r="E24">
        <f>easytoremember__4[[#This Row],[Column1]]/easytoremember__4[[#This Row],[Column3]]</f>
        <v>-0.1188208623477604</v>
      </c>
      <c r="F24">
        <f>easytoremember__4[[#This Row],[Column2]]/easytoremember__4[[#This Row],[Column3]]</f>
        <v>-0.10188328934403569</v>
      </c>
    </row>
    <row r="25" spans="1:6" x14ac:dyDescent="0.2">
      <c r="A25">
        <v>5.9750740000000002</v>
      </c>
      <c r="B25">
        <v>5.0172970000000001</v>
      </c>
      <c r="C25">
        <v>-51.7729</v>
      </c>
      <c r="E25">
        <f>easytoremember__4[[#This Row],[Column1]]/easytoremember__4[[#This Row],[Column3]]</f>
        <v>-0.11540929714194106</v>
      </c>
      <c r="F25">
        <f>easytoremember__4[[#This Row],[Column2]]/easytoremember__4[[#This Row],[Column3]]</f>
        <v>-9.6909715314382625E-2</v>
      </c>
    </row>
    <row r="26" spans="1:6" x14ac:dyDescent="0.2">
      <c r="A26">
        <v>7.0460450000000003</v>
      </c>
      <c r="B26">
        <v>3.1962820000000001</v>
      </c>
      <c r="C26">
        <v>-50.53069</v>
      </c>
      <c r="E26">
        <f>easytoremember__4[[#This Row],[Column1]]/easytoremember__4[[#This Row],[Column3]]</f>
        <v>-0.13944090215273136</v>
      </c>
      <c r="F26">
        <f>easytoremember__4[[#This Row],[Column2]]/easytoremember__4[[#This Row],[Column3]]</f>
        <v>-6.3254271809864468E-2</v>
      </c>
    </row>
    <row r="27" spans="1:6" x14ac:dyDescent="0.2">
      <c r="A27">
        <v>6.9867929999999996</v>
      </c>
      <c r="B27">
        <v>3.0394269999999999</v>
      </c>
      <c r="C27">
        <v>-51.518500000000003</v>
      </c>
      <c r="E27">
        <f>easytoremember__4[[#This Row],[Column1]]/easytoremember__4[[#This Row],[Column3]]</f>
        <v>-0.13561716664887369</v>
      </c>
      <c r="F27">
        <f>easytoremember__4[[#This Row],[Column2]]/easytoremember__4[[#This Row],[Column3]]</f>
        <v>-5.899680697225268E-2</v>
      </c>
    </row>
    <row r="28" spans="1:6" x14ac:dyDescent="0.2">
      <c r="A28">
        <v>6.2434200000000004</v>
      </c>
      <c r="B28">
        <v>3.790959</v>
      </c>
      <c r="C28">
        <v>-50.577150000000003</v>
      </c>
      <c r="E28">
        <f>easytoremember__4[[#This Row],[Column1]]/easytoremember__4[[#This Row],[Column3]]</f>
        <v>-0.12344349177444755</v>
      </c>
      <c r="F28">
        <f>easytoremember__4[[#This Row],[Column2]]/easytoremember__4[[#This Row],[Column3]]</f>
        <v>-7.4953986138008952E-2</v>
      </c>
    </row>
    <row r="29" spans="1:6" x14ac:dyDescent="0.2">
      <c r="A29">
        <v>6.1841670000000004</v>
      </c>
      <c r="B29">
        <v>3.6341039999999998</v>
      </c>
      <c r="C29">
        <v>-51.564970000000002</v>
      </c>
      <c r="E29">
        <f>easytoremember__4[[#This Row],[Column1]]/easytoremember__4[[#This Row],[Column3]]</f>
        <v>-0.11992961500801805</v>
      </c>
      <c r="F29">
        <f>easytoremember__4[[#This Row],[Column2]]/easytoremember__4[[#This Row],[Column3]]</f>
        <v>-7.0476216702928363E-2</v>
      </c>
    </row>
    <row r="30" spans="1:6" x14ac:dyDescent="0.2">
      <c r="A30">
        <v>5.4407940000000004</v>
      </c>
      <c r="B30">
        <v>4.3856359999999999</v>
      </c>
      <c r="C30">
        <v>-50.623620000000003</v>
      </c>
      <c r="E30">
        <f>easytoremember__4[[#This Row],[Column1]]/easytoremember__4[[#This Row],[Column3]]</f>
        <v>-0.10747540377396954</v>
      </c>
      <c r="F30">
        <f>easytoremember__4[[#This Row],[Column2]]/easytoremember__4[[#This Row],[Column3]]</f>
        <v>-8.6632208443410408E-2</v>
      </c>
    </row>
    <row r="31" spans="1:6" x14ac:dyDescent="0.2">
      <c r="A31">
        <v>5.3815410000000004</v>
      </c>
      <c r="B31">
        <v>4.2287819999999998</v>
      </c>
      <c r="C31">
        <v>-51.611440000000002</v>
      </c>
      <c r="E31">
        <f>easytoremember__4[[#This Row],[Column1]]/easytoremember__4[[#This Row],[Column3]]</f>
        <v>-0.1042703129383718</v>
      </c>
      <c r="F31">
        <f>easytoremember__4[[#This Row],[Column2]]/easytoremember__4[[#This Row],[Column3]]</f>
        <v>-8.1934974106515915E-2</v>
      </c>
    </row>
    <row r="32" spans="1:6" x14ac:dyDescent="0.2">
      <c r="A32">
        <v>9.035736</v>
      </c>
      <c r="B32">
        <v>4.1786339999999997</v>
      </c>
      <c r="C32">
        <v>-50.807130000000001</v>
      </c>
      <c r="E32">
        <f>easytoremember__4[[#This Row],[Column1]]/easytoremember__4[[#This Row],[Column3]]</f>
        <v>-0.17784385774201378</v>
      </c>
      <c r="F32">
        <f>easytoremember__4[[#This Row],[Column2]]/easytoremember__4[[#This Row],[Column3]]</f>
        <v>-8.2245031356819404E-2</v>
      </c>
    </row>
    <row r="33" spans="1:6" x14ac:dyDescent="0.2">
      <c r="A33">
        <v>8.976483</v>
      </c>
      <c r="B33">
        <v>4.0217799999999997</v>
      </c>
      <c r="C33">
        <v>-51.794939999999997</v>
      </c>
      <c r="E33">
        <f>easytoremember__4[[#This Row],[Column1]]/easytoremember__4[[#This Row],[Column3]]</f>
        <v>-0.1733081069309087</v>
      </c>
      <c r="F33">
        <f>easytoremember__4[[#This Row],[Column2]]/easytoremember__4[[#This Row],[Column3]]</f>
        <v>-7.7648125473260513E-2</v>
      </c>
    </row>
    <row r="34" spans="1:6" x14ac:dyDescent="0.2">
      <c r="A34">
        <v>8.2331099999999999</v>
      </c>
      <c r="B34">
        <v>4.7733109999999996</v>
      </c>
      <c r="C34">
        <v>-50.853589999999997</v>
      </c>
      <c r="E34">
        <f>easytoremember__4[[#This Row],[Column1]]/easytoremember__4[[#This Row],[Column3]]</f>
        <v>-0.1618983045248133</v>
      </c>
      <c r="F34">
        <f>easytoremember__4[[#This Row],[Column2]]/easytoremember__4[[#This Row],[Column3]]</f>
        <v>-9.386379604665078E-2</v>
      </c>
    </row>
    <row r="35" spans="1:6" x14ac:dyDescent="0.2">
      <c r="A35">
        <v>8.1738579999999992</v>
      </c>
      <c r="B35">
        <v>4.6164569999999996</v>
      </c>
      <c r="C35">
        <v>-51.841410000000003</v>
      </c>
      <c r="E35">
        <f>easytoremember__4[[#This Row],[Column1]]/easytoremember__4[[#This Row],[Column3]]</f>
        <v>-0.15767044144825534</v>
      </c>
      <c r="F35">
        <f>easytoremember__4[[#This Row],[Column2]]/easytoremember__4[[#This Row],[Column3]]</f>
        <v>-8.9049603396203908E-2</v>
      </c>
    </row>
    <row r="36" spans="1:6" x14ac:dyDescent="0.2">
      <c r="A36">
        <v>8.4422040000000003</v>
      </c>
      <c r="B36">
        <v>3.3901189999999999</v>
      </c>
      <c r="C36">
        <v>-50.645670000000003</v>
      </c>
      <c r="E36">
        <f>easytoremember__4[[#This Row],[Column1]]/easytoremember__4[[#This Row],[Column3]]</f>
        <v>-0.16669152565263723</v>
      </c>
      <c r="F36">
        <f>easytoremember__4[[#This Row],[Column2]]/easytoremember__4[[#This Row],[Column3]]</f>
        <v>-6.6937983049686178E-2</v>
      </c>
    </row>
    <row r="37" spans="1:6" x14ac:dyDescent="0.2">
      <c r="A37">
        <v>8.3829510000000003</v>
      </c>
      <c r="B37">
        <v>3.2332649999999998</v>
      </c>
      <c r="C37">
        <v>-51.633479999999999</v>
      </c>
      <c r="E37">
        <f>easytoremember__4[[#This Row],[Column1]]/easytoremember__4[[#This Row],[Column3]]</f>
        <v>-0.16235494876580081</v>
      </c>
      <c r="F37">
        <f>easytoremember__4[[#This Row],[Column2]]/easytoremember__4[[#This Row],[Column3]]</f>
        <v>-6.2619544528085269E-2</v>
      </c>
    </row>
    <row r="38" spans="1:6" x14ac:dyDescent="0.2">
      <c r="A38">
        <v>7.6395780000000002</v>
      </c>
      <c r="B38">
        <v>3.9847959999999998</v>
      </c>
      <c r="C38">
        <v>-50.692140000000002</v>
      </c>
      <c r="E38">
        <f>easytoremember__4[[#This Row],[Column1]]/easytoremember__4[[#This Row],[Column3]]</f>
        <v>-0.15070537562628053</v>
      </c>
      <c r="F38">
        <f>easytoremember__4[[#This Row],[Column2]]/easytoremember__4[[#This Row],[Column3]]</f>
        <v>-7.8607768383816501E-2</v>
      </c>
    </row>
    <row r="39" spans="1:6" x14ac:dyDescent="0.2">
      <c r="A39">
        <v>7.5803250000000002</v>
      </c>
      <c r="B39">
        <v>3.8279420000000002</v>
      </c>
      <c r="C39">
        <v>-51.679949999999998</v>
      </c>
      <c r="E39">
        <f>easytoremember__4[[#This Row],[Column1]]/easytoremember__4[[#This Row],[Column3]]</f>
        <v>-0.14667825723515601</v>
      </c>
      <c r="F39">
        <f>easytoremember__4[[#This Row],[Column2]]/easytoremember__4[[#This Row],[Column3]]</f>
        <v>-7.4070156801622294E-2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40625" defaultRowHeight="12.7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72AD8-C770-478D-BC33-339B65644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Assignment generation</vt:lpstr>
      <vt:lpstr>Sheet2</vt:lpstr>
      <vt:lpstr>Sheet1</vt:lpstr>
      <vt:lpstr>Map of Assignment</vt:lpstr>
      <vt:lpstr>Sheet4</vt:lpstr>
      <vt:lpstr>Sheet5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STUDENT John Power</cp:lastModifiedBy>
  <dcterms:created xsi:type="dcterms:W3CDTF">2011-10-19T09:55:01Z</dcterms:created>
  <dcterms:modified xsi:type="dcterms:W3CDTF">2021-10-18T14:21:22Z</dcterms:modified>
</cp:coreProperties>
</file>