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unhofer.sharepoint.com/sites/SmartRadL/Freigegebene Dokumente/General/"/>
    </mc:Choice>
  </mc:AlternateContent>
  <xr:revisionPtr revIDLastSave="65" documentId="13_ncr:1_{49D56DF6-E428-47CF-8898-E60D6ED968BB}" xr6:coauthVersionLast="47" xr6:coauthVersionMax="47" xr10:uidLastSave="{A86DACEF-1AFB-4F9E-818C-5A3EA0A863FE}"/>
  <bookViews>
    <workbookView xWindow="-98" yWindow="-98" windowWidth="19396" windowHeight="10395" activeTab="1" xr2:uid="{C494BF67-CFD5-4BC1-9490-3616550964CF}"/>
  </bookViews>
  <sheets>
    <sheet name="Sheet1" sheetId="1" r:id="rId1"/>
    <sheet name="Erg_deutsch" sheetId="3" r:id="rId2"/>
    <sheet name="S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24" i="3"/>
  <c r="D39" i="3"/>
  <c r="I67" i="3"/>
  <c r="I53" i="3"/>
  <c r="D53" i="3"/>
  <c r="G11" i="2"/>
  <c r="K25" i="1"/>
  <c r="S15" i="1" l="1"/>
  <c r="K11" i="1"/>
  <c r="F11" i="1"/>
</calcChain>
</file>

<file path=xl/sharedStrings.xml><?xml version="1.0" encoding="utf-8"?>
<sst xmlns="http://schemas.openxmlformats.org/spreadsheetml/2006/main" count="150" uniqueCount="64">
  <si>
    <t>Name of the Labels</t>
  </si>
  <si>
    <t>S.No</t>
  </si>
  <si>
    <t>Total Count</t>
  </si>
  <si>
    <t>Asphalt_Ride</t>
  </si>
  <si>
    <t>Stop</t>
  </si>
  <si>
    <t>Cobblestone_Ride</t>
  </si>
  <si>
    <t>Asphalt_Kurb</t>
  </si>
  <si>
    <t>Asphalt_Manhole</t>
  </si>
  <si>
    <t>Asphalt_Bump</t>
  </si>
  <si>
    <t>Total Data Collected</t>
  </si>
  <si>
    <t>University Vaihingen - Label Stats</t>
  </si>
  <si>
    <t>Stuttgart City - Label Stats</t>
  </si>
  <si>
    <t>Legends</t>
  </si>
  <si>
    <t>Asp_Kurb, Asp_Manh, Asp_Bump</t>
  </si>
  <si>
    <t>Track Name</t>
  </si>
  <si>
    <t>Color</t>
  </si>
  <si>
    <t>Distance Stats</t>
  </si>
  <si>
    <t>Track-1</t>
  </si>
  <si>
    <t>Track-5</t>
  </si>
  <si>
    <t>Track-6</t>
  </si>
  <si>
    <t>Track-7</t>
  </si>
  <si>
    <t>Track-2.2</t>
  </si>
  <si>
    <t>Track-2.1</t>
  </si>
  <si>
    <t>Track-3.1</t>
  </si>
  <si>
    <t>Track-3.2</t>
  </si>
  <si>
    <t>Track-4.1</t>
  </si>
  <si>
    <t>Track-4.2</t>
  </si>
  <si>
    <t>Distance in Meters</t>
  </si>
  <si>
    <t>Total Distance</t>
  </si>
  <si>
    <t>Machine Learning Models</t>
  </si>
  <si>
    <t>Models</t>
  </si>
  <si>
    <t>Train Accuracy</t>
  </si>
  <si>
    <t>Logistic Regression</t>
  </si>
  <si>
    <t>Support Vector Machine</t>
  </si>
  <si>
    <t>Decision Tree Classifier</t>
  </si>
  <si>
    <t>Neural network</t>
  </si>
  <si>
    <t>Total Data After Data Analysis - Labels Stats</t>
  </si>
  <si>
    <t>Total Data Point To ML Algorithms</t>
  </si>
  <si>
    <t>F1_Score</t>
  </si>
  <si>
    <t>Precision</t>
  </si>
  <si>
    <t>Recall</t>
  </si>
  <si>
    <t>f1-score</t>
  </si>
  <si>
    <t>support</t>
  </si>
  <si>
    <t>weighted average:</t>
  </si>
  <si>
    <t>Final classification - Label Stats</t>
  </si>
  <si>
    <t>Nr.</t>
  </si>
  <si>
    <t>Gesamtanzahl Datenpunkte</t>
  </si>
  <si>
    <t>Halten</t>
  </si>
  <si>
    <t>Fahren Asphalt</t>
  </si>
  <si>
    <t>Fahren Kopfsteinpflaster</t>
  </si>
  <si>
    <t>Fahren Bordstein</t>
  </si>
  <si>
    <t>Fahren Kanaldeckel</t>
  </si>
  <si>
    <t>Fahren Bremsschwelle</t>
  </si>
  <si>
    <t>Campus Vaihingen - Label Statistiken</t>
  </si>
  <si>
    <t>Klasse</t>
  </si>
  <si>
    <t>Anzahl</t>
  </si>
  <si>
    <t>Stuttgart Innenstadt - Label Statistiken</t>
  </si>
  <si>
    <t>Gesamtheitliche Auswertung- Label Statistiken</t>
  </si>
  <si>
    <t>Name des Labels</t>
  </si>
  <si>
    <t>Machine Learning Modelle</t>
  </si>
  <si>
    <t>Genauigkeit</t>
  </si>
  <si>
    <t>Modell</t>
  </si>
  <si>
    <t>Finale Klassifizierung - Label Statistiken</t>
  </si>
  <si>
    <t>Gewichteter 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</si>
</sst>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5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A2781"/>
        <bgColor indexed="64"/>
      </patternFill>
    </fill>
    <fill>
      <patternFill patternType="solid">
        <fgColor rgb="FFC76194"/>
        <bgColor indexed="64"/>
      </patternFill>
    </fill>
    <fill>
      <patternFill patternType="solid">
        <fgColor rgb="FFFBCDF2"/>
        <bgColor indexed="64"/>
      </patternFill>
    </fill>
    <fill>
      <patternFill patternType="solid">
        <fgColor theme="1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6" borderId="1" xfId="0" applyFill="1" applyBorder="1"/>
    <xf numFmtId="0" fontId="0" fillId="8" borderId="2" xfId="0" applyFill="1" applyBorder="1"/>
    <xf numFmtId="0" fontId="0" fillId="7" borderId="3" xfId="0" applyFill="1" applyBorder="1"/>
    <xf numFmtId="0" fontId="0" fillId="0" borderId="2" xfId="0" applyBorder="1"/>
    <xf numFmtId="0" fontId="1" fillId="5" borderId="28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0" borderId="43" xfId="0" applyBorder="1"/>
    <xf numFmtId="0" fontId="0" fillId="3" borderId="4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48" xfId="0" applyNumberFormat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BCDF2"/>
      <color rgb="FFC76194"/>
      <color rgb="FF5A2781"/>
      <color rgb="FFFFC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6178-40C7-4ED4-B339-B53884A08B6E}">
  <dimension ref="D2:S25"/>
  <sheetViews>
    <sheetView workbookViewId="0">
      <selection activeCell="D3" sqref="D3:L35"/>
    </sheetView>
  </sheetViews>
  <sheetFormatPr baseColWidth="10" defaultColWidth="9" defaultRowHeight="14.25" x14ac:dyDescent="0.45"/>
  <cols>
    <col min="2" max="2" width="18.265625" bestFit="1" customWidth="1"/>
    <col min="3" max="3" width="11.1328125" bestFit="1" customWidth="1"/>
    <col min="5" max="5" width="35.265625" customWidth="1"/>
    <col min="6" max="6" width="13.73046875" bestFit="1" customWidth="1"/>
    <col min="7" max="7" width="13.73046875" customWidth="1"/>
    <col min="8" max="8" width="13.1328125" bestFit="1" customWidth="1"/>
    <col min="10" max="10" width="35.3984375" customWidth="1"/>
    <col min="11" max="11" width="11.1328125" bestFit="1" customWidth="1"/>
    <col min="13" max="13" width="30" customWidth="1"/>
    <col min="14" max="14" width="2.86328125" customWidth="1"/>
    <col min="17" max="17" width="11.265625" bestFit="1" customWidth="1"/>
    <col min="18" max="18" width="9.86328125" customWidth="1"/>
    <col min="19" max="19" width="17.86328125" bestFit="1" customWidth="1"/>
  </cols>
  <sheetData>
    <row r="2" spans="4:19" ht="14.65" thickBot="1" x14ac:dyDescent="0.5"/>
    <row r="3" spans="4:19" ht="18.399999999999999" thickBot="1" x14ac:dyDescent="0.6">
      <c r="D3" s="66" t="s">
        <v>10</v>
      </c>
      <c r="E3" s="67"/>
      <c r="F3" s="68"/>
      <c r="I3" s="66" t="s">
        <v>11</v>
      </c>
      <c r="J3" s="67"/>
      <c r="K3" s="68"/>
      <c r="M3" s="69" t="s">
        <v>12</v>
      </c>
      <c r="N3" s="70"/>
      <c r="Q3" s="69" t="s">
        <v>16</v>
      </c>
      <c r="R3" s="71"/>
      <c r="S3" s="71"/>
    </row>
    <row r="4" spans="4:19" ht="14.65" thickBot="1" x14ac:dyDescent="0.5">
      <c r="D4" s="14" t="s">
        <v>1</v>
      </c>
      <c r="E4" s="15" t="s">
        <v>0</v>
      </c>
      <c r="F4" s="16" t="s">
        <v>2</v>
      </c>
      <c r="I4" s="14" t="s">
        <v>1</v>
      </c>
      <c r="J4" s="15" t="s">
        <v>0</v>
      </c>
      <c r="K4" s="16" t="s">
        <v>2</v>
      </c>
      <c r="M4" s="37" t="s">
        <v>3</v>
      </c>
      <c r="N4" s="18"/>
      <c r="Q4" s="22" t="s">
        <v>14</v>
      </c>
      <c r="R4" s="23" t="s">
        <v>15</v>
      </c>
      <c r="S4" s="24" t="s">
        <v>27</v>
      </c>
    </row>
    <row r="5" spans="4:19" x14ac:dyDescent="0.45">
      <c r="D5" s="5">
        <v>1</v>
      </c>
      <c r="E5" s="6" t="s">
        <v>4</v>
      </c>
      <c r="F5" s="7">
        <v>41377</v>
      </c>
      <c r="I5" s="5">
        <v>1</v>
      </c>
      <c r="J5" s="6" t="s">
        <v>4</v>
      </c>
      <c r="K5" s="7">
        <v>29678</v>
      </c>
      <c r="M5" s="38" t="s">
        <v>5</v>
      </c>
      <c r="N5" s="19"/>
      <c r="Q5" s="33" t="s">
        <v>17</v>
      </c>
      <c r="R5" s="34"/>
      <c r="S5" s="35">
        <v>1000</v>
      </c>
    </row>
    <row r="6" spans="4:19" ht="14.65" thickBot="1" x14ac:dyDescent="0.5">
      <c r="D6" s="8">
        <v>2</v>
      </c>
      <c r="E6" s="9" t="s">
        <v>3</v>
      </c>
      <c r="F6" s="10">
        <v>149146</v>
      </c>
      <c r="I6" s="8">
        <v>2</v>
      </c>
      <c r="J6" s="9" t="s">
        <v>3</v>
      </c>
      <c r="K6" s="10">
        <v>107023</v>
      </c>
      <c r="M6" s="39" t="s">
        <v>13</v>
      </c>
      <c r="N6" s="20"/>
      <c r="Q6" s="1" t="s">
        <v>22</v>
      </c>
      <c r="R6" s="25"/>
      <c r="S6" s="2">
        <v>200</v>
      </c>
    </row>
    <row r="7" spans="4:19" x14ac:dyDescent="0.45">
      <c r="D7" s="8">
        <v>3</v>
      </c>
      <c r="E7" s="9" t="s">
        <v>5</v>
      </c>
      <c r="F7" s="10">
        <v>45489</v>
      </c>
      <c r="I7" s="8">
        <v>3</v>
      </c>
      <c r="J7" s="9" t="s">
        <v>5</v>
      </c>
      <c r="K7" s="10">
        <v>2048</v>
      </c>
      <c r="Q7" s="1" t="s">
        <v>21</v>
      </c>
      <c r="R7" s="26"/>
      <c r="S7" s="2">
        <v>300</v>
      </c>
    </row>
    <row r="8" spans="4:19" x14ac:dyDescent="0.45">
      <c r="D8" s="8">
        <v>4</v>
      </c>
      <c r="E8" s="9" t="s">
        <v>6</v>
      </c>
      <c r="F8" s="10">
        <v>2402</v>
      </c>
      <c r="I8" s="8">
        <v>4</v>
      </c>
      <c r="J8" s="9" t="s">
        <v>6</v>
      </c>
      <c r="K8" s="10">
        <v>652</v>
      </c>
      <c r="Q8" s="1" t="s">
        <v>23</v>
      </c>
      <c r="R8" s="27"/>
      <c r="S8" s="2">
        <v>200</v>
      </c>
    </row>
    <row r="9" spans="4:19" x14ac:dyDescent="0.45">
      <c r="D9" s="8">
        <v>5</v>
      </c>
      <c r="E9" s="9" t="s">
        <v>7</v>
      </c>
      <c r="F9" s="10">
        <v>1742</v>
      </c>
      <c r="I9" s="8">
        <v>5</v>
      </c>
      <c r="J9" s="9" t="s">
        <v>7</v>
      </c>
      <c r="K9" s="10">
        <v>12150</v>
      </c>
      <c r="Q9" s="1" t="s">
        <v>24</v>
      </c>
      <c r="R9" s="28"/>
      <c r="S9" s="2">
        <v>200</v>
      </c>
    </row>
    <row r="10" spans="4:19" ht="14.65" thickBot="1" x14ac:dyDescent="0.5">
      <c r="D10" s="11">
        <v>6</v>
      </c>
      <c r="E10" s="12" t="s">
        <v>8</v>
      </c>
      <c r="F10" s="13">
        <v>1860</v>
      </c>
      <c r="I10" s="11">
        <v>6</v>
      </c>
      <c r="J10" s="12" t="s">
        <v>8</v>
      </c>
      <c r="K10" s="13">
        <v>0</v>
      </c>
      <c r="Q10" s="1" t="s">
        <v>25</v>
      </c>
      <c r="R10" s="29"/>
      <c r="S10" s="2">
        <v>240</v>
      </c>
    </row>
    <row r="11" spans="4:19" ht="14.65" thickBot="1" x14ac:dyDescent="0.5">
      <c r="D11" s="58" t="s">
        <v>9</v>
      </c>
      <c r="E11" s="59"/>
      <c r="F11" s="17">
        <f>SUM(F5:F10)</f>
        <v>242016</v>
      </c>
      <c r="I11" s="58" t="s">
        <v>9</v>
      </c>
      <c r="J11" s="59"/>
      <c r="K11" s="17">
        <f>SUM(K5:K10)</f>
        <v>151551</v>
      </c>
      <c r="Q11" s="1" t="s">
        <v>26</v>
      </c>
      <c r="R11" s="30"/>
      <c r="S11" s="2">
        <v>77</v>
      </c>
    </row>
    <row r="12" spans="4:19" x14ac:dyDescent="0.45">
      <c r="Q12" s="1" t="s">
        <v>18</v>
      </c>
      <c r="R12" s="31"/>
      <c r="S12" s="2">
        <v>350</v>
      </c>
    </row>
    <row r="13" spans="4:19" x14ac:dyDescent="0.45">
      <c r="Q13" s="1" t="s">
        <v>19</v>
      </c>
      <c r="R13" s="32"/>
      <c r="S13" s="2">
        <v>300</v>
      </c>
    </row>
    <row r="14" spans="4:19" ht="14.65" thickBot="1" x14ac:dyDescent="0.5">
      <c r="Q14" s="3" t="s">
        <v>20</v>
      </c>
      <c r="R14" s="36"/>
      <c r="S14" s="4">
        <v>150</v>
      </c>
    </row>
    <row r="15" spans="4:19" ht="14.65" thickBot="1" x14ac:dyDescent="0.5">
      <c r="Q15" s="58" t="s">
        <v>28</v>
      </c>
      <c r="R15" s="59"/>
      <c r="S15" s="17">
        <f>SUM(S3:S14)</f>
        <v>3017</v>
      </c>
    </row>
    <row r="16" spans="4:19" ht="14.65" thickBot="1" x14ac:dyDescent="0.5"/>
    <row r="17" spans="4:11" ht="14.65" thickBot="1" x14ac:dyDescent="0.5">
      <c r="D17" s="63" t="s">
        <v>29</v>
      </c>
      <c r="E17" s="64"/>
      <c r="F17" s="64"/>
      <c r="G17" s="65"/>
      <c r="H17" s="40"/>
      <c r="I17" s="60" t="s">
        <v>36</v>
      </c>
      <c r="J17" s="61"/>
      <c r="K17" s="62"/>
    </row>
    <row r="18" spans="4:11" ht="14.65" thickBot="1" x14ac:dyDescent="0.5">
      <c r="D18" s="14" t="s">
        <v>1</v>
      </c>
      <c r="E18" s="15" t="s">
        <v>30</v>
      </c>
      <c r="F18" s="15" t="s">
        <v>31</v>
      </c>
      <c r="G18" s="15" t="s">
        <v>38</v>
      </c>
      <c r="I18" s="14" t="s">
        <v>1</v>
      </c>
      <c r="J18" s="15" t="s">
        <v>0</v>
      </c>
      <c r="K18" s="16" t="s">
        <v>2</v>
      </c>
    </row>
    <row r="19" spans="4:11" x14ac:dyDescent="0.45">
      <c r="D19" s="47">
        <v>1</v>
      </c>
      <c r="E19" s="41" t="s">
        <v>32</v>
      </c>
      <c r="F19" s="42">
        <v>0.80610000000000004</v>
      </c>
      <c r="G19" s="44">
        <v>0.82150000000000001</v>
      </c>
      <c r="I19" s="5">
        <v>1</v>
      </c>
      <c r="J19" s="6" t="s">
        <v>4</v>
      </c>
      <c r="K19" s="7">
        <v>14193</v>
      </c>
    </row>
    <row r="20" spans="4:11" x14ac:dyDescent="0.45">
      <c r="D20" s="47">
        <v>2</v>
      </c>
      <c r="E20" s="41" t="s">
        <v>33</v>
      </c>
      <c r="F20" s="41">
        <v>88.6</v>
      </c>
      <c r="G20" s="43">
        <v>87.6</v>
      </c>
      <c r="I20" s="8">
        <v>2</v>
      </c>
      <c r="J20" s="9" t="s">
        <v>3</v>
      </c>
      <c r="K20" s="10">
        <v>51190</v>
      </c>
    </row>
    <row r="21" spans="4:11" x14ac:dyDescent="0.45">
      <c r="D21" s="47">
        <v>3</v>
      </c>
      <c r="E21" s="41" t="s">
        <v>34</v>
      </c>
      <c r="F21" s="42">
        <v>0.91579999999999995</v>
      </c>
      <c r="G21" s="44">
        <v>0.90739999999999998</v>
      </c>
      <c r="H21" s="21"/>
      <c r="I21" s="8">
        <v>3</v>
      </c>
      <c r="J21" s="9" t="s">
        <v>5</v>
      </c>
      <c r="K21" s="10">
        <v>9508</v>
      </c>
    </row>
    <row r="22" spans="4:11" x14ac:dyDescent="0.45">
      <c r="D22" s="48">
        <v>4</v>
      </c>
      <c r="E22" s="49" t="s">
        <v>35</v>
      </c>
      <c r="F22" s="50">
        <v>0.92889999999999995</v>
      </c>
      <c r="G22" s="51">
        <v>0.91090000000000004</v>
      </c>
      <c r="I22" s="8">
        <v>4</v>
      </c>
      <c r="J22" s="9" t="s">
        <v>6</v>
      </c>
      <c r="K22" s="10">
        <v>621</v>
      </c>
    </row>
    <row r="23" spans="4:11" x14ac:dyDescent="0.45">
      <c r="G23" s="46"/>
      <c r="H23" s="45"/>
      <c r="I23" s="8">
        <v>5</v>
      </c>
      <c r="J23" s="9" t="s">
        <v>7</v>
      </c>
      <c r="K23" s="10">
        <v>2824</v>
      </c>
    </row>
    <row r="24" spans="4:11" ht="14.65" thickBot="1" x14ac:dyDescent="0.5">
      <c r="I24" s="11">
        <v>6</v>
      </c>
      <c r="J24" s="12" t="s">
        <v>8</v>
      </c>
      <c r="K24" s="13">
        <v>376</v>
      </c>
    </row>
    <row r="25" spans="4:11" ht="14.65" thickBot="1" x14ac:dyDescent="0.5">
      <c r="I25" s="58" t="s">
        <v>37</v>
      </c>
      <c r="J25" s="59"/>
      <c r="K25" s="17">
        <f>SUM(K19:K24)</f>
        <v>78712</v>
      </c>
    </row>
  </sheetData>
  <mergeCells count="10">
    <mergeCell ref="Q15:R15"/>
    <mergeCell ref="I17:K17"/>
    <mergeCell ref="I25:J25"/>
    <mergeCell ref="D17:G17"/>
    <mergeCell ref="D3:F3"/>
    <mergeCell ref="D11:E11"/>
    <mergeCell ref="I3:K3"/>
    <mergeCell ref="I11:J11"/>
    <mergeCell ref="M3:N3"/>
    <mergeCell ref="Q3:S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07C3-2274-4A80-9AA5-C0FEFA4CEEEA}">
  <dimension ref="B5:I67"/>
  <sheetViews>
    <sheetView tabSelected="1" topLeftCell="A4" workbookViewId="0">
      <selection activeCell="B5" sqref="B5:E13"/>
    </sheetView>
  </sheetViews>
  <sheetFormatPr baseColWidth="10" defaultRowHeight="14.25" x14ac:dyDescent="0.45"/>
  <cols>
    <col min="2" max="2" width="11" customWidth="1"/>
    <col min="3" max="3" width="27.3984375" customWidth="1"/>
    <col min="4" max="4" width="21.73046875" customWidth="1"/>
  </cols>
  <sheetData>
    <row r="5" spans="2:5" x14ac:dyDescent="0.45">
      <c r="B5" s="81" t="s">
        <v>62</v>
      </c>
      <c r="C5" s="82"/>
      <c r="D5" s="82"/>
      <c r="E5" s="83"/>
    </row>
    <row r="6" spans="2:5" ht="14.65" thickBot="1" x14ac:dyDescent="0.5">
      <c r="B6" s="15" t="s">
        <v>45</v>
      </c>
      <c r="C6" s="15" t="s">
        <v>58</v>
      </c>
      <c r="D6" s="15" t="s">
        <v>60</v>
      </c>
      <c r="E6" s="15" t="s">
        <v>55</v>
      </c>
    </row>
    <row r="7" spans="2:5" x14ac:dyDescent="0.45">
      <c r="B7" s="6">
        <v>1</v>
      </c>
      <c r="C7" s="6" t="s">
        <v>47</v>
      </c>
      <c r="D7" s="9">
        <v>0.99</v>
      </c>
      <c r="E7" s="9">
        <v>2820</v>
      </c>
    </row>
    <row r="8" spans="2:5" x14ac:dyDescent="0.45">
      <c r="B8" s="9">
        <v>2</v>
      </c>
      <c r="C8" s="9" t="s">
        <v>48</v>
      </c>
      <c r="D8" s="9">
        <v>0.97</v>
      </c>
      <c r="E8" s="9">
        <v>10181</v>
      </c>
    </row>
    <row r="9" spans="2:5" x14ac:dyDescent="0.45">
      <c r="B9" s="9">
        <v>3</v>
      </c>
      <c r="C9" s="9" t="s">
        <v>49</v>
      </c>
      <c r="D9" s="9">
        <v>0.89</v>
      </c>
      <c r="E9" s="9">
        <v>2003</v>
      </c>
    </row>
    <row r="10" spans="2:5" x14ac:dyDescent="0.45">
      <c r="B10" s="9">
        <v>4</v>
      </c>
      <c r="C10" s="9" t="s">
        <v>50</v>
      </c>
      <c r="D10" s="9">
        <v>0.3</v>
      </c>
      <c r="E10" s="9">
        <v>102</v>
      </c>
    </row>
    <row r="11" spans="2:5" x14ac:dyDescent="0.45">
      <c r="B11" s="9">
        <v>5</v>
      </c>
      <c r="C11" s="9" t="s">
        <v>51</v>
      </c>
      <c r="D11" s="9">
        <v>0.28000000000000003</v>
      </c>
      <c r="E11" s="9">
        <v>547</v>
      </c>
    </row>
    <row r="12" spans="2:5" ht="14.65" thickBot="1" x14ac:dyDescent="0.5">
      <c r="B12" s="54">
        <v>6</v>
      </c>
      <c r="C12" s="9" t="s">
        <v>52</v>
      </c>
      <c r="D12" s="54">
        <v>0.52</v>
      </c>
      <c r="E12" s="54">
        <v>90</v>
      </c>
    </row>
    <row r="13" spans="2:5" x14ac:dyDescent="0.45">
      <c r="B13" s="72" t="s">
        <v>63</v>
      </c>
      <c r="C13" s="73"/>
      <c r="D13" s="53">
        <v>0.93</v>
      </c>
      <c r="E13" s="53">
        <f>SUM(E7:E12)</f>
        <v>15743</v>
      </c>
    </row>
    <row r="15" spans="2:5" ht="14.65" thickBot="1" x14ac:dyDescent="0.5"/>
    <row r="16" spans="2:5" ht="14.65" thickBot="1" x14ac:dyDescent="0.5">
      <c r="B16" s="60" t="s">
        <v>57</v>
      </c>
      <c r="C16" s="61"/>
      <c r="D16" s="62"/>
    </row>
    <row r="17" spans="2:4" ht="14.65" thickBot="1" x14ac:dyDescent="0.5">
      <c r="B17" s="14" t="s">
        <v>45</v>
      </c>
      <c r="C17" s="15" t="s">
        <v>58</v>
      </c>
      <c r="D17" s="16" t="s">
        <v>55</v>
      </c>
    </row>
    <row r="18" spans="2:4" x14ac:dyDescent="0.45">
      <c r="B18" s="5">
        <v>1</v>
      </c>
      <c r="C18" s="6" t="s">
        <v>47</v>
      </c>
      <c r="D18" s="7">
        <v>14193</v>
      </c>
    </row>
    <row r="19" spans="2:4" x14ac:dyDescent="0.45">
      <c r="B19" s="8">
        <v>2</v>
      </c>
      <c r="C19" s="9" t="s">
        <v>48</v>
      </c>
      <c r="D19" s="10">
        <v>51190</v>
      </c>
    </row>
    <row r="20" spans="2:4" x14ac:dyDescent="0.45">
      <c r="B20" s="8">
        <v>3</v>
      </c>
      <c r="C20" s="9" t="s">
        <v>49</v>
      </c>
      <c r="D20" s="10">
        <v>9508</v>
      </c>
    </row>
    <row r="21" spans="2:4" x14ac:dyDescent="0.45">
      <c r="B21" s="8">
        <v>4</v>
      </c>
      <c r="C21" s="9" t="s">
        <v>50</v>
      </c>
      <c r="D21" s="10">
        <v>621</v>
      </c>
    </row>
    <row r="22" spans="2:4" x14ac:dyDescent="0.45">
      <c r="B22" s="8">
        <v>5</v>
      </c>
      <c r="C22" s="9" t="s">
        <v>51</v>
      </c>
      <c r="D22" s="10">
        <v>2824</v>
      </c>
    </row>
    <row r="23" spans="2:4" ht="14.65" thickBot="1" x14ac:dyDescent="0.5">
      <c r="B23" s="11">
        <v>6</v>
      </c>
      <c r="C23" s="12" t="s">
        <v>52</v>
      </c>
      <c r="D23" s="13">
        <v>376</v>
      </c>
    </row>
    <row r="24" spans="2:4" ht="14.65" thickBot="1" x14ac:dyDescent="0.5">
      <c r="B24" s="58" t="s">
        <v>46</v>
      </c>
      <c r="C24" s="59"/>
      <c r="D24" s="17">
        <f>SUM(D18:D23)</f>
        <v>78712</v>
      </c>
    </row>
    <row r="30" spans="2:4" ht="14.65" thickBot="1" x14ac:dyDescent="0.5"/>
    <row r="31" spans="2:4" ht="14.65" thickBot="1" x14ac:dyDescent="0.5">
      <c r="B31" s="66" t="s">
        <v>56</v>
      </c>
      <c r="C31" s="67"/>
      <c r="D31" s="68"/>
    </row>
    <row r="32" spans="2:4" ht="14.65" thickBot="1" x14ac:dyDescent="0.5">
      <c r="B32" s="14" t="s">
        <v>45</v>
      </c>
      <c r="C32" s="15" t="s">
        <v>0</v>
      </c>
      <c r="D32" s="16" t="s">
        <v>2</v>
      </c>
    </row>
    <row r="33" spans="2:9" x14ac:dyDescent="0.45">
      <c r="B33" s="5">
        <v>1</v>
      </c>
      <c r="C33" s="6" t="s">
        <v>47</v>
      </c>
      <c r="D33" s="7">
        <v>29678</v>
      </c>
    </row>
    <row r="34" spans="2:9" x14ac:dyDescent="0.45">
      <c r="B34" s="8">
        <v>2</v>
      </c>
      <c r="C34" s="9" t="s">
        <v>48</v>
      </c>
      <c r="D34" s="10">
        <v>107023</v>
      </c>
    </row>
    <row r="35" spans="2:9" x14ac:dyDescent="0.45">
      <c r="B35" s="8">
        <v>3</v>
      </c>
      <c r="C35" s="9" t="s">
        <v>49</v>
      </c>
      <c r="D35" s="10">
        <v>2048</v>
      </c>
    </row>
    <row r="36" spans="2:9" x14ac:dyDescent="0.45">
      <c r="B36" s="8">
        <v>4</v>
      </c>
      <c r="C36" s="9" t="s">
        <v>50</v>
      </c>
      <c r="D36" s="10">
        <v>652</v>
      </c>
    </row>
    <row r="37" spans="2:9" x14ac:dyDescent="0.45">
      <c r="B37" s="8">
        <v>5</v>
      </c>
      <c r="C37" s="9" t="s">
        <v>51</v>
      </c>
      <c r="D37" s="10">
        <v>12150</v>
      </c>
    </row>
    <row r="38" spans="2:9" ht="14.65" thickBot="1" x14ac:dyDescent="0.5">
      <c r="B38" s="11">
        <v>6</v>
      </c>
      <c r="C38" s="12" t="s">
        <v>52</v>
      </c>
      <c r="D38" s="13">
        <v>0</v>
      </c>
    </row>
    <row r="39" spans="2:9" ht="14.65" thickBot="1" x14ac:dyDescent="0.5">
      <c r="B39" s="58" t="s">
        <v>46</v>
      </c>
      <c r="C39" s="59"/>
      <c r="D39" s="17">
        <f>SUM(D33:D38)</f>
        <v>151551</v>
      </c>
    </row>
    <row r="44" spans="2:9" ht="14.65" thickBot="1" x14ac:dyDescent="0.5"/>
    <row r="45" spans="2:9" ht="14.65" thickBot="1" x14ac:dyDescent="0.5">
      <c r="B45" s="60" t="s">
        <v>53</v>
      </c>
      <c r="C45" s="61"/>
      <c r="D45" s="62"/>
      <c r="G45" s="66" t="s">
        <v>11</v>
      </c>
      <c r="H45" s="67"/>
      <c r="I45" s="68"/>
    </row>
    <row r="46" spans="2:9" ht="14.65" thickBot="1" x14ac:dyDescent="0.5">
      <c r="B46" s="14" t="s">
        <v>45</v>
      </c>
      <c r="C46" s="15" t="s">
        <v>54</v>
      </c>
      <c r="D46" s="16" t="s">
        <v>55</v>
      </c>
      <c r="G46" s="14" t="s">
        <v>1</v>
      </c>
      <c r="H46" s="15" t="s">
        <v>0</v>
      </c>
      <c r="I46" s="16" t="s">
        <v>2</v>
      </c>
    </row>
    <row r="47" spans="2:9" x14ac:dyDescent="0.45">
      <c r="B47" s="5">
        <v>1</v>
      </c>
      <c r="C47" s="6" t="s">
        <v>47</v>
      </c>
      <c r="D47" s="7">
        <v>41377</v>
      </c>
      <c r="G47" s="5">
        <v>1</v>
      </c>
      <c r="H47" s="6" t="s">
        <v>4</v>
      </c>
      <c r="I47" s="7">
        <v>29678</v>
      </c>
    </row>
    <row r="48" spans="2:9" x14ac:dyDescent="0.45">
      <c r="B48" s="8">
        <v>2</v>
      </c>
      <c r="C48" s="9" t="s">
        <v>48</v>
      </c>
      <c r="D48" s="10">
        <v>149146</v>
      </c>
      <c r="G48" s="8">
        <v>2</v>
      </c>
      <c r="H48" s="9" t="s">
        <v>3</v>
      </c>
      <c r="I48" s="10">
        <v>107023</v>
      </c>
    </row>
    <row r="49" spans="2:9" x14ac:dyDescent="0.45">
      <c r="B49" s="8">
        <v>3</v>
      </c>
      <c r="C49" s="9" t="s">
        <v>49</v>
      </c>
      <c r="D49" s="10">
        <v>45489</v>
      </c>
      <c r="G49" s="8">
        <v>3</v>
      </c>
      <c r="H49" s="9" t="s">
        <v>5</v>
      </c>
      <c r="I49" s="10">
        <v>2048</v>
      </c>
    </row>
    <row r="50" spans="2:9" x14ac:dyDescent="0.45">
      <c r="B50" s="8">
        <v>4</v>
      </c>
      <c r="C50" s="9" t="s">
        <v>50</v>
      </c>
      <c r="D50" s="10">
        <v>2402</v>
      </c>
      <c r="G50" s="8">
        <v>4</v>
      </c>
      <c r="H50" s="9" t="s">
        <v>6</v>
      </c>
      <c r="I50" s="10">
        <v>652</v>
      </c>
    </row>
    <row r="51" spans="2:9" x14ac:dyDescent="0.45">
      <c r="B51" s="8">
        <v>5</v>
      </c>
      <c r="C51" s="9" t="s">
        <v>51</v>
      </c>
      <c r="D51" s="10">
        <v>1742</v>
      </c>
      <c r="G51" s="8">
        <v>5</v>
      </c>
      <c r="H51" s="9" t="s">
        <v>7</v>
      </c>
      <c r="I51" s="10">
        <v>12150</v>
      </c>
    </row>
    <row r="52" spans="2:9" ht="14.65" thickBot="1" x14ac:dyDescent="0.5">
      <c r="B52" s="11">
        <v>6</v>
      </c>
      <c r="C52" s="12" t="s">
        <v>52</v>
      </c>
      <c r="D52" s="13">
        <v>1860</v>
      </c>
      <c r="G52" s="11">
        <v>6</v>
      </c>
      <c r="H52" s="12" t="s">
        <v>8</v>
      </c>
      <c r="I52" s="13">
        <v>0</v>
      </c>
    </row>
    <row r="53" spans="2:9" ht="14.65" thickBot="1" x14ac:dyDescent="0.5">
      <c r="B53" s="58" t="s">
        <v>46</v>
      </c>
      <c r="C53" s="59"/>
      <c r="D53" s="17">
        <f>SUM(D47:D52)</f>
        <v>242016</v>
      </c>
      <c r="G53" s="58" t="s">
        <v>9</v>
      </c>
      <c r="H53" s="59"/>
      <c r="I53" s="17">
        <f>SUM(I47:I52)</f>
        <v>151551</v>
      </c>
    </row>
    <row r="58" spans="2:9" ht="14.65" thickBot="1" x14ac:dyDescent="0.5"/>
    <row r="59" spans="2:9" ht="14.65" thickBot="1" x14ac:dyDescent="0.5">
      <c r="B59" s="60" t="s">
        <v>59</v>
      </c>
      <c r="C59" s="61"/>
      <c r="D59" s="62"/>
      <c r="F59" s="40"/>
      <c r="G59" s="60" t="s">
        <v>36</v>
      </c>
      <c r="H59" s="61"/>
      <c r="I59" s="62"/>
    </row>
    <row r="60" spans="2:9" ht="14.65" thickBot="1" x14ac:dyDescent="0.5">
      <c r="B60" s="80" t="s">
        <v>45</v>
      </c>
      <c r="C60" s="79" t="s">
        <v>61</v>
      </c>
      <c r="D60" s="80" t="s">
        <v>60</v>
      </c>
      <c r="G60" s="14" t="s">
        <v>1</v>
      </c>
      <c r="H60" s="15" t="s">
        <v>0</v>
      </c>
      <c r="I60" s="16" t="s">
        <v>2</v>
      </c>
    </row>
    <row r="61" spans="2:9" x14ac:dyDescent="0.45">
      <c r="B61" s="47">
        <v>1</v>
      </c>
      <c r="C61" s="41" t="s">
        <v>32</v>
      </c>
      <c r="D61" s="76">
        <v>0.80610000000000004</v>
      </c>
      <c r="G61" s="5">
        <v>1</v>
      </c>
      <c r="H61" s="6" t="s">
        <v>4</v>
      </c>
      <c r="I61" s="7">
        <v>14193</v>
      </c>
    </row>
    <row r="62" spans="2:9" x14ac:dyDescent="0.45">
      <c r="B62" s="47">
        <v>2</v>
      </c>
      <c r="C62" s="41" t="s">
        <v>33</v>
      </c>
      <c r="D62" s="77">
        <v>88.6</v>
      </c>
      <c r="G62" s="8">
        <v>2</v>
      </c>
      <c r="H62" s="9" t="s">
        <v>3</v>
      </c>
      <c r="I62" s="10">
        <v>51190</v>
      </c>
    </row>
    <row r="63" spans="2:9" x14ac:dyDescent="0.45">
      <c r="B63" s="47">
        <v>3</v>
      </c>
      <c r="C63" s="41" t="s">
        <v>34</v>
      </c>
      <c r="D63" s="76">
        <v>0.91579999999999995</v>
      </c>
      <c r="F63" s="21"/>
      <c r="G63" s="8">
        <v>3</v>
      </c>
      <c r="H63" s="9" t="s">
        <v>5</v>
      </c>
      <c r="I63" s="10">
        <v>9508</v>
      </c>
    </row>
    <row r="64" spans="2:9" x14ac:dyDescent="0.45">
      <c r="B64" s="48">
        <v>4</v>
      </c>
      <c r="C64" s="49" t="s">
        <v>35</v>
      </c>
      <c r="D64" s="78">
        <v>0.92889999999999995</v>
      </c>
      <c r="G64" s="8">
        <v>4</v>
      </c>
      <c r="H64" s="9" t="s">
        <v>6</v>
      </c>
      <c r="I64" s="10">
        <v>621</v>
      </c>
    </row>
    <row r="65" spans="6:9" x14ac:dyDescent="0.45">
      <c r="F65" s="45"/>
      <c r="G65" s="8">
        <v>5</v>
      </c>
      <c r="H65" s="9" t="s">
        <v>7</v>
      </c>
      <c r="I65" s="10">
        <v>2824</v>
      </c>
    </row>
    <row r="66" spans="6:9" ht="14.65" thickBot="1" x14ac:dyDescent="0.5">
      <c r="G66" s="11">
        <v>6</v>
      </c>
      <c r="H66" s="12" t="s">
        <v>8</v>
      </c>
      <c r="I66" s="13">
        <v>376</v>
      </c>
    </row>
    <row r="67" spans="6:9" ht="14.65" thickBot="1" x14ac:dyDescent="0.5">
      <c r="G67" s="58" t="s">
        <v>37</v>
      </c>
      <c r="H67" s="59"/>
      <c r="I67" s="17">
        <f>SUM(I61:I66)</f>
        <v>78712</v>
      </c>
    </row>
  </sheetData>
  <mergeCells count="13">
    <mergeCell ref="B16:D16"/>
    <mergeCell ref="B24:C24"/>
    <mergeCell ref="B59:D59"/>
    <mergeCell ref="B13:C13"/>
    <mergeCell ref="B5:E5"/>
    <mergeCell ref="G67:H67"/>
    <mergeCell ref="B31:D31"/>
    <mergeCell ref="B39:C39"/>
    <mergeCell ref="B45:D45"/>
    <mergeCell ref="G45:I45"/>
    <mergeCell ref="B53:C53"/>
    <mergeCell ref="G53:H53"/>
    <mergeCell ref="G59:I5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985-C302-43F8-9C9E-E7DE24382423}">
  <dimension ref="B3:H11"/>
  <sheetViews>
    <sheetView workbookViewId="0">
      <selection activeCell="B3" sqref="B3:G11"/>
    </sheetView>
  </sheetViews>
  <sheetFormatPr baseColWidth="10" defaultRowHeight="14.25" x14ac:dyDescent="0.45"/>
  <cols>
    <col min="2" max="2" width="9.73046875" customWidth="1"/>
    <col min="3" max="4" width="25.265625" customWidth="1"/>
  </cols>
  <sheetData>
    <row r="3" spans="2:8" x14ac:dyDescent="0.45">
      <c r="B3" s="74" t="s">
        <v>44</v>
      </c>
      <c r="C3" s="75"/>
      <c r="D3" s="75"/>
      <c r="E3" s="75"/>
      <c r="F3" s="75"/>
      <c r="G3" s="75"/>
      <c r="H3" s="56"/>
    </row>
    <row r="4" spans="2:8" ht="14.65" thickBot="1" x14ac:dyDescent="0.5">
      <c r="B4" s="14" t="s">
        <v>1</v>
      </c>
      <c r="C4" s="15" t="s">
        <v>0</v>
      </c>
      <c r="D4" s="15" t="s">
        <v>39</v>
      </c>
      <c r="E4" s="15" t="s">
        <v>40</v>
      </c>
      <c r="F4" s="52" t="s">
        <v>41</v>
      </c>
      <c r="G4" s="52" t="s">
        <v>42</v>
      </c>
      <c r="H4" s="56"/>
    </row>
    <row r="5" spans="2:8" x14ac:dyDescent="0.45">
      <c r="B5" s="5">
        <v>1</v>
      </c>
      <c r="C5" s="6" t="s">
        <v>4</v>
      </c>
      <c r="D5" s="9">
        <v>0.99</v>
      </c>
      <c r="E5" s="9">
        <v>0.99</v>
      </c>
      <c r="F5" s="9">
        <v>0.99</v>
      </c>
      <c r="G5" s="55">
        <v>2820</v>
      </c>
      <c r="H5" s="56"/>
    </row>
    <row r="6" spans="2:8" x14ac:dyDescent="0.45">
      <c r="B6" s="8">
        <v>2</v>
      </c>
      <c r="C6" s="9" t="s">
        <v>3</v>
      </c>
      <c r="D6" s="9">
        <v>0.97</v>
      </c>
      <c r="E6" s="9">
        <v>0.88</v>
      </c>
      <c r="F6" s="9">
        <v>0.92</v>
      </c>
      <c r="G6" s="55">
        <v>10181</v>
      </c>
      <c r="H6" s="56"/>
    </row>
    <row r="7" spans="2:8" x14ac:dyDescent="0.45">
      <c r="B7" s="8">
        <v>3</v>
      </c>
      <c r="C7" s="9" t="s">
        <v>5</v>
      </c>
      <c r="D7" s="9">
        <v>0.89</v>
      </c>
      <c r="E7" s="9">
        <v>0.91</v>
      </c>
      <c r="F7" s="9">
        <v>0.9</v>
      </c>
      <c r="G7" s="55">
        <v>2003</v>
      </c>
      <c r="H7" s="56"/>
    </row>
    <row r="8" spans="2:8" x14ac:dyDescent="0.45">
      <c r="B8" s="8">
        <v>4</v>
      </c>
      <c r="C8" s="9" t="s">
        <v>6</v>
      </c>
      <c r="D8" s="9">
        <v>0.3</v>
      </c>
      <c r="E8" s="9">
        <v>0.6</v>
      </c>
      <c r="F8" s="9">
        <v>0.4</v>
      </c>
      <c r="G8" s="55">
        <v>102</v>
      </c>
      <c r="H8" s="56"/>
    </row>
    <row r="9" spans="2:8" x14ac:dyDescent="0.45">
      <c r="B9" s="8">
        <v>5</v>
      </c>
      <c r="C9" s="9" t="s">
        <v>7</v>
      </c>
      <c r="D9" s="9">
        <v>0.28000000000000003</v>
      </c>
      <c r="E9" s="9">
        <v>0.73</v>
      </c>
      <c r="F9" s="9">
        <v>0.41</v>
      </c>
      <c r="G9" s="55">
        <v>547</v>
      </c>
      <c r="H9" s="56"/>
    </row>
    <row r="10" spans="2:8" ht="14.65" thickBot="1" x14ac:dyDescent="0.5">
      <c r="B10" s="11">
        <v>6</v>
      </c>
      <c r="C10" s="54" t="s">
        <v>8</v>
      </c>
      <c r="D10" s="54">
        <v>0.52</v>
      </c>
      <c r="E10" s="54">
        <v>0.66</v>
      </c>
      <c r="F10" s="54">
        <v>0.57999999999999996</v>
      </c>
      <c r="G10" s="57">
        <v>90</v>
      </c>
      <c r="H10" s="56"/>
    </row>
    <row r="11" spans="2:8" x14ac:dyDescent="0.45">
      <c r="B11" s="72" t="s">
        <v>43</v>
      </c>
      <c r="C11" s="73"/>
      <c r="D11" s="53">
        <v>0.93</v>
      </c>
      <c r="E11" s="53">
        <v>0.89</v>
      </c>
      <c r="F11" s="53">
        <v>0.91</v>
      </c>
      <c r="G11" s="53">
        <f>SUM(G5:G10)</f>
        <v>15743</v>
      </c>
    </row>
  </sheetData>
  <mergeCells count="2">
    <mergeCell ref="B11:C11"/>
    <mergeCell ref="B3:G3"/>
  </mergeCells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CBBEC7A0702B49AF99B606A9AA86A3" ma:contentTypeVersion="2" ma:contentTypeDescription="Ein neues Dokument erstellen." ma:contentTypeScope="" ma:versionID="a957b870ef76080962647df529f5e779">
  <xsd:schema xmlns:xsd="http://www.w3.org/2001/XMLSchema" xmlns:xs="http://www.w3.org/2001/XMLSchema" xmlns:p="http://schemas.microsoft.com/office/2006/metadata/properties" xmlns:ns2="fa743432-84d5-414f-a2ca-96c4c5dc6bb2" targetNamespace="http://schemas.microsoft.com/office/2006/metadata/properties" ma:root="true" ma:fieldsID="43534b7c26262c5e454be98cb11a4cee" ns2:_="">
    <xsd:import namespace="fa743432-84d5-414f-a2ca-96c4c5dc6b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43432-84d5-414f-a2ca-96c4c5dc6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337584-172F-4DC3-931D-428EF8C8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43432-84d5-414f-a2ca-96c4c5dc6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9E89F-5FA3-4DCE-9DA8-CA4581D64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1BC856-5366-4602-9440-7EB6CAE8E19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fa743432-84d5-414f-a2ca-96c4c5dc6bb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Erg_deutsch</vt:lpstr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Arockiasamy, John Pravin</dc:creator>
  <cp:lastModifiedBy>Bengel, Steffen</cp:lastModifiedBy>
  <dcterms:created xsi:type="dcterms:W3CDTF">2022-06-21T08:08:41Z</dcterms:created>
  <dcterms:modified xsi:type="dcterms:W3CDTF">2022-06-27T09:03:45Z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0x0101009ACBBEC7A0702B49AF99B606A9AA86A3</vt:lpwstr>
  </property>
</Properties>
</file>