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ohn_\projects\Census_Data\analysis_reports\excel_workbooks\"/>
    </mc:Choice>
  </mc:AlternateContent>
  <xr:revisionPtr revIDLastSave="0" documentId="13_ncr:1_{29D7B3E7-0156-4525-9ED4-21A4B800091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du pct by State" sheetId="1" r:id="rId1"/>
    <sheet name="Edu and Income by St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3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O2" i="2"/>
  <c r="N2" i="2"/>
  <c r="N58" i="1"/>
  <c r="O58" i="1"/>
  <c r="P58" i="1"/>
  <c r="Q58" i="1"/>
  <c r="R58" i="1"/>
  <c r="S58" i="1"/>
  <c r="T58" i="1"/>
  <c r="U58" i="1"/>
  <c r="V58" i="1"/>
  <c r="W58" i="1"/>
  <c r="N59" i="1"/>
  <c r="O59" i="1"/>
  <c r="P59" i="1"/>
  <c r="Q59" i="1"/>
  <c r="R59" i="1"/>
  <c r="S59" i="1"/>
  <c r="T59" i="1"/>
  <c r="U59" i="1"/>
  <c r="V59" i="1"/>
  <c r="W59" i="1"/>
  <c r="N60" i="1"/>
  <c r="O60" i="1"/>
  <c r="P60" i="1"/>
  <c r="Q60" i="1"/>
  <c r="R60" i="1"/>
  <c r="S60" i="1"/>
  <c r="T60" i="1"/>
  <c r="U60" i="1"/>
  <c r="V60" i="1"/>
  <c r="W60" i="1"/>
  <c r="N61" i="1"/>
  <c r="O61" i="1"/>
  <c r="P61" i="1"/>
  <c r="Q61" i="1"/>
  <c r="R61" i="1"/>
  <c r="S61" i="1"/>
  <c r="T61" i="1"/>
  <c r="U61" i="1"/>
  <c r="V61" i="1"/>
  <c r="W61" i="1"/>
  <c r="N62" i="1"/>
  <c r="O62" i="1"/>
  <c r="P62" i="1"/>
  <c r="Q62" i="1"/>
  <c r="R62" i="1"/>
  <c r="S62" i="1"/>
  <c r="T62" i="1"/>
  <c r="U62" i="1"/>
  <c r="V62" i="1"/>
  <c r="W62" i="1"/>
  <c r="N63" i="1"/>
  <c r="O63" i="1"/>
  <c r="P63" i="1"/>
  <c r="Q63" i="1"/>
  <c r="R63" i="1"/>
  <c r="S63" i="1"/>
  <c r="T63" i="1"/>
  <c r="U63" i="1"/>
  <c r="V63" i="1"/>
  <c r="W63" i="1"/>
  <c r="N64" i="1"/>
  <c r="O64" i="1"/>
  <c r="P64" i="1"/>
  <c r="Q64" i="1"/>
  <c r="R64" i="1"/>
  <c r="S64" i="1"/>
  <c r="T64" i="1"/>
  <c r="U64" i="1"/>
  <c r="V64" i="1"/>
  <c r="W64" i="1"/>
  <c r="N65" i="1"/>
  <c r="O65" i="1"/>
  <c r="P65" i="1"/>
  <c r="Q65" i="1"/>
  <c r="R65" i="1"/>
  <c r="S65" i="1"/>
  <c r="T65" i="1"/>
  <c r="U65" i="1"/>
  <c r="V65" i="1"/>
  <c r="W65" i="1"/>
  <c r="O57" i="1"/>
  <c r="P57" i="1"/>
  <c r="Q57" i="1"/>
  <c r="R57" i="1"/>
  <c r="S57" i="1"/>
  <c r="T57" i="1"/>
  <c r="U57" i="1"/>
  <c r="V57" i="1"/>
  <c r="W57" i="1"/>
  <c r="N57" i="1"/>
  <c r="N4" i="1"/>
  <c r="O4" i="1"/>
  <c r="P4" i="1"/>
  <c r="Q4" i="1"/>
  <c r="R4" i="1"/>
  <c r="S4" i="1"/>
  <c r="T4" i="1"/>
  <c r="U4" i="1"/>
  <c r="V4" i="1"/>
  <c r="W4" i="1"/>
  <c r="N5" i="1"/>
  <c r="O5" i="1"/>
  <c r="P5" i="1"/>
  <c r="Q5" i="1"/>
  <c r="R5" i="1"/>
  <c r="S5" i="1"/>
  <c r="T5" i="1"/>
  <c r="U5" i="1"/>
  <c r="V5" i="1"/>
  <c r="W5" i="1"/>
  <c r="N6" i="1"/>
  <c r="O6" i="1"/>
  <c r="P6" i="1"/>
  <c r="Q6" i="1"/>
  <c r="R6" i="1"/>
  <c r="S6" i="1"/>
  <c r="T6" i="1"/>
  <c r="U6" i="1"/>
  <c r="V6" i="1"/>
  <c r="W6" i="1"/>
  <c r="N7" i="1"/>
  <c r="O7" i="1"/>
  <c r="P7" i="1"/>
  <c r="Q7" i="1"/>
  <c r="R7" i="1"/>
  <c r="S7" i="1"/>
  <c r="T7" i="1"/>
  <c r="U7" i="1"/>
  <c r="V7" i="1"/>
  <c r="W7" i="1"/>
  <c r="N8" i="1"/>
  <c r="O8" i="1"/>
  <c r="P8" i="1"/>
  <c r="Q8" i="1"/>
  <c r="R8" i="1"/>
  <c r="S8" i="1"/>
  <c r="T8" i="1"/>
  <c r="U8" i="1"/>
  <c r="V8" i="1"/>
  <c r="W8" i="1"/>
  <c r="N9" i="1"/>
  <c r="O9" i="1"/>
  <c r="P9" i="1"/>
  <c r="Q9" i="1"/>
  <c r="R9" i="1"/>
  <c r="S9" i="1"/>
  <c r="T9" i="1"/>
  <c r="U9" i="1"/>
  <c r="V9" i="1"/>
  <c r="W9" i="1"/>
  <c r="N10" i="1"/>
  <c r="O10" i="1"/>
  <c r="P10" i="1"/>
  <c r="Q10" i="1"/>
  <c r="R10" i="1"/>
  <c r="S10" i="1"/>
  <c r="T10" i="1"/>
  <c r="U10" i="1"/>
  <c r="V10" i="1"/>
  <c r="W10" i="1"/>
  <c r="N11" i="1"/>
  <c r="O11" i="1"/>
  <c r="P11" i="1"/>
  <c r="Q11" i="1"/>
  <c r="R11" i="1"/>
  <c r="S11" i="1"/>
  <c r="T11" i="1"/>
  <c r="U11" i="1"/>
  <c r="V11" i="1"/>
  <c r="W11" i="1"/>
  <c r="N12" i="1"/>
  <c r="O12" i="1"/>
  <c r="P12" i="1"/>
  <c r="Q12" i="1"/>
  <c r="R12" i="1"/>
  <c r="S12" i="1"/>
  <c r="T12" i="1"/>
  <c r="U12" i="1"/>
  <c r="V12" i="1"/>
  <c r="W12" i="1"/>
  <c r="N13" i="1"/>
  <c r="O13" i="1"/>
  <c r="P13" i="1"/>
  <c r="Q13" i="1"/>
  <c r="R13" i="1"/>
  <c r="S13" i="1"/>
  <c r="T13" i="1"/>
  <c r="U13" i="1"/>
  <c r="V13" i="1"/>
  <c r="W13" i="1"/>
  <c r="N14" i="1"/>
  <c r="O14" i="1"/>
  <c r="P14" i="1"/>
  <c r="Q14" i="1"/>
  <c r="R14" i="1"/>
  <c r="S14" i="1"/>
  <c r="T14" i="1"/>
  <c r="U14" i="1"/>
  <c r="V14" i="1"/>
  <c r="W14" i="1"/>
  <c r="N15" i="1"/>
  <c r="O15" i="1"/>
  <c r="P15" i="1"/>
  <c r="Q15" i="1"/>
  <c r="R15" i="1"/>
  <c r="S15" i="1"/>
  <c r="T15" i="1"/>
  <c r="U15" i="1"/>
  <c r="V15" i="1"/>
  <c r="W15" i="1"/>
  <c r="N16" i="1"/>
  <c r="O16" i="1"/>
  <c r="P16" i="1"/>
  <c r="Q16" i="1"/>
  <c r="R16" i="1"/>
  <c r="S16" i="1"/>
  <c r="T16" i="1"/>
  <c r="U16" i="1"/>
  <c r="V16" i="1"/>
  <c r="W16" i="1"/>
  <c r="N17" i="1"/>
  <c r="O17" i="1"/>
  <c r="P17" i="1"/>
  <c r="Q17" i="1"/>
  <c r="R17" i="1"/>
  <c r="S17" i="1"/>
  <c r="T17" i="1"/>
  <c r="U17" i="1"/>
  <c r="V17" i="1"/>
  <c r="W17" i="1"/>
  <c r="N18" i="1"/>
  <c r="O18" i="1"/>
  <c r="P18" i="1"/>
  <c r="Q18" i="1"/>
  <c r="R18" i="1"/>
  <c r="S18" i="1"/>
  <c r="T18" i="1"/>
  <c r="U18" i="1"/>
  <c r="V18" i="1"/>
  <c r="W18" i="1"/>
  <c r="N19" i="1"/>
  <c r="O19" i="1"/>
  <c r="P19" i="1"/>
  <c r="Q19" i="1"/>
  <c r="R19" i="1"/>
  <c r="S19" i="1"/>
  <c r="T19" i="1"/>
  <c r="U19" i="1"/>
  <c r="V19" i="1"/>
  <c r="W19" i="1"/>
  <c r="N20" i="1"/>
  <c r="O20" i="1"/>
  <c r="P20" i="1"/>
  <c r="Q20" i="1"/>
  <c r="R20" i="1"/>
  <c r="S20" i="1"/>
  <c r="T20" i="1"/>
  <c r="U20" i="1"/>
  <c r="V20" i="1"/>
  <c r="W20" i="1"/>
  <c r="N21" i="1"/>
  <c r="O21" i="1"/>
  <c r="P21" i="1"/>
  <c r="Q21" i="1"/>
  <c r="R21" i="1"/>
  <c r="S21" i="1"/>
  <c r="T21" i="1"/>
  <c r="U21" i="1"/>
  <c r="V21" i="1"/>
  <c r="W21" i="1"/>
  <c r="N22" i="1"/>
  <c r="O22" i="1"/>
  <c r="P22" i="1"/>
  <c r="Q22" i="1"/>
  <c r="R22" i="1"/>
  <c r="S22" i="1"/>
  <c r="T22" i="1"/>
  <c r="U22" i="1"/>
  <c r="V22" i="1"/>
  <c r="W22" i="1"/>
  <c r="N23" i="1"/>
  <c r="O23" i="1"/>
  <c r="P23" i="1"/>
  <c r="Q23" i="1"/>
  <c r="R23" i="1"/>
  <c r="S23" i="1"/>
  <c r="T23" i="1"/>
  <c r="U23" i="1"/>
  <c r="V23" i="1"/>
  <c r="W23" i="1"/>
  <c r="N24" i="1"/>
  <c r="O24" i="1"/>
  <c r="P24" i="1"/>
  <c r="Q24" i="1"/>
  <c r="R24" i="1"/>
  <c r="S24" i="1"/>
  <c r="T24" i="1"/>
  <c r="U24" i="1"/>
  <c r="V24" i="1"/>
  <c r="W24" i="1"/>
  <c r="N25" i="1"/>
  <c r="O25" i="1"/>
  <c r="P25" i="1"/>
  <c r="Q25" i="1"/>
  <c r="R25" i="1"/>
  <c r="S25" i="1"/>
  <c r="T25" i="1"/>
  <c r="U25" i="1"/>
  <c r="V25" i="1"/>
  <c r="W25" i="1"/>
  <c r="N26" i="1"/>
  <c r="O26" i="1"/>
  <c r="P26" i="1"/>
  <c r="Q26" i="1"/>
  <c r="R26" i="1"/>
  <c r="S26" i="1"/>
  <c r="T26" i="1"/>
  <c r="U26" i="1"/>
  <c r="V26" i="1"/>
  <c r="W26" i="1"/>
  <c r="N27" i="1"/>
  <c r="O27" i="1"/>
  <c r="P27" i="1"/>
  <c r="Q27" i="1"/>
  <c r="R27" i="1"/>
  <c r="S27" i="1"/>
  <c r="T27" i="1"/>
  <c r="U27" i="1"/>
  <c r="V27" i="1"/>
  <c r="W27" i="1"/>
  <c r="N28" i="1"/>
  <c r="O28" i="1"/>
  <c r="P28" i="1"/>
  <c r="Q28" i="1"/>
  <c r="R28" i="1"/>
  <c r="S28" i="1"/>
  <c r="T28" i="1"/>
  <c r="U28" i="1"/>
  <c r="V28" i="1"/>
  <c r="W28" i="1"/>
  <c r="N29" i="1"/>
  <c r="O29" i="1"/>
  <c r="P29" i="1"/>
  <c r="Q29" i="1"/>
  <c r="R29" i="1"/>
  <c r="S29" i="1"/>
  <c r="T29" i="1"/>
  <c r="U29" i="1"/>
  <c r="V29" i="1"/>
  <c r="W29" i="1"/>
  <c r="N30" i="1"/>
  <c r="O30" i="1"/>
  <c r="P30" i="1"/>
  <c r="Q30" i="1"/>
  <c r="R30" i="1"/>
  <c r="S30" i="1"/>
  <c r="T30" i="1"/>
  <c r="U30" i="1"/>
  <c r="V30" i="1"/>
  <c r="W30" i="1"/>
  <c r="N31" i="1"/>
  <c r="O31" i="1"/>
  <c r="P31" i="1"/>
  <c r="Q31" i="1"/>
  <c r="R31" i="1"/>
  <c r="S31" i="1"/>
  <c r="T31" i="1"/>
  <c r="U31" i="1"/>
  <c r="V31" i="1"/>
  <c r="W31" i="1"/>
  <c r="N32" i="1"/>
  <c r="O32" i="1"/>
  <c r="P32" i="1"/>
  <c r="Q32" i="1"/>
  <c r="R32" i="1"/>
  <c r="S32" i="1"/>
  <c r="T32" i="1"/>
  <c r="U32" i="1"/>
  <c r="V32" i="1"/>
  <c r="W32" i="1"/>
  <c r="N33" i="1"/>
  <c r="O33" i="1"/>
  <c r="P33" i="1"/>
  <c r="Q33" i="1"/>
  <c r="R33" i="1"/>
  <c r="S33" i="1"/>
  <c r="T33" i="1"/>
  <c r="U33" i="1"/>
  <c r="V33" i="1"/>
  <c r="W33" i="1"/>
  <c r="N34" i="1"/>
  <c r="O34" i="1"/>
  <c r="P34" i="1"/>
  <c r="Q34" i="1"/>
  <c r="R34" i="1"/>
  <c r="S34" i="1"/>
  <c r="T34" i="1"/>
  <c r="U34" i="1"/>
  <c r="V34" i="1"/>
  <c r="W34" i="1"/>
  <c r="N35" i="1"/>
  <c r="O35" i="1"/>
  <c r="P35" i="1"/>
  <c r="Q35" i="1"/>
  <c r="R35" i="1"/>
  <c r="S35" i="1"/>
  <c r="T35" i="1"/>
  <c r="U35" i="1"/>
  <c r="V35" i="1"/>
  <c r="W35" i="1"/>
  <c r="N36" i="1"/>
  <c r="O36" i="1"/>
  <c r="P36" i="1"/>
  <c r="Q36" i="1"/>
  <c r="R36" i="1"/>
  <c r="S36" i="1"/>
  <c r="T36" i="1"/>
  <c r="U36" i="1"/>
  <c r="V36" i="1"/>
  <c r="W36" i="1"/>
  <c r="N37" i="1"/>
  <c r="O37" i="1"/>
  <c r="P37" i="1"/>
  <c r="Q37" i="1"/>
  <c r="R37" i="1"/>
  <c r="S37" i="1"/>
  <c r="T37" i="1"/>
  <c r="U37" i="1"/>
  <c r="V37" i="1"/>
  <c r="W37" i="1"/>
  <c r="N38" i="1"/>
  <c r="O38" i="1"/>
  <c r="P38" i="1"/>
  <c r="Q38" i="1"/>
  <c r="R38" i="1"/>
  <c r="S38" i="1"/>
  <c r="T38" i="1"/>
  <c r="U38" i="1"/>
  <c r="V38" i="1"/>
  <c r="W38" i="1"/>
  <c r="N39" i="1"/>
  <c r="O39" i="1"/>
  <c r="P39" i="1"/>
  <c r="Q39" i="1"/>
  <c r="R39" i="1"/>
  <c r="S39" i="1"/>
  <c r="T39" i="1"/>
  <c r="U39" i="1"/>
  <c r="V39" i="1"/>
  <c r="W39" i="1"/>
  <c r="N40" i="1"/>
  <c r="O40" i="1"/>
  <c r="P40" i="1"/>
  <c r="Q40" i="1"/>
  <c r="R40" i="1"/>
  <c r="S40" i="1"/>
  <c r="T40" i="1"/>
  <c r="U40" i="1"/>
  <c r="V40" i="1"/>
  <c r="W40" i="1"/>
  <c r="N41" i="1"/>
  <c r="O41" i="1"/>
  <c r="P41" i="1"/>
  <c r="Q41" i="1"/>
  <c r="R41" i="1"/>
  <c r="S41" i="1"/>
  <c r="T41" i="1"/>
  <c r="U41" i="1"/>
  <c r="V41" i="1"/>
  <c r="W41" i="1"/>
  <c r="N42" i="1"/>
  <c r="O42" i="1"/>
  <c r="P42" i="1"/>
  <c r="Q42" i="1"/>
  <c r="R42" i="1"/>
  <c r="S42" i="1"/>
  <c r="T42" i="1"/>
  <c r="U42" i="1"/>
  <c r="V42" i="1"/>
  <c r="W42" i="1"/>
  <c r="N43" i="1"/>
  <c r="O43" i="1"/>
  <c r="P43" i="1"/>
  <c r="Q43" i="1"/>
  <c r="R43" i="1"/>
  <c r="S43" i="1"/>
  <c r="T43" i="1"/>
  <c r="U43" i="1"/>
  <c r="V43" i="1"/>
  <c r="W43" i="1"/>
  <c r="N44" i="1"/>
  <c r="O44" i="1"/>
  <c r="P44" i="1"/>
  <c r="Q44" i="1"/>
  <c r="R44" i="1"/>
  <c r="S44" i="1"/>
  <c r="T44" i="1"/>
  <c r="U44" i="1"/>
  <c r="V44" i="1"/>
  <c r="W44" i="1"/>
  <c r="N45" i="1"/>
  <c r="O45" i="1"/>
  <c r="P45" i="1"/>
  <c r="Q45" i="1"/>
  <c r="R45" i="1"/>
  <c r="S45" i="1"/>
  <c r="T45" i="1"/>
  <c r="U45" i="1"/>
  <c r="V45" i="1"/>
  <c r="W45" i="1"/>
  <c r="N46" i="1"/>
  <c r="O46" i="1"/>
  <c r="P46" i="1"/>
  <c r="Q46" i="1"/>
  <c r="R46" i="1"/>
  <c r="S46" i="1"/>
  <c r="T46" i="1"/>
  <c r="U46" i="1"/>
  <c r="V46" i="1"/>
  <c r="W46" i="1"/>
  <c r="N47" i="1"/>
  <c r="O47" i="1"/>
  <c r="P47" i="1"/>
  <c r="Q47" i="1"/>
  <c r="R47" i="1"/>
  <c r="S47" i="1"/>
  <c r="T47" i="1"/>
  <c r="U47" i="1"/>
  <c r="V47" i="1"/>
  <c r="W47" i="1"/>
  <c r="N48" i="1"/>
  <c r="O48" i="1"/>
  <c r="P48" i="1"/>
  <c r="Q48" i="1"/>
  <c r="R48" i="1"/>
  <c r="S48" i="1"/>
  <c r="T48" i="1"/>
  <c r="U48" i="1"/>
  <c r="V48" i="1"/>
  <c r="W48" i="1"/>
  <c r="N49" i="1"/>
  <c r="O49" i="1"/>
  <c r="P49" i="1"/>
  <c r="Q49" i="1"/>
  <c r="R49" i="1"/>
  <c r="S49" i="1"/>
  <c r="T49" i="1"/>
  <c r="U49" i="1"/>
  <c r="V49" i="1"/>
  <c r="W49" i="1"/>
  <c r="N50" i="1"/>
  <c r="O50" i="1"/>
  <c r="P50" i="1"/>
  <c r="Q50" i="1"/>
  <c r="R50" i="1"/>
  <c r="S50" i="1"/>
  <c r="T50" i="1"/>
  <c r="U50" i="1"/>
  <c r="V50" i="1"/>
  <c r="W50" i="1"/>
  <c r="N51" i="1"/>
  <c r="O51" i="1"/>
  <c r="P51" i="1"/>
  <c r="Q51" i="1"/>
  <c r="R51" i="1"/>
  <c r="S51" i="1"/>
  <c r="T51" i="1"/>
  <c r="U51" i="1"/>
  <c r="V51" i="1"/>
  <c r="W51" i="1"/>
  <c r="N52" i="1"/>
  <c r="O52" i="1"/>
  <c r="P52" i="1"/>
  <c r="Q52" i="1"/>
  <c r="R52" i="1"/>
  <c r="S52" i="1"/>
  <c r="T52" i="1"/>
  <c r="U52" i="1"/>
  <c r="V52" i="1"/>
  <c r="W52" i="1"/>
  <c r="N53" i="1"/>
  <c r="O53" i="1"/>
  <c r="P53" i="1"/>
  <c r="Q53" i="1"/>
  <c r="R53" i="1"/>
  <c r="S53" i="1"/>
  <c r="T53" i="1"/>
  <c r="U53" i="1"/>
  <c r="V53" i="1"/>
  <c r="W53" i="1"/>
  <c r="O3" i="1"/>
  <c r="P3" i="1"/>
  <c r="Q3" i="1"/>
  <c r="R3" i="1"/>
  <c r="S3" i="1"/>
  <c r="T3" i="1"/>
  <c r="U3" i="1"/>
  <c r="V3" i="1"/>
  <c r="W3" i="1"/>
  <c r="N3" i="1"/>
</calcChain>
</file>

<file path=xl/sharedStrings.xml><?xml version="1.0" encoding="utf-8"?>
<sst xmlns="http://schemas.openxmlformats.org/spreadsheetml/2006/main" count="338" uniqueCount="80">
  <si>
    <t>Alabama</t>
  </si>
  <si>
    <t>East South Central (South region)</t>
  </si>
  <si>
    <t>Alaska</t>
  </si>
  <si>
    <t>Pacific (West region)</t>
  </si>
  <si>
    <t>Arizona</t>
  </si>
  <si>
    <t>Mountain (West region)</t>
  </si>
  <si>
    <t>Arkansas</t>
  </si>
  <si>
    <t>West South Central (South Region)</t>
  </si>
  <si>
    <t>California</t>
  </si>
  <si>
    <t>Colorado</t>
  </si>
  <si>
    <t>Connecticut</t>
  </si>
  <si>
    <t>New England (Northeast region)</t>
  </si>
  <si>
    <t>Delaware</t>
  </si>
  <si>
    <t>South Atlantic (South region)</t>
  </si>
  <si>
    <t>District of Columbia</t>
  </si>
  <si>
    <t>Florida</t>
  </si>
  <si>
    <t>Georgia</t>
  </si>
  <si>
    <t>Hawaii</t>
  </si>
  <si>
    <t>Idaho</t>
  </si>
  <si>
    <t>Illinois</t>
  </si>
  <si>
    <t>East North Central (Midwest region)</t>
  </si>
  <si>
    <t>Indiana</t>
  </si>
  <si>
    <t>Iowa</t>
  </si>
  <si>
    <t>West North Central (Midwest region)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</si>
  <si>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</si>
  <si>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</si>
  <si>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</si>
  <si>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</si>
  <si>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</si>
  <si>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</si>
  <si>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</si>
  <si>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</si>
  <si>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</si>
  <si>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</si>
  <si>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</si>
  <si>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</si>
  <si>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</si>
  <si>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</si>
  <si>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</si>
  <si>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Middle Atlantic (Northeast region)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</si>
  <si>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</si>
  <si>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</si>
  <si>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</si>
  <si>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</si>
  <si>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</si>
  <si>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</si>
  <si>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</si>
  <si>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</si>
  <si>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</si>
  <si>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</si>
  <si>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</si>
  <si>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</si>
  <si>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</si>
  <si>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</si>
  <si>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</si>
  <si>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</si>
  <si>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</si>
  <si>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</si>
  <si>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</si>
  <si>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</si>
  <si>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</si>
  <si>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division</t>
  </si>
  <si>
    <t>Counts of each Education Attainment by State</t>
  </si>
  <si>
    <t>[Below high school]</t>
  </si>
  <si>
    <t>[Regular high school diploma]</t>
  </si>
  <si>
    <t>[GED or alternative credential]</t>
  </si>
  <si>
    <t>[Some college, but less than 1 year]</t>
  </si>
  <si>
    <t>[1 or more years of college credit, no degree]</t>
  </si>
  <si>
    <t>[Associate's degree]</t>
  </si>
  <si>
    <t>[Bachelor's degree]</t>
  </si>
  <si>
    <t>[Master's degree]</t>
  </si>
  <si>
    <t>[Professional degree beyond a bachelor's degree]</t>
  </si>
  <si>
    <t>[Doctorate degree]</t>
  </si>
  <si>
    <t>Percentages of each Education Attainment by State</t>
  </si>
  <si>
    <t>Counts of each Education Attainment by Division</t>
  </si>
  <si>
    <t>Percentage of each Education Attainment by Division</t>
  </si>
  <si>
    <t>avg income</t>
  </si>
  <si>
    <t>lower edu</t>
  </si>
  <si>
    <t>higher edu</t>
  </si>
  <si>
    <t>Correlation Coefficient: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</si>
</sst>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10" fontId="0" fillId="0" borderId="0" xfId="1" applyNumberFormat="1" applyFont="1"/>
    <xf numFmtId="10" fontId="0" fillId="0" borderId="0" xfId="0" applyNumberFormat="1"/>
    <xf numFmtId="0" fontId="2" fillId="3" borderId="0" xfId="0" applyFont="1" applyFill="1" applyAlignment="1">
      <alignment horizontal="center"/>
    </xf>
    <xf numFmtId="165" fontId="0" fillId="0" borderId="0" xfId="0" applyNumberFormat="1"/>
    <xf numFmtId="0" fontId="2" fillId="2" borderId="0" xfId="0" applyFont="1" applyFill="1" applyAlignment="1">
      <alignment horizontal="right"/>
    </xf>
    <xf numFmtId="0" fontId="2" fillId="4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Table Style 1" pivot="0" count="1" xr9:uid="{EB201430-65F0-4655-A419-8ECDCE95B873}">
      <tableStyleElement type="firstRowStripe" size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Attainment Percentages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'Edu pct by State'!$M$3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State'!$N$3:$W$3</c:f>
              <c:numCache>
                <c:formatCode>0.00%</c:formatCode>
                <c:ptCount val="10"/>
                <c:pt idx="0">
                  <c:v>0.1066362859584164</c:v>
                </c:pt>
                <c:pt idx="1">
                  <c:v>0.21612076331529478</c:v>
                </c:pt>
                <c:pt idx="2">
                  <c:v>6.1236115066932495E-2</c:v>
                </c:pt>
                <c:pt idx="3">
                  <c:v>6.8470521219025915E-2</c:v>
                </c:pt>
                <c:pt idx="4">
                  <c:v>0.1363144403303902</c:v>
                </c:pt>
                <c:pt idx="5">
                  <c:v>0.10082597550555397</c:v>
                </c:pt>
                <c:pt idx="6">
                  <c:v>0.19156935346055254</c:v>
                </c:pt>
                <c:pt idx="7">
                  <c:v>8.8066078040444321E-2</c:v>
                </c:pt>
                <c:pt idx="8">
                  <c:v>1.828538877812589E-2</c:v>
                </c:pt>
                <c:pt idx="9">
                  <c:v>1.2475078325263457E-2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957-BC00-4F10A6838B00}"/>
            </c:ext>
          </c:extLst>
        </c:ser>
        <c:ser>
          <c:idx val="1"/>
          <c:order val="1"/>
          <c:tx>
            <c:strRef>
              <c:f>'Edu pct by State'!$M$4</c:f>
              <c:strCache>
                <c:ptCount val="1"/>
                <c:pt idx="0">
                  <c:v>Alaska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State'!$N$4:$W$4</c:f>
              <c:numCache>
                <c:formatCode>0.00%</c:formatCode>
                <c:ptCount val="10"/>
                <c:pt idx="0">
                  <c:v>8.8380952380952379E-2</c:v>
                </c:pt>
                <c:pt idx="1">
                  <c:v>0.28609523809523807</c:v>
                </c:pt>
                <c:pt idx="2">
                  <c:v>5.7523809523809526E-2</c:v>
                </c:pt>
                <c:pt idx="3">
                  <c:v>5.8285714285714288E-2</c:v>
                </c:pt>
                <c:pt idx="4">
                  <c:v>0.16380952380952382</c:v>
                </c:pt>
                <c:pt idx="5">
                  <c:v>8.60952380952381E-2</c:v>
                </c:pt>
                <c:pt idx="6">
                  <c:v>0.16685714285714287</c:v>
                </c:pt>
                <c:pt idx="7">
                  <c:v>6.9714285714285715E-2</c:v>
                </c:pt>
                <c:pt idx="8">
                  <c:v>1.4095238095238095E-2</c:v>
                </c:pt>
                <c:pt idx="9">
                  <c:v>9.1428571428571435E-3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957-BC00-4F10A6838B00}"/>
            </c:ext>
          </c:extLst>
        </c:ser>
        <c:ser>
          <c:idx val="2"/>
          <c:order val="2"/>
          <c:tx>
            <c:strRef>
              <c:f>'Edu pct by State'!$M$5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State'!$N$5:$W$5</c:f>
              <c:numCache>
                <c:formatCode>0.00%</c:formatCode>
                <c:ptCount val="10"/>
                <c:pt idx="0">
                  <c:v>0.10356906550422294</c:v>
                </c:pt>
                <c:pt idx="1">
                  <c:v>0.18137235822986805</c:v>
                </c:pt>
                <c:pt idx="2">
                  <c:v>4.4759272953722805E-2</c:v>
                </c:pt>
                <c:pt idx="3">
                  <c:v>6.4959327443272485E-2</c:v>
                </c:pt>
                <c:pt idx="4">
                  <c:v>0.14937920834468532</c:v>
                </c:pt>
                <c:pt idx="5">
                  <c:v>9.2087338963920129E-2</c:v>
                </c:pt>
                <c:pt idx="6">
                  <c:v>0.22819444985015375</c:v>
                </c:pt>
                <c:pt idx="7">
                  <c:v>9.9248822636515785E-2</c:v>
                </c:pt>
                <c:pt idx="8">
                  <c:v>2.0783871093293892E-2</c:v>
                </c:pt>
                <c:pt idx="9">
                  <c:v>1.564628498034484E-2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957-BC00-4F10A6838B00}"/>
            </c:ext>
          </c:extLst>
        </c:ser>
        <c:ser>
          <c:idx val="3"/>
          <c:order val="3"/>
          <c:tx>
            <c:strRef>
              <c:f>'Edu pct by State'!$M$6</c:f>
              <c:strCache>
                <c:ptCount val="1"/>
                <c:pt idx="0">
                  <c:v>Arkansas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State'!$N$6:$W$6</c:f>
              <c:numCache>
                <c:formatCode>0.00%</c:formatCode>
                <c:ptCount val="10"/>
                <c:pt idx="0">
                  <c:v>0.10118106574909327</c:v>
                </c:pt>
                <c:pt idx="1">
                  <c:v>0.25974146749744259</c:v>
                </c:pt>
                <c:pt idx="2">
                  <c:v>6.779503394401562E-2</c:v>
                </c:pt>
                <c:pt idx="3">
                  <c:v>7.4211847856412161E-2</c:v>
                </c:pt>
                <c:pt idx="4">
                  <c:v>0.13912396540500324</c:v>
                </c:pt>
                <c:pt idx="5">
                  <c:v>9.0021389379707994E-2</c:v>
                </c:pt>
                <c:pt idx="6">
                  <c:v>0.16934808890542175</c:v>
                </c:pt>
                <c:pt idx="7">
                  <c:v>7.1886915279456898E-2</c:v>
                </c:pt>
                <c:pt idx="8">
                  <c:v>1.515856040174835E-2</c:v>
                </c:pt>
                <c:pt idx="9">
                  <c:v>1.1531665581698131E-2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B-4957-BC00-4F10A6838B00}"/>
            </c:ext>
          </c:extLst>
        </c:ser>
        <c:ser>
          <c:idx val="4"/>
          <c:order val="4"/>
          <c:tx>
            <c:strRef>
              <c:f>'Edu pct by State'!$M$7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State'!$N$7:$W$7</c:f>
              <c:numCache>
                <c:formatCode>0.00%</c:formatCode>
                <c:ptCount val="10"/>
                <c:pt idx="0">
                  <c:v>0.12799512923246131</c:v>
                </c:pt>
                <c:pt idx="1">
                  <c:v>0.16372063791342603</c:v>
                </c:pt>
                <c:pt idx="2">
                  <c:v>2.8419357372927959E-2</c:v>
                </c:pt>
                <c:pt idx="3">
                  <c:v>5.7892738366459792E-2</c:v>
                </c:pt>
                <c:pt idx="4">
                  <c:v>0.12315054861602116</c:v>
                </c:pt>
                <c:pt idx="5">
                  <c:v>7.4717835912745181E-2</c:v>
                </c:pt>
                <c:pt idx="6">
                  <c:v>0.26070390447010761</c:v>
                </c:pt>
                <c:pt idx="7">
                  <c:v>0.11486893445413361</c:v>
                </c:pt>
                <c:pt idx="8">
                  <c:v>2.6619006468169795E-2</c:v>
                </c:pt>
                <c:pt idx="9">
                  <c:v>2.1911907193547544E-2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B-4957-BC00-4F10A6838B00}"/>
            </c:ext>
          </c:extLst>
        </c:ser>
        <c:ser>
          <c:idx val="5"/>
          <c:order val="5"/>
          <c:tx>
            <c:strRef>
              <c:f>'Edu pct by State'!$M$8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State'!$N$8:$W$8</c:f>
              <c:numCache>
                <c:formatCode>0.00%</c:formatCode>
                <c:ptCount val="10"/>
                <c:pt idx="0">
                  <c:v>6.3110474907376216E-2</c:v>
                </c:pt>
                <c:pt idx="1">
                  <c:v>0.13030481643651062</c:v>
                </c:pt>
                <c:pt idx="2">
                  <c:v>4.3196362411586392E-2</c:v>
                </c:pt>
                <c:pt idx="3">
                  <c:v>5.2542943752105088E-2</c:v>
                </c:pt>
                <c:pt idx="4">
                  <c:v>0.10921185584371843</c:v>
                </c:pt>
                <c:pt idx="5">
                  <c:v>8.1972044459413945E-2</c:v>
                </c:pt>
                <c:pt idx="6">
                  <c:v>0.32822499157965646</c:v>
                </c:pt>
                <c:pt idx="7">
                  <c:v>0.14251431458403502</c:v>
                </c:pt>
                <c:pt idx="8">
                  <c:v>2.7450319973054901E-2</c:v>
                </c:pt>
                <c:pt idx="9">
                  <c:v>2.1471876052542943E-2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0B-4957-BC00-4F10A6838B00}"/>
            </c:ext>
          </c:extLst>
        </c:ser>
        <c:ser>
          <c:idx val="6"/>
          <c:order val="6"/>
          <c:tx>
            <c:strRef>
              <c:f>'Edu pct by State'!$M$9</c:f>
              <c:strCache>
                <c:ptCount val="1"/>
                <c:pt idx="0">
                  <c:v>Connecticut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State'!$N$9:$W$9</c:f>
              <c:numCache>
                <c:formatCode>0.00%</c:formatCode>
                <c:ptCount val="10"/>
                <c:pt idx="0">
                  <c:v>6.9348127600554782E-2</c:v>
                </c:pt>
                <c:pt idx="1">
                  <c:v>0.17075050084758822</c:v>
                </c:pt>
                <c:pt idx="2">
                  <c:v>3.2054245646478657E-2</c:v>
                </c:pt>
                <c:pt idx="3">
                  <c:v>5.070118662351672E-2</c:v>
                </c:pt>
                <c:pt idx="4">
                  <c:v>9.1616581907844039E-2</c:v>
                </c:pt>
                <c:pt idx="5">
                  <c:v>7.0735090152565877E-2</c:v>
                </c:pt>
                <c:pt idx="6">
                  <c:v>0.2895669594698721</c:v>
                </c:pt>
                <c:pt idx="7">
                  <c:v>0.1631222068115272</c:v>
                </c:pt>
                <c:pt idx="8">
                  <c:v>3.8603791030975498E-2</c:v>
                </c:pt>
                <c:pt idx="9">
                  <c:v>2.3501309909076899E-2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0B-4957-BC00-4F10A6838B00}"/>
            </c:ext>
          </c:extLst>
        </c:ser>
        <c:ser>
          <c:idx val="7"/>
          <c:order val="7"/>
          <c:tx>
            <c:strRef>
              <c:f>'Edu pct by State'!$M$10</c:f>
              <c:strCache>
                <c:ptCount val="1"/>
                <c:pt idx="0">
                  <c:v>Delaware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State'!$N$10:$W$10</c:f>
              <c:numCache>
                <c:formatCode>0.00%</c:formatCode>
                <c:ptCount val="10"/>
                <c:pt idx="0">
                  <c:v>8.2010582010582006E-2</c:v>
                </c:pt>
                <c:pt idx="1">
                  <c:v>0.20039682539682541</c:v>
                </c:pt>
                <c:pt idx="2">
                  <c:v>3.4722222222222224E-2</c:v>
                </c:pt>
                <c:pt idx="3">
                  <c:v>6.6137566137566134E-2</c:v>
                </c:pt>
                <c:pt idx="4">
                  <c:v>0.10879629629629629</c:v>
                </c:pt>
                <c:pt idx="5">
                  <c:v>8.1018518518518517E-2</c:v>
                </c:pt>
                <c:pt idx="6">
                  <c:v>0.24603174603174602</c:v>
                </c:pt>
                <c:pt idx="7">
                  <c:v>0.13624338624338625</c:v>
                </c:pt>
                <c:pt idx="8">
                  <c:v>2.3148148148148147E-2</c:v>
                </c:pt>
                <c:pt idx="9">
                  <c:v>2.1494708994708994E-2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0B-4957-BC00-4F10A6838B00}"/>
            </c:ext>
          </c:extLst>
        </c:ser>
        <c:ser>
          <c:idx val="8"/>
          <c:order val="8"/>
          <c:tx>
            <c:strRef>
              <c:f>'Edu pct by State'!$M$11</c:f>
              <c:strCache>
                <c:ptCount val="1"/>
                <c:pt idx="0">
                  <c:v>District of Columbia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State'!$N$11:$W$11</c:f>
              <c:numCache>
                <c:formatCode>0.00%</c:formatCode>
                <c:ptCount val="10"/>
                <c:pt idx="0">
                  <c:v>3.135567168767292E-2</c:v>
                </c:pt>
                <c:pt idx="1">
                  <c:v>5.8100215185982171E-2</c:v>
                </c:pt>
                <c:pt idx="2">
                  <c:v>1.168152474638795E-2</c:v>
                </c:pt>
                <c:pt idx="3">
                  <c:v>1.9981555487242546E-2</c:v>
                </c:pt>
                <c:pt idx="4">
                  <c:v>4.9492775899169998E-2</c:v>
                </c:pt>
                <c:pt idx="5">
                  <c:v>2.3977866584691053E-2</c:v>
                </c:pt>
                <c:pt idx="6">
                  <c:v>0.31601598524438979</c:v>
                </c:pt>
                <c:pt idx="7">
                  <c:v>0.31017522287119581</c:v>
                </c:pt>
                <c:pt idx="8">
                  <c:v>0.1223486012911159</c:v>
                </c:pt>
                <c:pt idx="9">
                  <c:v>5.6870581002151858E-2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0B-4957-BC00-4F10A6838B00}"/>
            </c:ext>
          </c:extLst>
        </c:ser>
        <c:ser>
          <c:idx val="9"/>
          <c:order val="9"/>
          <c:tx>
            <c:strRef>
              <c:f>'Edu pct by State'!$M$12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State'!$N$12:$W$12</c:f>
              <c:numCache>
                <c:formatCode>0.00%</c:formatCode>
                <c:ptCount val="10"/>
                <c:pt idx="0">
                  <c:v>9.5285164924443486E-2</c:v>
                </c:pt>
                <c:pt idx="1">
                  <c:v>0.1877945079347885</c:v>
                </c:pt>
                <c:pt idx="2">
                  <c:v>4.9748144938525703E-2</c:v>
                </c:pt>
                <c:pt idx="3">
                  <c:v>6.1487840545956782E-2</c:v>
                </c:pt>
                <c:pt idx="4">
                  <c:v>0.10851432594919569</c:v>
                </c:pt>
                <c:pt idx="5">
                  <c:v>0.10672696744841033</c:v>
                </c:pt>
                <c:pt idx="6">
                  <c:v>0.24726479987001029</c:v>
                </c:pt>
                <c:pt idx="7">
                  <c:v>0.10030872555922656</c:v>
                </c:pt>
                <c:pt idx="8">
                  <c:v>2.7636353788658398E-2</c:v>
                </c:pt>
                <c:pt idx="9">
                  <c:v>1.5233169040784271E-2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0B-4957-BC00-4F10A6838B00}"/>
            </c:ext>
          </c:extLst>
        </c:ser>
        <c:ser>
          <c:idx val="10"/>
          <c:order val="10"/>
          <c:tx>
            <c:strRef>
              <c:f>'Edu pct by State'!$M$13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State'!$N$13:$W$13</c:f>
              <c:numCache>
                <c:formatCode>0.00%</c:formatCode>
                <c:ptCount val="10"/>
                <c:pt idx="0">
                  <c:v>9.3367068512179394E-2</c:v>
                </c:pt>
                <c:pt idx="1">
                  <c:v>0.17926774817681201</c:v>
                </c:pt>
                <c:pt idx="2">
                  <c:v>5.9607084387557671E-2</c:v>
                </c:pt>
                <c:pt idx="3">
                  <c:v>5.9433447437614723E-2</c:v>
                </c:pt>
                <c:pt idx="4">
                  <c:v>0.1209753435531081</c:v>
                </c:pt>
                <c:pt idx="5">
                  <c:v>8.7637049164062106E-2</c:v>
                </c:pt>
                <c:pt idx="6">
                  <c:v>0.23845314282879396</c:v>
                </c:pt>
                <c:pt idx="7">
                  <c:v>0.11656000396884457</c:v>
                </c:pt>
                <c:pt idx="8">
                  <c:v>2.6343205834201518E-2</c:v>
                </c:pt>
                <c:pt idx="9">
                  <c:v>1.8355906136825917E-2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0B-4957-BC00-4F10A6838B00}"/>
            </c:ext>
          </c:extLst>
        </c:ser>
        <c:ser>
          <c:idx val="11"/>
          <c:order val="11"/>
          <c:tx>
            <c:strRef>
              <c:f>'Edu pct by State'!$M$14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State'!$N$14:$W$14</c:f>
              <c:numCache>
                <c:formatCode>0.00%</c:formatCode>
                <c:ptCount val="10"/>
                <c:pt idx="0">
                  <c:v>4.9858889934148637E-2</c:v>
                </c:pt>
                <c:pt idx="1">
                  <c:v>0.22615239887111949</c:v>
                </c:pt>
                <c:pt idx="2">
                  <c:v>3.574788334901223E-2</c:v>
                </c:pt>
                <c:pt idx="3">
                  <c:v>6.3593603010348068E-2</c:v>
                </c:pt>
                <c:pt idx="4">
                  <c:v>0.11928504233301976</c:v>
                </c:pt>
                <c:pt idx="5">
                  <c:v>0.11326434619002822</c:v>
                </c:pt>
                <c:pt idx="6">
                  <c:v>0.24440263405456256</c:v>
                </c:pt>
                <c:pt idx="7">
                  <c:v>9.9905926622765762E-2</c:v>
                </c:pt>
                <c:pt idx="8">
                  <c:v>3.0291627469426152E-2</c:v>
                </c:pt>
                <c:pt idx="9">
                  <c:v>1.7497648165569143E-2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0B-4957-BC00-4F10A6838B00}"/>
            </c:ext>
          </c:extLst>
        </c:ser>
        <c:ser>
          <c:idx val="12"/>
          <c:order val="12"/>
          <c:tx>
            <c:strRef>
              <c:f>'Edu pct by State'!$M$15</c:f>
              <c:strCache>
                <c:ptCount val="1"/>
                <c:pt idx="0">
                  <c:v>Idaho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State'!$N$15:$W$15</c:f>
              <c:numCache>
                <c:formatCode>0.00%</c:formatCode>
                <c:ptCount val="10"/>
                <c:pt idx="0">
                  <c:v>7.7211178334773839E-2</c:v>
                </c:pt>
                <c:pt idx="1">
                  <c:v>0.19230769230769232</c:v>
                </c:pt>
                <c:pt idx="2">
                  <c:v>5.57476231633535E-2</c:v>
                </c:pt>
                <c:pt idx="3">
                  <c:v>7.7067127628925383E-2</c:v>
                </c:pt>
                <c:pt idx="4">
                  <c:v>0.15139729184673004</c:v>
                </c:pt>
                <c:pt idx="5">
                  <c:v>9.881878421204264E-2</c:v>
                </c:pt>
                <c:pt idx="6">
                  <c:v>0.23710746182656295</c:v>
                </c:pt>
                <c:pt idx="7">
                  <c:v>8.0956496686833759E-2</c:v>
                </c:pt>
                <c:pt idx="8">
                  <c:v>1.5557476231633534E-2</c:v>
                </c:pt>
                <c:pt idx="9">
                  <c:v>1.3828867761452032E-2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0B-4957-BC00-4F10A6838B00}"/>
            </c:ext>
          </c:extLst>
        </c:ser>
        <c:ser>
          <c:idx val="13"/>
          <c:order val="13"/>
          <c:tx>
            <c:strRef>
              <c:f>'Edu pct by State'!$M$16</c:f>
              <c:strCache>
                <c:ptCount val="1"/>
                <c:pt idx="0">
                  <c:v>Illinois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State'!$N$16:$W$16</c:f>
              <c:numCache>
                <c:formatCode>0.00%</c:formatCode>
                <c:ptCount val="10"/>
                <c:pt idx="0">
                  <c:v>7.2145194626248701E-2</c:v>
                </c:pt>
                <c:pt idx="1">
                  <c:v>0.17822080606269378</c:v>
                </c:pt>
                <c:pt idx="2">
                  <c:v>3.8903720289355841E-2</c:v>
                </c:pt>
                <c:pt idx="3">
                  <c:v>6.4071650017223564E-2</c:v>
                </c:pt>
                <c:pt idx="4">
                  <c:v>0.11705563210471925</c:v>
                </c:pt>
                <c:pt idx="5">
                  <c:v>9.4234412676541507E-2</c:v>
                </c:pt>
                <c:pt idx="6">
                  <c:v>0.26448932139166381</c:v>
                </c:pt>
                <c:pt idx="7">
                  <c:v>0.12924130210127455</c:v>
                </c:pt>
                <c:pt idx="8">
                  <c:v>2.4952635204960386E-2</c:v>
                </c:pt>
                <c:pt idx="9">
                  <c:v>1.6685325525318637E-2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0B-4957-BC00-4F10A6838B00}"/>
            </c:ext>
          </c:extLst>
        </c:ser>
        <c:ser>
          <c:idx val="14"/>
          <c:order val="14"/>
          <c:tx>
            <c:strRef>
              <c:f>'Edu pct by State'!$M$17</c:f>
              <c:strCache>
                <c:ptCount val="1"/>
                <c:pt idx="0">
                  <c:v>Indiana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State'!$N$17:$W$17</c:f>
              <c:numCache>
                <c:formatCode>0.00%</c:formatCode>
                <c:ptCount val="10"/>
                <c:pt idx="0">
                  <c:v>9.306824730386104E-2</c:v>
                </c:pt>
                <c:pt idx="1">
                  <c:v>0.21849016217996214</c:v>
                </c:pt>
                <c:pt idx="2">
                  <c:v>6.1167366427924592E-2</c:v>
                </c:pt>
                <c:pt idx="3">
                  <c:v>7.0964024038857335E-2</c:v>
                </c:pt>
                <c:pt idx="4">
                  <c:v>0.11978266238577427</c:v>
                </c:pt>
                <c:pt idx="5">
                  <c:v>0.10459372684613485</c:v>
                </c:pt>
                <c:pt idx="6">
                  <c:v>0.2239647649625422</c:v>
                </c:pt>
                <c:pt idx="7">
                  <c:v>7.9484646414752613E-2</c:v>
                </c:pt>
                <c:pt idx="8">
                  <c:v>1.5188935539639417E-2</c:v>
                </c:pt>
                <c:pt idx="9">
                  <c:v>1.3295463900551576E-2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0B-4957-BC00-4F10A6838B00}"/>
            </c:ext>
          </c:extLst>
        </c:ser>
        <c:ser>
          <c:idx val="15"/>
          <c:order val="15"/>
          <c:tx>
            <c:strRef>
              <c:f>'Edu pct by State'!$M$18</c:f>
              <c:strCache>
                <c:ptCount val="1"/>
                <c:pt idx="0">
                  <c:v>Iowa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State'!$N$18:$W$18</c:f>
              <c:numCache>
                <c:formatCode>0.00%</c:formatCode>
                <c:ptCount val="10"/>
                <c:pt idx="0">
                  <c:v>5.6420938235826841E-2</c:v>
                </c:pt>
                <c:pt idx="1">
                  <c:v>0.21119362434341604</c:v>
                </c:pt>
                <c:pt idx="2">
                  <c:v>4.18402463321862E-2</c:v>
                </c:pt>
                <c:pt idx="3">
                  <c:v>7.9242890780655675E-2</c:v>
                </c:pt>
                <c:pt idx="4">
                  <c:v>0.12053975729034595</c:v>
                </c:pt>
                <c:pt idx="5">
                  <c:v>0.14870494475638471</c:v>
                </c:pt>
                <c:pt idx="6">
                  <c:v>0.23410614019199422</c:v>
                </c:pt>
                <c:pt idx="7">
                  <c:v>8.1235283463140739E-2</c:v>
                </c:pt>
                <c:pt idx="8">
                  <c:v>1.5486324941133852E-2</c:v>
                </c:pt>
                <c:pt idx="9">
                  <c:v>1.1229849664915775E-2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0B-4957-BC00-4F10A6838B00}"/>
            </c:ext>
          </c:extLst>
        </c:ser>
        <c:ser>
          <c:idx val="16"/>
          <c:order val="16"/>
          <c:tx>
            <c:strRef>
              <c:f>'Edu pct by State'!$M$19</c:f>
              <c:strCache>
                <c:ptCount val="1"/>
                <c:pt idx="0">
                  <c:v>Kansas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State'!$N$19:$W$19</c:f>
              <c:numCache>
                <c:formatCode>0.00%</c:formatCode>
                <c:ptCount val="10"/>
                <c:pt idx="0">
                  <c:v>7.1034413564763726E-2</c:v>
                </c:pt>
                <c:pt idx="1">
                  <c:v>0.18250225744958362</c:v>
                </c:pt>
                <c:pt idx="2">
                  <c:v>4.4547005116885724E-2</c:v>
                </c:pt>
                <c:pt idx="3">
                  <c:v>7.404434634293168E-2</c:v>
                </c:pt>
                <c:pt idx="4">
                  <c:v>0.13504565064713556</c:v>
                </c:pt>
                <c:pt idx="5">
                  <c:v>0.10434433630982241</c:v>
                </c:pt>
                <c:pt idx="6">
                  <c:v>0.24360389284639311</c:v>
                </c:pt>
                <c:pt idx="7">
                  <c:v>0.10835758001404636</c:v>
                </c:pt>
                <c:pt idx="8">
                  <c:v>1.9363900872880507E-2</c:v>
                </c:pt>
                <c:pt idx="9">
                  <c:v>1.7156616835557338E-2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0B-4957-BC00-4F10A6838B00}"/>
            </c:ext>
          </c:extLst>
        </c:ser>
        <c:ser>
          <c:idx val="17"/>
          <c:order val="17"/>
          <c:tx>
            <c:strRef>
              <c:f>'Edu pct by State'!$M$20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State'!$N$20:$W$20</c:f>
              <c:numCache>
                <c:formatCode>0.00%</c:formatCode>
                <c:ptCount val="10"/>
                <c:pt idx="0">
                  <c:v>8.1156197887715401E-2</c:v>
                </c:pt>
                <c:pt idx="1">
                  <c:v>0.22636032363658823</c:v>
                </c:pt>
                <c:pt idx="2">
                  <c:v>5.8551046877895127E-2</c:v>
                </c:pt>
                <c:pt idx="3">
                  <c:v>7.5041689827682043E-2</c:v>
                </c:pt>
                <c:pt idx="4">
                  <c:v>0.12142548329318757</c:v>
                </c:pt>
                <c:pt idx="5">
                  <c:v>9.7152739176085481E-2</c:v>
                </c:pt>
                <c:pt idx="6">
                  <c:v>0.20270520659625718</c:v>
                </c:pt>
                <c:pt idx="7">
                  <c:v>9.9623247483169669E-2</c:v>
                </c:pt>
                <c:pt idx="8">
                  <c:v>2.3902167871039465E-2</c:v>
                </c:pt>
                <c:pt idx="9">
                  <c:v>1.4081897350379841E-2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0B-4957-BC00-4F10A6838B00}"/>
            </c:ext>
          </c:extLst>
        </c:ser>
        <c:ser>
          <c:idx val="18"/>
          <c:order val="18"/>
          <c:tx>
            <c:strRef>
              <c:f>'Edu pct by State'!$M$21</c:f>
              <c:strCache>
                <c:ptCount val="1"/>
                <c:pt idx="0">
                  <c:v>Louisiana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State'!$N$21:$W$21</c:f>
              <c:numCache>
                <c:formatCode>0.00%</c:formatCode>
                <c:ptCount val="10"/>
                <c:pt idx="0">
                  <c:v>0.11465789643386858</c:v>
                </c:pt>
                <c:pt idx="1">
                  <c:v>0.21667633971754691</c:v>
                </c:pt>
                <c:pt idx="2">
                  <c:v>6.4422518862449221E-2</c:v>
                </c:pt>
                <c:pt idx="3">
                  <c:v>6.2423421680531374E-2</c:v>
                </c:pt>
                <c:pt idx="4">
                  <c:v>0.13252079705939254</c:v>
                </c:pt>
                <c:pt idx="5">
                  <c:v>8.4413490681627651E-2</c:v>
                </c:pt>
                <c:pt idx="6">
                  <c:v>0.20203778938543884</c:v>
                </c:pt>
                <c:pt idx="7">
                  <c:v>8.3639646611207846E-2</c:v>
                </c:pt>
                <c:pt idx="8">
                  <c:v>2.3344296124330949E-2</c:v>
                </c:pt>
                <c:pt idx="9">
                  <c:v>1.5863803443606113E-2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0B-4957-BC00-4F10A6838B00}"/>
            </c:ext>
          </c:extLst>
        </c:ser>
        <c:ser>
          <c:idx val="19"/>
          <c:order val="19"/>
          <c:tx>
            <c:strRef>
              <c:f>'Edu pct by State'!$M$22</c:f>
              <c:strCache>
                <c:ptCount val="1"/>
                <c:pt idx="0">
                  <c:v>Maine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State'!$N$22:$W$22</c:f>
              <c:numCache>
                <c:formatCode>0.00%</c:formatCode>
                <c:ptCount val="10"/>
                <c:pt idx="0">
                  <c:v>5.0663716814159293E-2</c:v>
                </c:pt>
                <c:pt idx="1">
                  <c:v>0.22809734513274335</c:v>
                </c:pt>
                <c:pt idx="2">
                  <c:v>0.05</c:v>
                </c:pt>
                <c:pt idx="3">
                  <c:v>6.0619469026548675E-2</c:v>
                </c:pt>
                <c:pt idx="4">
                  <c:v>0.13362831858407079</c:v>
                </c:pt>
                <c:pt idx="5">
                  <c:v>0.11283185840707964</c:v>
                </c:pt>
                <c:pt idx="6">
                  <c:v>0.24004424778761063</c:v>
                </c:pt>
                <c:pt idx="7">
                  <c:v>9.2699115044247785E-2</c:v>
                </c:pt>
                <c:pt idx="8">
                  <c:v>1.8141592920353982E-2</c:v>
                </c:pt>
                <c:pt idx="9">
                  <c:v>1.3274336283185841E-2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0B-4957-BC00-4F10A6838B00}"/>
            </c:ext>
          </c:extLst>
        </c:ser>
        <c:ser>
          <c:idx val="20"/>
          <c:order val="20"/>
          <c:tx>
            <c:strRef>
              <c:f>'Edu pct by State'!$M$23</c:f>
              <c:strCache>
                <c:ptCount val="1"/>
                <c:pt idx="0">
                  <c:v>Maryland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State'!$N$23:$W$23</c:f>
              <c:numCache>
                <c:formatCode>0.00%</c:formatCode>
                <c:ptCount val="10"/>
                <c:pt idx="0">
                  <c:v>7.047451669595782E-2</c:v>
                </c:pt>
                <c:pt idx="1">
                  <c:v>0.15685413005272408</c:v>
                </c:pt>
                <c:pt idx="2">
                  <c:v>2.9701230228471001E-2</c:v>
                </c:pt>
                <c:pt idx="3">
                  <c:v>5.0790861159929701E-2</c:v>
                </c:pt>
                <c:pt idx="4">
                  <c:v>9.9956063268892795E-2</c:v>
                </c:pt>
                <c:pt idx="5">
                  <c:v>6.7926186291739896E-2</c:v>
                </c:pt>
                <c:pt idx="6">
                  <c:v>0.2774165202108963</c:v>
                </c:pt>
                <c:pt idx="7">
                  <c:v>0.1757469244288225</c:v>
                </c:pt>
                <c:pt idx="8">
                  <c:v>3.6159929701230227E-2</c:v>
                </c:pt>
                <c:pt idx="9">
                  <c:v>3.497363796133568E-2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80B-4957-BC00-4F10A6838B00}"/>
            </c:ext>
          </c:extLst>
        </c:ser>
        <c:ser>
          <c:idx val="21"/>
          <c:order val="21"/>
          <c:tx>
            <c:strRef>
              <c:f>'Edu pct by State'!$M$24</c:f>
              <c:strCache>
                <c:ptCount val="1"/>
                <c:pt idx="0">
                  <c:v>Massachusetts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State'!$N$24:$W$24</c:f>
              <c:numCache>
                <c:formatCode>0.00%</c:formatCode>
                <c:ptCount val="10"/>
                <c:pt idx="0">
                  <c:v>6.1248262127531657E-2</c:v>
                </c:pt>
                <c:pt idx="1">
                  <c:v>0.14481644309172209</c:v>
                </c:pt>
                <c:pt idx="2">
                  <c:v>2.7505354525983541E-2</c:v>
                </c:pt>
                <c:pt idx="3">
                  <c:v>4.3362266561454928E-2</c:v>
                </c:pt>
                <c:pt idx="4">
                  <c:v>7.8157291549242849E-2</c:v>
                </c:pt>
                <c:pt idx="5">
                  <c:v>6.5043399842182395E-2</c:v>
                </c:pt>
                <c:pt idx="6">
                  <c:v>0.31661218201630781</c:v>
                </c:pt>
                <c:pt idx="7">
                  <c:v>0.18528538684101756</c:v>
                </c:pt>
                <c:pt idx="8">
                  <c:v>3.35174538759253E-2</c:v>
                </c:pt>
                <c:pt idx="9">
                  <c:v>4.445195956863187E-2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80B-4957-BC00-4F10A6838B00}"/>
            </c:ext>
          </c:extLst>
        </c:ser>
        <c:ser>
          <c:idx val="22"/>
          <c:order val="22"/>
          <c:tx>
            <c:strRef>
              <c:f>'Edu pct by State'!$M$25</c:f>
              <c:strCache>
                <c:ptCount val="1"/>
                <c:pt idx="0">
                  <c:v>Michigan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State'!$N$25:$W$25</c:f>
              <c:numCache>
                <c:formatCode>0.00%</c:formatCode>
                <c:ptCount val="10"/>
                <c:pt idx="0">
                  <c:v>7.4611094804813621E-2</c:v>
                </c:pt>
                <c:pt idx="1">
                  <c:v>0.19806281185793953</c:v>
                </c:pt>
                <c:pt idx="2">
                  <c:v>4.7666568828881713E-2</c:v>
                </c:pt>
                <c:pt idx="3">
                  <c:v>7.5843850895215739E-2</c:v>
                </c:pt>
                <c:pt idx="4">
                  <c:v>0.13510419724097447</c:v>
                </c:pt>
                <c:pt idx="5">
                  <c:v>0.10584091576166715</c:v>
                </c:pt>
                <c:pt idx="6">
                  <c:v>0.22852949809216319</c:v>
                </c:pt>
                <c:pt idx="7">
                  <c:v>0.1018197828001174</c:v>
                </c:pt>
                <c:pt idx="8">
                  <c:v>1.8491341356031699E-2</c:v>
                </c:pt>
                <c:pt idx="9">
                  <c:v>1.4029938362195481E-2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80B-4957-BC00-4F10A6838B00}"/>
            </c:ext>
          </c:extLst>
        </c:ser>
        <c:ser>
          <c:idx val="23"/>
          <c:order val="23"/>
          <c:tx>
            <c:strRef>
              <c:f>'Edu pct by State'!$M$26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State'!$N$26:$W$26</c:f>
              <c:numCache>
                <c:formatCode>0.00%</c:formatCode>
                <c:ptCount val="10"/>
                <c:pt idx="0">
                  <c:v>5.3190423720324551E-2</c:v>
                </c:pt>
                <c:pt idx="1">
                  <c:v>0.17129119503155363</c:v>
                </c:pt>
                <c:pt idx="2">
                  <c:v>3.5760793348692775E-2</c:v>
                </c:pt>
                <c:pt idx="3">
                  <c:v>6.606230592006411E-2</c:v>
                </c:pt>
                <c:pt idx="4">
                  <c:v>0.12100570970650106</c:v>
                </c:pt>
                <c:pt idx="5">
                  <c:v>0.14970449764599819</c:v>
                </c:pt>
                <c:pt idx="6">
                  <c:v>0.27586897726134429</c:v>
                </c:pt>
                <c:pt idx="7">
                  <c:v>9.2457177201242108E-2</c:v>
                </c:pt>
                <c:pt idx="8">
                  <c:v>1.9733547029950917E-2</c:v>
                </c:pt>
                <c:pt idx="9">
                  <c:v>1.4925373134328358E-2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80B-4957-BC00-4F10A6838B00}"/>
            </c:ext>
          </c:extLst>
        </c:ser>
        <c:ser>
          <c:idx val="24"/>
          <c:order val="24"/>
          <c:tx>
            <c:strRef>
              <c:f>'Edu pct by State'!$M$27</c:f>
              <c:strCache>
                <c:ptCount val="1"/>
                <c:pt idx="0">
                  <c:v>Mississippi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State'!$N$27:$W$27</c:f>
              <c:numCache>
                <c:formatCode>0.00%</c:formatCode>
                <c:ptCount val="10"/>
                <c:pt idx="0">
                  <c:v>0.11018668831168831</c:v>
                </c:pt>
                <c:pt idx="1">
                  <c:v>0.203125</c:v>
                </c:pt>
                <c:pt idx="2">
                  <c:v>7.2849025974025969E-2</c:v>
                </c:pt>
                <c:pt idx="3">
                  <c:v>6.239853896103896E-2</c:v>
                </c:pt>
                <c:pt idx="4">
                  <c:v>0.14336444805194806</c:v>
                </c:pt>
                <c:pt idx="5">
                  <c:v>0.12784090909090909</c:v>
                </c:pt>
                <c:pt idx="6">
                  <c:v>0.17278814935064934</c:v>
                </c:pt>
                <c:pt idx="7">
                  <c:v>7.8632305194805199E-2</c:v>
                </c:pt>
                <c:pt idx="8">
                  <c:v>1.5827922077922076E-2</c:v>
                </c:pt>
                <c:pt idx="9">
                  <c:v>1.2987012987012988E-2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80B-4957-BC00-4F10A6838B00}"/>
            </c:ext>
          </c:extLst>
        </c:ser>
        <c:ser>
          <c:idx val="25"/>
          <c:order val="25"/>
          <c:tx>
            <c:strRef>
              <c:f>'Edu pct by State'!$M$28</c:f>
              <c:strCache>
                <c:ptCount val="1"/>
                <c:pt idx="0">
                  <c:v>Missouri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State'!$N$28:$W$28</c:f>
              <c:numCache>
                <c:formatCode>0.00%</c:formatCode>
                <c:ptCount val="10"/>
                <c:pt idx="0">
                  <c:v>7.8329571106094814E-2</c:v>
                </c:pt>
                <c:pt idx="1">
                  <c:v>0.22171557562076749</c:v>
                </c:pt>
                <c:pt idx="2">
                  <c:v>4.8803611738148983E-2</c:v>
                </c:pt>
                <c:pt idx="3">
                  <c:v>7.6433408577878101E-2</c:v>
                </c:pt>
                <c:pt idx="4">
                  <c:v>0.1271331828442438</c:v>
                </c:pt>
                <c:pt idx="5">
                  <c:v>9.2460496613995483E-2</c:v>
                </c:pt>
                <c:pt idx="6">
                  <c:v>0.22311512415349888</c:v>
                </c:pt>
                <c:pt idx="7">
                  <c:v>9.7020316027088035E-2</c:v>
                </c:pt>
                <c:pt idx="8">
                  <c:v>2.0225733634311512E-2</c:v>
                </c:pt>
                <c:pt idx="9">
                  <c:v>1.4762979683972912E-2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80B-4957-BC00-4F10A6838B00}"/>
            </c:ext>
          </c:extLst>
        </c:ser>
        <c:ser>
          <c:idx val="26"/>
          <c:order val="26"/>
          <c:tx>
            <c:strRef>
              <c:f>'Edu pct by State'!$M$29</c:f>
              <c:strCache>
                <c:ptCount val="1"/>
                <c:pt idx="0">
                  <c:v>Montana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State'!$N$29:$W$29</c:f>
              <c:numCache>
                <c:formatCode>0.00%</c:formatCode>
                <c:ptCount val="10"/>
                <c:pt idx="0">
                  <c:v>6.672113289760348E-2</c:v>
                </c:pt>
                <c:pt idx="1">
                  <c:v>0.19063180827886711</c:v>
                </c:pt>
                <c:pt idx="2">
                  <c:v>5.4193899782135076E-2</c:v>
                </c:pt>
                <c:pt idx="3">
                  <c:v>6.8627450980392163E-2</c:v>
                </c:pt>
                <c:pt idx="4">
                  <c:v>0.13507625272331156</c:v>
                </c:pt>
                <c:pt idx="5">
                  <c:v>0.10784313725490197</c:v>
                </c:pt>
                <c:pt idx="6">
                  <c:v>0.26007625272331153</c:v>
                </c:pt>
                <c:pt idx="7">
                  <c:v>8.1971677559912859E-2</c:v>
                </c:pt>
                <c:pt idx="8">
                  <c:v>1.8246187363834421E-2</c:v>
                </c:pt>
                <c:pt idx="9">
                  <c:v>1.6612200435729849E-2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80B-4957-BC00-4F10A6838B00}"/>
            </c:ext>
          </c:extLst>
        </c:ser>
        <c:ser>
          <c:idx val="27"/>
          <c:order val="27"/>
          <c:tx>
            <c:strRef>
              <c:f>'Edu pct by State'!$M$30</c:f>
              <c:strCache>
                <c:ptCount val="1"/>
                <c:pt idx="0">
                  <c:v>Nebraska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State'!$N$30:$W$30</c:f>
              <c:numCache>
                <c:formatCode>0.00%</c:formatCode>
                <c:ptCount val="10"/>
                <c:pt idx="0">
                  <c:v>6.1096136567834684E-2</c:v>
                </c:pt>
                <c:pt idx="1">
                  <c:v>0.17669961066187481</c:v>
                </c:pt>
                <c:pt idx="2">
                  <c:v>3.7735849056603772E-2</c:v>
                </c:pt>
                <c:pt idx="3">
                  <c:v>7.2027553159628638E-2</c:v>
                </c:pt>
                <c:pt idx="4">
                  <c:v>0.12743336328241989</c:v>
                </c:pt>
                <c:pt idx="5">
                  <c:v>0.14719976040730759</c:v>
                </c:pt>
                <c:pt idx="6">
                  <c:v>0.2559149445941899</c:v>
                </c:pt>
                <c:pt idx="7">
                  <c:v>8.9248277927523212E-2</c:v>
                </c:pt>
                <c:pt idx="8">
                  <c:v>1.9616651692123389E-2</c:v>
                </c:pt>
                <c:pt idx="9">
                  <c:v>1.302785265049416E-2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80B-4957-BC00-4F10A6838B00}"/>
            </c:ext>
          </c:extLst>
        </c:ser>
        <c:ser>
          <c:idx val="28"/>
          <c:order val="28"/>
          <c:tx>
            <c:strRef>
              <c:f>'Edu pct by State'!$M$31</c:f>
              <c:strCache>
                <c:ptCount val="1"/>
                <c:pt idx="0">
                  <c:v>Nevada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State'!$N$31:$W$31</c:f>
              <c:numCache>
                <c:formatCode>0.00%</c:formatCode>
                <c:ptCount val="10"/>
                <c:pt idx="0">
                  <c:v>0.12148326593822593</c:v>
                </c:pt>
                <c:pt idx="1">
                  <c:v>0.21922051105566548</c:v>
                </c:pt>
                <c:pt idx="2">
                  <c:v>4.3620407812096702E-2</c:v>
                </c:pt>
                <c:pt idx="3">
                  <c:v>7.493762367719177E-2</c:v>
                </c:pt>
                <c:pt idx="4">
                  <c:v>0.15211219134474749</c:v>
                </c:pt>
                <c:pt idx="5">
                  <c:v>8.3025036565430615E-2</c:v>
                </c:pt>
                <c:pt idx="6">
                  <c:v>0.20201324959132755</c:v>
                </c:pt>
                <c:pt idx="7">
                  <c:v>7.3475006452723049E-2</c:v>
                </c:pt>
                <c:pt idx="8">
                  <c:v>1.9100060225415126E-2</c:v>
                </c:pt>
                <c:pt idx="9">
                  <c:v>1.1012647337176289E-2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80B-4957-BC00-4F10A6838B00}"/>
            </c:ext>
          </c:extLst>
        </c:ser>
        <c:ser>
          <c:idx val="29"/>
          <c:order val="29"/>
          <c:tx>
            <c:strRef>
              <c:f>'Edu pct by State'!$M$32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State'!$N$32:$W$32</c:f>
              <c:numCache>
                <c:formatCode>0.00%</c:formatCode>
                <c:ptCount val="10"/>
                <c:pt idx="0">
                  <c:v>4.1428873388290002E-2</c:v>
                </c:pt>
                <c:pt idx="1">
                  <c:v>0.20080321285140562</c:v>
                </c:pt>
                <c:pt idx="2">
                  <c:v>4.1851616994292962E-2</c:v>
                </c:pt>
                <c:pt idx="3">
                  <c:v>5.0729232720355108E-2</c:v>
                </c:pt>
                <c:pt idx="4">
                  <c:v>0.10420629887972944</c:v>
                </c:pt>
                <c:pt idx="5">
                  <c:v>9.5751426759670258E-2</c:v>
                </c:pt>
                <c:pt idx="6">
                  <c:v>0.28662016487000636</c:v>
                </c:pt>
                <c:pt idx="7">
                  <c:v>0.13739167195096175</c:v>
                </c:pt>
                <c:pt idx="8">
                  <c:v>2.0291693088142042E-2</c:v>
                </c:pt>
                <c:pt idx="9">
                  <c:v>2.0925808497146481E-2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80B-4957-BC00-4F10A6838B00}"/>
            </c:ext>
          </c:extLst>
        </c:ser>
        <c:ser>
          <c:idx val="30"/>
          <c:order val="30"/>
          <c:tx>
            <c:strRef>
              <c:f>'Edu pct by State'!$M$33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State'!$N$33:$W$33</c:f>
              <c:numCache>
                <c:formatCode>0.00%</c:formatCode>
                <c:ptCount val="10"/>
                <c:pt idx="0">
                  <c:v>6.8374060150375934E-2</c:v>
                </c:pt>
                <c:pt idx="1">
                  <c:v>0.16661771616541354</c:v>
                </c:pt>
                <c:pt idx="2">
                  <c:v>2.5082236842105265E-2</c:v>
                </c:pt>
                <c:pt idx="3">
                  <c:v>4.7902960526315791E-2</c:v>
                </c:pt>
                <c:pt idx="4">
                  <c:v>8.9461936090225569E-2</c:v>
                </c:pt>
                <c:pt idx="5">
                  <c:v>6.6318139097744366E-2</c:v>
                </c:pt>
                <c:pt idx="6">
                  <c:v>0.31843280075187969</c:v>
                </c:pt>
                <c:pt idx="7">
                  <c:v>0.16300516917293234</c:v>
                </c:pt>
                <c:pt idx="8">
                  <c:v>3.3775845864661654E-2</c:v>
                </c:pt>
                <c:pt idx="9">
                  <c:v>2.1029135338345866E-2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80B-4957-BC00-4F10A6838B00}"/>
            </c:ext>
          </c:extLst>
        </c:ser>
        <c:ser>
          <c:idx val="31"/>
          <c:order val="31"/>
          <c:tx>
            <c:strRef>
              <c:f>'Edu pct by State'!$M$34</c:f>
              <c:strCache>
                <c:ptCount val="1"/>
                <c:pt idx="0">
                  <c:v>New Mexico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State'!$N$34:$W$34</c:f>
              <c:numCache>
                <c:formatCode>0.00%</c:formatCode>
                <c:ptCount val="10"/>
                <c:pt idx="0">
                  <c:v>0.11141141141141141</c:v>
                </c:pt>
                <c:pt idx="1">
                  <c:v>0.2066066066066066</c:v>
                </c:pt>
                <c:pt idx="2">
                  <c:v>5.3303303303303302E-2</c:v>
                </c:pt>
                <c:pt idx="3">
                  <c:v>6.0960960960960958E-2</c:v>
                </c:pt>
                <c:pt idx="4">
                  <c:v>0.15870870870870871</c:v>
                </c:pt>
                <c:pt idx="5">
                  <c:v>9.7297297297297303E-2</c:v>
                </c:pt>
                <c:pt idx="6">
                  <c:v>0.17957957957957957</c:v>
                </c:pt>
                <c:pt idx="7">
                  <c:v>9.4294294294294298E-2</c:v>
                </c:pt>
                <c:pt idx="8">
                  <c:v>1.6366366366366368E-2</c:v>
                </c:pt>
                <c:pt idx="9">
                  <c:v>2.1471471471471472E-2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80B-4957-BC00-4F10A6838B00}"/>
            </c:ext>
          </c:extLst>
        </c:ser>
        <c:ser>
          <c:idx val="32"/>
          <c:order val="32"/>
          <c:tx>
            <c:strRef>
              <c:f>'Edu pct by State'!$M$35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State'!$N$35:$W$35</c:f>
              <c:numCache>
                <c:formatCode>0.00%</c:formatCode>
                <c:ptCount val="10"/>
                <c:pt idx="0">
                  <c:v>9.8467650397275827E-2</c:v>
                </c:pt>
                <c:pt idx="1">
                  <c:v>0.16185611588562782</c:v>
                </c:pt>
                <c:pt idx="2">
                  <c:v>4.4173287930382145E-2</c:v>
                </c:pt>
                <c:pt idx="3">
                  <c:v>4.7240689692449059E-2</c:v>
                </c:pt>
                <c:pt idx="4">
                  <c:v>8.8306037511485871E-2</c:v>
                </c:pt>
                <c:pt idx="5">
                  <c:v>9.3603048483865733E-2</c:v>
                </c:pt>
                <c:pt idx="6">
                  <c:v>0.26553970055672665</c:v>
                </c:pt>
                <c:pt idx="7">
                  <c:v>0.15011350737797957</c:v>
                </c:pt>
                <c:pt idx="8">
                  <c:v>3.1660450786443979E-2</c:v>
                </c:pt>
                <c:pt idx="9">
                  <c:v>1.9039511377763364E-2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80B-4957-BC00-4F10A6838B00}"/>
            </c:ext>
          </c:extLst>
        </c:ser>
        <c:ser>
          <c:idx val="33"/>
          <c:order val="33"/>
          <c:tx>
            <c:strRef>
              <c:f>'Edu pct by State'!$M$36</c:f>
              <c:strCache>
                <c:ptCount val="1"/>
                <c:pt idx="0">
                  <c:v>North Carolina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State'!$N$36:$W$36</c:f>
              <c:numCache>
                <c:formatCode>0.00%</c:formatCode>
                <c:ptCount val="10"/>
                <c:pt idx="0">
                  <c:v>8.4562205924874484E-2</c:v>
                </c:pt>
                <c:pt idx="1">
                  <c:v>0.16938727229713746</c:v>
                </c:pt>
                <c:pt idx="2">
                  <c:v>4.5553715532423836E-2</c:v>
                </c:pt>
                <c:pt idx="3">
                  <c:v>6.2692216702152831E-2</c:v>
                </c:pt>
                <c:pt idx="4">
                  <c:v>0.12267697079620429</c:v>
                </c:pt>
                <c:pt idx="5">
                  <c:v>0.10317272559997898</c:v>
                </c:pt>
                <c:pt idx="6">
                  <c:v>0.25881239649869886</c:v>
                </c:pt>
                <c:pt idx="7">
                  <c:v>0.11297742028756932</c:v>
                </c:pt>
                <c:pt idx="8">
                  <c:v>2.0949977656861973E-2</c:v>
                </c:pt>
                <c:pt idx="9">
                  <c:v>1.9215098704097995E-2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80B-4957-BC00-4F10A6838B00}"/>
            </c:ext>
          </c:extLst>
        </c:ser>
        <c:ser>
          <c:idx val="34"/>
          <c:order val="34"/>
          <c:tx>
            <c:strRef>
              <c:f>'Edu pct by State'!$M$37</c:f>
              <c:strCache>
                <c:ptCount val="1"/>
                <c:pt idx="0">
                  <c:v>North Dakota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State'!$N$37:$W$37</c:f>
              <c:numCache>
                <c:formatCode>0.00%</c:formatCode>
                <c:ptCount val="10"/>
                <c:pt idx="0">
                  <c:v>5.3064275037369206E-2</c:v>
                </c:pt>
                <c:pt idx="1">
                  <c:v>0.17376681614349776</c:v>
                </c:pt>
                <c:pt idx="2">
                  <c:v>4.0358744394618833E-2</c:v>
                </c:pt>
                <c:pt idx="3">
                  <c:v>6.3153961136023923E-2</c:v>
                </c:pt>
                <c:pt idx="4">
                  <c:v>0.14162929745889388</c:v>
                </c:pt>
                <c:pt idx="5">
                  <c:v>0.16255605381165919</c:v>
                </c:pt>
                <c:pt idx="6">
                  <c:v>0.26718983557548581</c:v>
                </c:pt>
                <c:pt idx="7">
                  <c:v>6.614349775784753E-2</c:v>
                </c:pt>
                <c:pt idx="8">
                  <c:v>1.6068759342301942E-2</c:v>
                </c:pt>
                <c:pt idx="9">
                  <c:v>1.6068759342301942E-2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80B-4957-BC00-4F10A6838B00}"/>
            </c:ext>
          </c:extLst>
        </c:ser>
        <c:ser>
          <c:idx val="35"/>
          <c:order val="35"/>
          <c:tx>
            <c:strRef>
              <c:f>'Edu pct by State'!$M$38</c:f>
              <c:strCache>
                <c:ptCount val="1"/>
                <c:pt idx="0">
                  <c:v>Ohio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State'!$N$38:$W$38</c:f>
              <c:numCache>
                <c:formatCode>0.00%</c:formatCode>
                <c:ptCount val="10"/>
                <c:pt idx="0">
                  <c:v>7.2144772765710699E-2</c:v>
                </c:pt>
                <c:pt idx="1">
                  <c:v>0.22711348425910266</c:v>
                </c:pt>
                <c:pt idx="2">
                  <c:v>4.0977071202493415E-2</c:v>
                </c:pt>
                <c:pt idx="3">
                  <c:v>6.6636062721979264E-2</c:v>
                </c:pt>
                <c:pt idx="4">
                  <c:v>0.11889632511053662</c:v>
                </c:pt>
                <c:pt idx="5">
                  <c:v>9.5242697335040705E-2</c:v>
                </c:pt>
                <c:pt idx="6">
                  <c:v>0.23196984706081325</c:v>
                </c:pt>
                <c:pt idx="7">
                  <c:v>0.10993259078499118</c:v>
                </c:pt>
                <c:pt idx="8">
                  <c:v>2.18898741211433E-2</c:v>
                </c:pt>
                <c:pt idx="9">
                  <c:v>1.5197274638188891E-2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80B-4957-BC00-4F10A6838B00}"/>
            </c:ext>
          </c:extLst>
        </c:ser>
        <c:ser>
          <c:idx val="36"/>
          <c:order val="36"/>
          <c:tx>
            <c:strRef>
              <c:f>'Edu pct by State'!$M$39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State'!$N$39:$W$39</c:f>
              <c:numCache>
                <c:formatCode>0.00%</c:formatCode>
                <c:ptCount val="10"/>
                <c:pt idx="0">
                  <c:v>0.10776852383687537</c:v>
                </c:pt>
                <c:pt idx="1">
                  <c:v>0.26493394600804138</c:v>
                </c:pt>
                <c:pt idx="2">
                  <c:v>6.1889718552556004E-2</c:v>
                </c:pt>
                <c:pt idx="3">
                  <c:v>7.4454336588167719E-2</c:v>
                </c:pt>
                <c:pt idx="4">
                  <c:v>0.14366743251005171</c:v>
                </c:pt>
                <c:pt idx="5">
                  <c:v>8.436243538196439E-2</c:v>
                </c:pt>
                <c:pt idx="6">
                  <c:v>0.18351522113727742</c:v>
                </c:pt>
                <c:pt idx="7">
                  <c:v>5.593049971280873E-2</c:v>
                </c:pt>
                <c:pt idx="8">
                  <c:v>1.342619184376795E-2</c:v>
                </c:pt>
                <c:pt idx="9">
                  <c:v>1.0051694428489374E-2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80B-4957-BC00-4F10A6838B00}"/>
            </c:ext>
          </c:extLst>
        </c:ser>
        <c:ser>
          <c:idx val="37"/>
          <c:order val="37"/>
          <c:tx>
            <c:strRef>
              <c:f>'Edu pct by State'!$M$40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State'!$N$40:$W$40</c:f>
              <c:numCache>
                <c:formatCode>0.00%</c:formatCode>
                <c:ptCount val="10"/>
                <c:pt idx="0">
                  <c:v>7.1772375555961734E-2</c:v>
                </c:pt>
                <c:pt idx="1">
                  <c:v>0.15378053981599951</c:v>
                </c:pt>
                <c:pt idx="2">
                  <c:v>5.3616036068969718E-2</c:v>
                </c:pt>
                <c:pt idx="3">
                  <c:v>7.2320721379394382E-2</c:v>
                </c:pt>
                <c:pt idx="4">
                  <c:v>0.14189971364162554</c:v>
                </c:pt>
                <c:pt idx="5">
                  <c:v>8.633400353378419E-2</c:v>
                </c:pt>
                <c:pt idx="6">
                  <c:v>0.26381526838481689</c:v>
                </c:pt>
                <c:pt idx="7">
                  <c:v>0.11009565588253215</c:v>
                </c:pt>
                <c:pt idx="8">
                  <c:v>2.6320599524766952E-2</c:v>
                </c:pt>
                <c:pt idx="9">
                  <c:v>2.0045086212148906E-2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80B-4957-BC00-4F10A6838B00}"/>
            </c:ext>
          </c:extLst>
        </c:ser>
        <c:ser>
          <c:idx val="38"/>
          <c:order val="38"/>
          <c:tx>
            <c:strRef>
              <c:f>'Edu pct by State'!$M$41</c:f>
              <c:strCache>
                <c:ptCount val="1"/>
                <c:pt idx="0">
                  <c:v>Pennsylvania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State'!$N$41:$W$41</c:f>
              <c:numCache>
                <c:formatCode>0.00%</c:formatCode>
                <c:ptCount val="10"/>
                <c:pt idx="0">
                  <c:v>6.3221611926914029E-2</c:v>
                </c:pt>
                <c:pt idx="1">
                  <c:v>0.24512946979038225</c:v>
                </c:pt>
                <c:pt idx="2">
                  <c:v>4.0242125322273288E-2</c:v>
                </c:pt>
                <c:pt idx="3">
                  <c:v>5.1249859881179242E-2</c:v>
                </c:pt>
                <c:pt idx="4">
                  <c:v>9.1424728169487726E-2</c:v>
                </c:pt>
                <c:pt idx="5">
                  <c:v>0.10487613496244816</c:v>
                </c:pt>
                <c:pt idx="6">
                  <c:v>0.24376191009976461</c:v>
                </c:pt>
                <c:pt idx="7">
                  <c:v>0.1187086649478758</c:v>
                </c:pt>
                <c:pt idx="8">
                  <c:v>2.2105145163098309E-2</c:v>
                </c:pt>
                <c:pt idx="9">
                  <c:v>1.9280349736576618E-2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80B-4957-BC00-4F10A6838B00}"/>
            </c:ext>
          </c:extLst>
        </c:ser>
        <c:ser>
          <c:idx val="39"/>
          <c:order val="39"/>
          <c:tx>
            <c:strRef>
              <c:f>'Edu pct by State'!$M$42</c:f>
              <c:strCache>
                <c:ptCount val="1"/>
                <c:pt idx="0">
                  <c:v>Rhode Island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State'!$N$42:$W$42</c:f>
              <c:numCache>
                <c:formatCode>0.00%</c:formatCode>
                <c:ptCount val="10"/>
                <c:pt idx="0">
                  <c:v>5.9104981705600898E-2</c:v>
                </c:pt>
                <c:pt idx="1">
                  <c:v>0.16718266253869968</c:v>
                </c:pt>
                <c:pt idx="2">
                  <c:v>3.5744441317196736E-2</c:v>
                </c:pt>
                <c:pt idx="3">
                  <c:v>6.8111455108359129E-2</c:v>
                </c:pt>
                <c:pt idx="4">
                  <c:v>0.11483253588516747</c:v>
                </c:pt>
                <c:pt idx="5">
                  <c:v>7.627357162960878E-2</c:v>
                </c:pt>
                <c:pt idx="6">
                  <c:v>0.301998311286237</c:v>
                </c:pt>
                <c:pt idx="7">
                  <c:v>0.1235575569940895</c:v>
                </c:pt>
                <c:pt idx="8">
                  <c:v>2.9833943146636645E-2</c:v>
                </c:pt>
                <c:pt idx="9">
                  <c:v>2.3360540388404166E-2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80B-4957-BC00-4F10A6838B00}"/>
            </c:ext>
          </c:extLst>
        </c:ser>
        <c:ser>
          <c:idx val="40"/>
          <c:order val="40"/>
          <c:tx>
            <c:strRef>
              <c:f>'Edu pct by State'!$M$43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State'!$N$43:$W$43</c:f>
              <c:numCache>
                <c:formatCode>0.00%</c:formatCode>
                <c:ptCount val="10"/>
                <c:pt idx="0">
                  <c:v>8.4068357221609699E-2</c:v>
                </c:pt>
                <c:pt idx="1">
                  <c:v>0.18941565600882029</c:v>
                </c:pt>
                <c:pt idx="2">
                  <c:v>6.2844542447629548E-2</c:v>
                </c:pt>
                <c:pt idx="3">
                  <c:v>6.7805953693495041E-2</c:v>
                </c:pt>
                <c:pt idx="4">
                  <c:v>0.13020948180815878</c:v>
                </c:pt>
                <c:pt idx="5">
                  <c:v>0.10501653803748622</c:v>
                </c:pt>
                <c:pt idx="6">
                  <c:v>0.21901874310915104</c:v>
                </c:pt>
                <c:pt idx="7">
                  <c:v>0.10347298787210585</c:v>
                </c:pt>
                <c:pt idx="8">
                  <c:v>2.1444321940463064E-2</c:v>
                </c:pt>
                <c:pt idx="9">
                  <c:v>1.6703417861080486E-2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80B-4957-BC00-4F10A6838B00}"/>
            </c:ext>
          </c:extLst>
        </c:ser>
        <c:ser>
          <c:idx val="41"/>
          <c:order val="41"/>
          <c:tx>
            <c:strRef>
              <c:f>'Edu pct by State'!$M$44</c:f>
              <c:strCache>
                <c:ptCount val="1"/>
                <c:pt idx="0">
                  <c:v>South Dakota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State'!$N$44:$W$44</c:f>
              <c:numCache>
                <c:formatCode>0.00%</c:formatCode>
                <c:ptCount val="10"/>
                <c:pt idx="0">
                  <c:v>6.6710268149117069E-2</c:v>
                </c:pt>
                <c:pt idx="1">
                  <c:v>0.20765206017004578</c:v>
                </c:pt>
                <c:pt idx="2">
                  <c:v>4.7743623283191629E-2</c:v>
                </c:pt>
                <c:pt idx="3">
                  <c:v>5.7880967952910402E-2</c:v>
                </c:pt>
                <c:pt idx="4">
                  <c:v>0.13047743623283192</c:v>
                </c:pt>
                <c:pt idx="5">
                  <c:v>0.16023544800523218</c:v>
                </c:pt>
                <c:pt idx="6">
                  <c:v>0.24362328319162851</c:v>
                </c:pt>
                <c:pt idx="7">
                  <c:v>6.2132112491824723E-2</c:v>
                </c:pt>
                <c:pt idx="8">
                  <c:v>1.3407455853499018E-2</c:v>
                </c:pt>
                <c:pt idx="9">
                  <c:v>1.0137344669718771E-2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80B-4957-BC00-4F10A6838B00}"/>
            </c:ext>
          </c:extLst>
        </c:ser>
        <c:ser>
          <c:idx val="42"/>
          <c:order val="42"/>
          <c:tx>
            <c:strRef>
              <c:f>'Edu pct by State'!$M$45</c:f>
              <c:strCache>
                <c:ptCount val="1"/>
                <c:pt idx="0">
                  <c:v>Tennessee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State'!$N$45:$W$45</c:f>
              <c:numCache>
                <c:formatCode>0.00%</c:formatCode>
                <c:ptCount val="10"/>
                <c:pt idx="0">
                  <c:v>8.0301324117578537E-2</c:v>
                </c:pt>
                <c:pt idx="1">
                  <c:v>0.23286607385547314</c:v>
                </c:pt>
                <c:pt idx="2">
                  <c:v>5.8090319574418514E-2</c:v>
                </c:pt>
                <c:pt idx="3">
                  <c:v>6.5817574651496916E-2</c:v>
                </c:pt>
                <c:pt idx="4">
                  <c:v>0.12584941560206578</c:v>
                </c:pt>
                <c:pt idx="5">
                  <c:v>8.1660389080883786E-2</c:v>
                </c:pt>
                <c:pt idx="6">
                  <c:v>0.2253718013435328</c:v>
                </c:pt>
                <c:pt idx="7">
                  <c:v>9.2804721779986804E-2</c:v>
                </c:pt>
                <c:pt idx="8">
                  <c:v>2.0385974449578691E-2</c:v>
                </c:pt>
                <c:pt idx="9">
                  <c:v>1.6852405544985051E-2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80B-4957-BC00-4F10A6838B00}"/>
            </c:ext>
          </c:extLst>
        </c:ser>
        <c:ser>
          <c:idx val="43"/>
          <c:order val="43"/>
          <c:tx>
            <c:strRef>
              <c:f>'Edu pct by State'!$M$46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State'!$N$46:$W$46</c:f>
              <c:numCache>
                <c:formatCode>0.00%</c:formatCode>
                <c:ptCount val="10"/>
                <c:pt idx="0">
                  <c:v>0.11451451451451451</c:v>
                </c:pt>
                <c:pt idx="1">
                  <c:v>0.17917007917007918</c:v>
                </c:pt>
                <c:pt idx="2">
                  <c:v>4.6264446264446264E-2</c:v>
                </c:pt>
                <c:pt idx="3">
                  <c:v>6.5110565110565108E-2</c:v>
                </c:pt>
                <c:pt idx="4">
                  <c:v>0.12755482755482755</c:v>
                </c:pt>
                <c:pt idx="5">
                  <c:v>8.018928018928019E-2</c:v>
                </c:pt>
                <c:pt idx="6">
                  <c:v>0.24556374556374555</c:v>
                </c:pt>
                <c:pt idx="7">
                  <c:v>0.10548730548730549</c:v>
                </c:pt>
                <c:pt idx="8">
                  <c:v>2.0602420602420603E-2</c:v>
                </c:pt>
                <c:pt idx="9">
                  <c:v>1.5542815542815542E-2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80B-4957-BC00-4F10A6838B00}"/>
            </c:ext>
          </c:extLst>
        </c:ser>
        <c:ser>
          <c:idx val="44"/>
          <c:order val="44"/>
          <c:tx>
            <c:strRef>
              <c:f>'Edu pct by State'!$M$47</c:f>
              <c:strCache>
                <c:ptCount val="1"/>
                <c:pt idx="0">
                  <c:v>Utah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State'!$N$47:$W$47</c:f>
              <c:numCache>
                <c:formatCode>0.00%</c:formatCode>
                <c:ptCount val="10"/>
                <c:pt idx="0">
                  <c:v>5.9428746928746931E-2</c:v>
                </c:pt>
                <c:pt idx="1">
                  <c:v>0.17667383292383293</c:v>
                </c:pt>
                <c:pt idx="2">
                  <c:v>3.2401719901719903E-2</c:v>
                </c:pt>
                <c:pt idx="3">
                  <c:v>7.5859950859950856E-2</c:v>
                </c:pt>
                <c:pt idx="4">
                  <c:v>0.1396652334152334</c:v>
                </c:pt>
                <c:pt idx="5">
                  <c:v>0.10373157248157248</c:v>
                </c:pt>
                <c:pt idx="6">
                  <c:v>0.27671990171990174</c:v>
                </c:pt>
                <c:pt idx="7">
                  <c:v>0.10142813267813268</c:v>
                </c:pt>
                <c:pt idx="8">
                  <c:v>1.7890049140049141E-2</c:v>
                </c:pt>
                <c:pt idx="9">
                  <c:v>1.6200859950859951E-2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80B-4957-BC00-4F10A6838B00}"/>
            </c:ext>
          </c:extLst>
        </c:ser>
        <c:ser>
          <c:idx val="45"/>
          <c:order val="45"/>
          <c:tx>
            <c:strRef>
              <c:f>'Edu pct by State'!$M$48</c:f>
              <c:strCache>
                <c:ptCount val="1"/>
                <c:pt idx="0">
                  <c:v>Vermont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State'!$N$48:$W$48</c:f>
              <c:numCache>
                <c:formatCode>0.00%</c:formatCode>
                <c:ptCount val="10"/>
                <c:pt idx="0">
                  <c:v>4.9500454132606724E-2</c:v>
                </c:pt>
                <c:pt idx="1">
                  <c:v>0.21980018165304269</c:v>
                </c:pt>
                <c:pt idx="2">
                  <c:v>3.3151680290644865E-2</c:v>
                </c:pt>
                <c:pt idx="3">
                  <c:v>3.860127157129882E-2</c:v>
                </c:pt>
                <c:pt idx="4">
                  <c:v>0.1008174386920981</c:v>
                </c:pt>
                <c:pt idx="5">
                  <c:v>8.9009990917347862E-2</c:v>
                </c:pt>
                <c:pt idx="6">
                  <c:v>0.2742960944595822</c:v>
                </c:pt>
                <c:pt idx="7">
                  <c:v>0.14623069936421434</c:v>
                </c:pt>
                <c:pt idx="8">
                  <c:v>2.4069028156221618E-2</c:v>
                </c:pt>
                <c:pt idx="9">
                  <c:v>2.4523160762942781E-2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80B-4957-BC00-4F10A6838B00}"/>
            </c:ext>
          </c:extLst>
        </c:ser>
        <c:ser>
          <c:idx val="46"/>
          <c:order val="46"/>
          <c:tx>
            <c:strRef>
              <c:f>'Edu pct by State'!$M$49</c:f>
              <c:strCache>
                <c:ptCount val="1"/>
                <c:pt idx="0">
                  <c:v>Virginia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State'!$N$49:$W$49</c:f>
              <c:numCache>
                <c:formatCode>0.00%</c:formatCode>
                <c:ptCount val="10"/>
                <c:pt idx="0">
                  <c:v>6.1173919776986219E-2</c:v>
                </c:pt>
                <c:pt idx="1">
                  <c:v>0.16044602756698156</c:v>
                </c:pt>
                <c:pt idx="2">
                  <c:v>4.336379123431934E-2</c:v>
                </c:pt>
                <c:pt idx="3">
                  <c:v>5.5226885550565277E-2</c:v>
                </c:pt>
                <c:pt idx="4">
                  <c:v>0.10670590057302153</c:v>
                </c:pt>
                <c:pt idx="5">
                  <c:v>7.9541582778380054E-2</c:v>
                </c:pt>
                <c:pt idx="6">
                  <c:v>0.27706365185070464</c:v>
                </c:pt>
                <c:pt idx="7">
                  <c:v>0.16187083785039491</c:v>
                </c:pt>
                <c:pt idx="8">
                  <c:v>3.153167105466935E-2</c:v>
                </c:pt>
                <c:pt idx="9">
                  <c:v>2.3075731763977078E-2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80B-4957-BC00-4F10A6838B00}"/>
            </c:ext>
          </c:extLst>
        </c:ser>
        <c:ser>
          <c:idx val="47"/>
          <c:order val="47"/>
          <c:tx>
            <c:strRef>
              <c:f>'Edu pct by State'!$M$50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State'!$N$50:$W$50</c:f>
              <c:numCache>
                <c:formatCode>0.00%</c:formatCode>
                <c:ptCount val="10"/>
                <c:pt idx="0">
                  <c:v>7.4207352655125458E-2</c:v>
                </c:pt>
                <c:pt idx="1">
                  <c:v>0.15204564611294819</c:v>
                </c:pt>
                <c:pt idx="2">
                  <c:v>4.490047331906892E-2</c:v>
                </c:pt>
                <c:pt idx="3">
                  <c:v>6.7853206250405237E-2</c:v>
                </c:pt>
                <c:pt idx="4">
                  <c:v>0.11926992154574337</c:v>
                </c:pt>
                <c:pt idx="5">
                  <c:v>9.8392011930234072E-2</c:v>
                </c:pt>
                <c:pt idx="6">
                  <c:v>0.27001880308629966</c:v>
                </c:pt>
                <c:pt idx="7">
                  <c:v>0.13016274395383517</c:v>
                </c:pt>
                <c:pt idx="8">
                  <c:v>2.3212085845814693E-2</c:v>
                </c:pt>
                <c:pt idx="9">
                  <c:v>1.993775530052519E-2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80B-4957-BC00-4F10A6838B00}"/>
            </c:ext>
          </c:extLst>
        </c:ser>
        <c:ser>
          <c:idx val="48"/>
          <c:order val="48"/>
          <c:tx>
            <c:strRef>
              <c:f>'Edu pct by State'!$M$51</c:f>
              <c:strCache>
                <c:ptCount val="1"/>
                <c:pt idx="0">
                  <c:v>West Virginia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State'!$N$51:$W$51</c:f>
              <c:numCache>
                <c:formatCode>0.00%</c:formatCode>
                <c:ptCount val="10"/>
                <c:pt idx="0">
                  <c:v>8.4606538524724828E-2</c:v>
                </c:pt>
                <c:pt idx="1">
                  <c:v>0.29094792180055856</c:v>
                </c:pt>
                <c:pt idx="2">
                  <c:v>5.7499589288647936E-2</c:v>
                </c:pt>
                <c:pt idx="3">
                  <c:v>6.4563824544110401E-2</c:v>
                </c:pt>
                <c:pt idx="4">
                  <c:v>0.11056349597502875</c:v>
                </c:pt>
                <c:pt idx="5">
                  <c:v>0.10464925250533924</c:v>
                </c:pt>
                <c:pt idx="6">
                  <c:v>0.17874158041728275</c:v>
                </c:pt>
                <c:pt idx="7">
                  <c:v>7.9513717759158858E-2</c:v>
                </c:pt>
                <c:pt idx="8">
                  <c:v>1.6099885000821424E-2</c:v>
                </c:pt>
                <c:pt idx="9">
                  <c:v>1.2814194184327254E-2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580B-4957-BC00-4F10A6838B00}"/>
            </c:ext>
          </c:extLst>
        </c:ser>
        <c:ser>
          <c:idx val="49"/>
          <c:order val="49"/>
          <c:tx>
            <c:strRef>
              <c:f>'Edu pct by State'!$M$52</c:f>
              <c:strCache>
                <c:ptCount val="1"/>
                <c:pt idx="0">
                  <c:v>Wisconsin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State'!$N$52:$W$52</c:f>
              <c:numCache>
                <c:formatCode>0.00%</c:formatCode>
                <c:ptCount val="10"/>
                <c:pt idx="0">
                  <c:v>6.3199186401278515E-2</c:v>
                </c:pt>
                <c:pt idx="1">
                  <c:v>0.21889679887645891</c:v>
                </c:pt>
                <c:pt idx="2">
                  <c:v>4.624921303695094E-2</c:v>
                </c:pt>
                <c:pt idx="3">
                  <c:v>6.5669039662937675E-2</c:v>
                </c:pt>
                <c:pt idx="4">
                  <c:v>0.12562351687733062</c:v>
                </c:pt>
                <c:pt idx="5">
                  <c:v>0.13463121700808756</c:v>
                </c:pt>
                <c:pt idx="6">
                  <c:v>0.23657319967068624</c:v>
                </c:pt>
                <c:pt idx="7">
                  <c:v>8.2764298513245196E-2</c:v>
                </c:pt>
                <c:pt idx="8">
                  <c:v>1.4480120102668409E-2</c:v>
                </c:pt>
                <c:pt idx="9">
                  <c:v>1.1913409850355949E-2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580B-4957-BC00-4F10A6838B00}"/>
            </c:ext>
          </c:extLst>
        </c:ser>
        <c:ser>
          <c:idx val="50"/>
          <c:order val="50"/>
          <c:tx>
            <c:strRef>
              <c:f>'Edu pct by State'!$M$53</c:f>
              <c:strCache>
                <c:ptCount val="1"/>
                <c:pt idx="0">
                  <c:v>Wyoming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'Edu pct by State'!$N$2:$W$2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State'!$N$53:$W$53</c:f>
              <c:numCache>
                <c:formatCode>0.00%</c:formatCode>
                <c:ptCount val="10"/>
                <c:pt idx="0">
                  <c:v>5.7086614173228349E-2</c:v>
                </c:pt>
                <c:pt idx="1">
                  <c:v>0.18257874015748032</c:v>
                </c:pt>
                <c:pt idx="2">
                  <c:v>6.25E-2</c:v>
                </c:pt>
                <c:pt idx="3">
                  <c:v>7.5295275590551186E-2</c:v>
                </c:pt>
                <c:pt idx="4">
                  <c:v>0.15748031496062992</c:v>
                </c:pt>
                <c:pt idx="5">
                  <c:v>0.13582677165354332</c:v>
                </c:pt>
                <c:pt idx="6">
                  <c:v>0.21358267716535434</c:v>
                </c:pt>
                <c:pt idx="7">
                  <c:v>8.8582677165354326E-2</c:v>
                </c:pt>
                <c:pt idx="8">
                  <c:v>1.328740157480315E-2</c:v>
                </c:pt>
                <c:pt idx="9">
                  <c:v>1.3779527559055118E-2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580B-4957-BC00-4F10A6838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937544"/>
        <c:axId val="713942224"/>
      </c:lineChart>
      <c:catAx>
        <c:axId val="71393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42224"/>
        <c:crosses val="autoZero"/>
        <c:auto val="1"/>
        <c:lblAlgn val="ctr"/>
        <c:lblOffset val="100"/>
        <c:noMultiLvlLbl val="0"/>
      </c:catAx>
      <c:valAx>
        <c:axId val="7139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37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'Edu pct by State'!$N$56</c:f>
              <c:strCache>
                <c:ptCount val="1"/>
                <c:pt idx="0">
                  <c:v>[Below high school]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'Edu pct by State'!$M$57:$M$65</c:f>
              <c:strCache>
                <c:ptCount val="9"/>
                <c:pt idx="0">
                  <c:v>East North Central (Midwest region)</c:v>
                </c:pt>
                <c:pt idx="1">
                  <c:v>East South Central (South region)</c:v>
                </c:pt>
                <c:pt idx="2">
                  <c:v>Middle Atlantic (Northeast region)</c:v>
                </c:pt>
                <c:pt idx="3">
                  <c:v>Mountain (West region)</c:v>
                </c:pt>
                <c:pt idx="4">
                  <c:v>New England (Northeast region)</c:v>
                </c:pt>
                <c:pt idx="5">
                  <c:v>Pacific (West region)</c:v>
                </c:pt>
                <c:pt idx="6">
                  <c:v>South Atlantic (South region)</c:v>
                </c:pt>
                <c:pt idx="7">
                  <c:v>West North Central (Midwest region)</c:v>
                </c:pt>
                <c:pt idx="8">
                  <c:v>West South Central (South Region)</c:v>
                </c:pt>
              </c:strCache>
            </c:strRef>
          </c:cat>
          <c:val>
            <c:numRef>
              <c:f>'Edu pct by State'!$N$57:$N$65</c:f>
              <c:numCache>
                <c:formatCode>0.00%</c:formatCode>
                <c:ptCount val="9"/>
                <c:pt idx="0">
                  <c:v>7.4587953251423436E-2</c:v>
                </c:pt>
                <c:pt idx="1">
                  <c:v>9.1413740898276974E-2</c:v>
                </c:pt>
                <c:pt idx="2">
                  <c:v>8.1457122830921602E-2</c:v>
                </c:pt>
                <c:pt idx="3">
                  <c:v>8.5494336067153467E-2</c:v>
                </c:pt>
                <c:pt idx="4">
                  <c:v>5.9966664835064194E-2</c:v>
                </c:pt>
                <c:pt idx="5">
                  <c:v>0.11308169870207313</c:v>
                </c:pt>
                <c:pt idx="6">
                  <c:v>8.4064468913769466E-2</c:v>
                </c:pt>
                <c:pt idx="7">
                  <c:v>6.4630578392046278E-2</c:v>
                </c:pt>
                <c:pt idx="8">
                  <c:v>0.11294793374112129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D-46EC-86AB-8222BC989130}"/>
            </c:ext>
          </c:extLst>
        </c:ser>
        <c:ser>
          <c:idx val="1"/>
          <c:order val="1"/>
          <c:tx>
            <c:strRef>
              <c:f>'Edu pct by State'!$O$56</c:f>
              <c:strCache>
                <c:ptCount val="1"/>
                <c:pt idx="0">
                  <c:v>[Regular high school diploma]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'Edu pct by State'!$M$57:$M$65</c:f>
              <c:strCache>
                <c:ptCount val="9"/>
                <c:pt idx="0">
                  <c:v>East North Central (Midwest region)</c:v>
                </c:pt>
                <c:pt idx="1">
                  <c:v>East South Central (South region)</c:v>
                </c:pt>
                <c:pt idx="2">
                  <c:v>Middle Atlantic (Northeast region)</c:v>
                </c:pt>
                <c:pt idx="3">
                  <c:v>Mountain (West region)</c:v>
                </c:pt>
                <c:pt idx="4">
                  <c:v>New England (Northeast region)</c:v>
                </c:pt>
                <c:pt idx="5">
                  <c:v>Pacific (West region)</c:v>
                </c:pt>
                <c:pt idx="6">
                  <c:v>South Atlantic (South region)</c:v>
                </c:pt>
                <c:pt idx="7">
                  <c:v>West North Central (Midwest region)</c:v>
                </c:pt>
                <c:pt idx="8">
                  <c:v>West South Central (South Region)</c:v>
                </c:pt>
              </c:strCache>
            </c:strRef>
          </c:cat>
          <c:val>
            <c:numRef>
              <c:f>'Edu pct by State'!$O$57:$O$65</c:f>
              <c:numCache>
                <c:formatCode>0.00%</c:formatCode>
                <c:ptCount val="9"/>
                <c:pt idx="0">
                  <c:v>0.20529817201078812</c:v>
                </c:pt>
                <c:pt idx="1">
                  <c:v>0.22288227236680844</c:v>
                </c:pt>
                <c:pt idx="2">
                  <c:v>0.18724984769778</c:v>
                </c:pt>
                <c:pt idx="3">
                  <c:v>0.17544272896635901</c:v>
                </c:pt>
                <c:pt idx="4">
                  <c:v>0.16720698939502171</c:v>
                </c:pt>
                <c:pt idx="5">
                  <c:v>0.16434476092465869</c:v>
                </c:pt>
                <c:pt idx="6">
                  <c:v>0.17787834689053575</c:v>
                </c:pt>
                <c:pt idx="7">
                  <c:v>0.19542740643658074</c:v>
                </c:pt>
                <c:pt idx="8">
                  <c:v>0.19677767560868348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D-46EC-86AB-8222BC989130}"/>
            </c:ext>
          </c:extLst>
        </c:ser>
        <c:ser>
          <c:idx val="2"/>
          <c:order val="2"/>
          <c:tx>
            <c:strRef>
              <c:f>'Edu pct by State'!$P$56</c:f>
              <c:strCache>
                <c:ptCount val="1"/>
                <c:pt idx="0">
                  <c:v>[GED or alternative credential]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'Edu pct by State'!$M$57:$M$65</c:f>
              <c:strCache>
                <c:ptCount val="9"/>
                <c:pt idx="0">
                  <c:v>East North Central (Midwest region)</c:v>
                </c:pt>
                <c:pt idx="1">
                  <c:v>East South Central (South region)</c:v>
                </c:pt>
                <c:pt idx="2">
                  <c:v>Middle Atlantic (Northeast region)</c:v>
                </c:pt>
                <c:pt idx="3">
                  <c:v>Mountain (West region)</c:v>
                </c:pt>
                <c:pt idx="4">
                  <c:v>New England (Northeast region)</c:v>
                </c:pt>
                <c:pt idx="5">
                  <c:v>Pacific (West region)</c:v>
                </c:pt>
                <c:pt idx="6">
                  <c:v>South Atlantic (South region)</c:v>
                </c:pt>
                <c:pt idx="7">
                  <c:v>West North Central (Midwest region)</c:v>
                </c:pt>
                <c:pt idx="8">
                  <c:v>West South Central (South Region)</c:v>
                </c:pt>
              </c:strCache>
            </c:strRef>
          </c:cat>
          <c:val>
            <c:numRef>
              <c:f>'Edu pct by State'!$P$57:$P$65</c:f>
              <c:numCache>
                <c:formatCode>0.00%</c:formatCode>
                <c:ptCount val="9"/>
                <c:pt idx="0">
                  <c:v>4.5358106083308362E-2</c:v>
                </c:pt>
                <c:pt idx="1">
                  <c:v>6.1091485833753872E-2</c:v>
                </c:pt>
                <c:pt idx="2">
                  <c:v>3.8766646796412875E-2</c:v>
                </c:pt>
                <c:pt idx="3">
                  <c:v>4.4679757596522408E-2</c:v>
                </c:pt>
                <c:pt idx="4">
                  <c:v>3.2455995750682275E-2</c:v>
                </c:pt>
                <c:pt idx="5">
                  <c:v>3.3407550962504869E-2</c:v>
                </c:pt>
                <c:pt idx="6">
                  <c:v>4.8448422345410039E-2</c:v>
                </c:pt>
                <c:pt idx="7">
                  <c:v>4.2456014933079156E-2</c:v>
                </c:pt>
                <c:pt idx="8">
                  <c:v>5.1133410626474231E-2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D-46EC-86AB-8222BC989130}"/>
            </c:ext>
          </c:extLst>
        </c:ser>
        <c:ser>
          <c:idx val="3"/>
          <c:order val="3"/>
          <c:tx>
            <c:strRef>
              <c:f>'Edu pct by State'!$Q$56</c:f>
              <c:strCache>
                <c:ptCount val="1"/>
                <c:pt idx="0">
                  <c:v>[Some college, but less than 1 year]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'Edu pct by State'!$M$57:$M$65</c:f>
              <c:strCache>
                <c:ptCount val="9"/>
                <c:pt idx="0">
                  <c:v>East North Central (Midwest region)</c:v>
                </c:pt>
                <c:pt idx="1">
                  <c:v>East South Central (South region)</c:v>
                </c:pt>
                <c:pt idx="2">
                  <c:v>Middle Atlantic (Northeast region)</c:v>
                </c:pt>
                <c:pt idx="3">
                  <c:v>Mountain (West region)</c:v>
                </c:pt>
                <c:pt idx="4">
                  <c:v>New England (Northeast region)</c:v>
                </c:pt>
                <c:pt idx="5">
                  <c:v>Pacific (West region)</c:v>
                </c:pt>
                <c:pt idx="6">
                  <c:v>South Atlantic (South region)</c:v>
                </c:pt>
                <c:pt idx="7">
                  <c:v>West North Central (Midwest region)</c:v>
                </c:pt>
                <c:pt idx="8">
                  <c:v>West South Central (South Region)</c:v>
                </c:pt>
              </c:strCache>
            </c:strRef>
          </c:cat>
          <c:val>
            <c:numRef>
              <c:f>'Edu pct by State'!$Q$57:$Q$65</c:f>
              <c:numCache>
                <c:formatCode>0.00%</c:formatCode>
                <c:ptCount val="9"/>
                <c:pt idx="0">
                  <c:v>6.8312855858555593E-2</c:v>
                </c:pt>
                <c:pt idx="1">
                  <c:v>6.8156585682358883E-2</c:v>
                </c:pt>
                <c:pt idx="2">
                  <c:v>4.85598433088558E-2</c:v>
                </c:pt>
                <c:pt idx="3">
                  <c:v>6.554744212938178E-2</c:v>
                </c:pt>
                <c:pt idx="4">
                  <c:v>4.8592413502573401E-2</c:v>
                </c:pt>
                <c:pt idx="5">
                  <c:v>6.0659687324173948E-2</c:v>
                </c:pt>
                <c:pt idx="6">
                  <c:v>5.9510090091605752E-2</c:v>
                </c:pt>
                <c:pt idx="7">
                  <c:v>7.2176549240769425E-2</c:v>
                </c:pt>
                <c:pt idx="8">
                  <c:v>6.6352163541625028E-2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1D-46EC-86AB-8222BC989130}"/>
            </c:ext>
          </c:extLst>
        </c:ser>
        <c:ser>
          <c:idx val="4"/>
          <c:order val="4"/>
          <c:tx>
            <c:strRef>
              <c:f>'Edu pct by State'!$R$56</c:f>
              <c:strCache>
                <c:ptCount val="1"/>
                <c:pt idx="0">
                  <c:v>[1 or more years of college credit, no degree]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'Edu pct by State'!$M$57:$M$65</c:f>
              <c:strCache>
                <c:ptCount val="9"/>
                <c:pt idx="0">
                  <c:v>East North Central (Midwest region)</c:v>
                </c:pt>
                <c:pt idx="1">
                  <c:v>East South Central (South region)</c:v>
                </c:pt>
                <c:pt idx="2">
                  <c:v>Middle Atlantic (Northeast region)</c:v>
                </c:pt>
                <c:pt idx="3">
                  <c:v>Mountain (West region)</c:v>
                </c:pt>
                <c:pt idx="4">
                  <c:v>New England (Northeast region)</c:v>
                </c:pt>
                <c:pt idx="5">
                  <c:v>Pacific (West region)</c:v>
                </c:pt>
                <c:pt idx="6">
                  <c:v>South Atlantic (South region)</c:v>
                </c:pt>
                <c:pt idx="7">
                  <c:v>West North Central (Midwest region)</c:v>
                </c:pt>
                <c:pt idx="8">
                  <c:v>West South Central (South Region)</c:v>
                </c:pt>
              </c:strCache>
            </c:strRef>
          </c:cat>
          <c:val>
            <c:numRef>
              <c:f>'Edu pct by State'!$R$57:$R$65</c:f>
              <c:numCache>
                <c:formatCode>0.00%</c:formatCode>
                <c:ptCount val="9"/>
                <c:pt idx="0">
                  <c:v>0.12265507941264608</c:v>
                </c:pt>
                <c:pt idx="1">
                  <c:v>0.12995458150097325</c:v>
                </c:pt>
                <c:pt idx="2">
                  <c:v>8.9475097768199299E-2</c:v>
                </c:pt>
                <c:pt idx="3">
                  <c:v>0.13857898456069723</c:v>
                </c:pt>
                <c:pt idx="4">
                  <c:v>9.1506859351246403E-2</c:v>
                </c:pt>
                <c:pt idx="5">
                  <c:v>0.12446921571361934</c:v>
                </c:pt>
                <c:pt idx="6">
                  <c:v>0.11273227399288352</c:v>
                </c:pt>
                <c:pt idx="7">
                  <c:v>0.12626924553530058</c:v>
                </c:pt>
                <c:pt idx="8">
                  <c:v>0.1303921960580498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1D-46EC-86AB-8222BC989130}"/>
            </c:ext>
          </c:extLst>
        </c:ser>
        <c:ser>
          <c:idx val="5"/>
          <c:order val="5"/>
          <c:tx>
            <c:strRef>
              <c:f>'Edu pct by State'!$S$56</c:f>
              <c:strCache>
                <c:ptCount val="1"/>
                <c:pt idx="0">
                  <c:v>[Associate's degree]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'Edu pct by State'!$M$57:$M$65</c:f>
              <c:strCache>
                <c:ptCount val="9"/>
                <c:pt idx="0">
                  <c:v>East North Central (Midwest region)</c:v>
                </c:pt>
                <c:pt idx="1">
                  <c:v>East South Central (South region)</c:v>
                </c:pt>
                <c:pt idx="2">
                  <c:v>Middle Atlantic (Northeast region)</c:v>
                </c:pt>
                <c:pt idx="3">
                  <c:v>Mountain (West region)</c:v>
                </c:pt>
                <c:pt idx="4">
                  <c:v>New England (Northeast region)</c:v>
                </c:pt>
                <c:pt idx="5">
                  <c:v>Pacific (West region)</c:v>
                </c:pt>
                <c:pt idx="6">
                  <c:v>South Atlantic (South region)</c:v>
                </c:pt>
                <c:pt idx="7">
                  <c:v>West North Central (Midwest region)</c:v>
                </c:pt>
                <c:pt idx="8">
                  <c:v>West South Central (South Region)</c:v>
                </c:pt>
              </c:strCache>
            </c:strRef>
          </c:cat>
          <c:val>
            <c:numRef>
              <c:f>'Edu pct by State'!$S$57:$S$65</c:f>
              <c:numCache>
                <c:formatCode>0.00%</c:formatCode>
                <c:ptCount val="9"/>
                <c:pt idx="0">
                  <c:v>0.10336230146838478</c:v>
                </c:pt>
                <c:pt idx="1">
                  <c:v>9.6690937928051335E-2</c:v>
                </c:pt>
                <c:pt idx="2">
                  <c:v>9.0811426924412242E-2</c:v>
                </c:pt>
                <c:pt idx="3">
                  <c:v>9.2453799867234843E-2</c:v>
                </c:pt>
                <c:pt idx="4">
                  <c:v>7.4711064710515224E-2</c:v>
                </c:pt>
                <c:pt idx="5">
                  <c:v>8.0275262446681123E-2</c:v>
                </c:pt>
                <c:pt idx="6">
                  <c:v>9.3872761379217518E-2</c:v>
                </c:pt>
                <c:pt idx="7">
                  <c:v>0.12744747607132928</c:v>
                </c:pt>
                <c:pt idx="8">
                  <c:v>8.1717506896413869E-2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1D-46EC-86AB-8222BC989130}"/>
            </c:ext>
          </c:extLst>
        </c:ser>
        <c:ser>
          <c:idx val="6"/>
          <c:order val="6"/>
          <c:tx>
            <c:strRef>
              <c:f>'Edu pct by State'!$T$56</c:f>
              <c:strCache>
                <c:ptCount val="1"/>
                <c:pt idx="0">
                  <c:v>[Bachelor's degree]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'Edu pct by State'!$M$57:$M$65</c:f>
              <c:strCache>
                <c:ptCount val="9"/>
                <c:pt idx="0">
                  <c:v>East North Central (Midwest region)</c:v>
                </c:pt>
                <c:pt idx="1">
                  <c:v>East South Central (South region)</c:v>
                </c:pt>
                <c:pt idx="2">
                  <c:v>Middle Atlantic (Northeast region)</c:v>
                </c:pt>
                <c:pt idx="3">
                  <c:v>Mountain (West region)</c:v>
                </c:pt>
                <c:pt idx="4">
                  <c:v>New England (Northeast region)</c:v>
                </c:pt>
                <c:pt idx="5">
                  <c:v>Pacific (West region)</c:v>
                </c:pt>
                <c:pt idx="6">
                  <c:v>South Atlantic (South region)</c:v>
                </c:pt>
                <c:pt idx="7">
                  <c:v>West North Central (Midwest region)</c:v>
                </c:pt>
                <c:pt idx="8">
                  <c:v>West South Central (South Region)</c:v>
                </c:pt>
              </c:strCache>
            </c:strRef>
          </c:cat>
          <c:val>
            <c:numRef>
              <c:f>'Edu pct by State'!$T$57:$T$65</c:f>
              <c:numCache>
                <c:formatCode>0.00%</c:formatCode>
                <c:ptCount val="9"/>
                <c:pt idx="0">
                  <c:v>0.23972430326640695</c:v>
                </c:pt>
                <c:pt idx="1">
                  <c:v>0.20405161848460818</c:v>
                </c:pt>
                <c:pt idx="2">
                  <c:v>0.27097348958776868</c:v>
                </c:pt>
                <c:pt idx="3">
                  <c:v>0.25527313218698472</c:v>
                </c:pt>
                <c:pt idx="4">
                  <c:v>0.29858783449640092</c:v>
                </c:pt>
                <c:pt idx="5">
                  <c:v>0.26072989752196474</c:v>
                </c:pt>
                <c:pt idx="6">
                  <c:v>0.25156671910093459</c:v>
                </c:pt>
                <c:pt idx="7">
                  <c:v>0.24666057693580629</c:v>
                </c:pt>
                <c:pt idx="8">
                  <c:v>0.22984714615066831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1D-46EC-86AB-8222BC989130}"/>
            </c:ext>
          </c:extLst>
        </c:ser>
        <c:ser>
          <c:idx val="7"/>
          <c:order val="7"/>
          <c:tx>
            <c:strRef>
              <c:f>'Edu pct by State'!$U$56</c:f>
              <c:strCache>
                <c:ptCount val="1"/>
                <c:pt idx="0">
                  <c:v>[Master's degree]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'Edu pct by State'!$M$57:$M$65</c:f>
              <c:strCache>
                <c:ptCount val="9"/>
                <c:pt idx="0">
                  <c:v>East North Central (Midwest region)</c:v>
                </c:pt>
                <c:pt idx="1">
                  <c:v>East South Central (South region)</c:v>
                </c:pt>
                <c:pt idx="2">
                  <c:v>Middle Atlantic (Northeast region)</c:v>
                </c:pt>
                <c:pt idx="3">
                  <c:v>Mountain (West region)</c:v>
                </c:pt>
                <c:pt idx="4">
                  <c:v>New England (Northeast region)</c:v>
                </c:pt>
                <c:pt idx="5">
                  <c:v>Pacific (West region)</c:v>
                </c:pt>
                <c:pt idx="6">
                  <c:v>South Atlantic (South region)</c:v>
                </c:pt>
                <c:pt idx="7">
                  <c:v>West North Central (Midwest region)</c:v>
                </c:pt>
                <c:pt idx="8">
                  <c:v>West South Central (South Region)</c:v>
                </c:pt>
              </c:strCache>
            </c:strRef>
          </c:cat>
          <c:val>
            <c:numRef>
              <c:f>'Edu pct by State'!$U$57:$U$65</c:f>
              <c:numCache>
                <c:formatCode>0.00%</c:formatCode>
                <c:ptCount val="9"/>
                <c:pt idx="0">
                  <c:v>0.10585555888522626</c:v>
                </c:pt>
                <c:pt idx="1">
                  <c:v>9.1183043760363347E-2</c:v>
                </c:pt>
                <c:pt idx="2">
                  <c:v>0.1438125994877405</c:v>
                </c:pt>
                <c:pt idx="3">
                  <c:v>0.10472386989014754</c:v>
                </c:pt>
                <c:pt idx="4">
                  <c:v>0.16260966719783138</c:v>
                </c:pt>
                <c:pt idx="5">
                  <c:v>0.1158083550135371</c:v>
                </c:pt>
                <c:pt idx="6">
                  <c:v>0.12370982259272033</c:v>
                </c:pt>
                <c:pt idx="7">
                  <c:v>9.1809311992798237E-2</c:v>
                </c:pt>
                <c:pt idx="8">
                  <c:v>9.6223297218779563E-2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1D-46EC-86AB-8222BC989130}"/>
            </c:ext>
          </c:extLst>
        </c:ser>
        <c:ser>
          <c:idx val="8"/>
          <c:order val="8"/>
          <c:tx>
            <c:strRef>
              <c:f>'Edu pct by State'!$V$56</c:f>
              <c:strCache>
                <c:ptCount val="1"/>
                <c:pt idx="0">
                  <c:v>[Professional degree beyond a bachelor's degree]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'Edu pct by State'!$M$57:$M$65</c:f>
              <c:strCache>
                <c:ptCount val="9"/>
                <c:pt idx="0">
                  <c:v>East North Central (Midwest region)</c:v>
                </c:pt>
                <c:pt idx="1">
                  <c:v>East South Central (South region)</c:v>
                </c:pt>
                <c:pt idx="2">
                  <c:v>Middle Atlantic (Northeast region)</c:v>
                </c:pt>
                <c:pt idx="3">
                  <c:v>Mountain (West region)</c:v>
                </c:pt>
                <c:pt idx="4">
                  <c:v>New England (Northeast region)</c:v>
                </c:pt>
                <c:pt idx="5">
                  <c:v>Pacific (West region)</c:v>
                </c:pt>
                <c:pt idx="6">
                  <c:v>South Atlantic (South region)</c:v>
                </c:pt>
                <c:pt idx="7">
                  <c:v>West North Central (Midwest region)</c:v>
                </c:pt>
                <c:pt idx="8">
                  <c:v>West South Central (South Region)</c:v>
                </c:pt>
              </c:strCache>
            </c:strRef>
          </c:cat>
          <c:val>
            <c:numRef>
              <c:f>'Edu pct by State'!$V$57:$V$65</c:f>
              <c:numCache>
                <c:formatCode>0.00%</c:formatCode>
                <c:ptCount val="9"/>
                <c:pt idx="0">
                  <c:v>2.0155828588552593E-2</c:v>
                </c:pt>
                <c:pt idx="1">
                  <c:v>2.0027395285127245E-2</c:v>
                </c:pt>
                <c:pt idx="2">
                  <c:v>2.9340285738616637E-2</c:v>
                </c:pt>
                <c:pt idx="3">
                  <c:v>2.0899805135013598E-2</c:v>
                </c:pt>
                <c:pt idx="4">
                  <c:v>3.1686722713702216E-2</c:v>
                </c:pt>
                <c:pt idx="5">
                  <c:v>2.6025862359158825E-2</c:v>
                </c:pt>
                <c:pt idx="6">
                  <c:v>2.8163090200960642E-2</c:v>
                </c:pt>
                <c:pt idx="7">
                  <c:v>1.8811972940413306E-2</c:v>
                </c:pt>
                <c:pt idx="8">
                  <c:v>1.9829688561947788E-2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1D-46EC-86AB-8222BC989130}"/>
            </c:ext>
          </c:extLst>
        </c:ser>
        <c:ser>
          <c:idx val="9"/>
          <c:order val="9"/>
          <c:tx>
            <c:strRef>
              <c:f>'Edu pct by State'!$W$56</c:f>
              <c:strCache>
                <c:ptCount val="1"/>
                <c:pt idx="0">
                  <c:v>[Doctorate degree]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'Edu pct by State'!$M$57:$M$65</c:f>
              <c:strCache>
                <c:ptCount val="9"/>
                <c:pt idx="0">
                  <c:v>East North Central (Midwest region)</c:v>
                </c:pt>
                <c:pt idx="1">
                  <c:v>East South Central (South region)</c:v>
                </c:pt>
                <c:pt idx="2">
                  <c:v>Middle Atlantic (Northeast region)</c:v>
                </c:pt>
                <c:pt idx="3">
                  <c:v>Mountain (West region)</c:v>
                </c:pt>
                <c:pt idx="4">
                  <c:v>New England (Northeast region)</c:v>
                </c:pt>
                <c:pt idx="5">
                  <c:v>Pacific (West region)</c:v>
                </c:pt>
                <c:pt idx="6">
                  <c:v>South Atlantic (South region)</c:v>
                </c:pt>
                <c:pt idx="7">
                  <c:v>West North Central (Midwest region)</c:v>
                </c:pt>
                <c:pt idx="8">
                  <c:v>West South Central (South Region)</c:v>
                </c:pt>
              </c:strCache>
            </c:strRef>
          </c:cat>
          <c:val>
            <c:numRef>
              <c:f>'Edu pct by State'!$W$57:$W$65</c:f>
              <c:numCache>
                <c:formatCode>0.00%</c:formatCode>
                <c:ptCount val="9"/>
                <c:pt idx="0">
                  <c:v>1.4689841174707821E-2</c:v>
                </c:pt>
                <c:pt idx="1">
                  <c:v>1.4548338259678465E-2</c:v>
                </c:pt>
                <c:pt idx="2">
                  <c:v>1.9553639859292402E-2</c:v>
                </c:pt>
                <c:pt idx="3">
                  <c:v>1.6906143600505363E-2</c:v>
                </c:pt>
                <c:pt idx="4">
                  <c:v>3.2675788046962286E-2</c:v>
                </c:pt>
                <c:pt idx="5">
                  <c:v>2.1197709031628251E-2</c:v>
                </c:pt>
                <c:pt idx="6">
                  <c:v>2.0054004491962416E-2</c:v>
                </c:pt>
                <c:pt idx="7">
                  <c:v>1.4310867521876696E-2</c:v>
                </c:pt>
                <c:pt idx="8">
                  <c:v>1.4778981596236624E-2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1D-46EC-86AB-8222BC989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2553664"/>
        <c:axId val="832556544"/>
      </c:barChart>
      <c:catAx>
        <c:axId val="83255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56544"/>
        <c:crosses val="autoZero"/>
        <c:auto val="1"/>
        <c:lblAlgn val="ctr"/>
        <c:lblOffset val="100"/>
        <c:noMultiLvlLbl val="0"/>
      </c:catAx>
      <c:valAx>
        <c:axId val="83255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Attainment Percentages by</a:t>
            </a:r>
            <a:r>
              <a:rPr lang="en-US" baseline="0"/>
              <a:t> Division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'Edu pct by State'!$M$57</c:f>
              <c:strCache>
                <c:ptCount val="1"/>
                <c:pt idx="0">
                  <c:v>East North Central (Midwest region)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 pct by State'!$N$56:$W$56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State'!$N$57:$W$57</c:f>
              <c:numCache>
                <c:formatCode>0.00%</c:formatCode>
                <c:ptCount val="10"/>
                <c:pt idx="0">
                  <c:v>7.4587953251423436E-2</c:v>
                </c:pt>
                <c:pt idx="1">
                  <c:v>0.20529817201078812</c:v>
                </c:pt>
                <c:pt idx="2">
                  <c:v>4.5358106083308362E-2</c:v>
                </c:pt>
                <c:pt idx="3">
                  <c:v>6.8312855858555593E-2</c:v>
                </c:pt>
                <c:pt idx="4">
                  <c:v>0.12265507941264608</c:v>
                </c:pt>
                <c:pt idx="5">
                  <c:v>0.10336230146838478</c:v>
                </c:pt>
                <c:pt idx="6">
                  <c:v>0.23972430326640695</c:v>
                </c:pt>
                <c:pt idx="7">
                  <c:v>0.10585555888522626</c:v>
                </c:pt>
                <c:pt idx="8">
                  <c:v>2.0155828588552593E-2</c:v>
                </c:pt>
                <c:pt idx="9">
                  <c:v>1.4689841174707821E-2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6-4A2B-9BB2-0D65A6EFF075}"/>
            </c:ext>
          </c:extLst>
        </c:ser>
        <c:ser>
          <c:idx val="1"/>
          <c:order val="1"/>
          <c:tx>
            <c:strRef>
              <c:f>'Edu pct by State'!$M$58</c:f>
              <c:strCache>
                <c:ptCount val="1"/>
                <c:pt idx="0">
                  <c:v>East South Central (South region)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 pct by State'!$N$56:$W$56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State'!$N$58:$W$58</c:f>
              <c:numCache>
                <c:formatCode>0.00%</c:formatCode>
                <c:ptCount val="10"/>
                <c:pt idx="0">
                  <c:v>9.1413740898276974E-2</c:v>
                </c:pt>
                <c:pt idx="1">
                  <c:v>0.22288227236680844</c:v>
                </c:pt>
                <c:pt idx="2">
                  <c:v>6.1091485833753872E-2</c:v>
                </c:pt>
                <c:pt idx="3">
                  <c:v>6.8156585682358883E-2</c:v>
                </c:pt>
                <c:pt idx="4">
                  <c:v>0.12995458150097325</c:v>
                </c:pt>
                <c:pt idx="5">
                  <c:v>9.6690937928051335E-2</c:v>
                </c:pt>
                <c:pt idx="6">
                  <c:v>0.20405161848460818</c:v>
                </c:pt>
                <c:pt idx="7">
                  <c:v>9.1183043760363347E-2</c:v>
                </c:pt>
                <c:pt idx="8">
                  <c:v>2.0027395285127245E-2</c:v>
                </c:pt>
                <c:pt idx="9">
                  <c:v>1.4548338259678465E-2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6-4A2B-9BB2-0D65A6EFF075}"/>
            </c:ext>
          </c:extLst>
        </c:ser>
        <c:ser>
          <c:idx val="2"/>
          <c:order val="2"/>
          <c:tx>
            <c:strRef>
              <c:f>'Edu pct by State'!$M$59</c:f>
              <c:strCache>
                <c:ptCount val="1"/>
                <c:pt idx="0">
                  <c:v>Middle Atlantic (Northeast region)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 pct by State'!$N$56:$W$56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State'!$N$59:$W$59</c:f>
              <c:numCache>
                <c:formatCode>0.00%</c:formatCode>
                <c:ptCount val="10"/>
                <c:pt idx="0">
                  <c:v>8.1457122830921602E-2</c:v>
                </c:pt>
                <c:pt idx="1">
                  <c:v>0.18724984769778</c:v>
                </c:pt>
                <c:pt idx="2">
                  <c:v>3.8766646796412875E-2</c:v>
                </c:pt>
                <c:pt idx="3">
                  <c:v>4.85598433088558E-2</c:v>
                </c:pt>
                <c:pt idx="4">
                  <c:v>8.9475097768199299E-2</c:v>
                </c:pt>
                <c:pt idx="5">
                  <c:v>9.0811426924412242E-2</c:v>
                </c:pt>
                <c:pt idx="6">
                  <c:v>0.27097348958776868</c:v>
                </c:pt>
                <c:pt idx="7">
                  <c:v>0.1438125994877405</c:v>
                </c:pt>
                <c:pt idx="8">
                  <c:v>2.9340285738616637E-2</c:v>
                </c:pt>
                <c:pt idx="9">
                  <c:v>1.9553639859292402E-2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6-4A2B-9BB2-0D65A6EFF075}"/>
            </c:ext>
          </c:extLst>
        </c:ser>
        <c:ser>
          <c:idx val="3"/>
          <c:order val="3"/>
          <c:tx>
            <c:strRef>
              <c:f>'Edu pct by State'!$M$60</c:f>
              <c:strCache>
                <c:ptCount val="1"/>
                <c:pt idx="0">
                  <c:v>Mountain (West region)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 pct by State'!$N$56:$W$56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State'!$N$60:$W$60</c:f>
              <c:numCache>
                <c:formatCode>0.00%</c:formatCode>
                <c:ptCount val="10"/>
                <c:pt idx="0">
                  <c:v>8.5494336067153467E-2</c:v>
                </c:pt>
                <c:pt idx="1">
                  <c:v>0.17544272896635901</c:v>
                </c:pt>
                <c:pt idx="2">
                  <c:v>4.4679757596522408E-2</c:v>
                </c:pt>
                <c:pt idx="3">
                  <c:v>6.554744212938178E-2</c:v>
                </c:pt>
                <c:pt idx="4">
                  <c:v>0.13857898456069723</c:v>
                </c:pt>
                <c:pt idx="5">
                  <c:v>9.2453799867234843E-2</c:v>
                </c:pt>
                <c:pt idx="6">
                  <c:v>0.25527313218698472</c:v>
                </c:pt>
                <c:pt idx="7">
                  <c:v>0.10472386989014754</c:v>
                </c:pt>
                <c:pt idx="8">
                  <c:v>2.0899805135013598E-2</c:v>
                </c:pt>
                <c:pt idx="9">
                  <c:v>1.6906143600505363E-2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6-4A2B-9BB2-0D65A6EFF075}"/>
            </c:ext>
          </c:extLst>
        </c:ser>
        <c:ser>
          <c:idx val="4"/>
          <c:order val="4"/>
          <c:tx>
            <c:strRef>
              <c:f>'Edu pct by State'!$M$61</c:f>
              <c:strCache>
                <c:ptCount val="1"/>
                <c:pt idx="0">
                  <c:v>New England (Northeast region)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 pct by State'!$N$56:$W$56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State'!$N$61:$W$61</c:f>
              <c:numCache>
                <c:formatCode>0.00%</c:formatCode>
                <c:ptCount val="10"/>
                <c:pt idx="0">
                  <c:v>5.9966664835064194E-2</c:v>
                </c:pt>
                <c:pt idx="1">
                  <c:v>0.16720698939502171</c:v>
                </c:pt>
                <c:pt idx="2">
                  <c:v>3.2455995750682275E-2</c:v>
                </c:pt>
                <c:pt idx="3">
                  <c:v>4.8592413502573401E-2</c:v>
                </c:pt>
                <c:pt idx="4">
                  <c:v>9.1506859351246403E-2</c:v>
                </c:pt>
                <c:pt idx="5">
                  <c:v>7.4711064710515224E-2</c:v>
                </c:pt>
                <c:pt idx="6">
                  <c:v>0.29858783449640092</c:v>
                </c:pt>
                <c:pt idx="7">
                  <c:v>0.16260966719783138</c:v>
                </c:pt>
                <c:pt idx="8">
                  <c:v>3.1686722713702216E-2</c:v>
                </c:pt>
                <c:pt idx="9">
                  <c:v>3.2675788046962286E-2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66-4A2B-9BB2-0D65A6EFF075}"/>
            </c:ext>
          </c:extLst>
        </c:ser>
        <c:ser>
          <c:idx val="5"/>
          <c:order val="5"/>
          <c:tx>
            <c:strRef>
              <c:f>'Edu pct by State'!$M$62</c:f>
              <c:strCache>
                <c:ptCount val="1"/>
                <c:pt idx="0">
                  <c:v>Pacific (West region)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 pct by State'!$N$56:$W$56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State'!$N$62:$W$62</c:f>
              <c:numCache>
                <c:formatCode>0.00%</c:formatCode>
                <c:ptCount val="10"/>
                <c:pt idx="0">
                  <c:v>0.11308169870207313</c:v>
                </c:pt>
                <c:pt idx="1">
                  <c:v>0.16434476092465869</c:v>
                </c:pt>
                <c:pt idx="2">
                  <c:v>3.3407550962504869E-2</c:v>
                </c:pt>
                <c:pt idx="3">
                  <c:v>6.0659687324173948E-2</c:v>
                </c:pt>
                <c:pt idx="4">
                  <c:v>0.12446921571361934</c:v>
                </c:pt>
                <c:pt idx="5">
                  <c:v>8.0275262446681123E-2</c:v>
                </c:pt>
                <c:pt idx="6">
                  <c:v>0.26072989752196474</c:v>
                </c:pt>
                <c:pt idx="7">
                  <c:v>0.1158083550135371</c:v>
                </c:pt>
                <c:pt idx="8">
                  <c:v>2.6025862359158825E-2</c:v>
                </c:pt>
                <c:pt idx="9">
                  <c:v>2.1197709031628251E-2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66-4A2B-9BB2-0D65A6EFF075}"/>
            </c:ext>
          </c:extLst>
        </c:ser>
        <c:ser>
          <c:idx val="6"/>
          <c:order val="6"/>
          <c:tx>
            <c:strRef>
              <c:f>'Edu pct by State'!$M$63</c:f>
              <c:strCache>
                <c:ptCount val="1"/>
                <c:pt idx="0">
                  <c:v>South Atlantic (South region)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 pct by State'!$N$56:$W$56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State'!$N$63:$W$63</c:f>
              <c:numCache>
                <c:formatCode>0.00%</c:formatCode>
                <c:ptCount val="10"/>
                <c:pt idx="0">
                  <c:v>8.4064468913769466E-2</c:v>
                </c:pt>
                <c:pt idx="1">
                  <c:v>0.17787834689053575</c:v>
                </c:pt>
                <c:pt idx="2">
                  <c:v>4.8448422345410039E-2</c:v>
                </c:pt>
                <c:pt idx="3">
                  <c:v>5.9510090091605752E-2</c:v>
                </c:pt>
                <c:pt idx="4">
                  <c:v>0.11273227399288352</c:v>
                </c:pt>
                <c:pt idx="5">
                  <c:v>9.3872761379217518E-2</c:v>
                </c:pt>
                <c:pt idx="6">
                  <c:v>0.25156671910093459</c:v>
                </c:pt>
                <c:pt idx="7">
                  <c:v>0.12370982259272033</c:v>
                </c:pt>
                <c:pt idx="8">
                  <c:v>2.8163090200960642E-2</c:v>
                </c:pt>
                <c:pt idx="9">
                  <c:v>2.0054004491962416E-2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66-4A2B-9BB2-0D65A6EFF075}"/>
            </c:ext>
          </c:extLst>
        </c:ser>
        <c:ser>
          <c:idx val="7"/>
          <c:order val="7"/>
          <c:tx>
            <c:strRef>
              <c:f>'Edu pct by State'!$M$64</c:f>
              <c:strCache>
                <c:ptCount val="1"/>
                <c:pt idx="0">
                  <c:v>West North Central (Midwest region)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 pct by State'!$N$56:$W$56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State'!$N$64:$W$64</c:f>
              <c:numCache>
                <c:formatCode>0.00%</c:formatCode>
                <c:ptCount val="10"/>
                <c:pt idx="0">
                  <c:v>6.4630578392046278E-2</c:v>
                </c:pt>
                <c:pt idx="1">
                  <c:v>0.19542740643658074</c:v>
                </c:pt>
                <c:pt idx="2">
                  <c:v>4.2456014933079156E-2</c:v>
                </c:pt>
                <c:pt idx="3">
                  <c:v>7.2176549240769425E-2</c:v>
                </c:pt>
                <c:pt idx="4">
                  <c:v>0.12626924553530058</c:v>
                </c:pt>
                <c:pt idx="5">
                  <c:v>0.12744747607132928</c:v>
                </c:pt>
                <c:pt idx="6">
                  <c:v>0.24666057693580629</c:v>
                </c:pt>
                <c:pt idx="7">
                  <c:v>9.1809311992798237E-2</c:v>
                </c:pt>
                <c:pt idx="8">
                  <c:v>1.8811972940413306E-2</c:v>
                </c:pt>
                <c:pt idx="9">
                  <c:v>1.4310867521876696E-2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66-4A2B-9BB2-0D65A6EFF075}"/>
            </c:ext>
          </c:extLst>
        </c:ser>
        <c:ser>
          <c:idx val="8"/>
          <c:order val="8"/>
          <c:tx>
            <c:strRef>
              <c:f>'Edu pct by State'!$M$65</c:f>
              <c:strCache>
                <c:ptCount val="1"/>
                <c:pt idx="0">
                  <c:v>West South Central (South Region)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 pct by State'!$N$56:$W$56</c:f>
              <c:strCache>
                <c:ptCount val="10"/>
                <c:pt idx="0">
                  <c:v>[Below high school]</c:v>
                </c:pt>
                <c:pt idx="1">
                  <c:v>[Regular high school diploma]</c:v>
                </c:pt>
                <c:pt idx="2">
                  <c:v>[GED or alternative credential]</c:v>
                </c:pt>
                <c:pt idx="3">
                  <c:v>[Some college, but less than 1 year]</c:v>
                </c:pt>
                <c:pt idx="4">
                  <c:v>[1 or more years of college credit, no degree]</c:v>
                </c:pt>
                <c:pt idx="5">
                  <c:v>[Associate's degree]</c:v>
                </c:pt>
                <c:pt idx="6">
                  <c:v>[Bachelor's degree]</c:v>
                </c:pt>
                <c:pt idx="7">
                  <c:v>[Master's degree]</c:v>
                </c:pt>
                <c:pt idx="8">
                  <c:v>[Professional degree beyond a bachelor's degree]</c:v>
                </c:pt>
                <c:pt idx="9">
                  <c:v>[Doctorate degree]</c:v>
                </c:pt>
              </c:strCache>
            </c:strRef>
          </c:cat>
          <c:val>
            <c:numRef>
              <c:f>'Edu pct by State'!$N$65:$W$65</c:f>
              <c:numCache>
                <c:formatCode>0.00%</c:formatCode>
                <c:ptCount val="10"/>
                <c:pt idx="0">
                  <c:v>0.11294793374112129</c:v>
                </c:pt>
                <c:pt idx="1">
                  <c:v>0.19677767560868348</c:v>
                </c:pt>
                <c:pt idx="2">
                  <c:v>5.1133410626474231E-2</c:v>
                </c:pt>
                <c:pt idx="3">
                  <c:v>6.6352163541625028E-2</c:v>
                </c:pt>
                <c:pt idx="4">
                  <c:v>0.1303921960580498</c:v>
                </c:pt>
                <c:pt idx="5">
                  <c:v>8.1717506896413869E-2</c:v>
                </c:pt>
                <c:pt idx="6">
                  <c:v>0.22984714615066831</c:v>
                </c:pt>
                <c:pt idx="7">
                  <c:v>9.6223297218779563E-2</c:v>
                </c:pt>
                <c:pt idx="8">
                  <c:v>1.9829688561947788E-2</c:v>
                </c:pt>
                <c:pt idx="9">
                  <c:v>1.4778981596236624E-2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66-4A2B-9BB2-0D65A6EFF0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32526664"/>
        <c:axId val="832527384"/>
      </c:barChart>
      <c:catAx>
        <c:axId val="832526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27384"/>
        <c:crosses val="autoZero"/>
        <c:auto val="1"/>
        <c:lblAlgn val="ctr"/>
        <c:lblOffset val="100"/>
        <c:noMultiLvlLbl val="0"/>
      </c:catAx>
      <c:valAx>
        <c:axId val="83252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2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Pct Higher Education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'Edu and Income by State'!$O$2:$O$52</c:f>
              <c:numCache>
                <c:formatCode>0.00%</c:formatCode>
                <c:ptCount val="51"/>
                <c:pt idx="0">
                  <c:v>0.41122187410994021</c:v>
                </c:pt>
                <c:pt idx="1">
                  <c:v>0.34590476190476194</c:v>
                </c:pt>
                <c:pt idx="2">
                  <c:v>0.45596076752422837</c:v>
                </c:pt>
                <c:pt idx="3">
                  <c:v>0.35794661954803308</c:v>
                </c:pt>
                <c:pt idx="4">
                  <c:v>0.49882158849870367</c:v>
                </c:pt>
                <c:pt idx="5">
                  <c:v>0.60163354664870328</c:v>
                </c:pt>
                <c:pt idx="6">
                  <c:v>0.58552935737401757</c:v>
                </c:pt>
                <c:pt idx="7">
                  <c:v>0.50793650793650791</c:v>
                </c:pt>
                <c:pt idx="8">
                  <c:v>0.82938825699354435</c:v>
                </c:pt>
                <c:pt idx="9">
                  <c:v>0.49717001570708985</c:v>
                </c:pt>
                <c:pt idx="10">
                  <c:v>0.48734930793272807</c:v>
                </c:pt>
                <c:pt idx="11">
                  <c:v>0.50536218250235176</c:v>
                </c:pt>
                <c:pt idx="12">
                  <c:v>0.44626908671852494</c:v>
                </c:pt>
                <c:pt idx="13">
                  <c:v>0.52960299689975898</c:v>
                </c:pt>
                <c:pt idx="14">
                  <c:v>0.43652753766362062</c:v>
                </c:pt>
                <c:pt idx="15">
                  <c:v>0.49076254301756927</c:v>
                </c:pt>
                <c:pt idx="16">
                  <c:v>0.49282632687869976</c:v>
                </c:pt>
                <c:pt idx="17">
                  <c:v>0.43746525847693168</c:v>
                </c:pt>
                <c:pt idx="18">
                  <c:v>0.40929902624621145</c:v>
                </c:pt>
                <c:pt idx="19">
                  <c:v>0.47699115044247792</c:v>
                </c:pt>
                <c:pt idx="20">
                  <c:v>0.59222319859402472</c:v>
                </c:pt>
                <c:pt idx="21">
                  <c:v>0.64491038214406493</c:v>
                </c:pt>
                <c:pt idx="22">
                  <c:v>0.46871147637217492</c:v>
                </c:pt>
                <c:pt idx="23">
                  <c:v>0.55268957227286386</c:v>
                </c:pt>
                <c:pt idx="24">
                  <c:v>0.40807629870129863</c:v>
                </c:pt>
                <c:pt idx="25">
                  <c:v>0.4475846501128668</c:v>
                </c:pt>
                <c:pt idx="26">
                  <c:v>0.48474945533769065</c:v>
                </c:pt>
                <c:pt idx="27">
                  <c:v>0.52500748727163815</c:v>
                </c:pt>
                <c:pt idx="28">
                  <c:v>0.38862600017207261</c:v>
                </c:pt>
                <c:pt idx="29">
                  <c:v>0.56098076516592688</c:v>
                </c:pt>
                <c:pt idx="30">
                  <c:v>0.60256109022556392</c:v>
                </c:pt>
                <c:pt idx="31">
                  <c:v>0.40900900900900905</c:v>
                </c:pt>
                <c:pt idx="32">
                  <c:v>0.55995621858277933</c:v>
                </c:pt>
                <c:pt idx="33">
                  <c:v>0.51512761874720714</c:v>
                </c:pt>
                <c:pt idx="34">
                  <c:v>0.52802690582959633</c:v>
                </c:pt>
                <c:pt idx="35">
                  <c:v>0.4742322839401773</c:v>
                </c:pt>
                <c:pt idx="36">
                  <c:v>0.34728604250430783</c:v>
                </c:pt>
                <c:pt idx="37">
                  <c:v>0.50661061353804915</c:v>
                </c:pt>
                <c:pt idx="38">
                  <c:v>0.50873220490976345</c:v>
                </c:pt>
                <c:pt idx="39">
                  <c:v>0.5550239234449762</c:v>
                </c:pt>
                <c:pt idx="40">
                  <c:v>0.46565600882028668</c:v>
                </c:pt>
                <c:pt idx="41">
                  <c:v>0.48953564421190315</c:v>
                </c:pt>
                <c:pt idx="42">
                  <c:v>0.43707529219896718</c:v>
                </c:pt>
                <c:pt idx="43">
                  <c:v>0.46738556738556741</c:v>
                </c:pt>
                <c:pt idx="44">
                  <c:v>0.51597051597051602</c:v>
                </c:pt>
                <c:pt idx="45">
                  <c:v>0.55812897366030878</c:v>
                </c:pt>
                <c:pt idx="46">
                  <c:v>0.57308347529812598</c:v>
                </c:pt>
                <c:pt idx="47">
                  <c:v>0.54172340011670883</c:v>
                </c:pt>
                <c:pt idx="48">
                  <c:v>0.39181862986692956</c:v>
                </c:pt>
                <c:pt idx="49">
                  <c:v>0.48036224514504333</c:v>
                </c:pt>
                <c:pt idx="50">
                  <c:v>0.46505905511811024</c:v>
                </c:pt>
              </c:numCache>
            </c:numRef>
          </c:xVal>
          <c:yVal>
            <c:numRef>
              <c:f>'Edu and Income by State'!$R$2:$R$52</c:f>
              <c:numCache>
                <c:formatCode>"$"#,##0.00</c:formatCode>
                <c:ptCount val="51"/>
                <c:pt idx="0">
                  <c:v>90290.865208999996</c:v>
                </c:pt>
                <c:pt idx="1">
                  <c:v>105553.722095</c:v>
                </c:pt>
                <c:pt idx="2">
                  <c:v>111923.421384</c:v>
                </c:pt>
                <c:pt idx="3">
                  <c:v>82671.140486000004</c:v>
                </c:pt>
                <c:pt idx="4">
                  <c:v>145985.59608600001</c:v>
                </c:pt>
                <c:pt idx="5">
                  <c:v>137166.806618</c:v>
                </c:pt>
                <c:pt idx="6">
                  <c:v>157203.40169299999</c:v>
                </c:pt>
                <c:pt idx="7">
                  <c:v>123188.58143799999</c:v>
                </c:pt>
                <c:pt idx="8">
                  <c:v>187595.655245</c:v>
                </c:pt>
                <c:pt idx="9">
                  <c:v>114225.237286</c:v>
                </c:pt>
                <c:pt idx="10">
                  <c:v>113985.43825399999</c:v>
                </c:pt>
                <c:pt idx="11">
                  <c:v>145961.05457599999</c:v>
                </c:pt>
                <c:pt idx="12">
                  <c:v>102880.554038</c:v>
                </c:pt>
                <c:pt idx="13">
                  <c:v>123052.252936</c:v>
                </c:pt>
                <c:pt idx="14">
                  <c:v>98512.861659000002</c:v>
                </c:pt>
                <c:pt idx="15">
                  <c:v>97489.648293999999</c:v>
                </c:pt>
                <c:pt idx="16">
                  <c:v>101127.318105</c:v>
                </c:pt>
                <c:pt idx="17">
                  <c:v>95034.689047000007</c:v>
                </c:pt>
                <c:pt idx="18">
                  <c:v>90415.594041999997</c:v>
                </c:pt>
                <c:pt idx="19">
                  <c:v>96050.833561000007</c:v>
                </c:pt>
                <c:pt idx="20">
                  <c:v>151895.22995000001</c:v>
                </c:pt>
                <c:pt idx="21">
                  <c:v>156306.11601600001</c:v>
                </c:pt>
                <c:pt idx="22">
                  <c:v>102920.79617099999</c:v>
                </c:pt>
                <c:pt idx="23">
                  <c:v>119572.781793</c:v>
                </c:pt>
                <c:pt idx="24">
                  <c:v>80589.255149999997</c:v>
                </c:pt>
                <c:pt idx="25">
                  <c:v>97553.538509999998</c:v>
                </c:pt>
                <c:pt idx="26">
                  <c:v>98555.587581</c:v>
                </c:pt>
                <c:pt idx="27">
                  <c:v>104105.307886</c:v>
                </c:pt>
                <c:pt idx="28">
                  <c:v>114164.121123</c:v>
                </c:pt>
                <c:pt idx="29">
                  <c:v>132886.58797299999</c:v>
                </c:pt>
                <c:pt idx="30">
                  <c:v>161511.343574</c:v>
                </c:pt>
                <c:pt idx="31">
                  <c:v>90477.975653000001</c:v>
                </c:pt>
                <c:pt idx="32">
                  <c:v>133344.03628</c:v>
                </c:pt>
                <c:pt idx="33">
                  <c:v>104689.116416</c:v>
                </c:pt>
                <c:pt idx="34">
                  <c:v>108460.73208099999</c:v>
                </c:pt>
                <c:pt idx="35">
                  <c:v>105009.658946</c:v>
                </c:pt>
                <c:pt idx="36">
                  <c:v>85131.663702999998</c:v>
                </c:pt>
                <c:pt idx="37">
                  <c:v>117303.393023</c:v>
                </c:pt>
                <c:pt idx="38">
                  <c:v>111080.075408</c:v>
                </c:pt>
                <c:pt idx="39">
                  <c:v>123936.894474</c:v>
                </c:pt>
                <c:pt idx="40">
                  <c:v>98190.056526999993</c:v>
                </c:pt>
                <c:pt idx="41">
                  <c:v>97132.898738999997</c:v>
                </c:pt>
                <c:pt idx="42">
                  <c:v>100777.048564</c:v>
                </c:pt>
                <c:pt idx="43">
                  <c:v>116196.02269899999</c:v>
                </c:pt>
                <c:pt idx="44">
                  <c:v>129810.951634</c:v>
                </c:pt>
                <c:pt idx="45">
                  <c:v>104765.877106</c:v>
                </c:pt>
                <c:pt idx="46">
                  <c:v>135789.547643</c:v>
                </c:pt>
                <c:pt idx="47">
                  <c:v>141159.76678599999</c:v>
                </c:pt>
                <c:pt idx="48">
                  <c:v>84475.015687999999</c:v>
                </c:pt>
                <c:pt idx="49">
                  <c:v>104758.41998200001</c:v>
                </c:pt>
                <c:pt idx="50">
                  <c:v>99348.628735999999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BF-42DB-8E56-0022192D6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605504"/>
        <c:axId val="832609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Pct Lower Education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'Edu and Income by State'!$N$2:$N$52</c15:sqref>
                        </c15:formulaRef>
                      </c:ext>
                    </c:extLst>
                    <c:numCache>
                      <c:formatCode>0.00%</c:formatCode>
                      <c:ptCount val="51"/>
                      <c:pt idx="0">
                        <c:v>0.58877812589005973</c:v>
                      </c:pt>
                      <c:pt idx="1">
                        <c:v>0.65409523809523806</c:v>
                      </c:pt>
                      <c:pt idx="2">
                        <c:v>0.54403923247577157</c:v>
                      </c:pt>
                      <c:pt idx="3">
                        <c:v>0.64205338045196692</c:v>
                      </c:pt>
                      <c:pt idx="4">
                        <c:v>0.50117841150129627</c:v>
                      </c:pt>
                      <c:pt idx="5">
                        <c:v>0.39836645335129672</c:v>
                      </c:pt>
                      <c:pt idx="6">
                        <c:v>0.41447064262598243</c:v>
                      </c:pt>
                      <c:pt idx="7">
                        <c:v>0.49206349206349209</c:v>
                      </c:pt>
                      <c:pt idx="8">
                        <c:v>0.1706117430064556</c:v>
                      </c:pt>
                      <c:pt idx="9">
                        <c:v>0.50282998429291015</c:v>
                      </c:pt>
                      <c:pt idx="10">
                        <c:v>0.51265069206727198</c:v>
                      </c:pt>
                      <c:pt idx="11">
                        <c:v>0.49463781749764824</c:v>
                      </c:pt>
                      <c:pt idx="12">
                        <c:v>0.55373091328147506</c:v>
                      </c:pt>
                      <c:pt idx="13">
                        <c:v>0.47039700310024113</c:v>
                      </c:pt>
                      <c:pt idx="14">
                        <c:v>0.56347246233637938</c:v>
                      </c:pt>
                      <c:pt idx="15">
                        <c:v>0.50923745698243073</c:v>
                      </c:pt>
                      <c:pt idx="16">
                        <c:v>0.50717367312130035</c:v>
                      </c:pt>
                      <c:pt idx="17">
                        <c:v>0.56253474152306837</c:v>
                      </c:pt>
                      <c:pt idx="18">
                        <c:v>0.59070097375378861</c:v>
                      </c:pt>
                      <c:pt idx="19">
                        <c:v>0.52300884955752214</c:v>
                      </c:pt>
                      <c:pt idx="20">
                        <c:v>0.40777680140597539</c:v>
                      </c:pt>
                      <c:pt idx="21">
                        <c:v>0.35508961785593507</c:v>
                      </c:pt>
                      <c:pt idx="22">
                        <c:v>0.53128852362782508</c:v>
                      </c:pt>
                      <c:pt idx="23">
                        <c:v>0.44731042772713608</c:v>
                      </c:pt>
                      <c:pt idx="24">
                        <c:v>0.59192370129870131</c:v>
                      </c:pt>
                      <c:pt idx="25">
                        <c:v>0.55241534988713314</c:v>
                      </c:pt>
                      <c:pt idx="26">
                        <c:v>0.51525054466230935</c:v>
                      </c:pt>
                      <c:pt idx="27">
                        <c:v>0.47499251272836179</c:v>
                      </c:pt>
                      <c:pt idx="28">
                        <c:v>0.61137399982792739</c:v>
                      </c:pt>
                      <c:pt idx="29">
                        <c:v>0.43901923483407312</c:v>
                      </c:pt>
                      <c:pt idx="30">
                        <c:v>0.39743890977443608</c:v>
                      </c:pt>
                      <c:pt idx="31">
                        <c:v>0.59099099099099095</c:v>
                      </c:pt>
                      <c:pt idx="32">
                        <c:v>0.44004378141722073</c:v>
                      </c:pt>
                      <c:pt idx="33">
                        <c:v>0.48487238125279297</c:v>
                      </c:pt>
                      <c:pt idx="34">
                        <c:v>0.47197309417040356</c:v>
                      </c:pt>
                      <c:pt idx="35">
                        <c:v>0.52576771605982264</c:v>
                      </c:pt>
                      <c:pt idx="36">
                        <c:v>0.65271395749569217</c:v>
                      </c:pt>
                      <c:pt idx="37">
                        <c:v>0.49338938646195085</c:v>
                      </c:pt>
                      <c:pt idx="38">
                        <c:v>0.49126779509023655</c:v>
                      </c:pt>
                      <c:pt idx="39">
                        <c:v>0.44497607655502391</c:v>
                      </c:pt>
                      <c:pt idx="40">
                        <c:v>0.53434399117971343</c:v>
                      </c:pt>
                      <c:pt idx="41">
                        <c:v>0.51046435578809679</c:v>
                      </c:pt>
                      <c:pt idx="42">
                        <c:v>0.56292470780103288</c:v>
                      </c:pt>
                      <c:pt idx="43">
                        <c:v>0.53261443261443264</c:v>
                      </c:pt>
                      <c:pt idx="44">
                        <c:v>0.48402948402948404</c:v>
                      </c:pt>
                      <c:pt idx="45">
                        <c:v>0.44187102633969116</c:v>
                      </c:pt>
                      <c:pt idx="46">
                        <c:v>0.42691652470187391</c:v>
                      </c:pt>
                      <c:pt idx="47">
                        <c:v>0.45827659988329117</c:v>
                      </c:pt>
                      <c:pt idx="48">
                        <c:v>0.6081813701330705</c:v>
                      </c:pt>
                      <c:pt idx="49">
                        <c:v>0.51963775485495667</c:v>
                      </c:pt>
                      <c:pt idx="50">
                        <c:v>0.53494094488188981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'Edu and Income by State'!$R$2:$R$52</c15:sqref>
                        </c15:formulaRef>
                      </c:ext>
                    </c:extLst>
                    <c:numCache>
                      <c:formatCode>"$"#,##0.00</c:formatCode>
                      <c:ptCount val="51"/>
                      <c:pt idx="0">
                        <c:v>90290.865208999996</c:v>
                      </c:pt>
                      <c:pt idx="1">
                        <c:v>105553.722095</c:v>
                      </c:pt>
                      <c:pt idx="2">
                        <c:v>111923.421384</c:v>
                      </c:pt>
                      <c:pt idx="3">
                        <c:v>82671.140486000004</c:v>
                      </c:pt>
                      <c:pt idx="4">
                        <c:v>145985.59608600001</c:v>
                      </c:pt>
                      <c:pt idx="5">
                        <c:v>137166.806618</c:v>
                      </c:pt>
                      <c:pt idx="6">
                        <c:v>157203.40169299999</c:v>
                      </c:pt>
                      <c:pt idx="7">
                        <c:v>123188.58143799999</c:v>
                      </c:pt>
                      <c:pt idx="8">
                        <c:v>187595.655245</c:v>
                      </c:pt>
                      <c:pt idx="9">
                        <c:v>114225.237286</c:v>
                      </c:pt>
                      <c:pt idx="10">
                        <c:v>113985.43825399999</c:v>
                      </c:pt>
                      <c:pt idx="11">
                        <c:v>145961.05457599999</c:v>
                      </c:pt>
                      <c:pt idx="12">
                        <c:v>102880.554038</c:v>
                      </c:pt>
                      <c:pt idx="13">
                        <c:v>123052.252936</c:v>
                      </c:pt>
                      <c:pt idx="14">
                        <c:v>98512.861659000002</c:v>
                      </c:pt>
                      <c:pt idx="15">
                        <c:v>97489.648293999999</c:v>
                      </c:pt>
                      <c:pt idx="16">
                        <c:v>101127.318105</c:v>
                      </c:pt>
                      <c:pt idx="17">
                        <c:v>95034.689047000007</c:v>
                      </c:pt>
                      <c:pt idx="18">
                        <c:v>90415.594041999997</c:v>
                      </c:pt>
                      <c:pt idx="19">
                        <c:v>96050.833561000007</c:v>
                      </c:pt>
                      <c:pt idx="20">
                        <c:v>151895.22995000001</c:v>
                      </c:pt>
                      <c:pt idx="21">
                        <c:v>156306.11601600001</c:v>
                      </c:pt>
                      <c:pt idx="22">
                        <c:v>102920.79617099999</c:v>
                      </c:pt>
                      <c:pt idx="23">
                        <c:v>119572.781793</c:v>
                      </c:pt>
                      <c:pt idx="24">
                        <c:v>80589.255149999997</c:v>
                      </c:pt>
                      <c:pt idx="25">
                        <c:v>97553.538509999998</c:v>
                      </c:pt>
                      <c:pt idx="26">
                        <c:v>98555.587581</c:v>
                      </c:pt>
                      <c:pt idx="27">
                        <c:v>104105.307886</c:v>
                      </c:pt>
                      <c:pt idx="28">
                        <c:v>114164.121123</c:v>
                      </c:pt>
                      <c:pt idx="29">
                        <c:v>132886.58797299999</c:v>
                      </c:pt>
                      <c:pt idx="30">
                        <c:v>161511.343574</c:v>
                      </c:pt>
                      <c:pt idx="31">
                        <c:v>90477.975653000001</c:v>
                      </c:pt>
                      <c:pt idx="32">
                        <c:v>133344.03628</c:v>
                      </c:pt>
                      <c:pt idx="33">
                        <c:v>104689.116416</c:v>
                      </c:pt>
                      <c:pt idx="34">
                        <c:v>108460.73208099999</c:v>
                      </c:pt>
                      <c:pt idx="35">
                        <c:v>105009.658946</c:v>
                      </c:pt>
                      <c:pt idx="36">
                        <c:v>85131.663702999998</c:v>
                      </c:pt>
                      <c:pt idx="37">
                        <c:v>117303.393023</c:v>
                      </c:pt>
                      <c:pt idx="38">
                        <c:v>111080.075408</c:v>
                      </c:pt>
                      <c:pt idx="39">
                        <c:v>123936.894474</c:v>
                      </c:pt>
                      <c:pt idx="40">
                        <c:v>98190.056526999993</c:v>
                      </c:pt>
                      <c:pt idx="41">
                        <c:v>97132.898738999997</c:v>
                      </c:pt>
                      <c:pt idx="42">
                        <c:v>100777.048564</c:v>
                      </c:pt>
                      <c:pt idx="43">
                        <c:v>116196.02269899999</c:v>
                      </c:pt>
                      <c:pt idx="44">
                        <c:v>129810.951634</c:v>
                      </c:pt>
                      <c:pt idx="45">
                        <c:v>104765.877106</c:v>
                      </c:pt>
                      <c:pt idx="46">
                        <c:v>135789.547643</c:v>
                      </c:pt>
                      <c:pt idx="47">
                        <c:v>141159.76678599999</c:v>
                      </c:pt>
                      <c:pt idx="48">
                        <c:v>84475.015687999999</c:v>
                      </c:pt>
                      <c:pt idx="49">
                        <c:v>104758.41998200001</c:v>
                      </c:pt>
                      <c:pt idx="50">
                        <c:v>99348.628735999999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4BF-42DB-8E56-0022192D6C77}"/>
                  </c:ext>
                </c:extLst>
              </c15:ser>
            </c15:filteredScatterSeries>
          </c:ext>
        </c:extLst>
      </c:scatterChart>
      <c:valAx>
        <c:axId val="83260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  <a:r>
                  <a:rPr lang="en-US" baseline="0"/>
                  <a:t> Attainment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09464"/>
        <c:crosses val="autoZero"/>
        <c:crossBetween val="midCat"/>
      </c:valAx>
      <c:valAx>
        <c:axId val="83260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0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220980</xdr:colOff>
      <xdr:row>2</xdr:row>
      <xdr:rowOff>95250</xdr:rowOff>
    </xdr:from>
    <xdr:to>
      <xdr:col>45</xdr:col>
      <xdr:colOff>472440</xdr:colOff>
      <xdr:row>29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990536-9D4E-D9A5-0286-AF4B459E9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182880</xdr:colOff>
      <xdr:row>54</xdr:row>
      <xdr:rowOff>34290</xdr:rowOff>
    </xdr:from>
    <xdr:to>
      <xdr:col>41</xdr:col>
      <xdr:colOff>335280</xdr:colOff>
      <xdr:row>79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7721A4-942A-C9EB-8AEB-0016BB35D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762000</xdr:colOff>
      <xdr:row>65</xdr:row>
      <xdr:rowOff>87630</xdr:rowOff>
    </xdr:from>
    <xdr:to>
      <xdr:col>22</xdr:col>
      <xdr:colOff>541020</xdr:colOff>
      <xdr:row>91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A76D3B-67B2-C534-E545-A74D521A9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160020</xdr:colOff>
      <xdr:row>0</xdr:row>
      <xdr:rowOff>110490</xdr:rowOff>
    </xdr:from>
    <xdr:to>
      <xdr:col>23</xdr:col>
      <xdr:colOff>762000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7C8E6-B4F3-C47D-C068-853F2DF2B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5"/>
  <sheetViews>
    <sheetView topLeftCell="Q27" workbookViewId="0">
      <selection activeCell="M2" sqref="M2:W53"/>
    </sheetView>
  </sheetViews>
  <sheetFormatPr defaultRowHeight="14.4" x14ac:dyDescent="0.3"/>
  <cols>
    <col min="1" max="1" width="17.33203125" bestFit="1" customWidth="1"/>
    <col min="2" max="2" width="17.6640625" bestFit="1" customWidth="1"/>
    <col min="3" max="3" width="26.44140625" bestFit="1" customWidth="1"/>
    <col min="4" max="4" width="26.6640625" bestFit="1" customWidth="1"/>
    <col min="5" max="5" width="31.21875" bestFit="1" customWidth="1"/>
    <col min="6" max="6" width="39.33203125" bestFit="1" customWidth="1"/>
    <col min="7" max="7" width="17.88671875" bestFit="1" customWidth="1"/>
    <col min="8" max="8" width="17.33203125" bestFit="1" customWidth="1"/>
    <col min="9" max="9" width="15.77734375" bestFit="1" customWidth="1"/>
    <col min="10" max="10" width="43.21875" bestFit="1" customWidth="1"/>
    <col min="11" max="11" width="17" bestFit="1" customWidth="1"/>
    <col min="12" max="12" width="15.6640625" bestFit="1" customWidth="1"/>
    <col min="13" max="13" width="17.33203125" bestFit="1" customWidth="1"/>
    <col min="14" max="14" width="17.6640625" bestFit="1" customWidth="1"/>
    <col min="15" max="15" width="26.44140625" bestFit="1" customWidth="1"/>
    <col min="16" max="16" width="26.6640625" bestFit="1" customWidth="1"/>
    <col min="17" max="17" width="31.21875" bestFit="1" customWidth="1"/>
    <col min="18" max="18" width="39.33203125" bestFit="1" customWidth="1"/>
    <col min="19" max="19" width="17.88671875" bestFit="1" customWidth="1"/>
    <col min="20" max="20" width="17.33203125" bestFit="1" customWidth="1"/>
    <col min="21" max="21" width="15.77734375" bestFit="1" customWidth="1"/>
    <col min="22" max="22" width="43.21875" bestFit="1" customWidth="1"/>
    <col min="23" max="23" width="17" bestFit="1" customWidth="1"/>
  </cols>
  <sheetData>
    <row r="1" spans="1:23" x14ac:dyDescent="0.3">
      <c r="A1" s="4" t="s">
        <v>62</v>
      </c>
      <c r="B1" s="4"/>
      <c r="C1" s="4"/>
      <c r="D1" s="4"/>
      <c r="E1" s="4"/>
      <c r="F1" s="4"/>
      <c r="G1" s="4"/>
      <c r="H1" s="4"/>
      <c r="I1" s="4"/>
      <c r="J1" s="4"/>
      <c r="K1" s="4"/>
      <c r="M1" s="4" t="s">
        <v>73</v>
      </c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3">
      <c r="A2" s="1" t="s">
        <v>60</v>
      </c>
      <c r="B2" s="1" t="s">
        <v>63</v>
      </c>
      <c r="C2" s="1" t="s">
        <v>64</v>
      </c>
      <c r="D2" s="1" t="s">
        <v>65</v>
      </c>
      <c r="E2" s="1" t="s">
        <v>66</v>
      </c>
      <c r="F2" s="1" t="s">
        <v>67</v>
      </c>
      <c r="G2" s="1" t="s">
        <v>68</v>
      </c>
      <c r="H2" s="1" t="s">
        <v>69</v>
      </c>
      <c r="I2" s="1" t="s">
        <v>70</v>
      </c>
      <c r="J2" s="1" t="s">
        <v>71</v>
      </c>
      <c r="K2" s="1" t="s">
        <v>72</v>
      </c>
      <c r="M2" s="1" t="s">
        <v>60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</row>
    <row r="3" spans="1:23" x14ac:dyDescent="0.3">
      <c r="A3" t="s">
        <v>0</v>
      </c>
      <c r="B3">
        <v>1872</v>
      </c>
      <c r="C3">
        <v>3794</v>
      </c>
      <c r="D3">
        <v>1075</v>
      </c>
      <c r="E3">
        <v>1202</v>
      </c>
      <c r="F3">
        <v>2393</v>
      </c>
      <c r="G3">
        <v>1770</v>
      </c>
      <c r="H3">
        <v>3363</v>
      </c>
      <c r="I3">
        <v>1546</v>
      </c>
      <c r="J3">
        <v>321</v>
      </c>
      <c r="K3">
        <v>219</v>
      </c>
      <c r="M3" t="s">
        <v>0</v>
      </c>
      <c r="N3" s="2">
        <f>B3 / SUM($B3:$K3)</f>
        <v>0.1066362859584164</v>
      </c>
      <c r="O3" s="2">
        <f t="shared" ref="O3:W3" si="0">C3 / SUM($B3:$K3)</f>
        <v>0.21612076331529478</v>
      </c>
      <c r="P3" s="2">
        <f t="shared" si="0"/>
        <v>6.1236115066932495E-2</v>
      </c>
      <c r="Q3" s="2">
        <f t="shared" si="0"/>
        <v>6.8470521219025915E-2</v>
      </c>
      <c r="R3" s="2">
        <f t="shared" si="0"/>
        <v>0.1363144403303902</v>
      </c>
      <c r="S3" s="2">
        <f t="shared" si="0"/>
        <v>0.10082597550555397</v>
      </c>
      <c r="T3" s="2">
        <f t="shared" si="0"/>
        <v>0.19156935346055254</v>
      </c>
      <c r="U3" s="2">
        <f t="shared" si="0"/>
        <v>8.8066078040444321E-2</v>
      </c>
      <c r="V3" s="2">
        <f t="shared" si="0"/>
        <v>1.828538877812589E-2</v>
      </c>
      <c r="W3" s="2">
        <f t="shared" si="0"/>
        <v>1.2475078325263457E-2</v>
      </c>
    </row>
    <row r="4" spans="1:23" x14ac:dyDescent="0.3">
      <c r="A4" t="s">
        <v>2</v>
      </c>
      <c r="B4">
        <v>232</v>
      </c>
      <c r="C4">
        <v>751</v>
      </c>
      <c r="D4">
        <v>151</v>
      </c>
      <c r="E4">
        <v>153</v>
      </c>
      <c r="F4">
        <v>430</v>
      </c>
      <c r="G4">
        <v>226</v>
      </c>
      <c r="H4">
        <v>438</v>
      </c>
      <c r="I4">
        <v>183</v>
      </c>
      <c r="J4">
        <v>37</v>
      </c>
      <c r="K4">
        <v>24</v>
      </c>
      <c r="M4" t="s">
        <v>2</v>
      </c>
      <c r="N4" s="2">
        <f t="shared" ref="N4:N53" si="1">B4 / SUM($B4:$K4)</f>
        <v>8.8380952380952379E-2</v>
      </c>
      <c r="O4" s="2">
        <f t="shared" ref="O4:O53" si="2">C4 / SUM($B4:$K4)</f>
        <v>0.28609523809523807</v>
      </c>
      <c r="P4" s="2">
        <f t="shared" ref="P4:P53" si="3">D4 / SUM($B4:$K4)</f>
        <v>5.7523809523809526E-2</v>
      </c>
      <c r="Q4" s="2">
        <f t="shared" ref="Q4:Q53" si="4">E4 / SUM($B4:$K4)</f>
        <v>5.8285714285714288E-2</v>
      </c>
      <c r="R4" s="2">
        <f t="shared" ref="R4:R53" si="5">F4 / SUM($B4:$K4)</f>
        <v>0.16380952380952382</v>
      </c>
      <c r="S4" s="2">
        <f t="shared" ref="S4:S53" si="6">G4 / SUM($B4:$K4)</f>
        <v>8.60952380952381E-2</v>
      </c>
      <c r="T4" s="2">
        <f t="shared" ref="T4:T53" si="7">H4 / SUM($B4:$K4)</f>
        <v>0.16685714285714287</v>
      </c>
      <c r="U4" s="2">
        <f t="shared" ref="U4:U53" si="8">I4 / SUM($B4:$K4)</f>
        <v>6.9714285714285715E-2</v>
      </c>
      <c r="V4" s="2">
        <f t="shared" ref="V4:V53" si="9">J4 / SUM($B4:$K4)</f>
        <v>1.4095238095238095E-2</v>
      </c>
      <c r="W4" s="2">
        <f t="shared" ref="W4:W53" si="10">K4 / SUM($B4:$K4)</f>
        <v>9.1428571428571435E-3</v>
      </c>
    </row>
    <row r="5" spans="1:23" x14ac:dyDescent="0.3">
      <c r="A5" t="s">
        <v>4</v>
      </c>
      <c r="B5">
        <v>2661</v>
      </c>
      <c r="C5">
        <v>4660</v>
      </c>
      <c r="D5">
        <v>1150</v>
      </c>
      <c r="E5">
        <v>1669</v>
      </c>
      <c r="F5">
        <v>3838</v>
      </c>
      <c r="G5">
        <v>2366</v>
      </c>
      <c r="H5">
        <v>5863</v>
      </c>
      <c r="I5">
        <v>2550</v>
      </c>
      <c r="J5">
        <v>534</v>
      </c>
      <c r="K5">
        <v>402</v>
      </c>
      <c r="M5" t="s">
        <v>4</v>
      </c>
      <c r="N5" s="2">
        <f t="shared" si="1"/>
        <v>0.10356906550422294</v>
      </c>
      <c r="O5" s="2">
        <f t="shared" si="2"/>
        <v>0.18137235822986805</v>
      </c>
      <c r="P5" s="2">
        <f t="shared" si="3"/>
        <v>4.4759272953722805E-2</v>
      </c>
      <c r="Q5" s="2">
        <f t="shared" si="4"/>
        <v>6.4959327443272485E-2</v>
      </c>
      <c r="R5" s="2">
        <f t="shared" si="5"/>
        <v>0.14937920834468532</v>
      </c>
      <c r="S5" s="2">
        <f t="shared" si="6"/>
        <v>9.2087338963920129E-2</v>
      </c>
      <c r="T5" s="2">
        <f t="shared" si="7"/>
        <v>0.22819444985015375</v>
      </c>
      <c r="U5" s="2">
        <f t="shared" si="8"/>
        <v>9.9248822636515785E-2</v>
      </c>
      <c r="V5" s="2">
        <f t="shared" si="9"/>
        <v>2.0783871093293892E-2</v>
      </c>
      <c r="W5" s="2">
        <f t="shared" si="10"/>
        <v>1.564628498034484E-2</v>
      </c>
    </row>
    <row r="6" spans="1:23" x14ac:dyDescent="0.3">
      <c r="A6" t="s">
        <v>6</v>
      </c>
      <c r="B6">
        <v>1088</v>
      </c>
      <c r="C6">
        <v>2793</v>
      </c>
      <c r="D6">
        <v>729</v>
      </c>
      <c r="E6">
        <v>798</v>
      </c>
      <c r="F6">
        <v>1496</v>
      </c>
      <c r="G6">
        <v>968</v>
      </c>
      <c r="H6">
        <v>1821</v>
      </c>
      <c r="I6">
        <v>773</v>
      </c>
      <c r="J6">
        <v>163</v>
      </c>
      <c r="K6">
        <v>124</v>
      </c>
      <c r="M6" t="s">
        <v>6</v>
      </c>
      <c r="N6" s="2">
        <f t="shared" si="1"/>
        <v>0.10118106574909327</v>
      </c>
      <c r="O6" s="2">
        <f t="shared" si="2"/>
        <v>0.25974146749744259</v>
      </c>
      <c r="P6" s="2">
        <f t="shared" si="3"/>
        <v>6.779503394401562E-2</v>
      </c>
      <c r="Q6" s="2">
        <f t="shared" si="4"/>
        <v>7.4211847856412161E-2</v>
      </c>
      <c r="R6" s="2">
        <f t="shared" si="5"/>
        <v>0.13912396540500324</v>
      </c>
      <c r="S6" s="2">
        <f t="shared" si="6"/>
        <v>9.0021389379707994E-2</v>
      </c>
      <c r="T6" s="2">
        <f t="shared" si="7"/>
        <v>0.16934808890542175</v>
      </c>
      <c r="U6" s="2">
        <f t="shared" si="8"/>
        <v>7.1886915279456898E-2</v>
      </c>
      <c r="V6" s="2">
        <f t="shared" si="9"/>
        <v>1.515856040174835E-2</v>
      </c>
      <c r="W6" s="2">
        <f t="shared" si="10"/>
        <v>1.1531665581698131E-2</v>
      </c>
    </row>
    <row r="7" spans="1:23" x14ac:dyDescent="0.3">
      <c r="A7" t="s">
        <v>8</v>
      </c>
      <c r="B7">
        <v>19551</v>
      </c>
      <c r="C7">
        <v>25008</v>
      </c>
      <c r="D7">
        <v>4341</v>
      </c>
      <c r="E7">
        <v>8843</v>
      </c>
      <c r="F7">
        <v>18811</v>
      </c>
      <c r="G7">
        <v>11413</v>
      </c>
      <c r="H7">
        <v>39822</v>
      </c>
      <c r="I7">
        <v>17546</v>
      </c>
      <c r="J7">
        <v>4066</v>
      </c>
      <c r="K7">
        <v>3347</v>
      </c>
      <c r="M7" t="s">
        <v>8</v>
      </c>
      <c r="N7" s="2">
        <f t="shared" si="1"/>
        <v>0.12799512923246131</v>
      </c>
      <c r="O7" s="2">
        <f t="shared" si="2"/>
        <v>0.16372063791342603</v>
      </c>
      <c r="P7" s="2">
        <f t="shared" si="3"/>
        <v>2.8419357372927959E-2</v>
      </c>
      <c r="Q7" s="2">
        <f t="shared" si="4"/>
        <v>5.7892738366459792E-2</v>
      </c>
      <c r="R7" s="2">
        <f t="shared" si="5"/>
        <v>0.12315054861602116</v>
      </c>
      <c r="S7" s="2">
        <f t="shared" si="6"/>
        <v>7.4717835912745181E-2</v>
      </c>
      <c r="T7" s="2">
        <f t="shared" si="7"/>
        <v>0.26070390447010761</v>
      </c>
      <c r="U7" s="2">
        <f t="shared" si="8"/>
        <v>0.11486893445413361</v>
      </c>
      <c r="V7" s="2">
        <f t="shared" si="9"/>
        <v>2.6619006468169795E-2</v>
      </c>
      <c r="W7" s="2">
        <f t="shared" si="10"/>
        <v>2.1911907193547544E-2</v>
      </c>
    </row>
    <row r="8" spans="1:23" x14ac:dyDescent="0.3">
      <c r="A8" t="s">
        <v>9</v>
      </c>
      <c r="B8">
        <v>1499</v>
      </c>
      <c r="C8">
        <v>3095</v>
      </c>
      <c r="D8">
        <v>1026</v>
      </c>
      <c r="E8">
        <v>1248</v>
      </c>
      <c r="F8">
        <v>2594</v>
      </c>
      <c r="G8">
        <v>1947</v>
      </c>
      <c r="H8">
        <v>7796</v>
      </c>
      <c r="I8">
        <v>3385</v>
      </c>
      <c r="J8">
        <v>652</v>
      </c>
      <c r="K8">
        <v>510</v>
      </c>
      <c r="M8" t="s">
        <v>9</v>
      </c>
      <c r="N8" s="2">
        <f t="shared" si="1"/>
        <v>6.3110474907376216E-2</v>
      </c>
      <c r="O8" s="2">
        <f t="shared" si="2"/>
        <v>0.13030481643651062</v>
      </c>
      <c r="P8" s="2">
        <f t="shared" si="3"/>
        <v>4.3196362411586392E-2</v>
      </c>
      <c r="Q8" s="2">
        <f t="shared" si="4"/>
        <v>5.2542943752105088E-2</v>
      </c>
      <c r="R8" s="2">
        <f t="shared" si="5"/>
        <v>0.10921185584371843</v>
      </c>
      <c r="S8" s="2">
        <f t="shared" si="6"/>
        <v>8.1972044459413945E-2</v>
      </c>
      <c r="T8" s="2">
        <f t="shared" si="7"/>
        <v>0.32822499157965646</v>
      </c>
      <c r="U8" s="2">
        <f t="shared" si="8"/>
        <v>0.14251431458403502</v>
      </c>
      <c r="V8" s="2">
        <f t="shared" si="9"/>
        <v>2.7450319973054901E-2</v>
      </c>
      <c r="W8" s="2">
        <f t="shared" si="10"/>
        <v>2.1471876052542943E-2</v>
      </c>
    </row>
    <row r="9" spans="1:23" x14ac:dyDescent="0.3">
      <c r="A9" t="s">
        <v>10</v>
      </c>
      <c r="B9">
        <v>900</v>
      </c>
      <c r="C9">
        <v>2216</v>
      </c>
      <c r="D9">
        <v>416</v>
      </c>
      <c r="E9">
        <v>658</v>
      </c>
      <c r="F9">
        <v>1189</v>
      </c>
      <c r="G9">
        <v>918</v>
      </c>
      <c r="H9">
        <v>3758</v>
      </c>
      <c r="I9">
        <v>2117</v>
      </c>
      <c r="J9">
        <v>501</v>
      </c>
      <c r="K9">
        <v>305</v>
      </c>
      <c r="M9" t="s">
        <v>10</v>
      </c>
      <c r="N9" s="2">
        <f t="shared" si="1"/>
        <v>6.9348127600554782E-2</v>
      </c>
      <c r="O9" s="2">
        <f t="shared" si="2"/>
        <v>0.17075050084758822</v>
      </c>
      <c r="P9" s="2">
        <f t="shared" si="3"/>
        <v>3.2054245646478657E-2</v>
      </c>
      <c r="Q9" s="2">
        <f t="shared" si="4"/>
        <v>5.070118662351672E-2</v>
      </c>
      <c r="R9" s="2">
        <f t="shared" si="5"/>
        <v>9.1616581907844039E-2</v>
      </c>
      <c r="S9" s="2">
        <f t="shared" si="6"/>
        <v>7.0735090152565877E-2</v>
      </c>
      <c r="T9" s="2">
        <f t="shared" si="7"/>
        <v>0.2895669594698721</v>
      </c>
      <c r="U9" s="2">
        <f t="shared" si="8"/>
        <v>0.1631222068115272</v>
      </c>
      <c r="V9" s="2">
        <f t="shared" si="9"/>
        <v>3.8603791030975498E-2</v>
      </c>
      <c r="W9" s="2">
        <f t="shared" si="10"/>
        <v>2.3501309909076899E-2</v>
      </c>
    </row>
    <row r="10" spans="1:23" x14ac:dyDescent="0.3">
      <c r="A10" t="s">
        <v>12</v>
      </c>
      <c r="B10">
        <v>248</v>
      </c>
      <c r="C10">
        <v>606</v>
      </c>
      <c r="D10">
        <v>105</v>
      </c>
      <c r="E10">
        <v>200</v>
      </c>
      <c r="F10">
        <v>329</v>
      </c>
      <c r="G10">
        <v>245</v>
      </c>
      <c r="H10">
        <v>744</v>
      </c>
      <c r="I10">
        <v>412</v>
      </c>
      <c r="J10">
        <v>70</v>
      </c>
      <c r="K10">
        <v>65</v>
      </c>
      <c r="M10" t="s">
        <v>12</v>
      </c>
      <c r="N10" s="2">
        <f t="shared" si="1"/>
        <v>8.2010582010582006E-2</v>
      </c>
      <c r="O10" s="2">
        <f t="shared" si="2"/>
        <v>0.20039682539682541</v>
      </c>
      <c r="P10" s="2">
        <f t="shared" si="3"/>
        <v>3.4722222222222224E-2</v>
      </c>
      <c r="Q10" s="2">
        <f t="shared" si="4"/>
        <v>6.6137566137566134E-2</v>
      </c>
      <c r="R10" s="2">
        <f t="shared" si="5"/>
        <v>0.10879629629629629</v>
      </c>
      <c r="S10" s="2">
        <f t="shared" si="6"/>
        <v>8.1018518518518517E-2</v>
      </c>
      <c r="T10" s="2">
        <f t="shared" si="7"/>
        <v>0.24603174603174602</v>
      </c>
      <c r="U10" s="2">
        <f t="shared" si="8"/>
        <v>0.13624338624338625</v>
      </c>
      <c r="V10" s="2">
        <f t="shared" si="9"/>
        <v>2.3148148148148147E-2</v>
      </c>
      <c r="W10" s="2">
        <f t="shared" si="10"/>
        <v>2.1494708994708994E-2</v>
      </c>
    </row>
    <row r="11" spans="1:23" x14ac:dyDescent="0.3">
      <c r="A11" t="s">
        <v>14</v>
      </c>
      <c r="B11">
        <v>102</v>
      </c>
      <c r="C11">
        <v>189</v>
      </c>
      <c r="D11">
        <v>38</v>
      </c>
      <c r="E11">
        <v>65</v>
      </c>
      <c r="F11">
        <v>161</v>
      </c>
      <c r="G11">
        <v>78</v>
      </c>
      <c r="H11">
        <v>1028</v>
      </c>
      <c r="I11">
        <v>1009</v>
      </c>
      <c r="J11">
        <v>398</v>
      </c>
      <c r="K11">
        <v>185</v>
      </c>
      <c r="M11" t="s">
        <v>14</v>
      </c>
      <c r="N11" s="2">
        <f t="shared" si="1"/>
        <v>3.135567168767292E-2</v>
      </c>
      <c r="O11" s="2">
        <f t="shared" si="2"/>
        <v>5.8100215185982171E-2</v>
      </c>
      <c r="P11" s="2">
        <f t="shared" si="3"/>
        <v>1.168152474638795E-2</v>
      </c>
      <c r="Q11" s="2">
        <f t="shared" si="4"/>
        <v>1.9981555487242546E-2</v>
      </c>
      <c r="R11" s="2">
        <f t="shared" si="5"/>
        <v>4.9492775899169998E-2</v>
      </c>
      <c r="S11" s="2">
        <f t="shared" si="6"/>
        <v>2.3977866584691053E-2</v>
      </c>
      <c r="T11" s="2">
        <f t="shared" si="7"/>
        <v>0.31601598524438979</v>
      </c>
      <c r="U11" s="2">
        <f t="shared" si="8"/>
        <v>0.31017522287119581</v>
      </c>
      <c r="V11" s="2">
        <f t="shared" si="9"/>
        <v>0.1223486012911159</v>
      </c>
      <c r="W11" s="2">
        <f t="shared" si="10"/>
        <v>5.6870581002151858E-2</v>
      </c>
    </row>
    <row r="12" spans="1:23" x14ac:dyDescent="0.3">
      <c r="A12" t="s">
        <v>15</v>
      </c>
      <c r="B12">
        <v>7037</v>
      </c>
      <c r="C12">
        <v>13869</v>
      </c>
      <c r="D12">
        <v>3674</v>
      </c>
      <c r="E12">
        <v>4541</v>
      </c>
      <c r="F12">
        <v>8014</v>
      </c>
      <c r="G12">
        <v>7882</v>
      </c>
      <c r="H12">
        <v>18261</v>
      </c>
      <c r="I12">
        <v>7408</v>
      </c>
      <c r="J12">
        <v>2041</v>
      </c>
      <c r="K12">
        <v>1125</v>
      </c>
      <c r="M12" t="s">
        <v>15</v>
      </c>
      <c r="N12" s="2">
        <f t="shared" si="1"/>
        <v>9.5285164924443486E-2</v>
      </c>
      <c r="O12" s="2">
        <f t="shared" si="2"/>
        <v>0.1877945079347885</v>
      </c>
      <c r="P12" s="2">
        <f t="shared" si="3"/>
        <v>4.9748144938525703E-2</v>
      </c>
      <c r="Q12" s="2">
        <f t="shared" si="4"/>
        <v>6.1487840545956782E-2</v>
      </c>
      <c r="R12" s="2">
        <f t="shared" si="5"/>
        <v>0.10851432594919569</v>
      </c>
      <c r="S12" s="2">
        <f t="shared" si="6"/>
        <v>0.10672696744841033</v>
      </c>
      <c r="T12" s="2">
        <f t="shared" si="7"/>
        <v>0.24726479987001029</v>
      </c>
      <c r="U12" s="2">
        <f t="shared" si="8"/>
        <v>0.10030872555922656</v>
      </c>
      <c r="V12" s="2">
        <f t="shared" si="9"/>
        <v>2.7636353788658398E-2</v>
      </c>
      <c r="W12" s="2">
        <f t="shared" si="10"/>
        <v>1.5233169040784271E-2</v>
      </c>
    </row>
    <row r="13" spans="1:23" x14ac:dyDescent="0.3">
      <c r="A13" t="s">
        <v>16</v>
      </c>
      <c r="B13">
        <v>3764</v>
      </c>
      <c r="C13">
        <v>7227</v>
      </c>
      <c r="D13">
        <v>2403</v>
      </c>
      <c r="E13">
        <v>2396</v>
      </c>
      <c r="F13">
        <v>4877</v>
      </c>
      <c r="G13">
        <v>3533</v>
      </c>
      <c r="H13">
        <v>9613</v>
      </c>
      <c r="I13">
        <v>4699</v>
      </c>
      <c r="J13">
        <v>1062</v>
      </c>
      <c r="K13">
        <v>740</v>
      </c>
      <c r="M13" t="s">
        <v>16</v>
      </c>
      <c r="N13" s="2">
        <f t="shared" si="1"/>
        <v>9.3367068512179394E-2</v>
      </c>
      <c r="O13" s="2">
        <f t="shared" si="2"/>
        <v>0.17926774817681201</v>
      </c>
      <c r="P13" s="2">
        <f t="shared" si="3"/>
        <v>5.9607084387557671E-2</v>
      </c>
      <c r="Q13" s="2">
        <f t="shared" si="4"/>
        <v>5.9433447437614723E-2</v>
      </c>
      <c r="R13" s="2">
        <f t="shared" si="5"/>
        <v>0.1209753435531081</v>
      </c>
      <c r="S13" s="2">
        <f t="shared" si="6"/>
        <v>8.7637049164062106E-2</v>
      </c>
      <c r="T13" s="2">
        <f t="shared" si="7"/>
        <v>0.23845314282879396</v>
      </c>
      <c r="U13" s="2">
        <f t="shared" si="8"/>
        <v>0.11656000396884457</v>
      </c>
      <c r="V13" s="2">
        <f t="shared" si="9"/>
        <v>2.6343205834201518E-2</v>
      </c>
      <c r="W13" s="2">
        <f t="shared" si="10"/>
        <v>1.8355906136825917E-2</v>
      </c>
    </row>
    <row r="14" spans="1:23" x14ac:dyDescent="0.3">
      <c r="A14" t="s">
        <v>17</v>
      </c>
      <c r="B14">
        <v>265</v>
      </c>
      <c r="C14">
        <v>1202</v>
      </c>
      <c r="D14">
        <v>190</v>
      </c>
      <c r="E14">
        <v>338</v>
      </c>
      <c r="F14">
        <v>634</v>
      </c>
      <c r="G14">
        <v>602</v>
      </c>
      <c r="H14">
        <v>1299</v>
      </c>
      <c r="I14">
        <v>531</v>
      </c>
      <c r="J14">
        <v>161</v>
      </c>
      <c r="K14">
        <v>93</v>
      </c>
      <c r="M14" t="s">
        <v>17</v>
      </c>
      <c r="N14" s="2">
        <f t="shared" si="1"/>
        <v>4.9858889934148637E-2</v>
      </c>
      <c r="O14" s="2">
        <f t="shared" si="2"/>
        <v>0.22615239887111949</v>
      </c>
      <c r="P14" s="2">
        <f t="shared" si="3"/>
        <v>3.574788334901223E-2</v>
      </c>
      <c r="Q14" s="2">
        <f t="shared" si="4"/>
        <v>6.3593603010348068E-2</v>
      </c>
      <c r="R14" s="2">
        <f t="shared" si="5"/>
        <v>0.11928504233301976</v>
      </c>
      <c r="S14" s="2">
        <f t="shared" si="6"/>
        <v>0.11326434619002822</v>
      </c>
      <c r="T14" s="2">
        <f t="shared" si="7"/>
        <v>0.24440263405456256</v>
      </c>
      <c r="U14" s="2">
        <f t="shared" si="8"/>
        <v>9.9905926622765762E-2</v>
      </c>
      <c r="V14" s="2">
        <f t="shared" si="9"/>
        <v>3.0291627469426152E-2</v>
      </c>
      <c r="W14" s="2">
        <f t="shared" si="10"/>
        <v>1.7497648165569143E-2</v>
      </c>
    </row>
    <row r="15" spans="1:23" x14ac:dyDescent="0.3">
      <c r="A15" t="s">
        <v>18</v>
      </c>
      <c r="B15">
        <v>536</v>
      </c>
      <c r="C15">
        <v>1335</v>
      </c>
      <c r="D15">
        <v>387</v>
      </c>
      <c r="E15">
        <v>535</v>
      </c>
      <c r="F15">
        <v>1051</v>
      </c>
      <c r="G15">
        <v>686</v>
      </c>
      <c r="H15">
        <v>1646</v>
      </c>
      <c r="I15">
        <v>562</v>
      </c>
      <c r="J15">
        <v>108</v>
      </c>
      <c r="K15">
        <v>96</v>
      </c>
      <c r="M15" t="s">
        <v>18</v>
      </c>
      <c r="N15" s="2">
        <f t="shared" si="1"/>
        <v>7.7211178334773839E-2</v>
      </c>
      <c r="O15" s="2">
        <f t="shared" si="2"/>
        <v>0.19230769230769232</v>
      </c>
      <c r="P15" s="2">
        <f t="shared" si="3"/>
        <v>5.57476231633535E-2</v>
      </c>
      <c r="Q15" s="2">
        <f t="shared" si="4"/>
        <v>7.7067127628925383E-2</v>
      </c>
      <c r="R15" s="2">
        <f t="shared" si="5"/>
        <v>0.15139729184673004</v>
      </c>
      <c r="S15" s="2">
        <f t="shared" si="6"/>
        <v>9.881878421204264E-2</v>
      </c>
      <c r="T15" s="2">
        <f t="shared" si="7"/>
        <v>0.23710746182656295</v>
      </c>
      <c r="U15" s="2">
        <f t="shared" si="8"/>
        <v>8.0956496686833759E-2</v>
      </c>
      <c r="V15" s="2">
        <f t="shared" si="9"/>
        <v>1.5557476231633534E-2</v>
      </c>
      <c r="W15" s="2">
        <f t="shared" si="10"/>
        <v>1.3828867761452032E-2</v>
      </c>
    </row>
    <row r="16" spans="1:23" x14ac:dyDescent="0.3">
      <c r="A16" t="s">
        <v>19</v>
      </c>
      <c r="B16">
        <v>3351</v>
      </c>
      <c r="C16">
        <v>8278</v>
      </c>
      <c r="D16">
        <v>1807</v>
      </c>
      <c r="E16">
        <v>2976</v>
      </c>
      <c r="F16">
        <v>5437</v>
      </c>
      <c r="G16">
        <v>4377</v>
      </c>
      <c r="H16">
        <v>12285</v>
      </c>
      <c r="I16">
        <v>6003</v>
      </c>
      <c r="J16">
        <v>1159</v>
      </c>
      <c r="K16">
        <v>775</v>
      </c>
      <c r="M16" t="s">
        <v>19</v>
      </c>
      <c r="N16" s="2">
        <f t="shared" si="1"/>
        <v>7.2145194626248701E-2</v>
      </c>
      <c r="O16" s="2">
        <f t="shared" si="2"/>
        <v>0.17822080606269378</v>
      </c>
      <c r="P16" s="2">
        <f t="shared" si="3"/>
        <v>3.8903720289355841E-2</v>
      </c>
      <c r="Q16" s="2">
        <f t="shared" si="4"/>
        <v>6.4071650017223564E-2</v>
      </c>
      <c r="R16" s="2">
        <f t="shared" si="5"/>
        <v>0.11705563210471925</v>
      </c>
      <c r="S16" s="2">
        <f t="shared" si="6"/>
        <v>9.4234412676541507E-2</v>
      </c>
      <c r="T16" s="2">
        <f t="shared" si="7"/>
        <v>0.26448932139166381</v>
      </c>
      <c r="U16" s="2">
        <f t="shared" si="8"/>
        <v>0.12924130210127455</v>
      </c>
      <c r="V16" s="2">
        <f t="shared" si="9"/>
        <v>2.4952635204960386E-2</v>
      </c>
      <c r="W16" s="2">
        <f t="shared" si="10"/>
        <v>1.6685325525318637E-2</v>
      </c>
    </row>
    <row r="17" spans="1:23" x14ac:dyDescent="0.3">
      <c r="A17" t="s">
        <v>21</v>
      </c>
      <c r="B17">
        <v>2261</v>
      </c>
      <c r="C17">
        <v>5308</v>
      </c>
      <c r="D17">
        <v>1486</v>
      </c>
      <c r="E17">
        <v>1724</v>
      </c>
      <c r="F17">
        <v>2910</v>
      </c>
      <c r="G17">
        <v>2541</v>
      </c>
      <c r="H17">
        <v>5441</v>
      </c>
      <c r="I17">
        <v>1931</v>
      </c>
      <c r="J17">
        <v>369</v>
      </c>
      <c r="K17">
        <v>323</v>
      </c>
      <c r="M17" t="s">
        <v>21</v>
      </c>
      <c r="N17" s="2">
        <f t="shared" si="1"/>
        <v>9.306824730386104E-2</v>
      </c>
      <c r="O17" s="2">
        <f t="shared" si="2"/>
        <v>0.21849016217996214</v>
      </c>
      <c r="P17" s="2">
        <f t="shared" si="3"/>
        <v>6.1167366427924592E-2</v>
      </c>
      <c r="Q17" s="2">
        <f t="shared" si="4"/>
        <v>7.0964024038857335E-2</v>
      </c>
      <c r="R17" s="2">
        <f t="shared" si="5"/>
        <v>0.11978266238577427</v>
      </c>
      <c r="S17" s="2">
        <f t="shared" si="6"/>
        <v>0.10459372684613485</v>
      </c>
      <c r="T17" s="2">
        <f t="shared" si="7"/>
        <v>0.2239647649625422</v>
      </c>
      <c r="U17" s="2">
        <f t="shared" si="8"/>
        <v>7.9484646414752613E-2</v>
      </c>
      <c r="V17" s="2">
        <f t="shared" si="9"/>
        <v>1.5188935539639417E-2</v>
      </c>
      <c r="W17" s="2">
        <f t="shared" si="10"/>
        <v>1.3295463900551576E-2</v>
      </c>
    </row>
    <row r="18" spans="1:23" x14ac:dyDescent="0.3">
      <c r="A18" t="s">
        <v>22</v>
      </c>
      <c r="B18">
        <v>623</v>
      </c>
      <c r="C18">
        <v>2332</v>
      </c>
      <c r="D18">
        <v>462</v>
      </c>
      <c r="E18">
        <v>875</v>
      </c>
      <c r="F18">
        <v>1331</v>
      </c>
      <c r="G18">
        <v>1642</v>
      </c>
      <c r="H18">
        <v>2585</v>
      </c>
      <c r="I18">
        <v>897</v>
      </c>
      <c r="J18">
        <v>171</v>
      </c>
      <c r="K18">
        <v>124</v>
      </c>
      <c r="M18" t="s">
        <v>22</v>
      </c>
      <c r="N18" s="2">
        <f t="shared" si="1"/>
        <v>5.6420938235826841E-2</v>
      </c>
      <c r="O18" s="2">
        <f t="shared" si="2"/>
        <v>0.21119362434341604</v>
      </c>
      <c r="P18" s="2">
        <f t="shared" si="3"/>
        <v>4.18402463321862E-2</v>
      </c>
      <c r="Q18" s="2">
        <f t="shared" si="4"/>
        <v>7.9242890780655675E-2</v>
      </c>
      <c r="R18" s="2">
        <f t="shared" si="5"/>
        <v>0.12053975729034595</v>
      </c>
      <c r="S18" s="2">
        <f t="shared" si="6"/>
        <v>0.14870494475638471</v>
      </c>
      <c r="T18" s="2">
        <f t="shared" si="7"/>
        <v>0.23410614019199422</v>
      </c>
      <c r="U18" s="2">
        <f t="shared" si="8"/>
        <v>8.1235283463140739E-2</v>
      </c>
      <c r="V18" s="2">
        <f t="shared" si="9"/>
        <v>1.5486324941133852E-2</v>
      </c>
      <c r="W18" s="2">
        <f t="shared" si="10"/>
        <v>1.1229849664915775E-2</v>
      </c>
    </row>
    <row r="19" spans="1:23" x14ac:dyDescent="0.3">
      <c r="A19" t="s">
        <v>24</v>
      </c>
      <c r="B19">
        <v>708</v>
      </c>
      <c r="C19">
        <v>1819</v>
      </c>
      <c r="D19">
        <v>444</v>
      </c>
      <c r="E19">
        <v>738</v>
      </c>
      <c r="F19">
        <v>1346</v>
      </c>
      <c r="G19">
        <v>1040</v>
      </c>
      <c r="H19">
        <v>2428</v>
      </c>
      <c r="I19">
        <v>1080</v>
      </c>
      <c r="J19">
        <v>193</v>
      </c>
      <c r="K19">
        <v>171</v>
      </c>
      <c r="M19" t="s">
        <v>24</v>
      </c>
      <c r="N19" s="2">
        <f t="shared" si="1"/>
        <v>7.1034413564763726E-2</v>
      </c>
      <c r="O19" s="2">
        <f t="shared" si="2"/>
        <v>0.18250225744958362</v>
      </c>
      <c r="P19" s="2">
        <f t="shared" si="3"/>
        <v>4.4547005116885724E-2</v>
      </c>
      <c r="Q19" s="2">
        <f t="shared" si="4"/>
        <v>7.404434634293168E-2</v>
      </c>
      <c r="R19" s="2">
        <f t="shared" si="5"/>
        <v>0.13504565064713556</v>
      </c>
      <c r="S19" s="2">
        <f t="shared" si="6"/>
        <v>0.10434433630982241</v>
      </c>
      <c r="T19" s="2">
        <f t="shared" si="7"/>
        <v>0.24360389284639311</v>
      </c>
      <c r="U19" s="2">
        <f t="shared" si="8"/>
        <v>0.10835758001404636</v>
      </c>
      <c r="V19" s="2">
        <f t="shared" si="9"/>
        <v>1.9363900872880507E-2</v>
      </c>
      <c r="W19" s="2">
        <f t="shared" si="10"/>
        <v>1.7156616835557338E-2</v>
      </c>
    </row>
    <row r="20" spans="1:23" x14ac:dyDescent="0.3">
      <c r="A20" t="s">
        <v>25</v>
      </c>
      <c r="B20">
        <v>1314</v>
      </c>
      <c r="C20">
        <v>3665</v>
      </c>
      <c r="D20">
        <v>948</v>
      </c>
      <c r="E20">
        <v>1215</v>
      </c>
      <c r="F20">
        <v>1966</v>
      </c>
      <c r="G20">
        <v>1573</v>
      </c>
      <c r="H20">
        <v>3282</v>
      </c>
      <c r="I20">
        <v>1613</v>
      </c>
      <c r="J20">
        <v>387</v>
      </c>
      <c r="K20">
        <v>228</v>
      </c>
      <c r="M20" t="s">
        <v>25</v>
      </c>
      <c r="N20" s="2">
        <f t="shared" si="1"/>
        <v>8.1156197887715401E-2</v>
      </c>
      <c r="O20" s="2">
        <f t="shared" si="2"/>
        <v>0.22636032363658823</v>
      </c>
      <c r="P20" s="2">
        <f t="shared" si="3"/>
        <v>5.8551046877895127E-2</v>
      </c>
      <c r="Q20" s="2">
        <f t="shared" si="4"/>
        <v>7.5041689827682043E-2</v>
      </c>
      <c r="R20" s="2">
        <f t="shared" si="5"/>
        <v>0.12142548329318757</v>
      </c>
      <c r="S20" s="2">
        <f t="shared" si="6"/>
        <v>9.7152739176085481E-2</v>
      </c>
      <c r="T20" s="2">
        <f t="shared" si="7"/>
        <v>0.20270520659625718</v>
      </c>
      <c r="U20" s="2">
        <f t="shared" si="8"/>
        <v>9.9623247483169669E-2</v>
      </c>
      <c r="V20" s="2">
        <f t="shared" si="9"/>
        <v>2.3902167871039465E-2</v>
      </c>
      <c r="W20" s="2">
        <f t="shared" si="10"/>
        <v>1.4081897350379841E-2</v>
      </c>
    </row>
    <row r="21" spans="1:23" x14ac:dyDescent="0.3">
      <c r="A21" t="s">
        <v>26</v>
      </c>
      <c r="B21">
        <v>1778</v>
      </c>
      <c r="C21">
        <v>3360</v>
      </c>
      <c r="D21">
        <v>999</v>
      </c>
      <c r="E21">
        <v>968</v>
      </c>
      <c r="F21">
        <v>2055</v>
      </c>
      <c r="G21">
        <v>1309</v>
      </c>
      <c r="H21">
        <v>3133</v>
      </c>
      <c r="I21">
        <v>1297</v>
      </c>
      <c r="J21">
        <v>362</v>
      </c>
      <c r="K21">
        <v>246</v>
      </c>
      <c r="M21" t="s">
        <v>26</v>
      </c>
      <c r="N21" s="2">
        <f t="shared" si="1"/>
        <v>0.11465789643386858</v>
      </c>
      <c r="O21" s="2">
        <f t="shared" si="2"/>
        <v>0.21667633971754691</v>
      </c>
      <c r="P21" s="2">
        <f t="shared" si="3"/>
        <v>6.4422518862449221E-2</v>
      </c>
      <c r="Q21" s="2">
        <f t="shared" si="4"/>
        <v>6.2423421680531374E-2</v>
      </c>
      <c r="R21" s="2">
        <f t="shared" si="5"/>
        <v>0.13252079705939254</v>
      </c>
      <c r="S21" s="2">
        <f t="shared" si="6"/>
        <v>8.4413490681627651E-2</v>
      </c>
      <c r="T21" s="2">
        <f t="shared" si="7"/>
        <v>0.20203778938543884</v>
      </c>
      <c r="U21" s="2">
        <f t="shared" si="8"/>
        <v>8.3639646611207846E-2</v>
      </c>
      <c r="V21" s="2">
        <f t="shared" si="9"/>
        <v>2.3344296124330949E-2</v>
      </c>
      <c r="W21" s="2">
        <f t="shared" si="10"/>
        <v>1.5863803443606113E-2</v>
      </c>
    </row>
    <row r="22" spans="1:23" x14ac:dyDescent="0.3">
      <c r="A22" t="s">
        <v>27</v>
      </c>
      <c r="B22">
        <v>229</v>
      </c>
      <c r="C22">
        <v>1031</v>
      </c>
      <c r="D22">
        <v>226</v>
      </c>
      <c r="E22">
        <v>274</v>
      </c>
      <c r="F22">
        <v>604</v>
      </c>
      <c r="G22">
        <v>510</v>
      </c>
      <c r="H22">
        <v>1085</v>
      </c>
      <c r="I22">
        <v>419</v>
      </c>
      <c r="J22">
        <v>82</v>
      </c>
      <c r="K22">
        <v>60</v>
      </c>
      <c r="M22" t="s">
        <v>27</v>
      </c>
      <c r="N22" s="2">
        <f t="shared" si="1"/>
        <v>5.0663716814159293E-2</v>
      </c>
      <c r="O22" s="2">
        <f t="shared" si="2"/>
        <v>0.22809734513274335</v>
      </c>
      <c r="P22" s="2">
        <f t="shared" si="3"/>
        <v>0.05</v>
      </c>
      <c r="Q22" s="2">
        <f t="shared" si="4"/>
        <v>6.0619469026548675E-2</v>
      </c>
      <c r="R22" s="2">
        <f t="shared" si="5"/>
        <v>0.13362831858407079</v>
      </c>
      <c r="S22" s="2">
        <f t="shared" si="6"/>
        <v>0.11283185840707964</v>
      </c>
      <c r="T22" s="2">
        <f t="shared" si="7"/>
        <v>0.24004424778761063</v>
      </c>
      <c r="U22" s="2">
        <f t="shared" si="8"/>
        <v>9.2699115044247785E-2</v>
      </c>
      <c r="V22" s="2">
        <f t="shared" si="9"/>
        <v>1.8141592920353982E-2</v>
      </c>
      <c r="W22" s="2">
        <f t="shared" si="10"/>
        <v>1.3274336283185841E-2</v>
      </c>
    </row>
    <row r="23" spans="1:23" x14ac:dyDescent="0.3">
      <c r="A23" t="s">
        <v>28</v>
      </c>
      <c r="B23">
        <v>1604</v>
      </c>
      <c r="C23">
        <v>3570</v>
      </c>
      <c r="D23">
        <v>676</v>
      </c>
      <c r="E23">
        <v>1156</v>
      </c>
      <c r="F23">
        <v>2275</v>
      </c>
      <c r="G23">
        <v>1546</v>
      </c>
      <c r="H23">
        <v>6314</v>
      </c>
      <c r="I23">
        <v>4000</v>
      </c>
      <c r="J23">
        <v>823</v>
      </c>
      <c r="K23">
        <v>796</v>
      </c>
      <c r="M23" t="s">
        <v>28</v>
      </c>
      <c r="N23" s="2">
        <f t="shared" si="1"/>
        <v>7.047451669595782E-2</v>
      </c>
      <c r="O23" s="2">
        <f t="shared" si="2"/>
        <v>0.15685413005272408</v>
      </c>
      <c r="P23" s="2">
        <f t="shared" si="3"/>
        <v>2.9701230228471001E-2</v>
      </c>
      <c r="Q23" s="2">
        <f t="shared" si="4"/>
        <v>5.0790861159929701E-2</v>
      </c>
      <c r="R23" s="2">
        <f t="shared" si="5"/>
        <v>9.9956063268892795E-2</v>
      </c>
      <c r="S23" s="2">
        <f t="shared" si="6"/>
        <v>6.7926186291739896E-2</v>
      </c>
      <c r="T23" s="2">
        <f t="shared" si="7"/>
        <v>0.2774165202108963</v>
      </c>
      <c r="U23" s="2">
        <f t="shared" si="8"/>
        <v>0.1757469244288225</v>
      </c>
      <c r="V23" s="2">
        <f t="shared" si="9"/>
        <v>3.6159929701230227E-2</v>
      </c>
      <c r="W23" s="2">
        <f t="shared" si="10"/>
        <v>3.497363796133568E-2</v>
      </c>
    </row>
    <row r="24" spans="1:23" x14ac:dyDescent="0.3">
      <c r="A24" t="s">
        <v>29</v>
      </c>
      <c r="B24">
        <v>1630</v>
      </c>
      <c r="C24">
        <v>3854</v>
      </c>
      <c r="D24">
        <v>732</v>
      </c>
      <c r="E24">
        <v>1154</v>
      </c>
      <c r="F24">
        <v>2080</v>
      </c>
      <c r="G24">
        <v>1731</v>
      </c>
      <c r="H24">
        <v>8426</v>
      </c>
      <c r="I24">
        <v>4931</v>
      </c>
      <c r="J24">
        <v>892</v>
      </c>
      <c r="K24">
        <v>1183</v>
      </c>
      <c r="M24" t="s">
        <v>29</v>
      </c>
      <c r="N24" s="2">
        <f t="shared" si="1"/>
        <v>6.1248262127531657E-2</v>
      </c>
      <c r="O24" s="2">
        <f t="shared" si="2"/>
        <v>0.14481644309172209</v>
      </c>
      <c r="P24" s="2">
        <f t="shared" si="3"/>
        <v>2.7505354525983541E-2</v>
      </c>
      <c r="Q24" s="2">
        <f t="shared" si="4"/>
        <v>4.3362266561454928E-2</v>
      </c>
      <c r="R24" s="2">
        <f t="shared" si="5"/>
        <v>7.8157291549242849E-2</v>
      </c>
      <c r="S24" s="2">
        <f t="shared" si="6"/>
        <v>6.5043399842182395E-2</v>
      </c>
      <c r="T24" s="2">
        <f t="shared" si="7"/>
        <v>0.31661218201630781</v>
      </c>
      <c r="U24" s="2">
        <f t="shared" si="8"/>
        <v>0.18528538684101756</v>
      </c>
      <c r="V24" s="2">
        <f t="shared" si="9"/>
        <v>3.35174538759253E-2</v>
      </c>
      <c r="W24" s="2">
        <f t="shared" si="10"/>
        <v>4.445195956863187E-2</v>
      </c>
    </row>
    <row r="25" spans="1:23" x14ac:dyDescent="0.3">
      <c r="A25" t="s">
        <v>30</v>
      </c>
      <c r="B25">
        <v>2542</v>
      </c>
      <c r="C25">
        <v>6748</v>
      </c>
      <c r="D25">
        <v>1624</v>
      </c>
      <c r="E25">
        <v>2584</v>
      </c>
      <c r="F25">
        <v>4603</v>
      </c>
      <c r="G25">
        <v>3606</v>
      </c>
      <c r="H25">
        <v>7786</v>
      </c>
      <c r="I25">
        <v>3469</v>
      </c>
      <c r="J25">
        <v>630</v>
      </c>
      <c r="K25">
        <v>478</v>
      </c>
      <c r="M25" t="s">
        <v>30</v>
      </c>
      <c r="N25" s="2">
        <f t="shared" si="1"/>
        <v>7.4611094804813621E-2</v>
      </c>
      <c r="O25" s="2">
        <f t="shared" si="2"/>
        <v>0.19806281185793953</v>
      </c>
      <c r="P25" s="2">
        <f t="shared" si="3"/>
        <v>4.7666568828881713E-2</v>
      </c>
      <c r="Q25" s="2">
        <f t="shared" si="4"/>
        <v>7.5843850895215739E-2</v>
      </c>
      <c r="R25" s="2">
        <f t="shared" si="5"/>
        <v>0.13510419724097447</v>
      </c>
      <c r="S25" s="2">
        <f t="shared" si="6"/>
        <v>0.10584091576166715</v>
      </c>
      <c r="T25" s="2">
        <f t="shared" si="7"/>
        <v>0.22852949809216319</v>
      </c>
      <c r="U25" s="2">
        <f t="shared" si="8"/>
        <v>0.1018197828001174</v>
      </c>
      <c r="V25" s="2">
        <f t="shared" si="9"/>
        <v>1.8491341356031699E-2</v>
      </c>
      <c r="W25" s="2">
        <f t="shared" si="10"/>
        <v>1.4029938362195481E-2</v>
      </c>
    </row>
    <row r="26" spans="1:23" x14ac:dyDescent="0.3">
      <c r="A26" t="s">
        <v>31</v>
      </c>
      <c r="B26">
        <v>1062</v>
      </c>
      <c r="C26">
        <v>3420</v>
      </c>
      <c r="D26">
        <v>714</v>
      </c>
      <c r="E26">
        <v>1319</v>
      </c>
      <c r="F26">
        <v>2416</v>
      </c>
      <c r="G26">
        <v>2989</v>
      </c>
      <c r="H26">
        <v>5508</v>
      </c>
      <c r="I26">
        <v>1846</v>
      </c>
      <c r="J26">
        <v>394</v>
      </c>
      <c r="K26">
        <v>298</v>
      </c>
      <c r="M26" t="s">
        <v>31</v>
      </c>
      <c r="N26" s="2">
        <f t="shared" si="1"/>
        <v>5.3190423720324551E-2</v>
      </c>
      <c r="O26" s="2">
        <f t="shared" si="2"/>
        <v>0.17129119503155363</v>
      </c>
      <c r="P26" s="2">
        <f t="shared" si="3"/>
        <v>3.5760793348692775E-2</v>
      </c>
      <c r="Q26" s="2">
        <f t="shared" si="4"/>
        <v>6.606230592006411E-2</v>
      </c>
      <c r="R26" s="2">
        <f t="shared" si="5"/>
        <v>0.12100570970650106</v>
      </c>
      <c r="S26" s="2">
        <f t="shared" si="6"/>
        <v>0.14970449764599819</v>
      </c>
      <c r="T26" s="2">
        <f t="shared" si="7"/>
        <v>0.27586897726134429</v>
      </c>
      <c r="U26" s="2">
        <f t="shared" si="8"/>
        <v>9.2457177201242108E-2</v>
      </c>
      <c r="V26" s="2">
        <f t="shared" si="9"/>
        <v>1.9733547029950917E-2</v>
      </c>
      <c r="W26" s="2">
        <f t="shared" si="10"/>
        <v>1.4925373134328358E-2</v>
      </c>
    </row>
    <row r="27" spans="1:23" x14ac:dyDescent="0.3">
      <c r="A27" t="s">
        <v>32</v>
      </c>
      <c r="B27">
        <v>1086</v>
      </c>
      <c r="C27">
        <v>2002</v>
      </c>
      <c r="D27">
        <v>718</v>
      </c>
      <c r="E27">
        <v>615</v>
      </c>
      <c r="F27">
        <v>1413</v>
      </c>
      <c r="G27">
        <v>1260</v>
      </c>
      <c r="H27">
        <v>1703</v>
      </c>
      <c r="I27">
        <v>775</v>
      </c>
      <c r="J27">
        <v>156</v>
      </c>
      <c r="K27">
        <v>128</v>
      </c>
      <c r="M27" t="s">
        <v>32</v>
      </c>
      <c r="N27" s="2">
        <f t="shared" si="1"/>
        <v>0.11018668831168831</v>
      </c>
      <c r="O27" s="2">
        <f t="shared" si="2"/>
        <v>0.203125</v>
      </c>
      <c r="P27" s="2">
        <f t="shared" si="3"/>
        <v>7.2849025974025969E-2</v>
      </c>
      <c r="Q27" s="2">
        <f t="shared" si="4"/>
        <v>6.239853896103896E-2</v>
      </c>
      <c r="R27" s="2">
        <f t="shared" si="5"/>
        <v>0.14336444805194806</v>
      </c>
      <c r="S27" s="2">
        <f t="shared" si="6"/>
        <v>0.12784090909090909</v>
      </c>
      <c r="T27" s="2">
        <f t="shared" si="7"/>
        <v>0.17278814935064934</v>
      </c>
      <c r="U27" s="2">
        <f t="shared" si="8"/>
        <v>7.8632305194805199E-2</v>
      </c>
      <c r="V27" s="2">
        <f t="shared" si="9"/>
        <v>1.5827922077922076E-2</v>
      </c>
      <c r="W27" s="2">
        <f t="shared" si="10"/>
        <v>1.2987012987012988E-2</v>
      </c>
    </row>
    <row r="28" spans="1:23" x14ac:dyDescent="0.3">
      <c r="A28" t="s">
        <v>33</v>
      </c>
      <c r="B28">
        <v>1735</v>
      </c>
      <c r="C28">
        <v>4911</v>
      </c>
      <c r="D28">
        <v>1081</v>
      </c>
      <c r="E28">
        <v>1693</v>
      </c>
      <c r="F28">
        <v>2816</v>
      </c>
      <c r="G28">
        <v>2048</v>
      </c>
      <c r="H28">
        <v>4942</v>
      </c>
      <c r="I28">
        <v>2149</v>
      </c>
      <c r="J28">
        <v>448</v>
      </c>
      <c r="K28">
        <v>327</v>
      </c>
      <c r="M28" t="s">
        <v>33</v>
      </c>
      <c r="N28" s="2">
        <f t="shared" si="1"/>
        <v>7.8329571106094814E-2</v>
      </c>
      <c r="O28" s="2">
        <f t="shared" si="2"/>
        <v>0.22171557562076749</v>
      </c>
      <c r="P28" s="2">
        <f t="shared" si="3"/>
        <v>4.8803611738148983E-2</v>
      </c>
      <c r="Q28" s="2">
        <f t="shared" si="4"/>
        <v>7.6433408577878101E-2</v>
      </c>
      <c r="R28" s="2">
        <f t="shared" si="5"/>
        <v>0.1271331828442438</v>
      </c>
      <c r="S28" s="2">
        <f t="shared" si="6"/>
        <v>9.2460496613995483E-2</v>
      </c>
      <c r="T28" s="2">
        <f t="shared" si="7"/>
        <v>0.22311512415349888</v>
      </c>
      <c r="U28" s="2">
        <f t="shared" si="8"/>
        <v>9.7020316027088035E-2</v>
      </c>
      <c r="V28" s="2">
        <f t="shared" si="9"/>
        <v>2.0225733634311512E-2</v>
      </c>
      <c r="W28" s="2">
        <f t="shared" si="10"/>
        <v>1.4762979683972912E-2</v>
      </c>
    </row>
    <row r="29" spans="1:23" x14ac:dyDescent="0.3">
      <c r="A29" t="s">
        <v>34</v>
      </c>
      <c r="B29">
        <v>245</v>
      </c>
      <c r="C29">
        <v>700</v>
      </c>
      <c r="D29">
        <v>199</v>
      </c>
      <c r="E29">
        <v>252</v>
      </c>
      <c r="F29">
        <v>496</v>
      </c>
      <c r="G29">
        <v>396</v>
      </c>
      <c r="H29">
        <v>955</v>
      </c>
      <c r="I29">
        <v>301</v>
      </c>
      <c r="J29">
        <v>67</v>
      </c>
      <c r="K29">
        <v>61</v>
      </c>
      <c r="M29" t="s">
        <v>34</v>
      </c>
      <c r="N29" s="2">
        <f t="shared" si="1"/>
        <v>6.672113289760348E-2</v>
      </c>
      <c r="O29" s="2">
        <f t="shared" si="2"/>
        <v>0.19063180827886711</v>
      </c>
      <c r="P29" s="2">
        <f t="shared" si="3"/>
        <v>5.4193899782135076E-2</v>
      </c>
      <c r="Q29" s="2">
        <f t="shared" si="4"/>
        <v>6.8627450980392163E-2</v>
      </c>
      <c r="R29" s="2">
        <f t="shared" si="5"/>
        <v>0.13507625272331156</v>
      </c>
      <c r="S29" s="2">
        <f t="shared" si="6"/>
        <v>0.10784313725490197</v>
      </c>
      <c r="T29" s="2">
        <f t="shared" si="7"/>
        <v>0.26007625272331153</v>
      </c>
      <c r="U29" s="2">
        <f t="shared" si="8"/>
        <v>8.1971677559912859E-2</v>
      </c>
      <c r="V29" s="2">
        <f t="shared" si="9"/>
        <v>1.8246187363834421E-2</v>
      </c>
      <c r="W29" s="2">
        <f t="shared" si="10"/>
        <v>1.6612200435729849E-2</v>
      </c>
    </row>
    <row r="30" spans="1:23" x14ac:dyDescent="0.3">
      <c r="A30" t="s">
        <v>35</v>
      </c>
      <c r="B30">
        <v>408</v>
      </c>
      <c r="C30">
        <v>1180</v>
      </c>
      <c r="D30">
        <v>252</v>
      </c>
      <c r="E30">
        <v>481</v>
      </c>
      <c r="F30">
        <v>851</v>
      </c>
      <c r="G30">
        <v>983</v>
      </c>
      <c r="H30">
        <v>1709</v>
      </c>
      <c r="I30">
        <v>596</v>
      </c>
      <c r="J30">
        <v>131</v>
      </c>
      <c r="K30">
        <v>87</v>
      </c>
      <c r="M30" t="s">
        <v>35</v>
      </c>
      <c r="N30" s="2">
        <f t="shared" si="1"/>
        <v>6.1096136567834684E-2</v>
      </c>
      <c r="O30" s="2">
        <f t="shared" si="2"/>
        <v>0.17669961066187481</v>
      </c>
      <c r="P30" s="2">
        <f t="shared" si="3"/>
        <v>3.7735849056603772E-2</v>
      </c>
      <c r="Q30" s="2">
        <f t="shared" si="4"/>
        <v>7.2027553159628638E-2</v>
      </c>
      <c r="R30" s="2">
        <f t="shared" si="5"/>
        <v>0.12743336328241989</v>
      </c>
      <c r="S30" s="2">
        <f t="shared" si="6"/>
        <v>0.14719976040730759</v>
      </c>
      <c r="T30" s="2">
        <f t="shared" si="7"/>
        <v>0.2559149445941899</v>
      </c>
      <c r="U30" s="2">
        <f t="shared" si="8"/>
        <v>8.9248277927523212E-2</v>
      </c>
      <c r="V30" s="2">
        <f t="shared" si="9"/>
        <v>1.9616651692123389E-2</v>
      </c>
      <c r="W30" s="2">
        <f t="shared" si="10"/>
        <v>1.302785265049416E-2</v>
      </c>
    </row>
    <row r="31" spans="1:23" x14ac:dyDescent="0.3">
      <c r="A31" t="s">
        <v>36</v>
      </c>
      <c r="B31">
        <v>1412</v>
      </c>
      <c r="C31">
        <v>2548</v>
      </c>
      <c r="D31">
        <v>507</v>
      </c>
      <c r="E31">
        <v>871</v>
      </c>
      <c r="F31">
        <v>1768</v>
      </c>
      <c r="G31">
        <v>965</v>
      </c>
      <c r="H31">
        <v>2348</v>
      </c>
      <c r="I31">
        <v>854</v>
      </c>
      <c r="J31">
        <v>222</v>
      </c>
      <c r="K31">
        <v>128</v>
      </c>
      <c r="M31" t="s">
        <v>36</v>
      </c>
      <c r="N31" s="2">
        <f t="shared" si="1"/>
        <v>0.12148326593822593</v>
      </c>
      <c r="O31" s="2">
        <f t="shared" si="2"/>
        <v>0.21922051105566548</v>
      </c>
      <c r="P31" s="2">
        <f t="shared" si="3"/>
        <v>4.3620407812096702E-2</v>
      </c>
      <c r="Q31" s="2">
        <f t="shared" si="4"/>
        <v>7.493762367719177E-2</v>
      </c>
      <c r="R31" s="2">
        <f t="shared" si="5"/>
        <v>0.15211219134474749</v>
      </c>
      <c r="S31" s="2">
        <f t="shared" si="6"/>
        <v>8.3025036565430615E-2</v>
      </c>
      <c r="T31" s="2">
        <f t="shared" si="7"/>
        <v>0.20201324959132755</v>
      </c>
      <c r="U31" s="2">
        <f t="shared" si="8"/>
        <v>7.3475006452723049E-2</v>
      </c>
      <c r="V31" s="2">
        <f t="shared" si="9"/>
        <v>1.9100060225415126E-2</v>
      </c>
      <c r="W31" s="2">
        <f t="shared" si="10"/>
        <v>1.1012647337176289E-2</v>
      </c>
    </row>
    <row r="32" spans="1:23" x14ac:dyDescent="0.3">
      <c r="A32" t="s">
        <v>37</v>
      </c>
      <c r="B32">
        <v>196</v>
      </c>
      <c r="C32">
        <v>950</v>
      </c>
      <c r="D32">
        <v>198</v>
      </c>
      <c r="E32">
        <v>240</v>
      </c>
      <c r="F32">
        <v>493</v>
      </c>
      <c r="G32">
        <v>453</v>
      </c>
      <c r="H32">
        <v>1356</v>
      </c>
      <c r="I32">
        <v>650</v>
      </c>
      <c r="J32">
        <v>96</v>
      </c>
      <c r="K32">
        <v>99</v>
      </c>
      <c r="M32" t="s">
        <v>37</v>
      </c>
      <c r="N32" s="2">
        <f t="shared" si="1"/>
        <v>4.1428873388290002E-2</v>
      </c>
      <c r="O32" s="2">
        <f t="shared" si="2"/>
        <v>0.20080321285140562</v>
      </c>
      <c r="P32" s="2">
        <f t="shared" si="3"/>
        <v>4.1851616994292962E-2</v>
      </c>
      <c r="Q32" s="2">
        <f t="shared" si="4"/>
        <v>5.0729232720355108E-2</v>
      </c>
      <c r="R32" s="2">
        <f t="shared" si="5"/>
        <v>0.10420629887972944</v>
      </c>
      <c r="S32" s="2">
        <f t="shared" si="6"/>
        <v>9.5751426759670258E-2</v>
      </c>
      <c r="T32" s="2">
        <f t="shared" si="7"/>
        <v>0.28662016487000636</v>
      </c>
      <c r="U32" s="2">
        <f t="shared" si="8"/>
        <v>0.13739167195096175</v>
      </c>
      <c r="V32" s="2">
        <f t="shared" si="9"/>
        <v>2.0291693088142042E-2</v>
      </c>
      <c r="W32" s="2">
        <f t="shared" si="10"/>
        <v>2.0925808497146481E-2</v>
      </c>
    </row>
    <row r="33" spans="1:23" x14ac:dyDescent="0.3">
      <c r="A33" t="s">
        <v>38</v>
      </c>
      <c r="B33">
        <v>2328</v>
      </c>
      <c r="C33">
        <v>5673</v>
      </c>
      <c r="D33">
        <v>854</v>
      </c>
      <c r="E33">
        <v>1631</v>
      </c>
      <c r="F33">
        <v>3046</v>
      </c>
      <c r="G33">
        <v>2258</v>
      </c>
      <c r="H33">
        <v>10842</v>
      </c>
      <c r="I33">
        <v>5550</v>
      </c>
      <c r="J33">
        <v>1150</v>
      </c>
      <c r="K33">
        <v>716</v>
      </c>
      <c r="M33" t="s">
        <v>38</v>
      </c>
      <c r="N33" s="2">
        <f t="shared" si="1"/>
        <v>6.8374060150375934E-2</v>
      </c>
      <c r="O33" s="2">
        <f t="shared" si="2"/>
        <v>0.16661771616541354</v>
      </c>
      <c r="P33" s="2">
        <f t="shared" si="3"/>
        <v>2.5082236842105265E-2</v>
      </c>
      <c r="Q33" s="2">
        <f t="shared" si="4"/>
        <v>4.7902960526315791E-2</v>
      </c>
      <c r="R33" s="2">
        <f t="shared" si="5"/>
        <v>8.9461936090225569E-2</v>
      </c>
      <c r="S33" s="2">
        <f t="shared" si="6"/>
        <v>6.6318139097744366E-2</v>
      </c>
      <c r="T33" s="2">
        <f t="shared" si="7"/>
        <v>0.31843280075187969</v>
      </c>
      <c r="U33" s="2">
        <f t="shared" si="8"/>
        <v>0.16300516917293234</v>
      </c>
      <c r="V33" s="2">
        <f t="shared" si="9"/>
        <v>3.3775845864661654E-2</v>
      </c>
      <c r="W33" s="2">
        <f t="shared" si="10"/>
        <v>2.1029135338345866E-2</v>
      </c>
    </row>
    <row r="34" spans="1:23" x14ac:dyDescent="0.3">
      <c r="A34" t="s">
        <v>40</v>
      </c>
      <c r="B34">
        <v>742</v>
      </c>
      <c r="C34">
        <v>1376</v>
      </c>
      <c r="D34">
        <v>355</v>
      </c>
      <c r="E34">
        <v>406</v>
      </c>
      <c r="F34">
        <v>1057</v>
      </c>
      <c r="G34">
        <v>648</v>
      </c>
      <c r="H34">
        <v>1196</v>
      </c>
      <c r="I34">
        <v>628</v>
      </c>
      <c r="J34">
        <v>109</v>
      </c>
      <c r="K34">
        <v>143</v>
      </c>
      <c r="M34" t="s">
        <v>40</v>
      </c>
      <c r="N34" s="2">
        <f t="shared" si="1"/>
        <v>0.11141141141141141</v>
      </c>
      <c r="O34" s="2">
        <f t="shared" si="2"/>
        <v>0.2066066066066066</v>
      </c>
      <c r="P34" s="2">
        <f t="shared" si="3"/>
        <v>5.3303303303303302E-2</v>
      </c>
      <c r="Q34" s="2">
        <f t="shared" si="4"/>
        <v>6.0960960960960958E-2</v>
      </c>
      <c r="R34" s="2">
        <f t="shared" si="5"/>
        <v>0.15870870870870871</v>
      </c>
      <c r="S34" s="2">
        <f t="shared" si="6"/>
        <v>9.7297297297297303E-2</v>
      </c>
      <c r="T34" s="2">
        <f t="shared" si="7"/>
        <v>0.17957957957957957</v>
      </c>
      <c r="U34" s="2">
        <f t="shared" si="8"/>
        <v>9.4294294294294298E-2</v>
      </c>
      <c r="V34" s="2">
        <f t="shared" si="9"/>
        <v>1.6366366366366368E-2</v>
      </c>
      <c r="W34" s="2">
        <f t="shared" si="10"/>
        <v>2.1471471471471472E-2</v>
      </c>
    </row>
    <row r="35" spans="1:23" x14ac:dyDescent="0.3">
      <c r="A35" t="s">
        <v>41</v>
      </c>
      <c r="B35">
        <v>7287</v>
      </c>
      <c r="C35">
        <v>11978</v>
      </c>
      <c r="D35">
        <v>3269</v>
      </c>
      <c r="E35">
        <v>3496</v>
      </c>
      <c r="F35">
        <v>6535</v>
      </c>
      <c r="G35">
        <v>6927</v>
      </c>
      <c r="H35">
        <v>19651</v>
      </c>
      <c r="I35">
        <v>11109</v>
      </c>
      <c r="J35">
        <v>2343</v>
      </c>
      <c r="K35">
        <v>1409</v>
      </c>
      <c r="M35" t="s">
        <v>41</v>
      </c>
      <c r="N35" s="2">
        <f t="shared" si="1"/>
        <v>9.8467650397275827E-2</v>
      </c>
      <c r="O35" s="2">
        <f t="shared" si="2"/>
        <v>0.16185611588562782</v>
      </c>
      <c r="P35" s="2">
        <f t="shared" si="3"/>
        <v>4.4173287930382145E-2</v>
      </c>
      <c r="Q35" s="2">
        <f t="shared" si="4"/>
        <v>4.7240689692449059E-2</v>
      </c>
      <c r="R35" s="2">
        <f t="shared" si="5"/>
        <v>8.8306037511485871E-2</v>
      </c>
      <c r="S35" s="2">
        <f t="shared" si="6"/>
        <v>9.3603048483865733E-2</v>
      </c>
      <c r="T35" s="2">
        <f t="shared" si="7"/>
        <v>0.26553970055672665</v>
      </c>
      <c r="U35" s="2">
        <f t="shared" si="8"/>
        <v>0.15011350737797957</v>
      </c>
      <c r="V35" s="2">
        <f t="shared" si="9"/>
        <v>3.1660450786443979E-2</v>
      </c>
      <c r="W35" s="2">
        <f t="shared" si="10"/>
        <v>1.9039511377763364E-2</v>
      </c>
    </row>
    <row r="36" spans="1:23" x14ac:dyDescent="0.3">
      <c r="A36" t="s">
        <v>42</v>
      </c>
      <c r="B36">
        <v>3217</v>
      </c>
      <c r="C36">
        <v>6444</v>
      </c>
      <c r="D36">
        <v>1733</v>
      </c>
      <c r="E36">
        <v>2385</v>
      </c>
      <c r="F36">
        <v>4667</v>
      </c>
      <c r="G36">
        <v>3925</v>
      </c>
      <c r="H36">
        <v>9846</v>
      </c>
      <c r="I36">
        <v>4298</v>
      </c>
      <c r="J36">
        <v>797</v>
      </c>
      <c r="K36">
        <v>731</v>
      </c>
      <c r="M36" t="s">
        <v>42</v>
      </c>
      <c r="N36" s="2">
        <f t="shared" si="1"/>
        <v>8.4562205924874484E-2</v>
      </c>
      <c r="O36" s="2">
        <f t="shared" si="2"/>
        <v>0.16938727229713746</v>
      </c>
      <c r="P36" s="2">
        <f t="shared" si="3"/>
        <v>4.5553715532423836E-2</v>
      </c>
      <c r="Q36" s="2">
        <f t="shared" si="4"/>
        <v>6.2692216702152831E-2</v>
      </c>
      <c r="R36" s="2">
        <f t="shared" si="5"/>
        <v>0.12267697079620429</v>
      </c>
      <c r="S36" s="2">
        <f t="shared" si="6"/>
        <v>0.10317272559997898</v>
      </c>
      <c r="T36" s="2">
        <f t="shared" si="7"/>
        <v>0.25881239649869886</v>
      </c>
      <c r="U36" s="2">
        <f t="shared" si="8"/>
        <v>0.11297742028756932</v>
      </c>
      <c r="V36" s="2">
        <f t="shared" si="9"/>
        <v>2.0949977656861973E-2</v>
      </c>
      <c r="W36" s="2">
        <f t="shared" si="10"/>
        <v>1.9215098704097995E-2</v>
      </c>
    </row>
    <row r="37" spans="1:23" x14ac:dyDescent="0.3">
      <c r="A37" t="s">
        <v>43</v>
      </c>
      <c r="B37">
        <v>142</v>
      </c>
      <c r="C37">
        <v>465</v>
      </c>
      <c r="D37">
        <v>108</v>
      </c>
      <c r="E37">
        <v>169</v>
      </c>
      <c r="F37">
        <v>379</v>
      </c>
      <c r="G37">
        <v>435</v>
      </c>
      <c r="H37">
        <v>715</v>
      </c>
      <c r="I37">
        <v>177</v>
      </c>
      <c r="J37">
        <v>43</v>
      </c>
      <c r="K37">
        <v>43</v>
      </c>
      <c r="M37" t="s">
        <v>43</v>
      </c>
      <c r="N37" s="2">
        <f t="shared" si="1"/>
        <v>5.3064275037369206E-2</v>
      </c>
      <c r="O37" s="2">
        <f t="shared" si="2"/>
        <v>0.17376681614349776</v>
      </c>
      <c r="P37" s="2">
        <f t="shared" si="3"/>
        <v>4.0358744394618833E-2</v>
      </c>
      <c r="Q37" s="2">
        <f t="shared" si="4"/>
        <v>6.3153961136023923E-2</v>
      </c>
      <c r="R37" s="2">
        <f t="shared" si="5"/>
        <v>0.14162929745889388</v>
      </c>
      <c r="S37" s="2">
        <f t="shared" si="6"/>
        <v>0.16255605381165919</v>
      </c>
      <c r="T37" s="2">
        <f t="shared" si="7"/>
        <v>0.26718983557548581</v>
      </c>
      <c r="U37" s="2">
        <f t="shared" si="8"/>
        <v>6.614349775784753E-2</v>
      </c>
      <c r="V37" s="2">
        <f t="shared" si="9"/>
        <v>1.6068759342301942E-2</v>
      </c>
      <c r="W37" s="2">
        <f t="shared" si="10"/>
        <v>1.6068759342301942E-2</v>
      </c>
    </row>
    <row r="38" spans="1:23" x14ac:dyDescent="0.3">
      <c r="A38" t="s">
        <v>44</v>
      </c>
      <c r="B38">
        <v>2986</v>
      </c>
      <c r="C38">
        <v>9400</v>
      </c>
      <c r="D38">
        <v>1696</v>
      </c>
      <c r="E38">
        <v>2758</v>
      </c>
      <c r="F38">
        <v>4921</v>
      </c>
      <c r="G38">
        <v>3942</v>
      </c>
      <c r="H38">
        <v>9601</v>
      </c>
      <c r="I38">
        <v>4550</v>
      </c>
      <c r="J38">
        <v>906</v>
      </c>
      <c r="K38">
        <v>629</v>
      </c>
      <c r="M38" t="s">
        <v>44</v>
      </c>
      <c r="N38" s="2">
        <f t="shared" si="1"/>
        <v>7.2144772765710699E-2</v>
      </c>
      <c r="O38" s="2">
        <f t="shared" si="2"/>
        <v>0.22711348425910266</v>
      </c>
      <c r="P38" s="2">
        <f t="shared" si="3"/>
        <v>4.0977071202493415E-2</v>
      </c>
      <c r="Q38" s="2">
        <f t="shared" si="4"/>
        <v>6.6636062721979264E-2</v>
      </c>
      <c r="R38" s="2">
        <f t="shared" si="5"/>
        <v>0.11889632511053662</v>
      </c>
      <c r="S38" s="2">
        <f t="shared" si="6"/>
        <v>9.5242697335040705E-2</v>
      </c>
      <c r="T38" s="2">
        <f t="shared" si="7"/>
        <v>0.23196984706081325</v>
      </c>
      <c r="U38" s="2">
        <f t="shared" si="8"/>
        <v>0.10993259078499118</v>
      </c>
      <c r="V38" s="2">
        <f t="shared" si="9"/>
        <v>2.18898741211433E-2</v>
      </c>
      <c r="W38" s="2">
        <f t="shared" si="10"/>
        <v>1.5197274638188891E-2</v>
      </c>
    </row>
    <row r="39" spans="1:23" x14ac:dyDescent="0.3">
      <c r="A39" t="s">
        <v>45</v>
      </c>
      <c r="B39">
        <v>1501</v>
      </c>
      <c r="C39">
        <v>3690</v>
      </c>
      <c r="D39">
        <v>862</v>
      </c>
      <c r="E39">
        <v>1037</v>
      </c>
      <c r="F39">
        <v>2001</v>
      </c>
      <c r="G39">
        <v>1175</v>
      </c>
      <c r="H39">
        <v>2556</v>
      </c>
      <c r="I39">
        <v>779</v>
      </c>
      <c r="J39">
        <v>187</v>
      </c>
      <c r="K39">
        <v>140</v>
      </c>
      <c r="M39" t="s">
        <v>45</v>
      </c>
      <c r="N39" s="2">
        <f t="shared" si="1"/>
        <v>0.10776852383687537</v>
      </c>
      <c r="O39" s="2">
        <f t="shared" si="2"/>
        <v>0.26493394600804138</v>
      </c>
      <c r="P39" s="2">
        <f t="shared" si="3"/>
        <v>6.1889718552556004E-2</v>
      </c>
      <c r="Q39" s="2">
        <f t="shared" si="4"/>
        <v>7.4454336588167719E-2</v>
      </c>
      <c r="R39" s="2">
        <f t="shared" si="5"/>
        <v>0.14366743251005171</v>
      </c>
      <c r="S39" s="2">
        <f t="shared" si="6"/>
        <v>8.436243538196439E-2</v>
      </c>
      <c r="T39" s="2">
        <f t="shared" si="7"/>
        <v>0.18351522113727742</v>
      </c>
      <c r="U39" s="2">
        <f t="shared" si="8"/>
        <v>5.593049971280873E-2</v>
      </c>
      <c r="V39" s="2">
        <f t="shared" si="9"/>
        <v>1.342619184376795E-2</v>
      </c>
      <c r="W39" s="2">
        <f t="shared" si="10"/>
        <v>1.0051694428489374E-2</v>
      </c>
    </row>
    <row r="40" spans="1:23" x14ac:dyDescent="0.3">
      <c r="A40" t="s">
        <v>46</v>
      </c>
      <c r="B40">
        <v>1178</v>
      </c>
      <c r="C40">
        <v>2524</v>
      </c>
      <c r="D40">
        <v>880</v>
      </c>
      <c r="E40">
        <v>1187</v>
      </c>
      <c r="F40">
        <v>2329</v>
      </c>
      <c r="G40">
        <v>1417</v>
      </c>
      <c r="H40">
        <v>4330</v>
      </c>
      <c r="I40">
        <v>1807</v>
      </c>
      <c r="J40">
        <v>432</v>
      </c>
      <c r="K40">
        <v>329</v>
      </c>
      <c r="M40" t="s">
        <v>46</v>
      </c>
      <c r="N40" s="2">
        <f t="shared" si="1"/>
        <v>7.1772375555961734E-2</v>
      </c>
      <c r="O40" s="2">
        <f t="shared" si="2"/>
        <v>0.15378053981599951</v>
      </c>
      <c r="P40" s="2">
        <f t="shared" si="3"/>
        <v>5.3616036068969718E-2</v>
      </c>
      <c r="Q40" s="2">
        <f t="shared" si="4"/>
        <v>7.2320721379394382E-2</v>
      </c>
      <c r="R40" s="2">
        <f t="shared" si="5"/>
        <v>0.14189971364162554</v>
      </c>
      <c r="S40" s="2">
        <f t="shared" si="6"/>
        <v>8.633400353378419E-2</v>
      </c>
      <c r="T40" s="2">
        <f t="shared" si="7"/>
        <v>0.26381526838481689</v>
      </c>
      <c r="U40" s="2">
        <f t="shared" si="8"/>
        <v>0.11009565588253215</v>
      </c>
      <c r="V40" s="2">
        <f t="shared" si="9"/>
        <v>2.6320599524766952E-2</v>
      </c>
      <c r="W40" s="2">
        <f t="shared" si="10"/>
        <v>2.0045086212148906E-2</v>
      </c>
    </row>
    <row r="41" spans="1:23" x14ac:dyDescent="0.3">
      <c r="A41" t="s">
        <v>47</v>
      </c>
      <c r="B41">
        <v>2820</v>
      </c>
      <c r="C41">
        <v>10934</v>
      </c>
      <c r="D41">
        <v>1795</v>
      </c>
      <c r="E41">
        <v>2286</v>
      </c>
      <c r="F41">
        <v>4078</v>
      </c>
      <c r="G41">
        <v>4678</v>
      </c>
      <c r="H41">
        <v>10873</v>
      </c>
      <c r="I41">
        <v>5295</v>
      </c>
      <c r="J41">
        <v>986</v>
      </c>
      <c r="K41">
        <v>860</v>
      </c>
      <c r="M41" t="s">
        <v>47</v>
      </c>
      <c r="N41" s="2">
        <f t="shared" si="1"/>
        <v>6.3221611926914029E-2</v>
      </c>
      <c r="O41" s="2">
        <f t="shared" si="2"/>
        <v>0.24512946979038225</v>
      </c>
      <c r="P41" s="2">
        <f t="shared" si="3"/>
        <v>4.0242125322273288E-2</v>
      </c>
      <c r="Q41" s="2">
        <f t="shared" si="4"/>
        <v>5.1249859881179242E-2</v>
      </c>
      <c r="R41" s="2">
        <f t="shared" si="5"/>
        <v>9.1424728169487726E-2</v>
      </c>
      <c r="S41" s="2">
        <f t="shared" si="6"/>
        <v>0.10487613496244816</v>
      </c>
      <c r="T41" s="2">
        <f t="shared" si="7"/>
        <v>0.24376191009976461</v>
      </c>
      <c r="U41" s="2">
        <f t="shared" si="8"/>
        <v>0.1187086649478758</v>
      </c>
      <c r="V41" s="2">
        <f t="shared" si="9"/>
        <v>2.2105145163098309E-2</v>
      </c>
      <c r="W41" s="2">
        <f t="shared" si="10"/>
        <v>1.9280349736576618E-2</v>
      </c>
    </row>
    <row r="42" spans="1:23" x14ac:dyDescent="0.3">
      <c r="A42" t="s">
        <v>48</v>
      </c>
      <c r="B42">
        <v>210</v>
      </c>
      <c r="C42">
        <v>594</v>
      </c>
      <c r="D42">
        <v>127</v>
      </c>
      <c r="E42">
        <v>242</v>
      </c>
      <c r="F42">
        <v>408</v>
      </c>
      <c r="G42">
        <v>271</v>
      </c>
      <c r="H42">
        <v>1073</v>
      </c>
      <c r="I42">
        <v>439</v>
      </c>
      <c r="J42">
        <v>106</v>
      </c>
      <c r="K42">
        <v>83</v>
      </c>
      <c r="M42" t="s">
        <v>48</v>
      </c>
      <c r="N42" s="2">
        <f t="shared" si="1"/>
        <v>5.9104981705600898E-2</v>
      </c>
      <c r="O42" s="2">
        <f t="shared" si="2"/>
        <v>0.16718266253869968</v>
      </c>
      <c r="P42" s="2">
        <f t="shared" si="3"/>
        <v>3.5744441317196736E-2</v>
      </c>
      <c r="Q42" s="2">
        <f t="shared" si="4"/>
        <v>6.8111455108359129E-2</v>
      </c>
      <c r="R42" s="2">
        <f t="shared" si="5"/>
        <v>0.11483253588516747</v>
      </c>
      <c r="S42" s="2">
        <f t="shared" si="6"/>
        <v>7.627357162960878E-2</v>
      </c>
      <c r="T42" s="2">
        <f t="shared" si="7"/>
        <v>0.301998311286237</v>
      </c>
      <c r="U42" s="2">
        <f t="shared" si="8"/>
        <v>0.1235575569940895</v>
      </c>
      <c r="V42" s="2">
        <f t="shared" si="9"/>
        <v>2.9833943146636645E-2</v>
      </c>
      <c r="W42" s="2">
        <f t="shared" si="10"/>
        <v>2.3360540388404166E-2</v>
      </c>
    </row>
    <row r="43" spans="1:23" x14ac:dyDescent="0.3">
      <c r="A43" t="s">
        <v>49</v>
      </c>
      <c r="B43">
        <v>1525</v>
      </c>
      <c r="C43">
        <v>3436</v>
      </c>
      <c r="D43">
        <v>1140</v>
      </c>
      <c r="E43">
        <v>1230</v>
      </c>
      <c r="F43">
        <v>2362</v>
      </c>
      <c r="G43">
        <v>1905</v>
      </c>
      <c r="H43">
        <v>3973</v>
      </c>
      <c r="I43">
        <v>1877</v>
      </c>
      <c r="J43">
        <v>389</v>
      </c>
      <c r="K43">
        <v>303</v>
      </c>
      <c r="M43" t="s">
        <v>49</v>
      </c>
      <c r="N43" s="2">
        <f t="shared" si="1"/>
        <v>8.4068357221609699E-2</v>
      </c>
      <c r="O43" s="2">
        <f t="shared" si="2"/>
        <v>0.18941565600882029</v>
      </c>
      <c r="P43" s="2">
        <f t="shared" si="3"/>
        <v>6.2844542447629548E-2</v>
      </c>
      <c r="Q43" s="2">
        <f t="shared" si="4"/>
        <v>6.7805953693495041E-2</v>
      </c>
      <c r="R43" s="2">
        <f t="shared" si="5"/>
        <v>0.13020948180815878</v>
      </c>
      <c r="S43" s="2">
        <f t="shared" si="6"/>
        <v>0.10501653803748622</v>
      </c>
      <c r="T43" s="2">
        <f t="shared" si="7"/>
        <v>0.21901874310915104</v>
      </c>
      <c r="U43" s="2">
        <f t="shared" si="8"/>
        <v>0.10347298787210585</v>
      </c>
      <c r="V43" s="2">
        <f t="shared" si="9"/>
        <v>2.1444321940463064E-2</v>
      </c>
      <c r="W43" s="2">
        <f t="shared" si="10"/>
        <v>1.6703417861080486E-2</v>
      </c>
    </row>
    <row r="44" spans="1:23" x14ac:dyDescent="0.3">
      <c r="A44" t="s">
        <v>50</v>
      </c>
      <c r="B44">
        <v>204</v>
      </c>
      <c r="C44">
        <v>635</v>
      </c>
      <c r="D44">
        <v>146</v>
      </c>
      <c r="E44">
        <v>177</v>
      </c>
      <c r="F44">
        <v>399</v>
      </c>
      <c r="G44">
        <v>490</v>
      </c>
      <c r="H44">
        <v>745</v>
      </c>
      <c r="I44">
        <v>190</v>
      </c>
      <c r="J44">
        <v>41</v>
      </c>
      <c r="K44">
        <v>31</v>
      </c>
      <c r="M44" t="s">
        <v>50</v>
      </c>
      <c r="N44" s="2">
        <f t="shared" si="1"/>
        <v>6.6710268149117069E-2</v>
      </c>
      <c r="O44" s="2">
        <f t="shared" si="2"/>
        <v>0.20765206017004578</v>
      </c>
      <c r="P44" s="2">
        <f t="shared" si="3"/>
        <v>4.7743623283191629E-2</v>
      </c>
      <c r="Q44" s="2">
        <f t="shared" si="4"/>
        <v>5.7880967952910402E-2</v>
      </c>
      <c r="R44" s="2">
        <f t="shared" si="5"/>
        <v>0.13047743623283192</v>
      </c>
      <c r="S44" s="2">
        <f t="shared" si="6"/>
        <v>0.16023544800523218</v>
      </c>
      <c r="T44" s="2">
        <f t="shared" si="7"/>
        <v>0.24362328319162851</v>
      </c>
      <c r="U44" s="2">
        <f t="shared" si="8"/>
        <v>6.2132112491824723E-2</v>
      </c>
      <c r="V44" s="2">
        <f t="shared" si="9"/>
        <v>1.3407455853499018E-2</v>
      </c>
      <c r="W44" s="2">
        <f t="shared" si="10"/>
        <v>1.0137344669718771E-2</v>
      </c>
    </row>
    <row r="45" spans="1:23" x14ac:dyDescent="0.3">
      <c r="A45" t="s">
        <v>51</v>
      </c>
      <c r="B45">
        <v>2068</v>
      </c>
      <c r="C45">
        <v>5997</v>
      </c>
      <c r="D45">
        <v>1496</v>
      </c>
      <c r="E45">
        <v>1695</v>
      </c>
      <c r="F45">
        <v>3241</v>
      </c>
      <c r="G45">
        <v>2103</v>
      </c>
      <c r="H45">
        <v>5804</v>
      </c>
      <c r="I45">
        <v>2390</v>
      </c>
      <c r="J45">
        <v>525</v>
      </c>
      <c r="K45">
        <v>434</v>
      </c>
      <c r="M45" t="s">
        <v>51</v>
      </c>
      <c r="N45" s="2">
        <f t="shared" si="1"/>
        <v>8.0301324117578537E-2</v>
      </c>
      <c r="O45" s="2">
        <f t="shared" si="2"/>
        <v>0.23286607385547314</v>
      </c>
      <c r="P45" s="2">
        <f t="shared" si="3"/>
        <v>5.8090319574418514E-2</v>
      </c>
      <c r="Q45" s="2">
        <f t="shared" si="4"/>
        <v>6.5817574651496916E-2</v>
      </c>
      <c r="R45" s="2">
        <f t="shared" si="5"/>
        <v>0.12584941560206578</v>
      </c>
      <c r="S45" s="2">
        <f t="shared" si="6"/>
        <v>8.1660389080883786E-2</v>
      </c>
      <c r="T45" s="2">
        <f t="shared" si="7"/>
        <v>0.2253718013435328</v>
      </c>
      <c r="U45" s="2">
        <f t="shared" si="8"/>
        <v>9.2804721779986804E-2</v>
      </c>
      <c r="V45" s="2">
        <f t="shared" si="9"/>
        <v>2.0385974449578691E-2</v>
      </c>
      <c r="W45" s="2">
        <f t="shared" si="10"/>
        <v>1.6852405544985051E-2</v>
      </c>
    </row>
    <row r="46" spans="1:23" x14ac:dyDescent="0.3">
      <c r="A46" t="s">
        <v>52</v>
      </c>
      <c r="B46">
        <v>12584</v>
      </c>
      <c r="C46">
        <v>19689</v>
      </c>
      <c r="D46">
        <v>5084</v>
      </c>
      <c r="E46">
        <v>7155</v>
      </c>
      <c r="F46">
        <v>14017</v>
      </c>
      <c r="G46">
        <v>8812</v>
      </c>
      <c r="H46">
        <v>26985</v>
      </c>
      <c r="I46">
        <v>11592</v>
      </c>
      <c r="J46">
        <v>2264</v>
      </c>
      <c r="K46">
        <v>1708</v>
      </c>
      <c r="M46" t="s">
        <v>52</v>
      </c>
      <c r="N46" s="2">
        <f t="shared" si="1"/>
        <v>0.11451451451451451</v>
      </c>
      <c r="O46" s="2">
        <f t="shared" si="2"/>
        <v>0.17917007917007918</v>
      </c>
      <c r="P46" s="2">
        <f t="shared" si="3"/>
        <v>4.6264446264446264E-2</v>
      </c>
      <c r="Q46" s="2">
        <f t="shared" si="4"/>
        <v>6.5110565110565108E-2</v>
      </c>
      <c r="R46" s="2">
        <f t="shared" si="5"/>
        <v>0.12755482755482755</v>
      </c>
      <c r="S46" s="2">
        <f t="shared" si="6"/>
        <v>8.018928018928019E-2</v>
      </c>
      <c r="T46" s="2">
        <f t="shared" si="7"/>
        <v>0.24556374556374555</v>
      </c>
      <c r="U46" s="2">
        <f t="shared" si="8"/>
        <v>0.10548730548730549</v>
      </c>
      <c r="V46" s="2">
        <f t="shared" si="9"/>
        <v>2.0602420602420603E-2</v>
      </c>
      <c r="W46" s="2">
        <f t="shared" si="10"/>
        <v>1.5542815542815542E-2</v>
      </c>
    </row>
    <row r="47" spans="1:23" x14ac:dyDescent="0.3">
      <c r="A47" t="s">
        <v>53</v>
      </c>
      <c r="B47">
        <v>774</v>
      </c>
      <c r="C47">
        <v>2301</v>
      </c>
      <c r="D47">
        <v>422</v>
      </c>
      <c r="E47">
        <v>988</v>
      </c>
      <c r="F47">
        <v>1819</v>
      </c>
      <c r="G47">
        <v>1351</v>
      </c>
      <c r="H47">
        <v>3604</v>
      </c>
      <c r="I47">
        <v>1321</v>
      </c>
      <c r="J47">
        <v>233</v>
      </c>
      <c r="K47">
        <v>211</v>
      </c>
      <c r="M47" t="s">
        <v>53</v>
      </c>
      <c r="N47" s="2">
        <f t="shared" si="1"/>
        <v>5.9428746928746931E-2</v>
      </c>
      <c r="O47" s="2">
        <f t="shared" si="2"/>
        <v>0.17667383292383293</v>
      </c>
      <c r="P47" s="2">
        <f t="shared" si="3"/>
        <v>3.2401719901719903E-2</v>
      </c>
      <c r="Q47" s="2">
        <f t="shared" si="4"/>
        <v>7.5859950859950856E-2</v>
      </c>
      <c r="R47" s="2">
        <f t="shared" si="5"/>
        <v>0.1396652334152334</v>
      </c>
      <c r="S47" s="2">
        <f t="shared" si="6"/>
        <v>0.10373157248157248</v>
      </c>
      <c r="T47" s="2">
        <f t="shared" si="7"/>
        <v>0.27671990171990174</v>
      </c>
      <c r="U47" s="2">
        <f t="shared" si="8"/>
        <v>0.10142813267813268</v>
      </c>
      <c r="V47" s="2">
        <f t="shared" si="9"/>
        <v>1.7890049140049141E-2</v>
      </c>
      <c r="W47" s="2">
        <f t="shared" si="10"/>
        <v>1.6200859950859951E-2</v>
      </c>
    </row>
    <row r="48" spans="1:23" x14ac:dyDescent="0.3">
      <c r="A48" t="s">
        <v>54</v>
      </c>
      <c r="B48">
        <v>109</v>
      </c>
      <c r="C48">
        <v>484</v>
      </c>
      <c r="D48">
        <v>73</v>
      </c>
      <c r="E48">
        <v>85</v>
      </c>
      <c r="F48">
        <v>222</v>
      </c>
      <c r="G48">
        <v>196</v>
      </c>
      <c r="H48">
        <v>604</v>
      </c>
      <c r="I48">
        <v>322</v>
      </c>
      <c r="J48">
        <v>53</v>
      </c>
      <c r="K48">
        <v>54</v>
      </c>
      <c r="M48" t="s">
        <v>54</v>
      </c>
      <c r="N48" s="2">
        <f t="shared" si="1"/>
        <v>4.9500454132606724E-2</v>
      </c>
      <c r="O48" s="2">
        <f t="shared" si="2"/>
        <v>0.21980018165304269</v>
      </c>
      <c r="P48" s="2">
        <f t="shared" si="3"/>
        <v>3.3151680290644865E-2</v>
      </c>
      <c r="Q48" s="2">
        <f t="shared" si="4"/>
        <v>3.860127157129882E-2</v>
      </c>
      <c r="R48" s="2">
        <f t="shared" si="5"/>
        <v>0.1008174386920981</v>
      </c>
      <c r="S48" s="2">
        <f t="shared" si="6"/>
        <v>8.9009990917347862E-2</v>
      </c>
      <c r="T48" s="2">
        <f t="shared" si="7"/>
        <v>0.2742960944595822</v>
      </c>
      <c r="U48" s="2">
        <f t="shared" si="8"/>
        <v>0.14623069936421434</v>
      </c>
      <c r="V48" s="2">
        <f t="shared" si="9"/>
        <v>2.4069028156221618E-2</v>
      </c>
      <c r="W48" s="2">
        <f t="shared" si="10"/>
        <v>2.4523160762942781E-2</v>
      </c>
    </row>
    <row r="49" spans="1:25" x14ac:dyDescent="0.3">
      <c r="A49" t="s">
        <v>55</v>
      </c>
      <c r="B49">
        <v>1975</v>
      </c>
      <c r="C49">
        <v>5180</v>
      </c>
      <c r="D49">
        <v>1400</v>
      </c>
      <c r="E49">
        <v>1783</v>
      </c>
      <c r="F49">
        <v>3445</v>
      </c>
      <c r="G49">
        <v>2568</v>
      </c>
      <c r="H49">
        <v>8945</v>
      </c>
      <c r="I49">
        <v>5226</v>
      </c>
      <c r="J49">
        <v>1018</v>
      </c>
      <c r="K49">
        <v>745</v>
      </c>
      <c r="M49" t="s">
        <v>55</v>
      </c>
      <c r="N49" s="2">
        <f t="shared" si="1"/>
        <v>6.1173919776986219E-2</v>
      </c>
      <c r="O49" s="2">
        <f t="shared" si="2"/>
        <v>0.16044602756698156</v>
      </c>
      <c r="P49" s="2">
        <f t="shared" si="3"/>
        <v>4.336379123431934E-2</v>
      </c>
      <c r="Q49" s="2">
        <f t="shared" si="4"/>
        <v>5.5226885550565277E-2</v>
      </c>
      <c r="R49" s="2">
        <f t="shared" si="5"/>
        <v>0.10670590057302153</v>
      </c>
      <c r="S49" s="2">
        <f t="shared" si="6"/>
        <v>7.9541582778380054E-2</v>
      </c>
      <c r="T49" s="2">
        <f t="shared" si="7"/>
        <v>0.27706365185070464</v>
      </c>
      <c r="U49" s="2">
        <f t="shared" si="8"/>
        <v>0.16187083785039491</v>
      </c>
      <c r="V49" s="2">
        <f t="shared" si="9"/>
        <v>3.153167105466935E-2</v>
      </c>
      <c r="W49" s="2">
        <f t="shared" si="10"/>
        <v>2.3075731763977078E-2</v>
      </c>
    </row>
    <row r="50" spans="1:25" x14ac:dyDescent="0.3">
      <c r="A50" t="s">
        <v>56</v>
      </c>
      <c r="B50">
        <v>2289</v>
      </c>
      <c r="C50">
        <v>4690</v>
      </c>
      <c r="D50">
        <v>1385</v>
      </c>
      <c r="E50">
        <v>2093</v>
      </c>
      <c r="F50">
        <v>3679</v>
      </c>
      <c r="G50">
        <v>3035</v>
      </c>
      <c r="H50">
        <v>8329</v>
      </c>
      <c r="I50">
        <v>4015</v>
      </c>
      <c r="J50">
        <v>716</v>
      </c>
      <c r="K50">
        <v>615</v>
      </c>
      <c r="M50" t="s">
        <v>56</v>
      </c>
      <c r="N50" s="2">
        <f t="shared" si="1"/>
        <v>7.4207352655125458E-2</v>
      </c>
      <c r="O50" s="2">
        <f t="shared" si="2"/>
        <v>0.15204564611294819</v>
      </c>
      <c r="P50" s="2">
        <f t="shared" si="3"/>
        <v>4.490047331906892E-2</v>
      </c>
      <c r="Q50" s="2">
        <f t="shared" si="4"/>
        <v>6.7853206250405237E-2</v>
      </c>
      <c r="R50" s="2">
        <f t="shared" si="5"/>
        <v>0.11926992154574337</v>
      </c>
      <c r="S50" s="2">
        <f t="shared" si="6"/>
        <v>9.8392011930234072E-2</v>
      </c>
      <c r="T50" s="2">
        <f t="shared" si="7"/>
        <v>0.27001880308629966</v>
      </c>
      <c r="U50" s="2">
        <f t="shared" si="8"/>
        <v>0.13016274395383517</v>
      </c>
      <c r="V50" s="2">
        <f t="shared" si="9"/>
        <v>2.3212085845814693E-2</v>
      </c>
      <c r="W50" s="2">
        <f t="shared" si="10"/>
        <v>1.993775530052519E-2</v>
      </c>
    </row>
    <row r="51" spans="1:25" x14ac:dyDescent="0.3">
      <c r="A51" t="s">
        <v>57</v>
      </c>
      <c r="B51">
        <v>515</v>
      </c>
      <c r="C51">
        <v>1771</v>
      </c>
      <c r="D51">
        <v>350</v>
      </c>
      <c r="E51">
        <v>393</v>
      </c>
      <c r="F51">
        <v>673</v>
      </c>
      <c r="G51">
        <v>637</v>
      </c>
      <c r="H51">
        <v>1088</v>
      </c>
      <c r="I51">
        <v>484</v>
      </c>
      <c r="J51">
        <v>98</v>
      </c>
      <c r="K51">
        <v>78</v>
      </c>
      <c r="M51" t="s">
        <v>57</v>
      </c>
      <c r="N51" s="2">
        <f t="shared" si="1"/>
        <v>8.4606538524724828E-2</v>
      </c>
      <c r="O51" s="2">
        <f t="shared" si="2"/>
        <v>0.29094792180055856</v>
      </c>
      <c r="P51" s="2">
        <f t="shared" si="3"/>
        <v>5.7499589288647936E-2</v>
      </c>
      <c r="Q51" s="2">
        <f t="shared" si="4"/>
        <v>6.4563824544110401E-2</v>
      </c>
      <c r="R51" s="2">
        <f t="shared" si="5"/>
        <v>0.11056349597502875</v>
      </c>
      <c r="S51" s="2">
        <f t="shared" si="6"/>
        <v>0.10464925250533924</v>
      </c>
      <c r="T51" s="2">
        <f t="shared" si="7"/>
        <v>0.17874158041728275</v>
      </c>
      <c r="U51" s="2">
        <f t="shared" si="8"/>
        <v>7.9513717759158858E-2</v>
      </c>
      <c r="V51" s="2">
        <f t="shared" si="9"/>
        <v>1.6099885000821424E-2</v>
      </c>
      <c r="W51" s="2">
        <f t="shared" si="10"/>
        <v>1.2814194184327254E-2</v>
      </c>
    </row>
    <row r="52" spans="1:25" x14ac:dyDescent="0.3">
      <c r="A52" t="s">
        <v>58</v>
      </c>
      <c r="B52">
        <v>1305</v>
      </c>
      <c r="C52">
        <v>4520</v>
      </c>
      <c r="D52">
        <v>955</v>
      </c>
      <c r="E52">
        <v>1356</v>
      </c>
      <c r="F52">
        <v>2594</v>
      </c>
      <c r="G52">
        <v>2780</v>
      </c>
      <c r="H52">
        <v>4885</v>
      </c>
      <c r="I52">
        <v>1709</v>
      </c>
      <c r="J52">
        <v>299</v>
      </c>
      <c r="K52">
        <v>246</v>
      </c>
      <c r="M52" t="s">
        <v>58</v>
      </c>
      <c r="N52" s="2">
        <f t="shared" si="1"/>
        <v>6.3199186401278515E-2</v>
      </c>
      <c r="O52" s="2">
        <f t="shared" si="2"/>
        <v>0.21889679887645891</v>
      </c>
      <c r="P52" s="2">
        <f t="shared" si="3"/>
        <v>4.624921303695094E-2</v>
      </c>
      <c r="Q52" s="2">
        <f t="shared" si="4"/>
        <v>6.5669039662937675E-2</v>
      </c>
      <c r="R52" s="2">
        <f t="shared" si="5"/>
        <v>0.12562351687733062</v>
      </c>
      <c r="S52" s="2">
        <f t="shared" si="6"/>
        <v>0.13463121700808756</v>
      </c>
      <c r="T52" s="2">
        <f t="shared" si="7"/>
        <v>0.23657319967068624</v>
      </c>
      <c r="U52" s="2">
        <f t="shared" si="8"/>
        <v>8.2764298513245196E-2</v>
      </c>
      <c r="V52" s="2">
        <f t="shared" si="9"/>
        <v>1.4480120102668409E-2</v>
      </c>
      <c r="W52" s="2">
        <f t="shared" si="10"/>
        <v>1.1913409850355949E-2</v>
      </c>
    </row>
    <row r="53" spans="1:25" x14ac:dyDescent="0.3">
      <c r="A53" t="s">
        <v>59</v>
      </c>
      <c r="B53">
        <v>116</v>
      </c>
      <c r="C53">
        <v>371</v>
      </c>
      <c r="D53">
        <v>127</v>
      </c>
      <c r="E53">
        <v>153</v>
      </c>
      <c r="F53">
        <v>320</v>
      </c>
      <c r="G53">
        <v>276</v>
      </c>
      <c r="H53">
        <v>434</v>
      </c>
      <c r="I53">
        <v>180</v>
      </c>
      <c r="J53">
        <v>27</v>
      </c>
      <c r="K53">
        <v>28</v>
      </c>
      <c r="M53" t="s">
        <v>59</v>
      </c>
      <c r="N53" s="2">
        <f t="shared" si="1"/>
        <v>5.7086614173228349E-2</v>
      </c>
      <c r="O53" s="2">
        <f t="shared" si="2"/>
        <v>0.18257874015748032</v>
      </c>
      <c r="P53" s="2">
        <f t="shared" si="3"/>
        <v>6.25E-2</v>
      </c>
      <c r="Q53" s="2">
        <f t="shared" si="4"/>
        <v>7.5295275590551186E-2</v>
      </c>
      <c r="R53" s="2">
        <f t="shared" si="5"/>
        <v>0.15748031496062992</v>
      </c>
      <c r="S53" s="2">
        <f t="shared" si="6"/>
        <v>0.13582677165354332</v>
      </c>
      <c r="T53" s="2">
        <f t="shared" si="7"/>
        <v>0.21358267716535434</v>
      </c>
      <c r="U53" s="2">
        <f t="shared" si="8"/>
        <v>8.8582677165354326E-2</v>
      </c>
      <c r="V53" s="2">
        <f t="shared" si="9"/>
        <v>1.328740157480315E-2</v>
      </c>
      <c r="W53" s="2">
        <f t="shared" si="10"/>
        <v>1.3779527559055118E-2</v>
      </c>
    </row>
    <row r="55" spans="1:25" x14ac:dyDescent="0.3">
      <c r="A55" s="4" t="s">
        <v>74</v>
      </c>
      <c r="B55" s="4"/>
      <c r="C55" s="4"/>
      <c r="D55" s="4"/>
      <c r="E55" s="4"/>
      <c r="F55" s="4"/>
      <c r="G55" s="4"/>
      <c r="H55" s="4"/>
      <c r="I55" s="4"/>
      <c r="J55" s="4"/>
      <c r="K55" s="4"/>
      <c r="M55" s="4" t="s">
        <v>75</v>
      </c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5" x14ac:dyDescent="0.3">
      <c r="A56" s="1" t="s">
        <v>61</v>
      </c>
      <c r="B56" s="1" t="s">
        <v>63</v>
      </c>
      <c r="C56" s="1" t="s">
        <v>64</v>
      </c>
      <c r="D56" s="1" t="s">
        <v>65</v>
      </c>
      <c r="E56" s="1" t="s">
        <v>66</v>
      </c>
      <c r="F56" s="1" t="s">
        <v>67</v>
      </c>
      <c r="G56" s="1" t="s">
        <v>68</v>
      </c>
      <c r="H56" s="1" t="s">
        <v>69</v>
      </c>
      <c r="I56" s="1" t="s">
        <v>70</v>
      </c>
      <c r="J56" s="1" t="s">
        <v>71</v>
      </c>
      <c r="K56" s="1" t="s">
        <v>72</v>
      </c>
      <c r="M56" s="1" t="s">
        <v>61</v>
      </c>
      <c r="N56" s="1" t="s">
        <v>63</v>
      </c>
      <c r="O56" s="1" t="s">
        <v>64</v>
      </c>
      <c r="P56" s="1" t="s">
        <v>65</v>
      </c>
      <c r="Q56" s="1" t="s">
        <v>66</v>
      </c>
      <c r="R56" s="1" t="s">
        <v>67</v>
      </c>
      <c r="S56" s="1" t="s">
        <v>68</v>
      </c>
      <c r="T56" s="1" t="s">
        <v>69</v>
      </c>
      <c r="U56" s="1" t="s">
        <v>70</v>
      </c>
      <c r="V56" s="1" t="s">
        <v>71</v>
      </c>
      <c r="W56" s="1" t="s">
        <v>72</v>
      </c>
    </row>
    <row r="57" spans="1:25" x14ac:dyDescent="0.3">
      <c r="A57" t="s">
        <v>20</v>
      </c>
      <c r="B57">
        <v>12445</v>
      </c>
      <c r="C57">
        <v>34254</v>
      </c>
      <c r="D57">
        <v>7568</v>
      </c>
      <c r="E57">
        <v>11398</v>
      </c>
      <c r="F57">
        <v>20465</v>
      </c>
      <c r="G57">
        <v>17246</v>
      </c>
      <c r="H57">
        <v>39998</v>
      </c>
      <c r="I57">
        <v>17662</v>
      </c>
      <c r="J57">
        <v>3363</v>
      </c>
      <c r="K57">
        <v>2451</v>
      </c>
      <c r="M57" t="s">
        <v>20</v>
      </c>
      <c r="N57" s="2">
        <f>B57 / SUM($B57:$K57)</f>
        <v>7.4587953251423436E-2</v>
      </c>
      <c r="O57" s="2">
        <f t="shared" ref="O57:W57" si="11">C57 / SUM($B57:$K57)</f>
        <v>0.20529817201078812</v>
      </c>
      <c r="P57" s="2">
        <f t="shared" si="11"/>
        <v>4.5358106083308362E-2</v>
      </c>
      <c r="Q57" s="2">
        <f t="shared" si="11"/>
        <v>6.8312855858555593E-2</v>
      </c>
      <c r="R57" s="2">
        <f t="shared" si="11"/>
        <v>0.12265507941264608</v>
      </c>
      <c r="S57" s="2">
        <f t="shared" si="11"/>
        <v>0.10336230146838478</v>
      </c>
      <c r="T57" s="2">
        <f t="shared" si="11"/>
        <v>0.23972430326640695</v>
      </c>
      <c r="U57" s="2">
        <f t="shared" si="11"/>
        <v>0.10585555888522626</v>
      </c>
      <c r="V57" s="2">
        <f t="shared" si="11"/>
        <v>2.0155828588552593E-2</v>
      </c>
      <c r="W57" s="2">
        <f t="shared" si="11"/>
        <v>1.4689841174707821E-2</v>
      </c>
      <c r="Y57" s="3"/>
    </row>
    <row r="58" spans="1:25" x14ac:dyDescent="0.3">
      <c r="A58" t="s">
        <v>1</v>
      </c>
      <c r="B58">
        <v>6340</v>
      </c>
      <c r="C58">
        <v>15458</v>
      </c>
      <c r="D58">
        <v>4237</v>
      </c>
      <c r="E58">
        <v>4727</v>
      </c>
      <c r="F58">
        <v>9013</v>
      </c>
      <c r="G58">
        <v>6706</v>
      </c>
      <c r="H58">
        <v>14152</v>
      </c>
      <c r="I58">
        <v>6324</v>
      </c>
      <c r="J58">
        <v>1389</v>
      </c>
      <c r="K58">
        <v>1009</v>
      </c>
      <c r="M58" t="s">
        <v>1</v>
      </c>
      <c r="N58" s="2">
        <f t="shared" ref="N58:N65" si="12">B58 / SUM($B58:$K58)</f>
        <v>9.1413740898276974E-2</v>
      </c>
      <c r="O58" s="2">
        <f t="shared" ref="O58:O65" si="13">C58 / SUM($B58:$K58)</f>
        <v>0.22288227236680844</v>
      </c>
      <c r="P58" s="2">
        <f t="shared" ref="P58:P65" si="14">D58 / SUM($B58:$K58)</f>
        <v>6.1091485833753872E-2</v>
      </c>
      <c r="Q58" s="2">
        <f t="shared" ref="Q58:Q65" si="15">E58 / SUM($B58:$K58)</f>
        <v>6.8156585682358883E-2</v>
      </c>
      <c r="R58" s="2">
        <f t="shared" ref="R58:R65" si="16">F58 / SUM($B58:$K58)</f>
        <v>0.12995458150097325</v>
      </c>
      <c r="S58" s="2">
        <f t="shared" ref="S58:S65" si="17">G58 / SUM($B58:$K58)</f>
        <v>9.6690937928051335E-2</v>
      </c>
      <c r="T58" s="2">
        <f t="shared" ref="T58:T65" si="18">H58 / SUM($B58:$K58)</f>
        <v>0.20405161848460818</v>
      </c>
      <c r="U58" s="2">
        <f t="shared" ref="U58:U65" si="19">I58 / SUM($B58:$K58)</f>
        <v>9.1183043760363347E-2</v>
      </c>
      <c r="V58" s="2">
        <f t="shared" ref="V58:V65" si="20">J58 / SUM($B58:$K58)</f>
        <v>2.0027395285127245E-2</v>
      </c>
      <c r="W58" s="2">
        <f t="shared" ref="W58:W65" si="21">K58 / SUM($B58:$K58)</f>
        <v>1.4548338259678465E-2</v>
      </c>
    </row>
    <row r="59" spans="1:25" x14ac:dyDescent="0.3">
      <c r="A59" t="s">
        <v>39</v>
      </c>
      <c r="B59">
        <v>12435</v>
      </c>
      <c r="C59">
        <v>28585</v>
      </c>
      <c r="D59">
        <v>5918</v>
      </c>
      <c r="E59">
        <v>7413</v>
      </c>
      <c r="F59">
        <v>13659</v>
      </c>
      <c r="G59">
        <v>13863</v>
      </c>
      <c r="H59">
        <v>41366</v>
      </c>
      <c r="I59">
        <v>21954</v>
      </c>
      <c r="J59">
        <v>4479</v>
      </c>
      <c r="K59">
        <v>2985</v>
      </c>
      <c r="M59" t="s">
        <v>39</v>
      </c>
      <c r="N59" s="2">
        <f t="shared" si="12"/>
        <v>8.1457122830921602E-2</v>
      </c>
      <c r="O59" s="2">
        <f t="shared" si="13"/>
        <v>0.18724984769778</v>
      </c>
      <c r="P59" s="2">
        <f t="shared" si="14"/>
        <v>3.8766646796412875E-2</v>
      </c>
      <c r="Q59" s="2">
        <f t="shared" si="15"/>
        <v>4.85598433088558E-2</v>
      </c>
      <c r="R59" s="2">
        <f t="shared" si="16"/>
        <v>8.9475097768199299E-2</v>
      </c>
      <c r="S59" s="2">
        <f t="shared" si="17"/>
        <v>9.0811426924412242E-2</v>
      </c>
      <c r="T59" s="2">
        <f t="shared" si="18"/>
        <v>0.27097348958776868</v>
      </c>
      <c r="U59" s="2">
        <f t="shared" si="19"/>
        <v>0.1438125994877405</v>
      </c>
      <c r="V59" s="2">
        <f t="shared" si="20"/>
        <v>2.9340285738616637E-2</v>
      </c>
      <c r="W59" s="2">
        <f t="shared" si="21"/>
        <v>1.9553639859292402E-2</v>
      </c>
    </row>
    <row r="60" spans="1:25" x14ac:dyDescent="0.3">
      <c r="A60" t="s">
        <v>5</v>
      </c>
      <c r="B60">
        <v>7985</v>
      </c>
      <c r="C60">
        <v>16386</v>
      </c>
      <c r="D60">
        <v>4173</v>
      </c>
      <c r="E60">
        <v>6122</v>
      </c>
      <c r="F60">
        <v>12943</v>
      </c>
      <c r="G60">
        <v>8635</v>
      </c>
      <c r="H60">
        <v>23842</v>
      </c>
      <c r="I60">
        <v>9781</v>
      </c>
      <c r="J60">
        <v>1952</v>
      </c>
      <c r="K60">
        <v>1579</v>
      </c>
      <c r="M60" t="s">
        <v>5</v>
      </c>
      <c r="N60" s="2">
        <f t="shared" si="12"/>
        <v>8.5494336067153467E-2</v>
      </c>
      <c r="O60" s="2">
        <f t="shared" si="13"/>
        <v>0.17544272896635901</v>
      </c>
      <c r="P60" s="2">
        <f t="shared" si="14"/>
        <v>4.4679757596522408E-2</v>
      </c>
      <c r="Q60" s="2">
        <f t="shared" si="15"/>
        <v>6.554744212938178E-2</v>
      </c>
      <c r="R60" s="2">
        <f t="shared" si="16"/>
        <v>0.13857898456069723</v>
      </c>
      <c r="S60" s="2">
        <f t="shared" si="17"/>
        <v>9.2453799867234843E-2</v>
      </c>
      <c r="T60" s="2">
        <f t="shared" si="18"/>
        <v>0.25527313218698472</v>
      </c>
      <c r="U60" s="2">
        <f t="shared" si="19"/>
        <v>0.10472386989014754</v>
      </c>
      <c r="V60" s="2">
        <f t="shared" si="20"/>
        <v>2.0899805135013598E-2</v>
      </c>
      <c r="W60" s="2">
        <f t="shared" si="21"/>
        <v>1.6906143600505363E-2</v>
      </c>
    </row>
    <row r="61" spans="1:25" x14ac:dyDescent="0.3">
      <c r="A61" t="s">
        <v>11</v>
      </c>
      <c r="B61">
        <v>3274</v>
      </c>
      <c r="C61">
        <v>9129</v>
      </c>
      <c r="D61">
        <v>1772</v>
      </c>
      <c r="E61">
        <v>2653</v>
      </c>
      <c r="F61">
        <v>4996</v>
      </c>
      <c r="G61">
        <v>4079</v>
      </c>
      <c r="H61">
        <v>16302</v>
      </c>
      <c r="I61">
        <v>8878</v>
      </c>
      <c r="J61">
        <v>1730</v>
      </c>
      <c r="K61">
        <v>1784</v>
      </c>
      <c r="M61" t="s">
        <v>11</v>
      </c>
      <c r="N61" s="2">
        <f t="shared" si="12"/>
        <v>5.9966664835064194E-2</v>
      </c>
      <c r="O61" s="2">
        <f t="shared" si="13"/>
        <v>0.16720698939502171</v>
      </c>
      <c r="P61" s="2">
        <f t="shared" si="14"/>
        <v>3.2455995750682275E-2</v>
      </c>
      <c r="Q61" s="2">
        <f t="shared" si="15"/>
        <v>4.8592413502573401E-2</v>
      </c>
      <c r="R61" s="2">
        <f t="shared" si="16"/>
        <v>9.1506859351246403E-2</v>
      </c>
      <c r="S61" s="2">
        <f t="shared" si="17"/>
        <v>7.4711064710515224E-2</v>
      </c>
      <c r="T61" s="2">
        <f t="shared" si="18"/>
        <v>0.29858783449640092</v>
      </c>
      <c r="U61" s="2">
        <f t="shared" si="19"/>
        <v>0.16260966719783138</v>
      </c>
      <c r="V61" s="2">
        <f t="shared" si="20"/>
        <v>3.1686722713702216E-2</v>
      </c>
      <c r="W61" s="2">
        <f t="shared" si="21"/>
        <v>3.2675788046962286E-2</v>
      </c>
    </row>
    <row r="62" spans="1:25" x14ac:dyDescent="0.3">
      <c r="A62" t="s">
        <v>3</v>
      </c>
      <c r="B62">
        <v>23515</v>
      </c>
      <c r="C62">
        <v>34175</v>
      </c>
      <c r="D62">
        <v>6947</v>
      </c>
      <c r="E62">
        <v>12614</v>
      </c>
      <c r="F62">
        <v>25883</v>
      </c>
      <c r="G62">
        <v>16693</v>
      </c>
      <c r="H62">
        <v>54218</v>
      </c>
      <c r="I62">
        <v>24082</v>
      </c>
      <c r="J62">
        <v>5412</v>
      </c>
      <c r="K62">
        <v>4408</v>
      </c>
      <c r="M62" t="s">
        <v>3</v>
      </c>
      <c r="N62" s="2">
        <f t="shared" si="12"/>
        <v>0.11308169870207313</v>
      </c>
      <c r="O62" s="2">
        <f t="shared" si="13"/>
        <v>0.16434476092465869</v>
      </c>
      <c r="P62" s="2">
        <f t="shared" si="14"/>
        <v>3.3407550962504869E-2</v>
      </c>
      <c r="Q62" s="2">
        <f t="shared" si="15"/>
        <v>6.0659687324173948E-2</v>
      </c>
      <c r="R62" s="2">
        <f t="shared" si="16"/>
        <v>0.12446921571361934</v>
      </c>
      <c r="S62" s="2">
        <f t="shared" si="17"/>
        <v>8.0275262446681123E-2</v>
      </c>
      <c r="T62" s="2">
        <f t="shared" si="18"/>
        <v>0.26072989752196474</v>
      </c>
      <c r="U62" s="2">
        <f t="shared" si="19"/>
        <v>0.1158083550135371</v>
      </c>
      <c r="V62" s="2">
        <f t="shared" si="20"/>
        <v>2.6025862359158825E-2</v>
      </c>
      <c r="W62" s="2">
        <f t="shared" si="21"/>
        <v>2.1197709031628251E-2</v>
      </c>
    </row>
    <row r="63" spans="1:25" x14ac:dyDescent="0.3">
      <c r="A63" t="s">
        <v>13</v>
      </c>
      <c r="B63">
        <v>19987</v>
      </c>
      <c r="C63">
        <v>42292</v>
      </c>
      <c r="D63">
        <v>11519</v>
      </c>
      <c r="E63">
        <v>14149</v>
      </c>
      <c r="F63">
        <v>26803</v>
      </c>
      <c r="G63">
        <v>22319</v>
      </c>
      <c r="H63">
        <v>59812</v>
      </c>
      <c r="I63">
        <v>29413</v>
      </c>
      <c r="J63">
        <v>6696</v>
      </c>
      <c r="K63">
        <v>4768</v>
      </c>
      <c r="M63" t="s">
        <v>13</v>
      </c>
      <c r="N63" s="2">
        <f t="shared" si="12"/>
        <v>8.4064468913769466E-2</v>
      </c>
      <c r="O63" s="2">
        <f t="shared" si="13"/>
        <v>0.17787834689053575</v>
      </c>
      <c r="P63" s="2">
        <f t="shared" si="14"/>
        <v>4.8448422345410039E-2</v>
      </c>
      <c r="Q63" s="2">
        <f t="shared" si="15"/>
        <v>5.9510090091605752E-2</v>
      </c>
      <c r="R63" s="2">
        <f t="shared" si="16"/>
        <v>0.11273227399288352</v>
      </c>
      <c r="S63" s="2">
        <f t="shared" si="17"/>
        <v>9.3872761379217518E-2</v>
      </c>
      <c r="T63" s="2">
        <f t="shared" si="18"/>
        <v>0.25156671910093459</v>
      </c>
      <c r="U63" s="2">
        <f t="shared" si="19"/>
        <v>0.12370982259272033</v>
      </c>
      <c r="V63" s="2">
        <f t="shared" si="20"/>
        <v>2.8163090200960642E-2</v>
      </c>
      <c r="W63" s="2">
        <f t="shared" si="21"/>
        <v>2.0054004491962416E-2</v>
      </c>
    </row>
    <row r="64" spans="1:25" x14ac:dyDescent="0.3">
      <c r="A64" t="s">
        <v>23</v>
      </c>
      <c r="B64">
        <v>4882</v>
      </c>
      <c r="C64">
        <v>14762</v>
      </c>
      <c r="D64">
        <v>3207</v>
      </c>
      <c r="E64">
        <v>5452</v>
      </c>
      <c r="F64">
        <v>9538</v>
      </c>
      <c r="G64">
        <v>9627</v>
      </c>
      <c r="H64">
        <v>18632</v>
      </c>
      <c r="I64">
        <v>6935</v>
      </c>
      <c r="J64">
        <v>1421</v>
      </c>
      <c r="K64">
        <v>1081</v>
      </c>
      <c r="M64" t="s">
        <v>23</v>
      </c>
      <c r="N64" s="2">
        <f t="shared" si="12"/>
        <v>6.4630578392046278E-2</v>
      </c>
      <c r="O64" s="2">
        <f t="shared" si="13"/>
        <v>0.19542740643658074</v>
      </c>
      <c r="P64" s="2">
        <f t="shared" si="14"/>
        <v>4.2456014933079156E-2</v>
      </c>
      <c r="Q64" s="2">
        <f t="shared" si="15"/>
        <v>7.2176549240769425E-2</v>
      </c>
      <c r="R64" s="2">
        <f t="shared" si="16"/>
        <v>0.12626924553530058</v>
      </c>
      <c r="S64" s="2">
        <f t="shared" si="17"/>
        <v>0.12744747607132928</v>
      </c>
      <c r="T64" s="2">
        <f t="shared" si="18"/>
        <v>0.24666057693580629</v>
      </c>
      <c r="U64" s="2">
        <f t="shared" si="19"/>
        <v>9.1809311992798237E-2</v>
      </c>
      <c r="V64" s="2">
        <f t="shared" si="20"/>
        <v>1.8811972940413306E-2</v>
      </c>
      <c r="W64" s="2">
        <f t="shared" si="21"/>
        <v>1.4310867521876696E-2</v>
      </c>
    </row>
    <row r="65" spans="1:23" x14ac:dyDescent="0.3">
      <c r="A65" t="s">
        <v>7</v>
      </c>
      <c r="B65">
        <v>16951</v>
      </c>
      <c r="C65">
        <v>29532</v>
      </c>
      <c r="D65">
        <v>7674</v>
      </c>
      <c r="E65">
        <v>9958</v>
      </c>
      <c r="F65">
        <v>19569</v>
      </c>
      <c r="G65">
        <v>12264</v>
      </c>
      <c r="H65">
        <v>34495</v>
      </c>
      <c r="I65">
        <v>14441</v>
      </c>
      <c r="J65">
        <v>2976</v>
      </c>
      <c r="K65">
        <v>2218</v>
      </c>
      <c r="M65" t="s">
        <v>7</v>
      </c>
      <c r="N65" s="2">
        <f t="shared" si="12"/>
        <v>0.11294793374112129</v>
      </c>
      <c r="O65" s="2">
        <f t="shared" si="13"/>
        <v>0.19677767560868348</v>
      </c>
      <c r="P65" s="2">
        <f t="shared" si="14"/>
        <v>5.1133410626474231E-2</v>
      </c>
      <c r="Q65" s="2">
        <f t="shared" si="15"/>
        <v>6.6352163541625028E-2</v>
      </c>
      <c r="R65" s="2">
        <f t="shared" si="16"/>
        <v>0.1303921960580498</v>
      </c>
      <c r="S65" s="2">
        <f t="shared" si="17"/>
        <v>8.1717506896413869E-2</v>
      </c>
      <c r="T65" s="2">
        <f t="shared" si="18"/>
        <v>0.22984714615066831</v>
      </c>
      <c r="U65" s="2">
        <f t="shared" si="19"/>
        <v>9.6223297218779563E-2</v>
      </c>
      <c r="V65" s="2">
        <f t="shared" si="20"/>
        <v>1.9829688561947788E-2</v>
      </c>
      <c r="W65" s="2">
        <f t="shared" si="21"/>
        <v>1.4778981596236624E-2</v>
      </c>
    </row>
  </sheetData>
  <mergeCells count="4">
    <mergeCell ref="A1:K1"/>
    <mergeCell ref="M1:W1"/>
    <mergeCell ref="A55:K55"/>
    <mergeCell ref="M55:W5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622C-61BB-454E-A0AB-FEBA5682EB34}">
  <dimension ref="A1:U52"/>
  <sheetViews>
    <sheetView tabSelected="1" topLeftCell="N1" workbookViewId="0">
      <selection activeCell="W25" sqref="W25"/>
    </sheetView>
  </sheetViews>
  <sheetFormatPr defaultRowHeight="14.4" x14ac:dyDescent="0.3"/>
  <cols>
    <col min="1" max="1" width="17.33203125" bestFit="1" customWidth="1"/>
    <col min="2" max="2" width="17.6640625" bestFit="1" customWidth="1"/>
    <col min="3" max="3" width="26.44140625" bestFit="1" customWidth="1"/>
    <col min="4" max="4" width="26.6640625" bestFit="1" customWidth="1"/>
    <col min="5" max="5" width="31.21875" bestFit="1" customWidth="1"/>
    <col min="6" max="6" width="39.33203125" bestFit="1" customWidth="1"/>
    <col min="7" max="7" width="17.88671875" bestFit="1" customWidth="1"/>
    <col min="8" max="8" width="17.33203125" bestFit="1" customWidth="1"/>
    <col min="9" max="9" width="15.77734375" bestFit="1" customWidth="1"/>
    <col min="10" max="10" width="43.21875" bestFit="1" customWidth="1"/>
    <col min="11" max="11" width="17" bestFit="1" customWidth="1"/>
    <col min="12" max="12" width="17" customWidth="1"/>
    <col min="13" max="13" width="17.33203125" bestFit="1" customWidth="1"/>
    <col min="14" max="15" width="17" customWidth="1"/>
    <col min="16" max="16" width="18.21875" bestFit="1" customWidth="1"/>
    <col min="17" max="17" width="16.88671875" bestFit="1" customWidth="1"/>
    <col min="18" max="18" width="18.109375" bestFit="1" customWidth="1"/>
    <col min="19" max="19" width="11" bestFit="1" customWidth="1"/>
    <col min="20" max="20" width="25" bestFit="1" customWidth="1"/>
    <col min="21" max="21" width="16.44140625" bestFit="1" customWidth="1"/>
    <col min="22" max="22" width="15.88671875" bestFit="1" customWidth="1"/>
    <col min="23" max="23" width="16.21875" bestFit="1" customWidth="1"/>
    <col min="24" max="24" width="15.6640625" bestFit="1" customWidth="1"/>
    <col min="25" max="25" width="25.21875" bestFit="1" customWidth="1"/>
    <col min="26" max="26" width="14.44140625" bestFit="1" customWidth="1"/>
    <col min="27" max="27" width="41.88671875" bestFit="1" customWidth="1"/>
    <col min="28" max="28" width="25" bestFit="1" customWidth="1"/>
    <col min="29" max="30" width="12" bestFit="1" customWidth="1"/>
    <col min="31" max="31" width="11" bestFit="1" customWidth="1"/>
    <col min="32" max="34" width="12" bestFit="1" customWidth="1"/>
    <col min="35" max="35" width="10" bestFit="1" customWidth="1"/>
    <col min="36" max="45" width="12" bestFit="1" customWidth="1"/>
    <col min="46" max="46" width="11" bestFit="1" customWidth="1"/>
    <col min="47" max="51" width="12" bestFit="1" customWidth="1"/>
    <col min="52" max="52" width="11" bestFit="1" customWidth="1"/>
    <col min="53" max="58" width="12" bestFit="1" customWidth="1"/>
    <col min="59" max="59" width="10" bestFit="1" customWidth="1"/>
    <col min="60" max="60" width="11" bestFit="1" customWidth="1"/>
    <col min="61" max="63" width="12" bestFit="1" customWidth="1"/>
    <col min="64" max="64" width="21.33203125" bestFit="1" customWidth="1"/>
    <col min="65" max="65" width="17.88671875" bestFit="1" customWidth="1"/>
    <col min="66" max="67" width="12" bestFit="1" customWidth="1"/>
    <col min="68" max="68" width="11" bestFit="1" customWidth="1"/>
    <col min="69" max="82" width="12" bestFit="1" customWidth="1"/>
    <col min="83" max="83" width="11" bestFit="1" customWidth="1"/>
    <col min="84" max="86" width="12" bestFit="1" customWidth="1"/>
    <col min="87" max="87" width="10" bestFit="1" customWidth="1"/>
    <col min="88" max="97" width="12" bestFit="1" customWidth="1"/>
    <col min="98" max="98" width="11" bestFit="1" customWidth="1"/>
    <col min="99" max="103" width="12" bestFit="1" customWidth="1"/>
    <col min="104" max="104" width="11" bestFit="1" customWidth="1"/>
    <col min="105" max="110" width="12" bestFit="1" customWidth="1"/>
    <col min="111" max="111" width="10" bestFit="1" customWidth="1"/>
    <col min="112" max="112" width="11" bestFit="1" customWidth="1"/>
    <col min="113" max="115" width="12" bestFit="1" customWidth="1"/>
    <col min="116" max="116" width="20.6640625" bestFit="1" customWidth="1"/>
    <col min="117" max="117" width="18.21875" bestFit="1" customWidth="1"/>
    <col min="118" max="119" width="12" bestFit="1" customWidth="1"/>
    <col min="120" max="120" width="11" bestFit="1" customWidth="1"/>
    <col min="121" max="134" width="12" bestFit="1" customWidth="1"/>
    <col min="135" max="135" width="11" bestFit="1" customWidth="1"/>
    <col min="136" max="138" width="12" bestFit="1" customWidth="1"/>
    <col min="139" max="139" width="10" bestFit="1" customWidth="1"/>
    <col min="140" max="149" width="12" bestFit="1" customWidth="1"/>
    <col min="150" max="150" width="11" bestFit="1" customWidth="1"/>
    <col min="151" max="155" width="12" bestFit="1" customWidth="1"/>
    <col min="156" max="156" width="11" bestFit="1" customWidth="1"/>
    <col min="157" max="162" width="12" bestFit="1" customWidth="1"/>
    <col min="163" max="163" width="10" bestFit="1" customWidth="1"/>
    <col min="164" max="164" width="11" bestFit="1" customWidth="1"/>
    <col min="165" max="167" width="12" bestFit="1" customWidth="1"/>
    <col min="168" max="168" width="21" bestFit="1" customWidth="1"/>
    <col min="169" max="169" width="17.6640625" bestFit="1" customWidth="1"/>
    <col min="170" max="171" width="12" bestFit="1" customWidth="1"/>
    <col min="172" max="172" width="11" bestFit="1" customWidth="1"/>
    <col min="173" max="186" width="12" bestFit="1" customWidth="1"/>
    <col min="187" max="187" width="11" bestFit="1" customWidth="1"/>
    <col min="188" max="190" width="12" bestFit="1" customWidth="1"/>
    <col min="191" max="191" width="10" bestFit="1" customWidth="1"/>
    <col min="192" max="201" width="12" bestFit="1" customWidth="1"/>
    <col min="202" max="202" width="11" bestFit="1" customWidth="1"/>
    <col min="203" max="207" width="12" bestFit="1" customWidth="1"/>
    <col min="208" max="208" width="11" bestFit="1" customWidth="1"/>
    <col min="209" max="214" width="12" bestFit="1" customWidth="1"/>
    <col min="215" max="215" width="10" bestFit="1" customWidth="1"/>
    <col min="216" max="216" width="11" bestFit="1" customWidth="1"/>
    <col min="217" max="219" width="12" bestFit="1" customWidth="1"/>
    <col min="220" max="220" width="20.44140625" bestFit="1" customWidth="1"/>
    <col min="221" max="221" width="27.21875" bestFit="1" customWidth="1"/>
    <col min="222" max="223" width="12" bestFit="1" customWidth="1"/>
    <col min="224" max="224" width="11" bestFit="1" customWidth="1"/>
    <col min="225" max="238" width="12" bestFit="1" customWidth="1"/>
    <col min="239" max="239" width="11" bestFit="1" customWidth="1"/>
    <col min="240" max="242" width="12" bestFit="1" customWidth="1"/>
    <col min="243" max="243" width="10" bestFit="1" customWidth="1"/>
    <col min="244" max="253" width="12" bestFit="1" customWidth="1"/>
    <col min="254" max="254" width="11" bestFit="1" customWidth="1"/>
    <col min="255" max="259" width="12" bestFit="1" customWidth="1"/>
    <col min="260" max="260" width="11" bestFit="1" customWidth="1"/>
    <col min="261" max="266" width="12" bestFit="1" customWidth="1"/>
    <col min="267" max="267" width="10" bestFit="1" customWidth="1"/>
    <col min="268" max="268" width="11" bestFit="1" customWidth="1"/>
    <col min="269" max="271" width="12" bestFit="1" customWidth="1"/>
    <col min="272" max="272" width="30.109375" bestFit="1" customWidth="1"/>
    <col min="273" max="273" width="16.44140625" bestFit="1" customWidth="1"/>
    <col min="274" max="275" width="12" bestFit="1" customWidth="1"/>
    <col min="276" max="276" width="11" bestFit="1" customWidth="1"/>
    <col min="277" max="290" width="12" bestFit="1" customWidth="1"/>
    <col min="291" max="291" width="11" bestFit="1" customWidth="1"/>
    <col min="292" max="294" width="12" bestFit="1" customWidth="1"/>
    <col min="295" max="295" width="10" bestFit="1" customWidth="1"/>
    <col min="296" max="305" width="12" bestFit="1" customWidth="1"/>
    <col min="306" max="306" width="11" bestFit="1" customWidth="1"/>
    <col min="307" max="311" width="12" bestFit="1" customWidth="1"/>
    <col min="312" max="312" width="11" bestFit="1" customWidth="1"/>
    <col min="313" max="318" width="12" bestFit="1" customWidth="1"/>
    <col min="319" max="319" width="10" bestFit="1" customWidth="1"/>
    <col min="320" max="320" width="11" bestFit="1" customWidth="1"/>
    <col min="321" max="323" width="12" bestFit="1" customWidth="1"/>
    <col min="324" max="324" width="19.21875" bestFit="1" customWidth="1"/>
    <col min="325" max="325" width="43.88671875" bestFit="1" customWidth="1"/>
    <col min="326" max="327" width="12" bestFit="1" customWidth="1"/>
    <col min="328" max="328" width="11" bestFit="1" customWidth="1"/>
    <col min="329" max="342" width="12" bestFit="1" customWidth="1"/>
    <col min="343" max="343" width="11" bestFit="1" customWidth="1"/>
    <col min="344" max="346" width="12" bestFit="1" customWidth="1"/>
    <col min="347" max="347" width="10" bestFit="1" customWidth="1"/>
    <col min="348" max="357" width="12" bestFit="1" customWidth="1"/>
    <col min="358" max="358" width="11" bestFit="1" customWidth="1"/>
    <col min="359" max="363" width="12" bestFit="1" customWidth="1"/>
    <col min="364" max="364" width="11" bestFit="1" customWidth="1"/>
    <col min="365" max="370" width="12" bestFit="1" customWidth="1"/>
    <col min="371" max="371" width="10" bestFit="1" customWidth="1"/>
    <col min="372" max="372" width="11" bestFit="1" customWidth="1"/>
    <col min="373" max="375" width="12" bestFit="1" customWidth="1"/>
    <col min="376" max="376" width="46.6640625" bestFit="1" customWidth="1"/>
    <col min="377" max="377" width="27" bestFit="1" customWidth="1"/>
    <col min="378" max="379" width="12" bestFit="1" customWidth="1"/>
    <col min="380" max="380" width="11" bestFit="1" customWidth="1"/>
    <col min="381" max="394" width="12" bestFit="1" customWidth="1"/>
    <col min="395" max="395" width="11" bestFit="1" customWidth="1"/>
    <col min="396" max="398" width="12" bestFit="1" customWidth="1"/>
    <col min="399" max="399" width="10" bestFit="1" customWidth="1"/>
    <col min="400" max="409" width="12" bestFit="1" customWidth="1"/>
    <col min="410" max="410" width="11" bestFit="1" customWidth="1"/>
    <col min="411" max="415" width="12" bestFit="1" customWidth="1"/>
    <col min="416" max="416" width="11" bestFit="1" customWidth="1"/>
    <col min="417" max="422" width="12" bestFit="1" customWidth="1"/>
    <col min="423" max="423" width="10" bestFit="1" customWidth="1"/>
    <col min="424" max="424" width="11" bestFit="1" customWidth="1"/>
    <col min="425" max="427" width="12" bestFit="1" customWidth="1"/>
    <col min="428" max="428" width="29.88671875" bestFit="1" customWidth="1"/>
  </cols>
  <sheetData>
    <row r="1" spans="1:18" x14ac:dyDescent="0.3">
      <c r="A1" s="1" t="s">
        <v>60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M1" s="1" t="s">
        <v>60</v>
      </c>
      <c r="N1" s="1" t="s">
        <v>77</v>
      </c>
      <c r="O1" s="1" t="s">
        <v>78</v>
      </c>
      <c r="Q1" s="1" t="s">
        <v>60</v>
      </c>
      <c r="R1" s="1" t="s">
        <v>76</v>
      </c>
    </row>
    <row r="2" spans="1:18" x14ac:dyDescent="0.3">
      <c r="A2" t="s">
        <v>0</v>
      </c>
      <c r="B2" s="2">
        <v>0.1066362859584164</v>
      </c>
      <c r="C2" s="2">
        <v>0.21612076331529478</v>
      </c>
      <c r="D2" s="2">
        <v>6.1236115066932495E-2</v>
      </c>
      <c r="E2" s="2">
        <v>6.8470521219025915E-2</v>
      </c>
      <c r="F2" s="2">
        <v>0.1363144403303902</v>
      </c>
      <c r="G2" s="2">
        <v>0.10082597550555397</v>
      </c>
      <c r="H2" s="2">
        <v>0.19156935346055254</v>
      </c>
      <c r="I2" s="2">
        <v>8.8066078040444321E-2</v>
      </c>
      <c r="J2" s="2">
        <v>1.828538877812589E-2</v>
      </c>
      <c r="K2" s="2">
        <v>1.2475078325263457E-2</v>
      </c>
      <c r="L2" s="2"/>
      <c r="M2" t="s">
        <v>0</v>
      </c>
      <c r="N2" s="2">
        <f>SUM(B2:F2)</f>
        <v>0.58877812589005973</v>
      </c>
      <c r="O2" s="2">
        <f>SUM(G2:K2)</f>
        <v>0.41122187410994021</v>
      </c>
      <c r="Q2" t="s">
        <v>0</v>
      </c>
      <c r="R2" s="5">
        <v>90290.865208999996</v>
      </c>
    </row>
    <row r="3" spans="1:18" x14ac:dyDescent="0.3">
      <c r="A3" t="s">
        <v>2</v>
      </c>
      <c r="B3" s="2">
        <v>8.8380952380952379E-2</v>
      </c>
      <c r="C3" s="2">
        <v>0.28609523809523807</v>
      </c>
      <c r="D3" s="2">
        <v>5.7523809523809526E-2</v>
      </c>
      <c r="E3" s="2">
        <v>5.8285714285714288E-2</v>
      </c>
      <c r="F3" s="2">
        <v>0.16380952380952382</v>
      </c>
      <c r="G3" s="2">
        <v>8.60952380952381E-2</v>
      </c>
      <c r="H3" s="2">
        <v>0.16685714285714287</v>
      </c>
      <c r="I3" s="2">
        <v>6.9714285714285715E-2</v>
      </c>
      <c r="J3" s="2">
        <v>1.4095238095238095E-2</v>
      </c>
      <c r="K3" s="2">
        <v>9.1428571428571435E-3</v>
      </c>
      <c r="L3" s="2"/>
      <c r="M3" t="s">
        <v>2</v>
      </c>
      <c r="N3" s="2">
        <f t="shared" ref="N3:N52" si="0">SUM(B3:F3)</f>
        <v>0.65409523809523806</v>
      </c>
      <c r="O3" s="2">
        <f t="shared" ref="O3:O52" si="1">SUM(G3:K3)</f>
        <v>0.34590476190476194</v>
      </c>
      <c r="Q3" t="s">
        <v>2</v>
      </c>
      <c r="R3" s="5">
        <v>105553.722095</v>
      </c>
    </row>
    <row r="4" spans="1:18" x14ac:dyDescent="0.3">
      <c r="A4" t="s">
        <v>4</v>
      </c>
      <c r="B4" s="2">
        <v>0.10356906550422294</v>
      </c>
      <c r="C4" s="2">
        <v>0.18137235822986805</v>
      </c>
      <c r="D4" s="2">
        <v>4.4759272953722805E-2</v>
      </c>
      <c r="E4" s="2">
        <v>6.4959327443272485E-2</v>
      </c>
      <c r="F4" s="2">
        <v>0.14937920834468532</v>
      </c>
      <c r="G4" s="2">
        <v>9.2087338963920129E-2</v>
      </c>
      <c r="H4" s="2">
        <v>0.22819444985015375</v>
      </c>
      <c r="I4" s="2">
        <v>9.9248822636515785E-2</v>
      </c>
      <c r="J4" s="2">
        <v>2.0783871093293892E-2</v>
      </c>
      <c r="K4" s="2">
        <v>1.564628498034484E-2</v>
      </c>
      <c r="L4" s="2"/>
      <c r="M4" t="s">
        <v>4</v>
      </c>
      <c r="N4" s="2">
        <f t="shared" si="0"/>
        <v>0.54403923247577157</v>
      </c>
      <c r="O4" s="2">
        <f t="shared" si="1"/>
        <v>0.45596076752422837</v>
      </c>
      <c r="Q4" t="s">
        <v>4</v>
      </c>
      <c r="R4" s="5">
        <v>111923.421384</v>
      </c>
    </row>
    <row r="5" spans="1:18" x14ac:dyDescent="0.3">
      <c r="A5" t="s">
        <v>6</v>
      </c>
      <c r="B5" s="2">
        <v>0.10118106574909327</v>
      </c>
      <c r="C5" s="2">
        <v>0.25974146749744259</v>
      </c>
      <c r="D5" s="2">
        <v>6.779503394401562E-2</v>
      </c>
      <c r="E5" s="2">
        <v>7.4211847856412161E-2</v>
      </c>
      <c r="F5" s="2">
        <v>0.13912396540500324</v>
      </c>
      <c r="G5" s="2">
        <v>9.0021389379707994E-2</v>
      </c>
      <c r="H5" s="2">
        <v>0.16934808890542175</v>
      </c>
      <c r="I5" s="2">
        <v>7.1886915279456898E-2</v>
      </c>
      <c r="J5" s="2">
        <v>1.515856040174835E-2</v>
      </c>
      <c r="K5" s="2">
        <v>1.1531665581698131E-2</v>
      </c>
      <c r="L5" s="2"/>
      <c r="M5" t="s">
        <v>6</v>
      </c>
      <c r="N5" s="2">
        <f t="shared" si="0"/>
        <v>0.64205338045196692</v>
      </c>
      <c r="O5" s="2">
        <f t="shared" si="1"/>
        <v>0.35794661954803308</v>
      </c>
      <c r="Q5" t="s">
        <v>6</v>
      </c>
      <c r="R5" s="5">
        <v>82671.140486000004</v>
      </c>
    </row>
    <row r="6" spans="1:18" x14ac:dyDescent="0.3">
      <c r="A6" t="s">
        <v>8</v>
      </c>
      <c r="B6" s="2">
        <v>0.12799512923246131</v>
      </c>
      <c r="C6" s="2">
        <v>0.16372063791342603</v>
      </c>
      <c r="D6" s="2">
        <v>2.8419357372927959E-2</v>
      </c>
      <c r="E6" s="2">
        <v>5.7892738366459792E-2</v>
      </c>
      <c r="F6" s="2">
        <v>0.12315054861602116</v>
      </c>
      <c r="G6" s="2">
        <v>7.4717835912745181E-2</v>
      </c>
      <c r="H6" s="2">
        <v>0.26070390447010761</v>
      </c>
      <c r="I6" s="2">
        <v>0.11486893445413361</v>
      </c>
      <c r="J6" s="2">
        <v>2.6619006468169795E-2</v>
      </c>
      <c r="K6" s="2">
        <v>2.1911907193547544E-2</v>
      </c>
      <c r="L6" s="2"/>
      <c r="M6" t="s">
        <v>8</v>
      </c>
      <c r="N6" s="2">
        <f t="shared" si="0"/>
        <v>0.50117841150129627</v>
      </c>
      <c r="O6" s="2">
        <f t="shared" si="1"/>
        <v>0.49882158849870367</v>
      </c>
      <c r="Q6" t="s">
        <v>8</v>
      </c>
      <c r="R6" s="5">
        <v>145985.59608600001</v>
      </c>
    </row>
    <row r="7" spans="1:18" x14ac:dyDescent="0.3">
      <c r="A7" t="s">
        <v>9</v>
      </c>
      <c r="B7" s="2">
        <v>6.3110474907376216E-2</v>
      </c>
      <c r="C7" s="2">
        <v>0.13030481643651062</v>
      </c>
      <c r="D7" s="2">
        <v>4.3196362411586392E-2</v>
      </c>
      <c r="E7" s="2">
        <v>5.2542943752105088E-2</v>
      </c>
      <c r="F7" s="2">
        <v>0.10921185584371843</v>
      </c>
      <c r="G7" s="2">
        <v>8.1972044459413945E-2</v>
      </c>
      <c r="H7" s="2">
        <v>0.32822499157965646</v>
      </c>
      <c r="I7" s="2">
        <v>0.14251431458403502</v>
      </c>
      <c r="J7" s="2">
        <v>2.7450319973054901E-2</v>
      </c>
      <c r="K7" s="2">
        <v>2.1471876052542943E-2</v>
      </c>
      <c r="L7" s="2"/>
      <c r="M7" t="s">
        <v>9</v>
      </c>
      <c r="N7" s="2">
        <f t="shared" si="0"/>
        <v>0.39836645335129672</v>
      </c>
      <c r="O7" s="2">
        <f t="shared" si="1"/>
        <v>0.60163354664870328</v>
      </c>
      <c r="Q7" t="s">
        <v>9</v>
      </c>
      <c r="R7" s="5">
        <v>137166.806618</v>
      </c>
    </row>
    <row r="8" spans="1:18" x14ac:dyDescent="0.3">
      <c r="A8" t="s">
        <v>10</v>
      </c>
      <c r="B8" s="2">
        <v>6.9348127600554782E-2</v>
      </c>
      <c r="C8" s="2">
        <v>0.17075050084758822</v>
      </c>
      <c r="D8" s="2">
        <v>3.2054245646478657E-2</v>
      </c>
      <c r="E8" s="2">
        <v>5.070118662351672E-2</v>
      </c>
      <c r="F8" s="2">
        <v>9.1616581907844039E-2</v>
      </c>
      <c r="G8" s="2">
        <v>7.0735090152565877E-2</v>
      </c>
      <c r="H8" s="2">
        <v>0.2895669594698721</v>
      </c>
      <c r="I8" s="2">
        <v>0.1631222068115272</v>
      </c>
      <c r="J8" s="2">
        <v>3.8603791030975498E-2</v>
      </c>
      <c r="K8" s="2">
        <v>2.3501309909076899E-2</v>
      </c>
      <c r="L8" s="2"/>
      <c r="M8" t="s">
        <v>10</v>
      </c>
      <c r="N8" s="2">
        <f t="shared" si="0"/>
        <v>0.41447064262598243</v>
      </c>
      <c r="O8" s="2">
        <f t="shared" si="1"/>
        <v>0.58552935737401757</v>
      </c>
      <c r="Q8" t="s">
        <v>10</v>
      </c>
      <c r="R8" s="5">
        <v>157203.40169299999</v>
      </c>
    </row>
    <row r="9" spans="1:18" x14ac:dyDescent="0.3">
      <c r="A9" t="s">
        <v>12</v>
      </c>
      <c r="B9" s="2">
        <v>8.2010582010582006E-2</v>
      </c>
      <c r="C9" s="2">
        <v>0.20039682539682541</v>
      </c>
      <c r="D9" s="2">
        <v>3.4722222222222224E-2</v>
      </c>
      <c r="E9" s="2">
        <v>6.6137566137566134E-2</v>
      </c>
      <c r="F9" s="2">
        <v>0.10879629629629629</v>
      </c>
      <c r="G9" s="2">
        <v>8.1018518518518517E-2</v>
      </c>
      <c r="H9" s="2">
        <v>0.24603174603174602</v>
      </c>
      <c r="I9" s="2">
        <v>0.13624338624338625</v>
      </c>
      <c r="J9" s="2">
        <v>2.3148148148148147E-2</v>
      </c>
      <c r="K9" s="2">
        <v>2.1494708994708994E-2</v>
      </c>
      <c r="L9" s="2"/>
      <c r="M9" t="s">
        <v>12</v>
      </c>
      <c r="N9" s="2">
        <f t="shared" si="0"/>
        <v>0.49206349206349209</v>
      </c>
      <c r="O9" s="2">
        <f t="shared" si="1"/>
        <v>0.50793650793650791</v>
      </c>
      <c r="Q9" t="s">
        <v>12</v>
      </c>
      <c r="R9" s="5">
        <v>123188.58143799999</v>
      </c>
    </row>
    <row r="10" spans="1:18" x14ac:dyDescent="0.3">
      <c r="A10" t="s">
        <v>14</v>
      </c>
      <c r="B10" s="2">
        <v>3.135567168767292E-2</v>
      </c>
      <c r="C10" s="2">
        <v>5.8100215185982171E-2</v>
      </c>
      <c r="D10" s="2">
        <v>1.168152474638795E-2</v>
      </c>
      <c r="E10" s="2">
        <v>1.9981555487242546E-2</v>
      </c>
      <c r="F10" s="2">
        <v>4.9492775899169998E-2</v>
      </c>
      <c r="G10" s="2">
        <v>2.3977866584691053E-2</v>
      </c>
      <c r="H10" s="2">
        <v>0.31601598524438979</v>
      </c>
      <c r="I10" s="2">
        <v>0.31017522287119581</v>
      </c>
      <c r="J10" s="2">
        <v>0.1223486012911159</v>
      </c>
      <c r="K10" s="2">
        <v>5.6870581002151858E-2</v>
      </c>
      <c r="L10" s="2"/>
      <c r="M10" t="s">
        <v>14</v>
      </c>
      <c r="N10" s="2">
        <f t="shared" si="0"/>
        <v>0.1706117430064556</v>
      </c>
      <c r="O10" s="2">
        <f t="shared" si="1"/>
        <v>0.82938825699354435</v>
      </c>
      <c r="Q10" t="s">
        <v>14</v>
      </c>
      <c r="R10" s="5">
        <v>187595.655245</v>
      </c>
    </row>
    <row r="11" spans="1:18" x14ac:dyDescent="0.3">
      <c r="A11" t="s">
        <v>15</v>
      </c>
      <c r="B11" s="2">
        <v>9.5285164924443486E-2</v>
      </c>
      <c r="C11" s="2">
        <v>0.1877945079347885</v>
      </c>
      <c r="D11" s="2">
        <v>4.9748144938525703E-2</v>
      </c>
      <c r="E11" s="2">
        <v>6.1487840545956782E-2</v>
      </c>
      <c r="F11" s="2">
        <v>0.10851432594919569</v>
      </c>
      <c r="G11" s="2">
        <v>0.10672696744841033</v>
      </c>
      <c r="H11" s="2">
        <v>0.24726479987001029</v>
      </c>
      <c r="I11" s="2">
        <v>0.10030872555922656</v>
      </c>
      <c r="J11" s="2">
        <v>2.7636353788658398E-2</v>
      </c>
      <c r="K11" s="2">
        <v>1.5233169040784271E-2</v>
      </c>
      <c r="L11" s="2"/>
      <c r="M11" t="s">
        <v>15</v>
      </c>
      <c r="N11" s="2">
        <f t="shared" si="0"/>
        <v>0.50282998429291015</v>
      </c>
      <c r="O11" s="2">
        <f t="shared" si="1"/>
        <v>0.49717001570708985</v>
      </c>
      <c r="Q11" t="s">
        <v>15</v>
      </c>
      <c r="R11" s="5">
        <v>114225.237286</v>
      </c>
    </row>
    <row r="12" spans="1:18" x14ac:dyDescent="0.3">
      <c r="A12" t="s">
        <v>16</v>
      </c>
      <c r="B12" s="2">
        <v>9.3367068512179394E-2</v>
      </c>
      <c r="C12" s="2">
        <v>0.17926774817681201</v>
      </c>
      <c r="D12" s="2">
        <v>5.9607084387557671E-2</v>
      </c>
      <c r="E12" s="2">
        <v>5.9433447437614723E-2</v>
      </c>
      <c r="F12" s="2">
        <v>0.1209753435531081</v>
      </c>
      <c r="G12" s="2">
        <v>8.7637049164062106E-2</v>
      </c>
      <c r="H12" s="2">
        <v>0.23845314282879396</v>
      </c>
      <c r="I12" s="2">
        <v>0.11656000396884457</v>
      </c>
      <c r="J12" s="2">
        <v>2.6343205834201518E-2</v>
      </c>
      <c r="K12" s="2">
        <v>1.8355906136825917E-2</v>
      </c>
      <c r="L12" s="2"/>
      <c r="M12" t="s">
        <v>16</v>
      </c>
      <c r="N12" s="2">
        <f t="shared" si="0"/>
        <v>0.51265069206727198</v>
      </c>
      <c r="O12" s="2">
        <f t="shared" si="1"/>
        <v>0.48734930793272807</v>
      </c>
      <c r="Q12" t="s">
        <v>16</v>
      </c>
      <c r="R12" s="5">
        <v>113985.43825399999</v>
      </c>
    </row>
    <row r="13" spans="1:18" x14ac:dyDescent="0.3">
      <c r="A13" t="s">
        <v>17</v>
      </c>
      <c r="B13" s="2">
        <v>4.9858889934148637E-2</v>
      </c>
      <c r="C13" s="2">
        <v>0.22615239887111949</v>
      </c>
      <c r="D13" s="2">
        <v>3.574788334901223E-2</v>
      </c>
      <c r="E13" s="2">
        <v>6.3593603010348068E-2</v>
      </c>
      <c r="F13" s="2">
        <v>0.11928504233301976</v>
      </c>
      <c r="G13" s="2">
        <v>0.11326434619002822</v>
      </c>
      <c r="H13" s="2">
        <v>0.24440263405456256</v>
      </c>
      <c r="I13" s="2">
        <v>9.9905926622765762E-2</v>
      </c>
      <c r="J13" s="2">
        <v>3.0291627469426152E-2</v>
      </c>
      <c r="K13" s="2">
        <v>1.7497648165569143E-2</v>
      </c>
      <c r="L13" s="2"/>
      <c r="M13" t="s">
        <v>17</v>
      </c>
      <c r="N13" s="2">
        <f t="shared" si="0"/>
        <v>0.49463781749764824</v>
      </c>
      <c r="O13" s="2">
        <f t="shared" si="1"/>
        <v>0.50536218250235176</v>
      </c>
      <c r="Q13" t="s">
        <v>17</v>
      </c>
      <c r="R13" s="5">
        <v>145961.05457599999</v>
      </c>
    </row>
    <row r="14" spans="1:18" x14ac:dyDescent="0.3">
      <c r="A14" t="s">
        <v>18</v>
      </c>
      <c r="B14" s="2">
        <v>7.7211178334773839E-2</v>
      </c>
      <c r="C14" s="2">
        <v>0.19230769230769232</v>
      </c>
      <c r="D14" s="2">
        <v>5.57476231633535E-2</v>
      </c>
      <c r="E14" s="2">
        <v>7.7067127628925383E-2</v>
      </c>
      <c r="F14" s="2">
        <v>0.15139729184673004</v>
      </c>
      <c r="G14" s="2">
        <v>9.881878421204264E-2</v>
      </c>
      <c r="H14" s="2">
        <v>0.23710746182656295</v>
      </c>
      <c r="I14" s="2">
        <v>8.0956496686833759E-2</v>
      </c>
      <c r="J14" s="2">
        <v>1.5557476231633534E-2</v>
      </c>
      <c r="K14" s="2">
        <v>1.3828867761452032E-2</v>
      </c>
      <c r="L14" s="2"/>
      <c r="M14" t="s">
        <v>18</v>
      </c>
      <c r="N14" s="2">
        <f t="shared" si="0"/>
        <v>0.55373091328147506</v>
      </c>
      <c r="O14" s="2">
        <f t="shared" si="1"/>
        <v>0.44626908671852494</v>
      </c>
      <c r="Q14" t="s">
        <v>18</v>
      </c>
      <c r="R14" s="5">
        <v>102880.554038</v>
      </c>
    </row>
    <row r="15" spans="1:18" x14ac:dyDescent="0.3">
      <c r="A15" t="s">
        <v>19</v>
      </c>
      <c r="B15" s="2">
        <v>7.2145194626248701E-2</v>
      </c>
      <c r="C15" s="2">
        <v>0.17822080606269378</v>
      </c>
      <c r="D15" s="2">
        <v>3.8903720289355841E-2</v>
      </c>
      <c r="E15" s="2">
        <v>6.4071650017223564E-2</v>
      </c>
      <c r="F15" s="2">
        <v>0.11705563210471925</v>
      </c>
      <c r="G15" s="2">
        <v>9.4234412676541507E-2</v>
      </c>
      <c r="H15" s="2">
        <v>0.26448932139166381</v>
      </c>
      <c r="I15" s="2">
        <v>0.12924130210127455</v>
      </c>
      <c r="J15" s="2">
        <v>2.4952635204960386E-2</v>
      </c>
      <c r="K15" s="2">
        <v>1.6685325525318637E-2</v>
      </c>
      <c r="L15" s="2"/>
      <c r="M15" t="s">
        <v>19</v>
      </c>
      <c r="N15" s="2">
        <f t="shared" si="0"/>
        <v>0.47039700310024113</v>
      </c>
      <c r="O15" s="2">
        <f t="shared" si="1"/>
        <v>0.52960299689975898</v>
      </c>
      <c r="Q15" t="s">
        <v>19</v>
      </c>
      <c r="R15" s="5">
        <v>123052.252936</v>
      </c>
    </row>
    <row r="16" spans="1:18" x14ac:dyDescent="0.3">
      <c r="A16" t="s">
        <v>21</v>
      </c>
      <c r="B16" s="2">
        <v>9.306824730386104E-2</v>
      </c>
      <c r="C16" s="2">
        <v>0.21849016217996214</v>
      </c>
      <c r="D16" s="2">
        <v>6.1167366427924592E-2</v>
      </c>
      <c r="E16" s="2">
        <v>7.0964024038857335E-2</v>
      </c>
      <c r="F16" s="2">
        <v>0.11978266238577427</v>
      </c>
      <c r="G16" s="2">
        <v>0.10459372684613485</v>
      </c>
      <c r="H16" s="2">
        <v>0.2239647649625422</v>
      </c>
      <c r="I16" s="2">
        <v>7.9484646414752613E-2</v>
      </c>
      <c r="J16" s="2">
        <v>1.5188935539639417E-2</v>
      </c>
      <c r="K16" s="2">
        <v>1.3295463900551576E-2</v>
      </c>
      <c r="L16" s="2"/>
      <c r="M16" t="s">
        <v>21</v>
      </c>
      <c r="N16" s="2">
        <f t="shared" si="0"/>
        <v>0.56347246233637938</v>
      </c>
      <c r="O16" s="2">
        <f t="shared" si="1"/>
        <v>0.43652753766362062</v>
      </c>
      <c r="Q16" t="s">
        <v>21</v>
      </c>
      <c r="R16" s="5">
        <v>98512.861659000002</v>
      </c>
    </row>
    <row r="17" spans="1:21" x14ac:dyDescent="0.3">
      <c r="A17" t="s">
        <v>22</v>
      </c>
      <c r="B17" s="2">
        <v>5.6420938235826841E-2</v>
      </c>
      <c r="C17" s="2">
        <v>0.21119362434341604</v>
      </c>
      <c r="D17" s="2">
        <v>4.18402463321862E-2</v>
      </c>
      <c r="E17" s="2">
        <v>7.9242890780655675E-2</v>
      </c>
      <c r="F17" s="2">
        <v>0.12053975729034595</v>
      </c>
      <c r="G17" s="2">
        <v>0.14870494475638471</v>
      </c>
      <c r="H17" s="2">
        <v>0.23410614019199422</v>
      </c>
      <c r="I17" s="2">
        <v>8.1235283463140739E-2</v>
      </c>
      <c r="J17" s="2">
        <v>1.5486324941133852E-2</v>
      </c>
      <c r="K17" s="2">
        <v>1.1229849664915775E-2</v>
      </c>
      <c r="L17" s="2"/>
      <c r="M17" t="s">
        <v>22</v>
      </c>
      <c r="N17" s="2">
        <f t="shared" si="0"/>
        <v>0.50923745698243073</v>
      </c>
      <c r="O17" s="2">
        <f t="shared" si="1"/>
        <v>0.49076254301756927</v>
      </c>
      <c r="Q17" t="s">
        <v>22</v>
      </c>
      <c r="R17" s="5">
        <v>97489.648293999999</v>
      </c>
    </row>
    <row r="18" spans="1:21" x14ac:dyDescent="0.3">
      <c r="A18" t="s">
        <v>24</v>
      </c>
      <c r="B18" s="2">
        <v>7.1034413564763726E-2</v>
      </c>
      <c r="C18" s="2">
        <v>0.18250225744958362</v>
      </c>
      <c r="D18" s="2">
        <v>4.4547005116885724E-2</v>
      </c>
      <c r="E18" s="2">
        <v>7.404434634293168E-2</v>
      </c>
      <c r="F18" s="2">
        <v>0.13504565064713556</v>
      </c>
      <c r="G18" s="2">
        <v>0.10434433630982241</v>
      </c>
      <c r="H18" s="2">
        <v>0.24360389284639311</v>
      </c>
      <c r="I18" s="2">
        <v>0.10835758001404636</v>
      </c>
      <c r="J18" s="2">
        <v>1.9363900872880507E-2</v>
      </c>
      <c r="K18" s="2">
        <v>1.7156616835557338E-2</v>
      </c>
      <c r="L18" s="2"/>
      <c r="M18" t="s">
        <v>24</v>
      </c>
      <c r="N18" s="2">
        <f t="shared" si="0"/>
        <v>0.50717367312130035</v>
      </c>
      <c r="O18" s="2">
        <f t="shared" si="1"/>
        <v>0.49282632687869976</v>
      </c>
      <c r="Q18" t="s">
        <v>24</v>
      </c>
      <c r="R18" s="5">
        <v>101127.318105</v>
      </c>
    </row>
    <row r="19" spans="1:21" x14ac:dyDescent="0.3">
      <c r="A19" t="s">
        <v>25</v>
      </c>
      <c r="B19" s="2">
        <v>8.1156197887715401E-2</v>
      </c>
      <c r="C19" s="2">
        <v>0.22636032363658823</v>
      </c>
      <c r="D19" s="2">
        <v>5.8551046877895127E-2</v>
      </c>
      <c r="E19" s="2">
        <v>7.5041689827682043E-2</v>
      </c>
      <c r="F19" s="2">
        <v>0.12142548329318757</v>
      </c>
      <c r="G19" s="2">
        <v>9.7152739176085481E-2</v>
      </c>
      <c r="H19" s="2">
        <v>0.20270520659625718</v>
      </c>
      <c r="I19" s="2">
        <v>9.9623247483169669E-2</v>
      </c>
      <c r="J19" s="2">
        <v>2.3902167871039465E-2</v>
      </c>
      <c r="K19" s="2">
        <v>1.4081897350379841E-2</v>
      </c>
      <c r="L19" s="2"/>
      <c r="M19" t="s">
        <v>25</v>
      </c>
      <c r="N19" s="2">
        <f t="shared" si="0"/>
        <v>0.56253474152306837</v>
      </c>
      <c r="O19" s="2">
        <f t="shared" si="1"/>
        <v>0.43746525847693168</v>
      </c>
      <c r="Q19" t="s">
        <v>25</v>
      </c>
      <c r="R19" s="5">
        <v>95034.689047000007</v>
      </c>
    </row>
    <row r="20" spans="1:21" x14ac:dyDescent="0.3">
      <c r="A20" t="s">
        <v>26</v>
      </c>
      <c r="B20" s="2">
        <v>0.11465789643386858</v>
      </c>
      <c r="C20" s="2">
        <v>0.21667633971754691</v>
      </c>
      <c r="D20" s="2">
        <v>6.4422518862449221E-2</v>
      </c>
      <c r="E20" s="2">
        <v>6.2423421680531374E-2</v>
      </c>
      <c r="F20" s="2">
        <v>0.13252079705939254</v>
      </c>
      <c r="G20" s="2">
        <v>8.4413490681627651E-2</v>
      </c>
      <c r="H20" s="2">
        <v>0.20203778938543884</v>
      </c>
      <c r="I20" s="2">
        <v>8.3639646611207846E-2</v>
      </c>
      <c r="J20" s="2">
        <v>2.3344296124330949E-2</v>
      </c>
      <c r="K20" s="2">
        <v>1.5863803443606113E-2</v>
      </c>
      <c r="L20" s="2"/>
      <c r="M20" t="s">
        <v>26</v>
      </c>
      <c r="N20" s="2">
        <f t="shared" si="0"/>
        <v>0.59070097375378861</v>
      </c>
      <c r="O20" s="2">
        <f t="shared" si="1"/>
        <v>0.40929902624621145</v>
      </c>
      <c r="Q20" t="s">
        <v>26</v>
      </c>
      <c r="R20" s="5">
        <v>90415.594041999997</v>
      </c>
    </row>
    <row r="21" spans="1:21" x14ac:dyDescent="0.3">
      <c r="A21" t="s">
        <v>27</v>
      </c>
      <c r="B21" s="2">
        <v>5.0663716814159293E-2</v>
      </c>
      <c r="C21" s="2">
        <v>0.22809734513274335</v>
      </c>
      <c r="D21" s="2">
        <v>0.05</v>
      </c>
      <c r="E21" s="2">
        <v>6.0619469026548675E-2</v>
      </c>
      <c r="F21" s="2">
        <v>0.13362831858407079</v>
      </c>
      <c r="G21" s="2">
        <v>0.11283185840707964</v>
      </c>
      <c r="H21" s="2">
        <v>0.24004424778761063</v>
      </c>
      <c r="I21" s="2">
        <v>9.2699115044247785E-2</v>
      </c>
      <c r="J21" s="2">
        <v>1.8141592920353982E-2</v>
      </c>
      <c r="K21" s="2">
        <v>1.3274336283185841E-2</v>
      </c>
      <c r="L21" s="2"/>
      <c r="M21" t="s">
        <v>27</v>
      </c>
      <c r="N21" s="2">
        <f t="shared" si="0"/>
        <v>0.52300884955752214</v>
      </c>
      <c r="O21" s="2">
        <f t="shared" si="1"/>
        <v>0.47699115044247792</v>
      </c>
      <c r="Q21" t="s">
        <v>27</v>
      </c>
      <c r="R21" s="5">
        <v>96050.833561000007</v>
      </c>
    </row>
    <row r="22" spans="1:21" x14ac:dyDescent="0.3">
      <c r="A22" t="s">
        <v>28</v>
      </c>
      <c r="B22" s="2">
        <v>7.047451669595782E-2</v>
      </c>
      <c r="C22" s="2">
        <v>0.15685413005272408</v>
      </c>
      <c r="D22" s="2">
        <v>2.9701230228471001E-2</v>
      </c>
      <c r="E22" s="2">
        <v>5.0790861159929701E-2</v>
      </c>
      <c r="F22" s="2">
        <v>9.9956063268892795E-2</v>
      </c>
      <c r="G22" s="2">
        <v>6.7926186291739896E-2</v>
      </c>
      <c r="H22" s="2">
        <v>0.2774165202108963</v>
      </c>
      <c r="I22" s="2">
        <v>0.1757469244288225</v>
      </c>
      <c r="J22" s="2">
        <v>3.6159929701230227E-2</v>
      </c>
      <c r="K22" s="2">
        <v>3.497363796133568E-2</v>
      </c>
      <c r="L22" s="2"/>
      <c r="M22" t="s">
        <v>28</v>
      </c>
      <c r="N22" s="2">
        <f t="shared" si="0"/>
        <v>0.40777680140597539</v>
      </c>
      <c r="O22" s="2">
        <f t="shared" si="1"/>
        <v>0.59222319859402472</v>
      </c>
      <c r="Q22" t="s">
        <v>28</v>
      </c>
      <c r="R22" s="5">
        <v>151895.22995000001</v>
      </c>
    </row>
    <row r="23" spans="1:21" x14ac:dyDescent="0.3">
      <c r="A23" t="s">
        <v>29</v>
      </c>
      <c r="B23" s="2">
        <v>6.1248262127531657E-2</v>
      </c>
      <c r="C23" s="2">
        <v>0.14481644309172209</v>
      </c>
      <c r="D23" s="2">
        <v>2.7505354525983541E-2</v>
      </c>
      <c r="E23" s="2">
        <v>4.3362266561454928E-2</v>
      </c>
      <c r="F23" s="2">
        <v>7.8157291549242849E-2</v>
      </c>
      <c r="G23" s="2">
        <v>6.5043399842182395E-2</v>
      </c>
      <c r="H23" s="2">
        <v>0.31661218201630781</v>
      </c>
      <c r="I23" s="2">
        <v>0.18528538684101756</v>
      </c>
      <c r="J23" s="2">
        <v>3.35174538759253E-2</v>
      </c>
      <c r="K23" s="2">
        <v>4.445195956863187E-2</v>
      </c>
      <c r="L23" s="2"/>
      <c r="M23" t="s">
        <v>29</v>
      </c>
      <c r="N23" s="2">
        <f t="shared" si="0"/>
        <v>0.35508961785593507</v>
      </c>
      <c r="O23" s="2">
        <f t="shared" si="1"/>
        <v>0.64491038214406493</v>
      </c>
      <c r="Q23" t="s">
        <v>29</v>
      </c>
      <c r="R23" s="5">
        <v>156306.11601600001</v>
      </c>
      <c r="T23" s="6" t="s">
        <v>79</v>
      </c>
      <c r="U23" s="7">
        <f>CORREL(R2:R52, O2:O52)</f>
        <v>0.83958952740833825</v>
      </c>
    </row>
    <row r="24" spans="1:21" x14ac:dyDescent="0.3">
      <c r="A24" t="s">
        <v>30</v>
      </c>
      <c r="B24" s="2">
        <v>7.4611094804813621E-2</v>
      </c>
      <c r="C24" s="2">
        <v>0.19806281185793953</v>
      </c>
      <c r="D24" s="2">
        <v>4.7666568828881713E-2</v>
      </c>
      <c r="E24" s="2">
        <v>7.5843850895215739E-2</v>
      </c>
      <c r="F24" s="2">
        <v>0.13510419724097447</v>
      </c>
      <c r="G24" s="2">
        <v>0.10584091576166715</v>
      </c>
      <c r="H24" s="2">
        <v>0.22852949809216319</v>
      </c>
      <c r="I24" s="2">
        <v>0.1018197828001174</v>
      </c>
      <c r="J24" s="2">
        <v>1.8491341356031699E-2</v>
      </c>
      <c r="K24" s="2">
        <v>1.4029938362195481E-2</v>
      </c>
      <c r="L24" s="2"/>
      <c r="M24" t="s">
        <v>30</v>
      </c>
      <c r="N24" s="2">
        <f t="shared" si="0"/>
        <v>0.53128852362782508</v>
      </c>
      <c r="O24" s="2">
        <f t="shared" si="1"/>
        <v>0.46871147637217492</v>
      </c>
      <c r="Q24" t="s">
        <v>30</v>
      </c>
      <c r="R24" s="5">
        <v>102920.79617099999</v>
      </c>
    </row>
    <row r="25" spans="1:21" x14ac:dyDescent="0.3">
      <c r="A25" t="s">
        <v>31</v>
      </c>
      <c r="B25" s="2">
        <v>5.3190423720324551E-2</v>
      </c>
      <c r="C25" s="2">
        <v>0.17129119503155363</v>
      </c>
      <c r="D25" s="2">
        <v>3.5760793348692775E-2</v>
      </c>
      <c r="E25" s="2">
        <v>6.606230592006411E-2</v>
      </c>
      <c r="F25" s="2">
        <v>0.12100570970650106</v>
      </c>
      <c r="G25" s="2">
        <v>0.14970449764599819</v>
      </c>
      <c r="H25" s="2">
        <v>0.27586897726134429</v>
      </c>
      <c r="I25" s="2">
        <v>9.2457177201242108E-2</v>
      </c>
      <c r="J25" s="2">
        <v>1.9733547029950917E-2</v>
      </c>
      <c r="K25" s="2">
        <v>1.4925373134328358E-2</v>
      </c>
      <c r="L25" s="2"/>
      <c r="M25" t="s">
        <v>31</v>
      </c>
      <c r="N25" s="2">
        <f t="shared" si="0"/>
        <v>0.44731042772713608</v>
      </c>
      <c r="O25" s="2">
        <f t="shared" si="1"/>
        <v>0.55268957227286386</v>
      </c>
      <c r="Q25" t="s">
        <v>31</v>
      </c>
      <c r="R25" s="5">
        <v>119572.781793</v>
      </c>
    </row>
    <row r="26" spans="1:21" x14ac:dyDescent="0.3">
      <c r="A26" t="s">
        <v>32</v>
      </c>
      <c r="B26" s="2">
        <v>0.11018668831168831</v>
      </c>
      <c r="C26" s="2">
        <v>0.203125</v>
      </c>
      <c r="D26" s="2">
        <v>7.2849025974025969E-2</v>
      </c>
      <c r="E26" s="2">
        <v>6.239853896103896E-2</v>
      </c>
      <c r="F26" s="2">
        <v>0.14336444805194806</v>
      </c>
      <c r="G26" s="2">
        <v>0.12784090909090909</v>
      </c>
      <c r="H26" s="2">
        <v>0.17278814935064934</v>
      </c>
      <c r="I26" s="2">
        <v>7.8632305194805199E-2</v>
      </c>
      <c r="J26" s="2">
        <v>1.5827922077922076E-2</v>
      </c>
      <c r="K26" s="2">
        <v>1.2987012987012988E-2</v>
      </c>
      <c r="L26" s="2"/>
      <c r="M26" t="s">
        <v>32</v>
      </c>
      <c r="N26" s="2">
        <f t="shared" si="0"/>
        <v>0.59192370129870131</v>
      </c>
      <c r="O26" s="2">
        <f t="shared" si="1"/>
        <v>0.40807629870129863</v>
      </c>
      <c r="Q26" t="s">
        <v>32</v>
      </c>
      <c r="R26" s="5">
        <v>80589.255149999997</v>
      </c>
    </row>
    <row r="27" spans="1:21" x14ac:dyDescent="0.3">
      <c r="A27" t="s">
        <v>33</v>
      </c>
      <c r="B27" s="2">
        <v>7.8329571106094814E-2</v>
      </c>
      <c r="C27" s="2">
        <v>0.22171557562076749</v>
      </c>
      <c r="D27" s="2">
        <v>4.8803611738148983E-2</v>
      </c>
      <c r="E27" s="2">
        <v>7.6433408577878101E-2</v>
      </c>
      <c r="F27" s="2">
        <v>0.1271331828442438</v>
      </c>
      <c r="G27" s="2">
        <v>9.2460496613995483E-2</v>
      </c>
      <c r="H27" s="2">
        <v>0.22311512415349888</v>
      </c>
      <c r="I27" s="2">
        <v>9.7020316027088035E-2</v>
      </c>
      <c r="J27" s="2">
        <v>2.0225733634311512E-2</v>
      </c>
      <c r="K27" s="2">
        <v>1.4762979683972912E-2</v>
      </c>
      <c r="L27" s="2"/>
      <c r="M27" t="s">
        <v>33</v>
      </c>
      <c r="N27" s="2">
        <f t="shared" si="0"/>
        <v>0.55241534988713314</v>
      </c>
      <c r="O27" s="2">
        <f t="shared" si="1"/>
        <v>0.4475846501128668</v>
      </c>
      <c r="Q27" t="s">
        <v>33</v>
      </c>
      <c r="R27" s="5">
        <v>97553.538509999998</v>
      </c>
    </row>
    <row r="28" spans="1:21" x14ac:dyDescent="0.3">
      <c r="A28" t="s">
        <v>34</v>
      </c>
      <c r="B28" s="2">
        <v>6.672113289760348E-2</v>
      </c>
      <c r="C28" s="2">
        <v>0.19063180827886711</v>
      </c>
      <c r="D28" s="2">
        <v>5.4193899782135076E-2</v>
      </c>
      <c r="E28" s="2">
        <v>6.8627450980392163E-2</v>
      </c>
      <c r="F28" s="2">
        <v>0.13507625272331156</v>
      </c>
      <c r="G28" s="2">
        <v>0.10784313725490197</v>
      </c>
      <c r="H28" s="2">
        <v>0.26007625272331153</v>
      </c>
      <c r="I28" s="2">
        <v>8.1971677559912859E-2</v>
      </c>
      <c r="J28" s="2">
        <v>1.8246187363834421E-2</v>
      </c>
      <c r="K28" s="2">
        <v>1.6612200435729849E-2</v>
      </c>
      <c r="L28" s="2"/>
      <c r="M28" t="s">
        <v>34</v>
      </c>
      <c r="N28" s="2">
        <f t="shared" si="0"/>
        <v>0.51525054466230935</v>
      </c>
      <c r="O28" s="2">
        <f t="shared" si="1"/>
        <v>0.48474945533769065</v>
      </c>
      <c r="Q28" t="s">
        <v>34</v>
      </c>
      <c r="R28" s="5">
        <v>98555.587581</v>
      </c>
    </row>
    <row r="29" spans="1:21" x14ac:dyDescent="0.3">
      <c r="A29" t="s">
        <v>35</v>
      </c>
      <c r="B29" s="2">
        <v>6.1096136567834684E-2</v>
      </c>
      <c r="C29" s="2">
        <v>0.17669961066187481</v>
      </c>
      <c r="D29" s="2">
        <v>3.7735849056603772E-2</v>
      </c>
      <c r="E29" s="2">
        <v>7.2027553159628638E-2</v>
      </c>
      <c r="F29" s="2">
        <v>0.12743336328241989</v>
      </c>
      <c r="G29" s="2">
        <v>0.14719976040730759</v>
      </c>
      <c r="H29" s="2">
        <v>0.2559149445941899</v>
      </c>
      <c r="I29" s="2">
        <v>8.9248277927523212E-2</v>
      </c>
      <c r="J29" s="2">
        <v>1.9616651692123389E-2</v>
      </c>
      <c r="K29" s="2">
        <v>1.302785265049416E-2</v>
      </c>
      <c r="L29" s="2"/>
      <c r="M29" t="s">
        <v>35</v>
      </c>
      <c r="N29" s="2">
        <f t="shared" si="0"/>
        <v>0.47499251272836179</v>
      </c>
      <c r="O29" s="2">
        <f t="shared" si="1"/>
        <v>0.52500748727163815</v>
      </c>
      <c r="Q29" t="s">
        <v>35</v>
      </c>
      <c r="R29" s="5">
        <v>104105.307886</v>
      </c>
    </row>
    <row r="30" spans="1:21" x14ac:dyDescent="0.3">
      <c r="A30" t="s">
        <v>36</v>
      </c>
      <c r="B30" s="2">
        <v>0.12148326593822593</v>
      </c>
      <c r="C30" s="2">
        <v>0.21922051105566548</v>
      </c>
      <c r="D30" s="2">
        <v>4.3620407812096702E-2</v>
      </c>
      <c r="E30" s="2">
        <v>7.493762367719177E-2</v>
      </c>
      <c r="F30" s="2">
        <v>0.15211219134474749</v>
      </c>
      <c r="G30" s="2">
        <v>8.3025036565430615E-2</v>
      </c>
      <c r="H30" s="2">
        <v>0.20201324959132755</v>
      </c>
      <c r="I30" s="2">
        <v>7.3475006452723049E-2</v>
      </c>
      <c r="J30" s="2">
        <v>1.9100060225415126E-2</v>
      </c>
      <c r="K30" s="2">
        <v>1.1012647337176289E-2</v>
      </c>
      <c r="L30" s="2"/>
      <c r="M30" t="s">
        <v>36</v>
      </c>
      <c r="N30" s="2">
        <f t="shared" si="0"/>
        <v>0.61137399982792739</v>
      </c>
      <c r="O30" s="2">
        <f t="shared" si="1"/>
        <v>0.38862600017207261</v>
      </c>
      <c r="Q30" t="s">
        <v>36</v>
      </c>
      <c r="R30" s="5">
        <v>114164.121123</v>
      </c>
    </row>
    <row r="31" spans="1:21" x14ac:dyDescent="0.3">
      <c r="A31" t="s">
        <v>37</v>
      </c>
      <c r="B31" s="2">
        <v>4.1428873388290002E-2</v>
      </c>
      <c r="C31" s="2">
        <v>0.20080321285140562</v>
      </c>
      <c r="D31" s="2">
        <v>4.1851616994292962E-2</v>
      </c>
      <c r="E31" s="2">
        <v>5.0729232720355108E-2</v>
      </c>
      <c r="F31" s="2">
        <v>0.10420629887972944</v>
      </c>
      <c r="G31" s="2">
        <v>9.5751426759670258E-2</v>
      </c>
      <c r="H31" s="2">
        <v>0.28662016487000636</v>
      </c>
      <c r="I31" s="2">
        <v>0.13739167195096175</v>
      </c>
      <c r="J31" s="2">
        <v>2.0291693088142042E-2</v>
      </c>
      <c r="K31" s="2">
        <v>2.0925808497146481E-2</v>
      </c>
      <c r="L31" s="2"/>
      <c r="M31" t="s">
        <v>37</v>
      </c>
      <c r="N31" s="2">
        <f t="shared" si="0"/>
        <v>0.43901923483407312</v>
      </c>
      <c r="O31" s="2">
        <f t="shared" si="1"/>
        <v>0.56098076516592688</v>
      </c>
      <c r="Q31" t="s">
        <v>37</v>
      </c>
      <c r="R31" s="5">
        <v>132886.58797299999</v>
      </c>
    </row>
    <row r="32" spans="1:21" x14ac:dyDescent="0.3">
      <c r="A32" t="s">
        <v>38</v>
      </c>
      <c r="B32" s="2">
        <v>6.8374060150375934E-2</v>
      </c>
      <c r="C32" s="2">
        <v>0.16661771616541354</v>
      </c>
      <c r="D32" s="2">
        <v>2.5082236842105265E-2</v>
      </c>
      <c r="E32" s="2">
        <v>4.7902960526315791E-2</v>
      </c>
      <c r="F32" s="2">
        <v>8.9461936090225569E-2</v>
      </c>
      <c r="G32" s="2">
        <v>6.6318139097744366E-2</v>
      </c>
      <c r="H32" s="2">
        <v>0.31843280075187969</v>
      </c>
      <c r="I32" s="2">
        <v>0.16300516917293234</v>
      </c>
      <c r="J32" s="2">
        <v>3.3775845864661654E-2</v>
      </c>
      <c r="K32" s="2">
        <v>2.1029135338345866E-2</v>
      </c>
      <c r="L32" s="2"/>
      <c r="M32" t="s">
        <v>38</v>
      </c>
      <c r="N32" s="2">
        <f t="shared" si="0"/>
        <v>0.39743890977443608</v>
      </c>
      <c r="O32" s="2">
        <f t="shared" si="1"/>
        <v>0.60256109022556392</v>
      </c>
      <c r="Q32" t="s">
        <v>38</v>
      </c>
      <c r="R32" s="5">
        <v>161511.343574</v>
      </c>
    </row>
    <row r="33" spans="1:18" x14ac:dyDescent="0.3">
      <c r="A33" t="s">
        <v>40</v>
      </c>
      <c r="B33" s="2">
        <v>0.11141141141141141</v>
      </c>
      <c r="C33" s="2">
        <v>0.2066066066066066</v>
      </c>
      <c r="D33" s="2">
        <v>5.3303303303303302E-2</v>
      </c>
      <c r="E33" s="2">
        <v>6.0960960960960958E-2</v>
      </c>
      <c r="F33" s="2">
        <v>0.15870870870870871</v>
      </c>
      <c r="G33" s="2">
        <v>9.7297297297297303E-2</v>
      </c>
      <c r="H33" s="2">
        <v>0.17957957957957957</v>
      </c>
      <c r="I33" s="2">
        <v>9.4294294294294298E-2</v>
      </c>
      <c r="J33" s="2">
        <v>1.6366366366366368E-2</v>
      </c>
      <c r="K33" s="2">
        <v>2.1471471471471472E-2</v>
      </c>
      <c r="L33" s="2"/>
      <c r="M33" t="s">
        <v>40</v>
      </c>
      <c r="N33" s="2">
        <f t="shared" si="0"/>
        <v>0.59099099099099095</v>
      </c>
      <c r="O33" s="2">
        <f t="shared" si="1"/>
        <v>0.40900900900900905</v>
      </c>
      <c r="Q33" t="s">
        <v>40</v>
      </c>
      <c r="R33" s="5">
        <v>90477.975653000001</v>
      </c>
    </row>
    <row r="34" spans="1:18" x14ac:dyDescent="0.3">
      <c r="A34" t="s">
        <v>41</v>
      </c>
      <c r="B34" s="2">
        <v>9.8467650397275827E-2</v>
      </c>
      <c r="C34" s="2">
        <v>0.16185611588562782</v>
      </c>
      <c r="D34" s="2">
        <v>4.4173287930382145E-2</v>
      </c>
      <c r="E34" s="2">
        <v>4.7240689692449059E-2</v>
      </c>
      <c r="F34" s="2">
        <v>8.8306037511485871E-2</v>
      </c>
      <c r="G34" s="2">
        <v>9.3603048483865733E-2</v>
      </c>
      <c r="H34" s="2">
        <v>0.26553970055672665</v>
      </c>
      <c r="I34" s="2">
        <v>0.15011350737797957</v>
      </c>
      <c r="J34" s="2">
        <v>3.1660450786443979E-2</v>
      </c>
      <c r="K34" s="2">
        <v>1.9039511377763364E-2</v>
      </c>
      <c r="L34" s="2"/>
      <c r="M34" t="s">
        <v>41</v>
      </c>
      <c r="N34" s="2">
        <f t="shared" si="0"/>
        <v>0.44004378141722073</v>
      </c>
      <c r="O34" s="2">
        <f t="shared" si="1"/>
        <v>0.55995621858277933</v>
      </c>
      <c r="Q34" t="s">
        <v>41</v>
      </c>
      <c r="R34" s="5">
        <v>133344.03628</v>
      </c>
    </row>
    <row r="35" spans="1:18" x14ac:dyDescent="0.3">
      <c r="A35" t="s">
        <v>42</v>
      </c>
      <c r="B35" s="2">
        <v>8.4562205924874484E-2</v>
      </c>
      <c r="C35" s="2">
        <v>0.16938727229713746</v>
      </c>
      <c r="D35" s="2">
        <v>4.5553715532423836E-2</v>
      </c>
      <c r="E35" s="2">
        <v>6.2692216702152831E-2</v>
      </c>
      <c r="F35" s="2">
        <v>0.12267697079620429</v>
      </c>
      <c r="G35" s="2">
        <v>0.10317272559997898</v>
      </c>
      <c r="H35" s="2">
        <v>0.25881239649869886</v>
      </c>
      <c r="I35" s="2">
        <v>0.11297742028756932</v>
      </c>
      <c r="J35" s="2">
        <v>2.0949977656861973E-2</v>
      </c>
      <c r="K35" s="2">
        <v>1.9215098704097995E-2</v>
      </c>
      <c r="L35" s="2"/>
      <c r="M35" t="s">
        <v>42</v>
      </c>
      <c r="N35" s="2">
        <f t="shared" si="0"/>
        <v>0.48487238125279297</v>
      </c>
      <c r="O35" s="2">
        <f t="shared" si="1"/>
        <v>0.51512761874720714</v>
      </c>
      <c r="Q35" t="s">
        <v>42</v>
      </c>
      <c r="R35" s="5">
        <v>104689.116416</v>
      </c>
    </row>
    <row r="36" spans="1:18" x14ac:dyDescent="0.3">
      <c r="A36" t="s">
        <v>43</v>
      </c>
      <c r="B36" s="2">
        <v>5.3064275037369206E-2</v>
      </c>
      <c r="C36" s="2">
        <v>0.17376681614349776</v>
      </c>
      <c r="D36" s="2">
        <v>4.0358744394618833E-2</v>
      </c>
      <c r="E36" s="2">
        <v>6.3153961136023923E-2</v>
      </c>
      <c r="F36" s="2">
        <v>0.14162929745889388</v>
      </c>
      <c r="G36" s="2">
        <v>0.16255605381165919</v>
      </c>
      <c r="H36" s="2">
        <v>0.26718983557548581</v>
      </c>
      <c r="I36" s="2">
        <v>6.614349775784753E-2</v>
      </c>
      <c r="J36" s="2">
        <v>1.6068759342301942E-2</v>
      </c>
      <c r="K36" s="2">
        <v>1.6068759342301942E-2</v>
      </c>
      <c r="L36" s="2"/>
      <c r="M36" t="s">
        <v>43</v>
      </c>
      <c r="N36" s="2">
        <f t="shared" si="0"/>
        <v>0.47197309417040356</v>
      </c>
      <c r="O36" s="2">
        <f t="shared" si="1"/>
        <v>0.52802690582959633</v>
      </c>
      <c r="Q36" t="s">
        <v>43</v>
      </c>
      <c r="R36" s="5">
        <v>108460.73208099999</v>
      </c>
    </row>
    <row r="37" spans="1:18" x14ac:dyDescent="0.3">
      <c r="A37" t="s">
        <v>44</v>
      </c>
      <c r="B37" s="2">
        <v>7.2144772765710699E-2</v>
      </c>
      <c r="C37" s="2">
        <v>0.22711348425910266</v>
      </c>
      <c r="D37" s="2">
        <v>4.0977071202493415E-2</v>
      </c>
      <c r="E37" s="2">
        <v>6.6636062721979264E-2</v>
      </c>
      <c r="F37" s="2">
        <v>0.11889632511053662</v>
      </c>
      <c r="G37" s="2">
        <v>9.5242697335040705E-2</v>
      </c>
      <c r="H37" s="2">
        <v>0.23196984706081325</v>
      </c>
      <c r="I37" s="2">
        <v>0.10993259078499118</v>
      </c>
      <c r="J37" s="2">
        <v>2.18898741211433E-2</v>
      </c>
      <c r="K37" s="2">
        <v>1.5197274638188891E-2</v>
      </c>
      <c r="L37" s="2"/>
      <c r="M37" t="s">
        <v>44</v>
      </c>
      <c r="N37" s="2">
        <f t="shared" si="0"/>
        <v>0.52576771605982264</v>
      </c>
      <c r="O37" s="2">
        <f t="shared" si="1"/>
        <v>0.4742322839401773</v>
      </c>
      <c r="Q37" t="s">
        <v>44</v>
      </c>
      <c r="R37" s="5">
        <v>105009.658946</v>
      </c>
    </row>
    <row r="38" spans="1:18" x14ac:dyDescent="0.3">
      <c r="A38" t="s">
        <v>45</v>
      </c>
      <c r="B38" s="2">
        <v>0.10776852383687537</v>
      </c>
      <c r="C38" s="2">
        <v>0.26493394600804138</v>
      </c>
      <c r="D38" s="2">
        <v>6.1889718552556004E-2</v>
      </c>
      <c r="E38" s="2">
        <v>7.4454336588167719E-2</v>
      </c>
      <c r="F38" s="2">
        <v>0.14366743251005171</v>
      </c>
      <c r="G38" s="2">
        <v>8.436243538196439E-2</v>
      </c>
      <c r="H38" s="2">
        <v>0.18351522113727742</v>
      </c>
      <c r="I38" s="2">
        <v>5.593049971280873E-2</v>
      </c>
      <c r="J38" s="2">
        <v>1.342619184376795E-2</v>
      </c>
      <c r="K38" s="2">
        <v>1.0051694428489374E-2</v>
      </c>
      <c r="L38" s="2"/>
      <c r="M38" t="s">
        <v>45</v>
      </c>
      <c r="N38" s="2">
        <f t="shared" si="0"/>
        <v>0.65271395749569217</v>
      </c>
      <c r="O38" s="2">
        <f t="shared" si="1"/>
        <v>0.34728604250430783</v>
      </c>
      <c r="Q38" t="s">
        <v>45</v>
      </c>
      <c r="R38" s="5">
        <v>85131.663702999998</v>
      </c>
    </row>
    <row r="39" spans="1:18" x14ac:dyDescent="0.3">
      <c r="A39" t="s">
        <v>46</v>
      </c>
      <c r="B39" s="2">
        <v>7.1772375555961734E-2</v>
      </c>
      <c r="C39" s="2">
        <v>0.15378053981599951</v>
      </c>
      <c r="D39" s="2">
        <v>5.3616036068969718E-2</v>
      </c>
      <c r="E39" s="2">
        <v>7.2320721379394382E-2</v>
      </c>
      <c r="F39" s="2">
        <v>0.14189971364162554</v>
      </c>
      <c r="G39" s="2">
        <v>8.633400353378419E-2</v>
      </c>
      <c r="H39" s="2">
        <v>0.26381526838481689</v>
      </c>
      <c r="I39" s="2">
        <v>0.11009565588253215</v>
      </c>
      <c r="J39" s="2">
        <v>2.6320599524766952E-2</v>
      </c>
      <c r="K39" s="2">
        <v>2.0045086212148906E-2</v>
      </c>
      <c r="L39" s="2"/>
      <c r="M39" t="s">
        <v>46</v>
      </c>
      <c r="N39" s="2">
        <f t="shared" si="0"/>
        <v>0.49338938646195085</v>
      </c>
      <c r="O39" s="2">
        <f t="shared" si="1"/>
        <v>0.50661061353804915</v>
      </c>
      <c r="Q39" t="s">
        <v>46</v>
      </c>
      <c r="R39" s="5">
        <v>117303.393023</v>
      </c>
    </row>
    <row r="40" spans="1:18" x14ac:dyDescent="0.3">
      <c r="A40" t="s">
        <v>47</v>
      </c>
      <c r="B40" s="2">
        <v>6.3221611926914029E-2</v>
      </c>
      <c r="C40" s="2">
        <v>0.24512946979038225</v>
      </c>
      <c r="D40" s="2">
        <v>4.0242125322273288E-2</v>
      </c>
      <c r="E40" s="2">
        <v>5.1249859881179242E-2</v>
      </c>
      <c r="F40" s="2">
        <v>9.1424728169487726E-2</v>
      </c>
      <c r="G40" s="2">
        <v>0.10487613496244816</v>
      </c>
      <c r="H40" s="2">
        <v>0.24376191009976461</v>
      </c>
      <c r="I40" s="2">
        <v>0.1187086649478758</v>
      </c>
      <c r="J40" s="2">
        <v>2.2105145163098309E-2</v>
      </c>
      <c r="K40" s="2">
        <v>1.9280349736576618E-2</v>
      </c>
      <c r="L40" s="2"/>
      <c r="M40" t="s">
        <v>47</v>
      </c>
      <c r="N40" s="2">
        <f t="shared" si="0"/>
        <v>0.49126779509023655</v>
      </c>
      <c r="O40" s="2">
        <f t="shared" si="1"/>
        <v>0.50873220490976345</v>
      </c>
      <c r="Q40" t="s">
        <v>47</v>
      </c>
      <c r="R40" s="5">
        <v>111080.075408</v>
      </c>
    </row>
    <row r="41" spans="1:18" x14ac:dyDescent="0.3">
      <c r="A41" t="s">
        <v>48</v>
      </c>
      <c r="B41" s="2">
        <v>5.9104981705600898E-2</v>
      </c>
      <c r="C41" s="2">
        <v>0.16718266253869968</v>
      </c>
      <c r="D41" s="2">
        <v>3.5744441317196736E-2</v>
      </c>
      <c r="E41" s="2">
        <v>6.8111455108359129E-2</v>
      </c>
      <c r="F41" s="2">
        <v>0.11483253588516747</v>
      </c>
      <c r="G41" s="2">
        <v>7.627357162960878E-2</v>
      </c>
      <c r="H41" s="2">
        <v>0.301998311286237</v>
      </c>
      <c r="I41" s="2">
        <v>0.1235575569940895</v>
      </c>
      <c r="J41" s="2">
        <v>2.9833943146636645E-2</v>
      </c>
      <c r="K41" s="2">
        <v>2.3360540388404166E-2</v>
      </c>
      <c r="L41" s="2"/>
      <c r="M41" t="s">
        <v>48</v>
      </c>
      <c r="N41" s="2">
        <f t="shared" si="0"/>
        <v>0.44497607655502391</v>
      </c>
      <c r="O41" s="2">
        <f t="shared" si="1"/>
        <v>0.5550239234449762</v>
      </c>
      <c r="Q41" t="s">
        <v>48</v>
      </c>
      <c r="R41" s="5">
        <v>123936.894474</v>
      </c>
    </row>
    <row r="42" spans="1:18" x14ac:dyDescent="0.3">
      <c r="A42" t="s">
        <v>49</v>
      </c>
      <c r="B42" s="2">
        <v>8.4068357221609699E-2</v>
      </c>
      <c r="C42" s="2">
        <v>0.18941565600882029</v>
      </c>
      <c r="D42" s="2">
        <v>6.2844542447629548E-2</v>
      </c>
      <c r="E42" s="2">
        <v>6.7805953693495041E-2</v>
      </c>
      <c r="F42" s="2">
        <v>0.13020948180815878</v>
      </c>
      <c r="G42" s="2">
        <v>0.10501653803748622</v>
      </c>
      <c r="H42" s="2">
        <v>0.21901874310915104</v>
      </c>
      <c r="I42" s="2">
        <v>0.10347298787210585</v>
      </c>
      <c r="J42" s="2">
        <v>2.1444321940463064E-2</v>
      </c>
      <c r="K42" s="2">
        <v>1.6703417861080486E-2</v>
      </c>
      <c r="L42" s="2"/>
      <c r="M42" t="s">
        <v>49</v>
      </c>
      <c r="N42" s="2">
        <f t="shared" si="0"/>
        <v>0.53434399117971343</v>
      </c>
      <c r="O42" s="2">
        <f t="shared" si="1"/>
        <v>0.46565600882028668</v>
      </c>
      <c r="Q42" t="s">
        <v>49</v>
      </c>
      <c r="R42" s="5">
        <v>98190.056526999993</v>
      </c>
    </row>
    <row r="43" spans="1:18" x14ac:dyDescent="0.3">
      <c r="A43" t="s">
        <v>50</v>
      </c>
      <c r="B43" s="2">
        <v>6.6710268149117069E-2</v>
      </c>
      <c r="C43" s="2">
        <v>0.20765206017004578</v>
      </c>
      <c r="D43" s="2">
        <v>4.7743623283191629E-2</v>
      </c>
      <c r="E43" s="2">
        <v>5.7880967952910402E-2</v>
      </c>
      <c r="F43" s="2">
        <v>0.13047743623283192</v>
      </c>
      <c r="G43" s="2">
        <v>0.16023544800523218</v>
      </c>
      <c r="H43" s="2">
        <v>0.24362328319162851</v>
      </c>
      <c r="I43" s="2">
        <v>6.2132112491824723E-2</v>
      </c>
      <c r="J43" s="2">
        <v>1.3407455853499018E-2</v>
      </c>
      <c r="K43" s="2">
        <v>1.0137344669718771E-2</v>
      </c>
      <c r="L43" s="2"/>
      <c r="M43" t="s">
        <v>50</v>
      </c>
      <c r="N43" s="2">
        <f t="shared" si="0"/>
        <v>0.51046435578809679</v>
      </c>
      <c r="O43" s="2">
        <f t="shared" si="1"/>
        <v>0.48953564421190315</v>
      </c>
      <c r="Q43" t="s">
        <v>50</v>
      </c>
      <c r="R43" s="5">
        <v>97132.898738999997</v>
      </c>
    </row>
    <row r="44" spans="1:18" x14ac:dyDescent="0.3">
      <c r="A44" t="s">
        <v>51</v>
      </c>
      <c r="B44" s="2">
        <v>8.0301324117578537E-2</v>
      </c>
      <c r="C44" s="2">
        <v>0.23286607385547314</v>
      </c>
      <c r="D44" s="2">
        <v>5.8090319574418514E-2</v>
      </c>
      <c r="E44" s="2">
        <v>6.5817574651496916E-2</v>
      </c>
      <c r="F44" s="2">
        <v>0.12584941560206578</v>
      </c>
      <c r="G44" s="2">
        <v>8.1660389080883786E-2</v>
      </c>
      <c r="H44" s="2">
        <v>0.2253718013435328</v>
      </c>
      <c r="I44" s="2">
        <v>9.2804721779986804E-2</v>
      </c>
      <c r="J44" s="2">
        <v>2.0385974449578691E-2</v>
      </c>
      <c r="K44" s="2">
        <v>1.6852405544985051E-2</v>
      </c>
      <c r="L44" s="2"/>
      <c r="M44" t="s">
        <v>51</v>
      </c>
      <c r="N44" s="2">
        <f t="shared" si="0"/>
        <v>0.56292470780103288</v>
      </c>
      <c r="O44" s="2">
        <f t="shared" si="1"/>
        <v>0.43707529219896718</v>
      </c>
      <c r="Q44" t="s">
        <v>51</v>
      </c>
      <c r="R44" s="5">
        <v>100777.048564</v>
      </c>
    </row>
    <row r="45" spans="1:18" x14ac:dyDescent="0.3">
      <c r="A45" t="s">
        <v>52</v>
      </c>
      <c r="B45" s="2">
        <v>0.11451451451451451</v>
      </c>
      <c r="C45" s="2">
        <v>0.17917007917007918</v>
      </c>
      <c r="D45" s="2">
        <v>4.6264446264446264E-2</v>
      </c>
      <c r="E45" s="2">
        <v>6.5110565110565108E-2</v>
      </c>
      <c r="F45" s="2">
        <v>0.12755482755482755</v>
      </c>
      <c r="G45" s="2">
        <v>8.018928018928019E-2</v>
      </c>
      <c r="H45" s="2">
        <v>0.24556374556374555</v>
      </c>
      <c r="I45" s="2">
        <v>0.10548730548730549</v>
      </c>
      <c r="J45" s="2">
        <v>2.0602420602420603E-2</v>
      </c>
      <c r="K45" s="2">
        <v>1.5542815542815542E-2</v>
      </c>
      <c r="L45" s="2"/>
      <c r="M45" t="s">
        <v>52</v>
      </c>
      <c r="N45" s="2">
        <f t="shared" si="0"/>
        <v>0.53261443261443264</v>
      </c>
      <c r="O45" s="2">
        <f t="shared" si="1"/>
        <v>0.46738556738556741</v>
      </c>
      <c r="Q45" t="s">
        <v>52</v>
      </c>
      <c r="R45" s="5">
        <v>116196.02269899999</v>
      </c>
    </row>
    <row r="46" spans="1:18" x14ac:dyDescent="0.3">
      <c r="A46" t="s">
        <v>53</v>
      </c>
      <c r="B46" s="2">
        <v>5.9428746928746931E-2</v>
      </c>
      <c r="C46" s="2">
        <v>0.17667383292383293</v>
      </c>
      <c r="D46" s="2">
        <v>3.2401719901719903E-2</v>
      </c>
      <c r="E46" s="2">
        <v>7.5859950859950856E-2</v>
      </c>
      <c r="F46" s="2">
        <v>0.1396652334152334</v>
      </c>
      <c r="G46" s="2">
        <v>0.10373157248157248</v>
      </c>
      <c r="H46" s="2">
        <v>0.27671990171990174</v>
      </c>
      <c r="I46" s="2">
        <v>0.10142813267813268</v>
      </c>
      <c r="J46" s="2">
        <v>1.7890049140049141E-2</v>
      </c>
      <c r="K46" s="2">
        <v>1.6200859950859951E-2</v>
      </c>
      <c r="L46" s="2"/>
      <c r="M46" t="s">
        <v>53</v>
      </c>
      <c r="N46" s="2">
        <f t="shared" si="0"/>
        <v>0.48402948402948404</v>
      </c>
      <c r="O46" s="2">
        <f t="shared" si="1"/>
        <v>0.51597051597051602</v>
      </c>
      <c r="Q46" t="s">
        <v>53</v>
      </c>
      <c r="R46" s="5">
        <v>129810.951634</v>
      </c>
    </row>
    <row r="47" spans="1:18" x14ac:dyDescent="0.3">
      <c r="A47" t="s">
        <v>54</v>
      </c>
      <c r="B47" s="2">
        <v>4.9500454132606724E-2</v>
      </c>
      <c r="C47" s="2">
        <v>0.21980018165304269</v>
      </c>
      <c r="D47" s="2">
        <v>3.3151680290644865E-2</v>
      </c>
      <c r="E47" s="2">
        <v>3.860127157129882E-2</v>
      </c>
      <c r="F47" s="2">
        <v>0.1008174386920981</v>
      </c>
      <c r="G47" s="2">
        <v>8.9009990917347862E-2</v>
      </c>
      <c r="H47" s="2">
        <v>0.2742960944595822</v>
      </c>
      <c r="I47" s="2">
        <v>0.14623069936421434</v>
      </c>
      <c r="J47" s="2">
        <v>2.4069028156221618E-2</v>
      </c>
      <c r="K47" s="2">
        <v>2.4523160762942781E-2</v>
      </c>
      <c r="L47" s="2"/>
      <c r="M47" t="s">
        <v>54</v>
      </c>
      <c r="N47" s="2">
        <f t="shared" si="0"/>
        <v>0.44187102633969116</v>
      </c>
      <c r="O47" s="2">
        <f t="shared" si="1"/>
        <v>0.55812897366030878</v>
      </c>
      <c r="Q47" t="s">
        <v>54</v>
      </c>
      <c r="R47" s="5">
        <v>104765.877106</v>
      </c>
    </row>
    <row r="48" spans="1:18" x14ac:dyDescent="0.3">
      <c r="A48" t="s">
        <v>55</v>
      </c>
      <c r="B48" s="2">
        <v>6.1173919776986219E-2</v>
      </c>
      <c r="C48" s="2">
        <v>0.16044602756698156</v>
      </c>
      <c r="D48" s="2">
        <v>4.336379123431934E-2</v>
      </c>
      <c r="E48" s="2">
        <v>5.5226885550565277E-2</v>
      </c>
      <c r="F48" s="2">
        <v>0.10670590057302153</v>
      </c>
      <c r="G48" s="2">
        <v>7.9541582778380054E-2</v>
      </c>
      <c r="H48" s="2">
        <v>0.27706365185070464</v>
      </c>
      <c r="I48" s="2">
        <v>0.16187083785039491</v>
      </c>
      <c r="J48" s="2">
        <v>3.153167105466935E-2</v>
      </c>
      <c r="K48" s="2">
        <v>2.3075731763977078E-2</v>
      </c>
      <c r="L48" s="2"/>
      <c r="M48" t="s">
        <v>55</v>
      </c>
      <c r="N48" s="2">
        <f t="shared" si="0"/>
        <v>0.42691652470187391</v>
      </c>
      <c r="O48" s="2">
        <f t="shared" si="1"/>
        <v>0.57308347529812598</v>
      </c>
      <c r="Q48" t="s">
        <v>55</v>
      </c>
      <c r="R48" s="5">
        <v>135789.547643</v>
      </c>
    </row>
    <row r="49" spans="1:18" x14ac:dyDescent="0.3">
      <c r="A49" t="s">
        <v>56</v>
      </c>
      <c r="B49" s="2">
        <v>7.4207352655125458E-2</v>
      </c>
      <c r="C49" s="2">
        <v>0.15204564611294819</v>
      </c>
      <c r="D49" s="2">
        <v>4.490047331906892E-2</v>
      </c>
      <c r="E49" s="2">
        <v>6.7853206250405237E-2</v>
      </c>
      <c r="F49" s="2">
        <v>0.11926992154574337</v>
      </c>
      <c r="G49" s="2">
        <v>9.8392011930234072E-2</v>
      </c>
      <c r="H49" s="2">
        <v>0.27001880308629966</v>
      </c>
      <c r="I49" s="2">
        <v>0.13016274395383517</v>
      </c>
      <c r="J49" s="2">
        <v>2.3212085845814693E-2</v>
      </c>
      <c r="K49" s="2">
        <v>1.993775530052519E-2</v>
      </c>
      <c r="L49" s="2"/>
      <c r="M49" t="s">
        <v>56</v>
      </c>
      <c r="N49" s="2">
        <f t="shared" si="0"/>
        <v>0.45827659988329117</v>
      </c>
      <c r="O49" s="2">
        <f t="shared" si="1"/>
        <v>0.54172340011670883</v>
      </c>
      <c r="Q49" t="s">
        <v>56</v>
      </c>
      <c r="R49" s="5">
        <v>141159.76678599999</v>
      </c>
    </row>
    <row r="50" spans="1:18" x14ac:dyDescent="0.3">
      <c r="A50" t="s">
        <v>57</v>
      </c>
      <c r="B50" s="2">
        <v>8.4606538524724828E-2</v>
      </c>
      <c r="C50" s="2">
        <v>0.29094792180055856</v>
      </c>
      <c r="D50" s="2">
        <v>5.7499589288647936E-2</v>
      </c>
      <c r="E50" s="2">
        <v>6.4563824544110401E-2</v>
      </c>
      <c r="F50" s="2">
        <v>0.11056349597502875</v>
      </c>
      <c r="G50" s="2">
        <v>0.10464925250533924</v>
      </c>
      <c r="H50" s="2">
        <v>0.17874158041728275</v>
      </c>
      <c r="I50" s="2">
        <v>7.9513717759158858E-2</v>
      </c>
      <c r="J50" s="2">
        <v>1.6099885000821424E-2</v>
      </c>
      <c r="K50" s="2">
        <v>1.2814194184327254E-2</v>
      </c>
      <c r="L50" s="2"/>
      <c r="M50" t="s">
        <v>57</v>
      </c>
      <c r="N50" s="2">
        <f t="shared" si="0"/>
        <v>0.6081813701330705</v>
      </c>
      <c r="O50" s="2">
        <f t="shared" si="1"/>
        <v>0.39181862986692956</v>
      </c>
      <c r="Q50" t="s">
        <v>57</v>
      </c>
      <c r="R50" s="5">
        <v>84475.015687999999</v>
      </c>
    </row>
    <row r="51" spans="1:18" x14ac:dyDescent="0.3">
      <c r="A51" t="s">
        <v>58</v>
      </c>
      <c r="B51" s="2">
        <v>6.3199186401278515E-2</v>
      </c>
      <c r="C51" s="2">
        <v>0.21889679887645891</v>
      </c>
      <c r="D51" s="2">
        <v>4.624921303695094E-2</v>
      </c>
      <c r="E51" s="2">
        <v>6.5669039662937675E-2</v>
      </c>
      <c r="F51" s="2">
        <v>0.12562351687733062</v>
      </c>
      <c r="G51" s="2">
        <v>0.13463121700808756</v>
      </c>
      <c r="H51" s="2">
        <v>0.23657319967068624</v>
      </c>
      <c r="I51" s="2">
        <v>8.2764298513245196E-2</v>
      </c>
      <c r="J51" s="2">
        <v>1.4480120102668409E-2</v>
      </c>
      <c r="K51" s="2">
        <v>1.1913409850355949E-2</v>
      </c>
      <c r="L51" s="2"/>
      <c r="M51" t="s">
        <v>58</v>
      </c>
      <c r="N51" s="2">
        <f t="shared" si="0"/>
        <v>0.51963775485495667</v>
      </c>
      <c r="O51" s="2">
        <f t="shared" si="1"/>
        <v>0.48036224514504333</v>
      </c>
      <c r="Q51" t="s">
        <v>58</v>
      </c>
      <c r="R51" s="5">
        <v>104758.41998200001</v>
      </c>
    </row>
    <row r="52" spans="1:18" x14ac:dyDescent="0.3">
      <c r="A52" t="s">
        <v>59</v>
      </c>
      <c r="B52" s="2">
        <v>5.7086614173228349E-2</v>
      </c>
      <c r="C52" s="2">
        <v>0.18257874015748032</v>
      </c>
      <c r="D52" s="2">
        <v>6.25E-2</v>
      </c>
      <c r="E52" s="2">
        <v>7.5295275590551186E-2</v>
      </c>
      <c r="F52" s="2">
        <v>0.15748031496062992</v>
      </c>
      <c r="G52" s="2">
        <v>0.13582677165354332</v>
      </c>
      <c r="H52" s="2">
        <v>0.21358267716535434</v>
      </c>
      <c r="I52" s="2">
        <v>8.8582677165354326E-2</v>
      </c>
      <c r="J52" s="2">
        <v>1.328740157480315E-2</v>
      </c>
      <c r="K52" s="2">
        <v>1.3779527559055118E-2</v>
      </c>
      <c r="L52" s="2"/>
      <c r="M52" t="s">
        <v>59</v>
      </c>
      <c r="N52" s="2">
        <f t="shared" si="0"/>
        <v>0.53494094488188981</v>
      </c>
      <c r="O52" s="2">
        <f t="shared" si="1"/>
        <v>0.46505905511811024</v>
      </c>
      <c r="Q52" t="s">
        <v>59</v>
      </c>
      <c r="R52" s="5">
        <v>99348.628735999999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Edu pct by State</vt:lpstr>
      <vt:lpstr>Edu and Income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Butler</dc:creator>
  <cp:lastModifiedBy>John Butler</cp:lastModifiedBy>
  <dcterms:created xsi:type="dcterms:W3CDTF">2015-06-05T18:17:20Z</dcterms:created>
  <dcterms:modified xsi:type="dcterms:W3CDTF">2024-02-17T07:40:51Z</dcterms:modified>
</cp:coreProperties>
</file>