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CLERK\Desktop\Elections\2022\"/>
    </mc:Choice>
  </mc:AlternateContent>
  <xr:revisionPtr revIDLastSave="0" documentId="13_ncr:1_{A0ECA305-ED84-4EC0-9E82-F11432ADD261}" xr6:coauthVersionLast="47" xr6:coauthVersionMax="47" xr10:uidLastSave="{00000000-0000-0000-0000-000000000000}"/>
  <bookViews>
    <workbookView xWindow="-120" yWindow="-120" windowWidth="29040" windowHeight="15840" xr2:uid="{43D7F669-2264-48E4-A180-A0070C0E6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4" i="1" l="1"/>
  <c r="Q6" i="1"/>
  <c r="Q7" i="1"/>
  <c r="Q8" i="1"/>
  <c r="Q9" i="1"/>
  <c r="R6" i="1" s="1"/>
  <c r="Q10" i="1"/>
  <c r="Q14" i="1"/>
  <c r="Q15" i="1"/>
  <c r="R15" i="1" s="1"/>
  <c r="Q16" i="1"/>
  <c r="Q20" i="1"/>
  <c r="Q21" i="1"/>
  <c r="Q22" i="1"/>
  <c r="Q24" i="1"/>
  <c r="Q27" i="1"/>
  <c r="R27" i="1" s="1"/>
  <c r="Q28" i="1"/>
  <c r="Q33" i="1"/>
  <c r="Q34" i="1"/>
  <c r="R34" i="1" s="1"/>
  <c r="Q39" i="1"/>
  <c r="Q40" i="1"/>
  <c r="R40" i="1" s="1"/>
  <c r="I24" i="1"/>
  <c r="L24" i="1" s="1"/>
  <c r="I11" i="1"/>
  <c r="L11" i="1" s="1"/>
  <c r="Q11" i="1" s="1"/>
  <c r="I10" i="1"/>
  <c r="L10" i="1" s="1"/>
  <c r="L46" i="1"/>
  <c r="Q46" i="1" s="1"/>
  <c r="L47" i="1"/>
  <c r="Q47" i="1" s="1"/>
  <c r="I5" i="1"/>
  <c r="L5" i="1" s="1"/>
  <c r="Q5" i="1" s="1"/>
  <c r="I6" i="1"/>
  <c r="L6" i="1" s="1"/>
  <c r="I7" i="1"/>
  <c r="L7" i="1" s="1"/>
  <c r="I8" i="1"/>
  <c r="L8" i="1" s="1"/>
  <c r="I9" i="1"/>
  <c r="L9" i="1" s="1"/>
  <c r="I12" i="1"/>
  <c r="L12" i="1" s="1"/>
  <c r="Q12" i="1" s="1"/>
  <c r="I13" i="1"/>
  <c r="L13" i="1" s="1"/>
  <c r="Q13" i="1" s="1"/>
  <c r="I14" i="1"/>
  <c r="L14" i="1" s="1"/>
  <c r="I15" i="1"/>
  <c r="L15" i="1" s="1"/>
  <c r="I16" i="1"/>
  <c r="L16" i="1" s="1"/>
  <c r="I17" i="1"/>
  <c r="L17" i="1" s="1"/>
  <c r="Q17" i="1" s="1"/>
  <c r="I18" i="1"/>
  <c r="L18" i="1" s="1"/>
  <c r="Q18" i="1" s="1"/>
  <c r="I19" i="1"/>
  <c r="L19" i="1" s="1"/>
  <c r="Q19" i="1" s="1"/>
  <c r="I20" i="1"/>
  <c r="L20" i="1" s="1"/>
  <c r="I21" i="1"/>
  <c r="L21" i="1" s="1"/>
  <c r="I22" i="1"/>
  <c r="L22" i="1" s="1"/>
  <c r="I23" i="1"/>
  <c r="L23" i="1" s="1"/>
  <c r="Q23" i="1" s="1"/>
  <c r="I25" i="1"/>
  <c r="L25" i="1" s="1"/>
  <c r="Q25" i="1" s="1"/>
  <c r="I26" i="1"/>
  <c r="L26" i="1" s="1"/>
  <c r="Q26" i="1" s="1"/>
  <c r="I27" i="1"/>
  <c r="L27" i="1" s="1"/>
  <c r="I28" i="1"/>
  <c r="L28" i="1" s="1"/>
  <c r="I29" i="1"/>
  <c r="L29" i="1" s="1"/>
  <c r="Q29" i="1" s="1"/>
  <c r="I30" i="1"/>
  <c r="L30" i="1" s="1"/>
  <c r="Q30" i="1" s="1"/>
  <c r="I31" i="1"/>
  <c r="L31" i="1" s="1"/>
  <c r="Q31" i="1" s="1"/>
  <c r="I32" i="1"/>
  <c r="L32" i="1" s="1"/>
  <c r="Q32" i="1" s="1"/>
  <c r="I33" i="1"/>
  <c r="L33" i="1" s="1"/>
  <c r="I34" i="1"/>
  <c r="L34" i="1" s="1"/>
  <c r="I35" i="1"/>
  <c r="L35" i="1" s="1"/>
  <c r="Q35" i="1" s="1"/>
  <c r="I36" i="1"/>
  <c r="L36" i="1" s="1"/>
  <c r="Q36" i="1" s="1"/>
  <c r="I37" i="1"/>
  <c r="L37" i="1" s="1"/>
  <c r="Q37" i="1" s="1"/>
  <c r="I38" i="1"/>
  <c r="L38" i="1" s="1"/>
  <c r="Q38" i="1" s="1"/>
  <c r="R38" i="1" s="1"/>
  <c r="I39" i="1"/>
  <c r="L39" i="1" s="1"/>
  <c r="I40" i="1"/>
  <c r="L40" i="1" s="1"/>
  <c r="I41" i="1"/>
  <c r="L41" i="1" s="1"/>
  <c r="Q41" i="1" s="1"/>
  <c r="I43" i="1"/>
  <c r="L43" i="1" s="1"/>
  <c r="Q43" i="1" s="1"/>
  <c r="I44" i="1"/>
  <c r="L44" i="1" s="1"/>
  <c r="Q44" i="1" s="1"/>
  <c r="I4" i="1"/>
  <c r="L4" i="1" s="1"/>
  <c r="Q4" i="1" s="1"/>
  <c r="R4" i="1" s="1"/>
  <c r="R18" i="1" l="1"/>
  <c r="R36" i="1"/>
  <c r="R31" i="1"/>
  <c r="R25" i="1"/>
  <c r="R12" i="1"/>
  <c r="R43" i="1"/>
  <c r="R46" i="1"/>
  <c r="R21" i="1"/>
</calcChain>
</file>

<file path=xl/sharedStrings.xml><?xml version="1.0" encoding="utf-8"?>
<sst xmlns="http://schemas.openxmlformats.org/spreadsheetml/2006/main" count="85" uniqueCount="67">
  <si>
    <t>CANDIDATE</t>
  </si>
  <si>
    <t>PRECINCT 202</t>
  </si>
  <si>
    <t>SCANNED</t>
  </si>
  <si>
    <t>TOTAL</t>
  </si>
  <si>
    <t>RONNY JACKSON</t>
  </si>
  <si>
    <t>KATHLEEN BROWN</t>
  </si>
  <si>
    <t>GREG ABBOTT</t>
  </si>
  <si>
    <t>BETO O'ROURKE</t>
  </si>
  <si>
    <t>MARK TIPPETTS</t>
  </si>
  <si>
    <t>DELILAH BARRIOS</t>
  </si>
  <si>
    <t>DAN PATRICK</t>
  </si>
  <si>
    <t>PRECINCT 302</t>
  </si>
  <si>
    <t>PRECINCT 402</t>
  </si>
  <si>
    <t>MIKE COLLIER</t>
  </si>
  <si>
    <t>SHANNA STEELE</t>
  </si>
  <si>
    <t>KEN PAXTON</t>
  </si>
  <si>
    <t>ROCHELLE MERCEDES GARZA</t>
  </si>
  <si>
    <t>MARK ASH</t>
  </si>
  <si>
    <t>GLENN HEGAR</t>
  </si>
  <si>
    <t>JANET T. DUDDING</t>
  </si>
  <si>
    <t>V. ALONZO ECHEVARRIA-GARCIA</t>
  </si>
  <si>
    <t>DAWN BUCKINGHAM</t>
  </si>
  <si>
    <t>JAY KLEBERG</t>
  </si>
  <si>
    <t>ALFRED MOLISON JR.</t>
  </si>
  <si>
    <t>SID MILLER</t>
  </si>
  <si>
    <t>SUSAN HAYS</t>
  </si>
  <si>
    <t>WAYNE CHRISTIAN</t>
  </si>
  <si>
    <t>LUKE WARFORD</t>
  </si>
  <si>
    <t>JAIME ANDRES DIEZ</t>
  </si>
  <si>
    <t>HUNTER WAYNE CROW</t>
  </si>
  <si>
    <t>DEBRA LEHRMANN</t>
  </si>
  <si>
    <t>ERIN A NOWELL</t>
  </si>
  <si>
    <t>THOMAS EDWARD OXFORD</t>
  </si>
  <si>
    <t xml:space="preserve">REBECCA HUDDLE </t>
  </si>
  <si>
    <t>AMANDA REICHEK</t>
  </si>
  <si>
    <t xml:space="preserve">ERIN YOUNG </t>
  </si>
  <si>
    <t>JULIA MALDONADO</t>
  </si>
  <si>
    <t>SCOTT WALKER</t>
  </si>
  <si>
    <t>DANA HUFFMAN</t>
  </si>
  <si>
    <t>JESSE F MCCLURE</t>
  </si>
  <si>
    <t>ROBERT JOHNSON</t>
  </si>
  <si>
    <t xml:space="preserve">RONNY WILSON </t>
  </si>
  <si>
    <t>WINFRED MCQUEEN</t>
  </si>
  <si>
    <t>RESTORATION - FOR</t>
  </si>
  <si>
    <t>RESTORATION - AGAINST</t>
  </si>
  <si>
    <t>NA</t>
  </si>
  <si>
    <t>PRECINCTS            101, 201, 301, 401</t>
  </si>
  <si>
    <t>EARLY</t>
  </si>
  <si>
    <t>VOTING</t>
  </si>
  <si>
    <t xml:space="preserve">ELECTION </t>
  </si>
  <si>
    <t>DAY</t>
  </si>
  <si>
    <t>MAIL IN BALLOT</t>
  </si>
  <si>
    <t>MANUAL COUNT</t>
  </si>
  <si>
    <t>JACQUELINE ABERNATHY</t>
  </si>
  <si>
    <t>MARK GOLOBY</t>
  </si>
  <si>
    <t>CARRIE EVELYN MENGER</t>
  </si>
  <si>
    <t>PROVISIONAL</t>
  </si>
  <si>
    <t>SEE NOTE</t>
  </si>
  <si>
    <t>TOTAL VOTES COUNTED</t>
  </si>
  <si>
    <t>TOTAL VOTES BY OFFICE</t>
  </si>
  <si>
    <r>
      <rPr>
        <b/>
        <sz val="12"/>
        <color rgb="FFFF0000"/>
        <rFont val="Calibri"/>
        <family val="2"/>
        <scheme val="minor"/>
      </rPr>
      <t xml:space="preserve">                                   NOTE:</t>
    </r>
    <r>
      <rPr>
        <sz val="12"/>
        <color rgb="FFFF0000"/>
        <rFont val="Calibri"/>
        <family val="2"/>
        <scheme val="minor"/>
      </rPr>
      <t xml:space="preserve"> PRECINCT 302 MAIL BALLOT RECEIVED VIA USPS 11/18/2022 POSTMARKED 10/28/2022. </t>
    </r>
  </si>
  <si>
    <r>
      <rPr>
        <b/>
        <sz val="12"/>
        <color theme="1"/>
        <rFont val="Calibri"/>
        <family val="2"/>
        <scheme val="minor"/>
      </rPr>
      <t xml:space="preserve">                                            REVISION:</t>
    </r>
    <r>
      <rPr>
        <sz val="12"/>
        <color theme="1"/>
        <rFont val="Calibri"/>
        <family val="2"/>
        <scheme val="minor"/>
      </rPr>
      <t xml:space="preserve"> MAIL BALLOTS WERE TABULATED BY SCANNER AND MANUALLY BY BALLOT BOARD. THE UPDATED NUMBERS REFLECT THE ADDITION OF THE HAND COUNTED BALLOTS.</t>
    </r>
  </si>
  <si>
    <t>TOTAL VOTES CAST</t>
  </si>
  <si>
    <t>IN PERSON</t>
  </si>
  <si>
    <t xml:space="preserve">BY MAIL </t>
  </si>
  <si>
    <t xml:space="preserve">    NOTE: PROVISIONAL BALLOTS: 4 CAST; 3 REJECTED; 1 ACCEPTED.</t>
  </si>
  <si>
    <t xml:space="preserve">                                                                                              NOVEMBER 8, 2022 GENERAL ELECTION                            HALL COUNTY,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</si>
</sst>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1" xfId="0" applyFont="1" applyBorder="1"/>
    <xf numFmtId="0" fontId="2" fillId="0" borderId="0" xfId="0" applyFont="1" applyAlignment="1">
      <alignment horizontal="center" shrinkToFit="1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3" xfId="0" applyFont="1" applyBorder="1" applyAlignment="1">
      <alignment horizontal="right"/>
    </xf>
    <xf numFmtId="0" fontId="5" fillId="0" borderId="3" xfId="0" applyFont="1" applyBorder="1"/>
    <xf numFmtId="0" fontId="6" fillId="0" borderId="3" xfId="0" applyFont="1" applyBorder="1" applyAlignment="1">
      <alignment horizontal="right"/>
    </xf>
    <xf numFmtId="0" fontId="6" fillId="0" borderId="3" xfId="0" applyFont="1" applyBorder="1"/>
    <xf numFmtId="0" fontId="6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6" fillId="2" borderId="1" xfId="0" applyFont="1" applyFill="1" applyBorder="1"/>
    <xf numFmtId="0" fontId="0" fillId="0" borderId="6" xfId="0" applyBorder="1"/>
    <xf numFmtId="0" fontId="0" fillId="0" borderId="7" xfId="0" applyBorder="1"/>
    <xf numFmtId="0" fontId="6" fillId="2" borderId="0" xfId="0" applyFont="1" applyFill="1"/>
    <xf numFmtId="0" fontId="0" fillId="0" borderId="8" xfId="0" applyBorder="1"/>
    <xf numFmtId="0" fontId="8" fillId="0" borderId="0" xfId="0" applyFont="1" applyAlignment="1">
      <alignment horizontal="left"/>
    </xf>
    <xf numFmtId="0" fontId="5" fillId="0" borderId="5" xfId="0" applyFont="1" applyBorder="1"/>
    <xf numFmtId="0" fontId="5" fillId="0" borderId="2" xfId="0" applyFont="1" applyBorder="1" applyAlignment="1">
      <alignment horizontal="right" shrinkToFit="1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shrinkToFit="1"/>
    </xf>
    <xf numFmtId="0" fontId="0" fillId="0" borderId="1" xfId="0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751E-C12E-4B40-AB4D-26674CDC638C}">
  <sheetPr>
    <pageSetUpPr fitToPage="1"/>
  </sheetPr>
  <dimension ref="A1:R55"/>
  <sheetViews>
    <sheetView tabSelected="1" zoomScaleNormal="100" workbookViewId="0">
      <selection sqref="A1:R1"/>
    </sheetView>
  </sheetViews>
  <sheetFormatPr defaultRowHeight="15" x14ac:dyDescent="0.25"/>
  <cols>
    <col min="2" max="2" width="18" customWidth="1"/>
    <col min="3" max="3" width="12.85546875" customWidth="1"/>
    <col min="4" max="4" width="4.7109375" customWidth="1"/>
    <col min="5" max="5" width="13.140625" customWidth="1"/>
    <col min="6" max="6" width="4.42578125" customWidth="1"/>
    <col min="7" max="7" width="13.140625" customWidth="1"/>
    <col min="8" max="8" width="4.7109375" customWidth="1"/>
    <col min="9" max="9" width="17.5703125" customWidth="1"/>
    <col min="10" max="10" width="12.5703125" customWidth="1"/>
    <col min="11" max="11" width="10.5703125" customWidth="1"/>
    <col min="12" max="12" width="13.7109375" customWidth="1"/>
    <col min="13" max="13" width="10.42578125" customWidth="1"/>
    <col min="14" max="14" width="12.140625" customWidth="1"/>
    <col min="15" max="15" width="14.85546875" customWidth="1"/>
    <col min="16" max="16" width="14.5703125" customWidth="1"/>
    <col min="17" max="17" width="15.42578125" customWidth="1"/>
  </cols>
  <sheetData>
    <row r="1" spans="1:18" x14ac:dyDescent="0.25">
      <c r="A1" s="45" t="s">
        <v>66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43.5" customHeight="1" x14ac:dyDescent="0.3">
      <c r="C2" s="44" t="s">
        <v>1</v>
      </c>
      <c r="D2" s="45"/>
      <c r="E2" s="44" t="s">
        <v>11</v>
      </c>
      <c r="F2" s="45"/>
      <c r="G2" s="44" t="s">
        <v>12</v>
      </c>
      <c r="H2" s="45"/>
      <c r="I2" s="2" t="s">
        <v>3</v>
      </c>
      <c r="J2" s="41" t="s">
        <v>46</v>
      </c>
      <c r="K2" s="35"/>
      <c r="L2" s="4" t="s">
        <v>51</v>
      </c>
      <c r="M2" s="2" t="s">
        <v>47</v>
      </c>
      <c r="N2" s="2" t="s">
        <v>49</v>
      </c>
      <c r="O2" s="10" t="s">
        <v>11</v>
      </c>
      <c r="P2" s="10" t="s">
        <v>11</v>
      </c>
      <c r="Q2" s="43" t="s">
        <v>58</v>
      </c>
      <c r="R2" s="35" t="s">
        <v>59</v>
      </c>
    </row>
    <row r="3" spans="1:18" ht="18.75" x14ac:dyDescent="0.3">
      <c r="A3" s="1" t="s">
        <v>0</v>
      </c>
      <c r="B3" s="1"/>
      <c r="C3" s="42" t="s">
        <v>52</v>
      </c>
      <c r="D3" s="42"/>
      <c r="E3" s="42" t="s">
        <v>52</v>
      </c>
      <c r="F3" s="42"/>
      <c r="G3" s="42" t="s">
        <v>52</v>
      </c>
      <c r="H3" s="42"/>
      <c r="I3" s="7" t="s">
        <v>52</v>
      </c>
      <c r="J3" s="42" t="s">
        <v>2</v>
      </c>
      <c r="K3" s="42"/>
      <c r="L3" s="2" t="s">
        <v>3</v>
      </c>
      <c r="M3" s="2" t="s">
        <v>48</v>
      </c>
      <c r="N3" s="2" t="s">
        <v>50</v>
      </c>
      <c r="O3" s="10" t="s">
        <v>56</v>
      </c>
      <c r="P3" s="12" t="s">
        <v>57</v>
      </c>
      <c r="Q3" s="43"/>
      <c r="R3" s="36"/>
    </row>
    <row r="4" spans="1:18" ht="15.75" x14ac:dyDescent="0.25">
      <c r="A4" s="13" t="s">
        <v>4</v>
      </c>
      <c r="B4" s="14"/>
      <c r="C4" s="15">
        <v>10</v>
      </c>
      <c r="D4" s="16"/>
      <c r="E4" s="15">
        <v>8</v>
      </c>
      <c r="F4" s="16"/>
      <c r="G4" s="15">
        <v>0</v>
      </c>
      <c r="H4" s="16"/>
      <c r="I4" s="17">
        <f>SUM(C4:G4)</f>
        <v>18</v>
      </c>
      <c r="J4" s="15">
        <v>11</v>
      </c>
      <c r="K4" s="16"/>
      <c r="L4" s="18">
        <f>SUM(I4:J4)</f>
        <v>29</v>
      </c>
      <c r="M4" s="16">
        <v>350</v>
      </c>
      <c r="N4" s="16">
        <v>385</v>
      </c>
      <c r="O4" s="16">
        <v>1</v>
      </c>
      <c r="P4" s="16">
        <v>1</v>
      </c>
      <c r="Q4" s="19">
        <f>SUM(L4:P4)</f>
        <v>766</v>
      </c>
      <c r="R4" s="20">
        <f>SUM(Q4:Q5)</f>
        <v>862</v>
      </c>
    </row>
    <row r="5" spans="1:18" ht="15.75" x14ac:dyDescent="0.25">
      <c r="A5" s="21" t="s">
        <v>5</v>
      </c>
      <c r="B5" s="22"/>
      <c r="C5" s="23">
        <v>1</v>
      </c>
      <c r="D5" s="9"/>
      <c r="E5" s="23">
        <v>2</v>
      </c>
      <c r="F5" s="9"/>
      <c r="G5" s="23">
        <v>1</v>
      </c>
      <c r="H5" s="9"/>
      <c r="I5" s="24">
        <f t="shared" ref="I5:I44" si="0">SUM(C5:G5)</f>
        <v>4</v>
      </c>
      <c r="J5" s="23">
        <v>7</v>
      </c>
      <c r="K5" s="9"/>
      <c r="L5" s="25">
        <f t="shared" ref="L5:L47" si="1">SUM(I5:J5)</f>
        <v>11</v>
      </c>
      <c r="M5" s="9">
        <v>24</v>
      </c>
      <c r="N5" s="9">
        <v>61</v>
      </c>
      <c r="O5" s="9">
        <v>0</v>
      </c>
      <c r="P5" s="9">
        <v>0</v>
      </c>
      <c r="Q5" s="26">
        <f t="shared" ref="Q5:Q47" si="2">SUM(L5:P5)</f>
        <v>96</v>
      </c>
      <c r="R5" s="27"/>
    </row>
    <row r="6" spans="1:18" ht="15.75" x14ac:dyDescent="0.25">
      <c r="A6" s="13" t="s">
        <v>6</v>
      </c>
      <c r="B6" s="14"/>
      <c r="C6" s="15">
        <v>10</v>
      </c>
      <c r="D6" s="16"/>
      <c r="E6" s="15">
        <v>9</v>
      </c>
      <c r="F6" s="16"/>
      <c r="G6" s="15">
        <v>0</v>
      </c>
      <c r="H6" s="16"/>
      <c r="I6" s="17">
        <f t="shared" si="0"/>
        <v>19</v>
      </c>
      <c r="J6" s="15">
        <v>12</v>
      </c>
      <c r="K6" s="16"/>
      <c r="L6" s="18">
        <f t="shared" si="1"/>
        <v>31</v>
      </c>
      <c r="M6" s="16">
        <v>352</v>
      </c>
      <c r="N6" s="16">
        <v>389</v>
      </c>
      <c r="O6" s="16">
        <v>1</v>
      </c>
      <c r="P6" s="16">
        <v>1</v>
      </c>
      <c r="Q6" s="19">
        <f t="shared" si="2"/>
        <v>774</v>
      </c>
      <c r="R6" s="20">
        <f>SUM(Q6:Q11)</f>
        <v>879</v>
      </c>
    </row>
    <row r="7" spans="1:18" ht="15.75" x14ac:dyDescent="0.25">
      <c r="A7" s="28" t="s">
        <v>7</v>
      </c>
      <c r="C7" s="6">
        <v>1</v>
      </c>
      <c r="D7" s="7"/>
      <c r="E7" s="6">
        <v>2</v>
      </c>
      <c r="F7" s="7"/>
      <c r="G7" s="6">
        <v>1</v>
      </c>
      <c r="H7" s="7"/>
      <c r="I7" s="8">
        <f t="shared" si="0"/>
        <v>4</v>
      </c>
      <c r="J7" s="6">
        <v>6</v>
      </c>
      <c r="K7" s="7"/>
      <c r="L7" s="11">
        <f t="shared" si="1"/>
        <v>10</v>
      </c>
      <c r="M7" s="7">
        <v>25</v>
      </c>
      <c r="N7" s="7">
        <v>59</v>
      </c>
      <c r="O7" s="7">
        <v>0</v>
      </c>
      <c r="P7" s="7">
        <v>0</v>
      </c>
      <c r="Q7" s="29">
        <f t="shared" si="2"/>
        <v>94</v>
      </c>
      <c r="R7" s="30"/>
    </row>
    <row r="8" spans="1:18" ht="15.75" x14ac:dyDescent="0.25">
      <c r="A8" s="28" t="s">
        <v>8</v>
      </c>
      <c r="C8" s="6">
        <v>0</v>
      </c>
      <c r="D8" s="7"/>
      <c r="E8" s="6">
        <v>0</v>
      </c>
      <c r="F8" s="7"/>
      <c r="G8" s="6">
        <v>0</v>
      </c>
      <c r="H8" s="7"/>
      <c r="I8" s="8">
        <f t="shared" si="0"/>
        <v>0</v>
      </c>
      <c r="J8" s="6">
        <v>0</v>
      </c>
      <c r="K8" s="7"/>
      <c r="L8" s="11">
        <f t="shared" si="1"/>
        <v>0</v>
      </c>
      <c r="M8" s="7">
        <v>2</v>
      </c>
      <c r="N8" s="7">
        <v>6</v>
      </c>
      <c r="O8" s="7">
        <v>0</v>
      </c>
      <c r="P8" s="7">
        <v>0</v>
      </c>
      <c r="Q8" s="29">
        <f t="shared" si="2"/>
        <v>8</v>
      </c>
      <c r="R8" s="30"/>
    </row>
    <row r="9" spans="1:18" ht="15.75" x14ac:dyDescent="0.25">
      <c r="A9" s="28" t="s">
        <v>9</v>
      </c>
      <c r="C9" s="6">
        <v>0</v>
      </c>
      <c r="D9" s="7"/>
      <c r="E9" s="6">
        <v>0</v>
      </c>
      <c r="F9" s="7"/>
      <c r="G9" s="6">
        <v>0</v>
      </c>
      <c r="H9" s="7"/>
      <c r="I9" s="8">
        <f t="shared" si="0"/>
        <v>0</v>
      </c>
      <c r="J9" s="6">
        <v>0</v>
      </c>
      <c r="K9" s="7"/>
      <c r="L9" s="11">
        <f t="shared" si="1"/>
        <v>0</v>
      </c>
      <c r="M9" s="7">
        <v>1</v>
      </c>
      <c r="N9" s="7">
        <v>2</v>
      </c>
      <c r="O9" s="7">
        <v>0</v>
      </c>
      <c r="P9" s="7">
        <v>0</v>
      </c>
      <c r="Q9" s="29">
        <f t="shared" si="2"/>
        <v>3</v>
      </c>
      <c r="R9" s="30"/>
    </row>
    <row r="10" spans="1:18" ht="15.75" x14ac:dyDescent="0.25">
      <c r="A10" s="28" t="s">
        <v>53</v>
      </c>
      <c r="C10" s="6">
        <v>0</v>
      </c>
      <c r="D10" s="7"/>
      <c r="E10" s="6">
        <v>0</v>
      </c>
      <c r="F10" s="7"/>
      <c r="G10" s="6">
        <v>0</v>
      </c>
      <c r="H10" s="7"/>
      <c r="I10" s="8">
        <f t="shared" si="0"/>
        <v>0</v>
      </c>
      <c r="J10" s="6">
        <v>0</v>
      </c>
      <c r="K10" s="7"/>
      <c r="L10" s="11">
        <f t="shared" si="1"/>
        <v>0</v>
      </c>
      <c r="M10" s="7">
        <v>0</v>
      </c>
      <c r="N10" s="7">
        <v>0</v>
      </c>
      <c r="O10" s="7">
        <v>0</v>
      </c>
      <c r="P10" s="7">
        <v>0</v>
      </c>
      <c r="Q10" s="29">
        <f t="shared" si="2"/>
        <v>0</v>
      </c>
      <c r="R10" s="30"/>
    </row>
    <row r="11" spans="1:18" ht="15.75" x14ac:dyDescent="0.25">
      <c r="A11" s="21" t="s">
        <v>54</v>
      </c>
      <c r="B11" s="22"/>
      <c r="C11" s="23">
        <v>0</v>
      </c>
      <c r="D11" s="9"/>
      <c r="E11" s="23">
        <v>0</v>
      </c>
      <c r="F11" s="9"/>
      <c r="G11" s="23">
        <v>0</v>
      </c>
      <c r="H11" s="9"/>
      <c r="I11" s="24">
        <f t="shared" si="0"/>
        <v>0</v>
      </c>
      <c r="J11" s="23">
        <v>0</v>
      </c>
      <c r="K11" s="9"/>
      <c r="L11" s="25">
        <f t="shared" si="1"/>
        <v>0</v>
      </c>
      <c r="M11" s="9">
        <v>0</v>
      </c>
      <c r="N11" s="9">
        <v>0</v>
      </c>
      <c r="O11" s="9">
        <v>0</v>
      </c>
      <c r="P11" s="9">
        <v>0</v>
      </c>
      <c r="Q11" s="26">
        <f t="shared" si="2"/>
        <v>0</v>
      </c>
      <c r="R11" s="27"/>
    </row>
    <row r="12" spans="1:18" ht="15.75" x14ac:dyDescent="0.25">
      <c r="A12" s="13" t="s">
        <v>10</v>
      </c>
      <c r="B12" s="14"/>
      <c r="C12" s="15">
        <v>9</v>
      </c>
      <c r="D12" s="16"/>
      <c r="E12" s="15">
        <v>8</v>
      </c>
      <c r="F12" s="16"/>
      <c r="G12" s="15">
        <v>0</v>
      </c>
      <c r="H12" s="16"/>
      <c r="I12" s="17">
        <f t="shared" si="0"/>
        <v>17</v>
      </c>
      <c r="J12" s="15">
        <v>12</v>
      </c>
      <c r="K12" s="16"/>
      <c r="L12" s="18">
        <f t="shared" si="1"/>
        <v>29</v>
      </c>
      <c r="M12" s="16">
        <v>347</v>
      </c>
      <c r="N12" s="16">
        <v>369</v>
      </c>
      <c r="O12" s="16">
        <v>1</v>
      </c>
      <c r="P12" s="16">
        <v>1</v>
      </c>
      <c r="Q12" s="19">
        <f t="shared" si="2"/>
        <v>747</v>
      </c>
      <c r="R12" s="20">
        <f>SUM(Q12:Q14)</f>
        <v>866</v>
      </c>
    </row>
    <row r="13" spans="1:18" ht="15.75" x14ac:dyDescent="0.25">
      <c r="A13" s="28" t="s">
        <v>13</v>
      </c>
      <c r="C13" s="6">
        <v>1</v>
      </c>
      <c r="D13" s="7"/>
      <c r="E13" s="6">
        <v>2</v>
      </c>
      <c r="F13" s="7"/>
      <c r="G13" s="6">
        <v>1</v>
      </c>
      <c r="H13" s="7"/>
      <c r="I13" s="8">
        <f t="shared" si="0"/>
        <v>4</v>
      </c>
      <c r="J13" s="6">
        <v>6</v>
      </c>
      <c r="K13" s="7"/>
      <c r="L13" s="11">
        <f t="shared" si="1"/>
        <v>10</v>
      </c>
      <c r="M13" s="7">
        <v>28</v>
      </c>
      <c r="N13" s="7">
        <v>75</v>
      </c>
      <c r="O13" s="7">
        <v>0</v>
      </c>
      <c r="P13" s="7">
        <v>0</v>
      </c>
      <c r="Q13" s="29">
        <f t="shared" si="2"/>
        <v>113</v>
      </c>
      <c r="R13" s="30"/>
    </row>
    <row r="14" spans="1:18" ht="15.75" x14ac:dyDescent="0.25">
      <c r="A14" s="21" t="s">
        <v>14</v>
      </c>
      <c r="B14" s="22"/>
      <c r="C14" s="23">
        <v>1</v>
      </c>
      <c r="D14" s="9"/>
      <c r="E14" s="23">
        <v>0</v>
      </c>
      <c r="F14" s="9"/>
      <c r="G14" s="23">
        <v>0</v>
      </c>
      <c r="H14" s="9"/>
      <c r="I14" s="24">
        <f t="shared" si="0"/>
        <v>1</v>
      </c>
      <c r="J14" s="23">
        <v>0</v>
      </c>
      <c r="K14" s="9"/>
      <c r="L14" s="25">
        <f t="shared" si="1"/>
        <v>1</v>
      </c>
      <c r="M14" s="9">
        <v>2</v>
      </c>
      <c r="N14" s="9">
        <v>3</v>
      </c>
      <c r="O14" s="9">
        <v>0</v>
      </c>
      <c r="P14" s="9">
        <v>0</v>
      </c>
      <c r="Q14" s="26">
        <f t="shared" si="2"/>
        <v>6</v>
      </c>
      <c r="R14" s="27"/>
    </row>
    <row r="15" spans="1:18" ht="15.75" x14ac:dyDescent="0.25">
      <c r="A15" s="13" t="s">
        <v>15</v>
      </c>
      <c r="B15" s="14"/>
      <c r="C15" s="15">
        <v>10</v>
      </c>
      <c r="D15" s="16"/>
      <c r="E15" s="15">
        <v>8</v>
      </c>
      <c r="F15" s="16"/>
      <c r="G15" s="15">
        <v>0</v>
      </c>
      <c r="H15" s="16"/>
      <c r="I15" s="17">
        <f t="shared" si="0"/>
        <v>18</v>
      </c>
      <c r="J15" s="15">
        <v>11</v>
      </c>
      <c r="K15" s="16"/>
      <c r="L15" s="18">
        <f t="shared" si="1"/>
        <v>29</v>
      </c>
      <c r="M15" s="16">
        <v>347</v>
      </c>
      <c r="N15" s="16">
        <v>378</v>
      </c>
      <c r="O15" s="16">
        <v>1</v>
      </c>
      <c r="P15" s="16">
        <v>1</v>
      </c>
      <c r="Q15" s="19">
        <f t="shared" si="2"/>
        <v>756</v>
      </c>
      <c r="R15" s="20">
        <f>SUM(Q15:Q17)</f>
        <v>863</v>
      </c>
    </row>
    <row r="16" spans="1:18" ht="15.75" x14ac:dyDescent="0.25">
      <c r="A16" s="28" t="s">
        <v>16</v>
      </c>
      <c r="C16" s="6">
        <v>0</v>
      </c>
      <c r="D16" s="7"/>
      <c r="E16" s="6">
        <v>2</v>
      </c>
      <c r="F16" s="7"/>
      <c r="G16" s="6">
        <v>1</v>
      </c>
      <c r="H16" s="7"/>
      <c r="I16" s="8">
        <f t="shared" si="0"/>
        <v>3</v>
      </c>
      <c r="J16" s="6">
        <v>7</v>
      </c>
      <c r="K16" s="7"/>
      <c r="L16" s="11">
        <f t="shared" si="1"/>
        <v>10</v>
      </c>
      <c r="M16" s="7">
        <v>24</v>
      </c>
      <c r="N16" s="7">
        <v>61</v>
      </c>
      <c r="O16" s="7">
        <v>0</v>
      </c>
      <c r="P16" s="7">
        <v>0</v>
      </c>
      <c r="Q16" s="29">
        <f t="shared" si="2"/>
        <v>95</v>
      </c>
      <c r="R16" s="30"/>
    </row>
    <row r="17" spans="1:18" ht="15.75" x14ac:dyDescent="0.25">
      <c r="A17" s="21" t="s">
        <v>17</v>
      </c>
      <c r="B17" s="22"/>
      <c r="C17" s="23">
        <v>1</v>
      </c>
      <c r="D17" s="9"/>
      <c r="E17" s="23">
        <v>0</v>
      </c>
      <c r="F17" s="9"/>
      <c r="G17" s="23">
        <v>0</v>
      </c>
      <c r="H17" s="9"/>
      <c r="I17" s="24">
        <f t="shared" si="0"/>
        <v>1</v>
      </c>
      <c r="J17" s="23">
        <v>0</v>
      </c>
      <c r="K17" s="9"/>
      <c r="L17" s="25">
        <f t="shared" si="1"/>
        <v>1</v>
      </c>
      <c r="M17" s="9">
        <v>3</v>
      </c>
      <c r="N17" s="9">
        <v>8</v>
      </c>
      <c r="O17" s="9">
        <v>0</v>
      </c>
      <c r="P17" s="9">
        <v>0</v>
      </c>
      <c r="Q17" s="26">
        <f t="shared" si="2"/>
        <v>12</v>
      </c>
      <c r="R17" s="27"/>
    </row>
    <row r="18" spans="1:18" ht="15.75" x14ac:dyDescent="0.25">
      <c r="A18" s="13" t="s">
        <v>18</v>
      </c>
      <c r="B18" s="14"/>
      <c r="C18" s="15">
        <v>10</v>
      </c>
      <c r="D18" s="16"/>
      <c r="E18" s="15">
        <v>8</v>
      </c>
      <c r="F18" s="16"/>
      <c r="G18" s="15">
        <v>0</v>
      </c>
      <c r="H18" s="16"/>
      <c r="I18" s="17">
        <f t="shared" si="0"/>
        <v>18</v>
      </c>
      <c r="J18" s="15">
        <v>11</v>
      </c>
      <c r="K18" s="16"/>
      <c r="L18" s="18">
        <f t="shared" si="1"/>
        <v>29</v>
      </c>
      <c r="M18" s="16">
        <v>346</v>
      </c>
      <c r="N18" s="16">
        <v>373</v>
      </c>
      <c r="O18" s="16">
        <v>1</v>
      </c>
      <c r="P18" s="16">
        <v>1</v>
      </c>
      <c r="Q18" s="19">
        <f t="shared" si="2"/>
        <v>750</v>
      </c>
      <c r="R18" s="20">
        <f>SUM(Q18:Q20)</f>
        <v>853</v>
      </c>
    </row>
    <row r="19" spans="1:18" ht="15.75" x14ac:dyDescent="0.25">
      <c r="A19" s="28" t="s">
        <v>19</v>
      </c>
      <c r="C19" s="6">
        <v>0</v>
      </c>
      <c r="D19" s="7"/>
      <c r="E19" s="6">
        <v>2</v>
      </c>
      <c r="F19" s="7"/>
      <c r="G19" s="6">
        <v>1</v>
      </c>
      <c r="H19" s="7"/>
      <c r="I19" s="8">
        <f t="shared" si="0"/>
        <v>3</v>
      </c>
      <c r="J19" s="6">
        <v>7</v>
      </c>
      <c r="K19" s="7"/>
      <c r="L19" s="11">
        <f t="shared" si="1"/>
        <v>10</v>
      </c>
      <c r="M19" s="7">
        <v>23</v>
      </c>
      <c r="N19" s="7">
        <v>62</v>
      </c>
      <c r="O19" s="7">
        <v>0</v>
      </c>
      <c r="P19" s="7">
        <v>0</v>
      </c>
      <c r="Q19" s="29">
        <f t="shared" si="2"/>
        <v>95</v>
      </c>
      <c r="R19" s="30"/>
    </row>
    <row r="20" spans="1:18" ht="15.75" x14ac:dyDescent="0.25">
      <c r="A20" s="46" t="s">
        <v>20</v>
      </c>
      <c r="B20" s="47"/>
      <c r="C20" s="23">
        <v>0</v>
      </c>
      <c r="D20" s="9"/>
      <c r="E20" s="23">
        <v>0</v>
      </c>
      <c r="F20" s="9"/>
      <c r="G20" s="23">
        <v>0</v>
      </c>
      <c r="H20" s="9"/>
      <c r="I20" s="24">
        <f t="shared" si="0"/>
        <v>0</v>
      </c>
      <c r="J20" s="23">
        <v>0</v>
      </c>
      <c r="K20" s="9"/>
      <c r="L20" s="25">
        <f t="shared" si="1"/>
        <v>0</v>
      </c>
      <c r="M20" s="9">
        <v>2</v>
      </c>
      <c r="N20" s="9">
        <v>6</v>
      </c>
      <c r="O20" s="9">
        <v>0</v>
      </c>
      <c r="P20" s="9">
        <v>0</v>
      </c>
      <c r="Q20" s="26">
        <f t="shared" si="2"/>
        <v>8</v>
      </c>
      <c r="R20" s="27"/>
    </row>
    <row r="21" spans="1:18" ht="15.75" x14ac:dyDescent="0.25">
      <c r="A21" s="13" t="s">
        <v>21</v>
      </c>
      <c r="B21" s="14"/>
      <c r="C21" s="15">
        <v>10</v>
      </c>
      <c r="D21" s="16"/>
      <c r="E21" s="15">
        <v>9</v>
      </c>
      <c r="F21" s="16"/>
      <c r="G21" s="15">
        <v>0</v>
      </c>
      <c r="H21" s="16"/>
      <c r="I21" s="17">
        <f t="shared" si="0"/>
        <v>19</v>
      </c>
      <c r="J21" s="15">
        <v>11</v>
      </c>
      <c r="K21" s="16"/>
      <c r="L21" s="18">
        <f t="shared" si="1"/>
        <v>30</v>
      </c>
      <c r="M21" s="16">
        <v>336</v>
      </c>
      <c r="N21" s="16">
        <v>371</v>
      </c>
      <c r="O21" s="16">
        <v>1</v>
      </c>
      <c r="P21" s="16">
        <v>1</v>
      </c>
      <c r="Q21" s="19">
        <f t="shared" si="2"/>
        <v>739</v>
      </c>
      <c r="R21" s="20">
        <f>SUM(Q21:Q24)</f>
        <v>847</v>
      </c>
    </row>
    <row r="22" spans="1:18" ht="15.75" x14ac:dyDescent="0.25">
      <c r="A22" s="28" t="s">
        <v>22</v>
      </c>
      <c r="C22" s="6">
        <v>1</v>
      </c>
      <c r="D22" s="7"/>
      <c r="E22" s="6">
        <v>2</v>
      </c>
      <c r="F22" s="7"/>
      <c r="G22" s="6">
        <v>1</v>
      </c>
      <c r="H22" s="7"/>
      <c r="I22" s="8">
        <f t="shared" si="0"/>
        <v>4</v>
      </c>
      <c r="J22" s="6">
        <v>7</v>
      </c>
      <c r="K22" s="7"/>
      <c r="L22" s="11">
        <f t="shared" si="1"/>
        <v>11</v>
      </c>
      <c r="M22" s="7">
        <v>26</v>
      </c>
      <c r="N22" s="7">
        <v>65</v>
      </c>
      <c r="O22" s="7">
        <v>0</v>
      </c>
      <c r="P22" s="7">
        <v>0</v>
      </c>
      <c r="Q22" s="29">
        <f t="shared" si="2"/>
        <v>102</v>
      </c>
      <c r="R22" s="30"/>
    </row>
    <row r="23" spans="1:18" ht="15.75" x14ac:dyDescent="0.25">
      <c r="A23" s="28" t="s">
        <v>23</v>
      </c>
      <c r="C23" s="6">
        <v>0</v>
      </c>
      <c r="D23" s="7"/>
      <c r="E23" s="6">
        <v>0</v>
      </c>
      <c r="F23" s="7"/>
      <c r="G23" s="6">
        <v>0</v>
      </c>
      <c r="H23" s="7"/>
      <c r="I23" s="8">
        <f t="shared" si="0"/>
        <v>0</v>
      </c>
      <c r="J23" s="6">
        <v>0</v>
      </c>
      <c r="K23" s="7"/>
      <c r="L23" s="11">
        <f t="shared" si="1"/>
        <v>0</v>
      </c>
      <c r="M23" s="7">
        <v>2</v>
      </c>
      <c r="N23" s="7">
        <v>4</v>
      </c>
      <c r="O23" s="7">
        <v>0</v>
      </c>
      <c r="P23" s="7">
        <v>0</v>
      </c>
      <c r="Q23" s="29">
        <f t="shared" si="2"/>
        <v>6</v>
      </c>
      <c r="R23" s="30"/>
    </row>
    <row r="24" spans="1:18" ht="15.75" x14ac:dyDescent="0.25">
      <c r="A24" s="21" t="s">
        <v>55</v>
      </c>
      <c r="B24" s="22"/>
      <c r="C24" s="23">
        <v>0</v>
      </c>
      <c r="D24" s="9"/>
      <c r="E24" s="23">
        <v>0</v>
      </c>
      <c r="F24" s="9"/>
      <c r="G24" s="23">
        <v>0</v>
      </c>
      <c r="H24" s="9"/>
      <c r="I24" s="24">
        <f t="shared" si="0"/>
        <v>0</v>
      </c>
      <c r="J24" s="23">
        <v>0</v>
      </c>
      <c r="K24" s="9"/>
      <c r="L24" s="25">
        <f t="shared" si="1"/>
        <v>0</v>
      </c>
      <c r="M24" s="9">
        <v>0</v>
      </c>
      <c r="N24" s="9">
        <v>0</v>
      </c>
      <c r="O24" s="9">
        <v>0</v>
      </c>
      <c r="P24" s="9">
        <v>0</v>
      </c>
      <c r="Q24" s="26">
        <f t="shared" si="2"/>
        <v>0</v>
      </c>
      <c r="R24" s="27"/>
    </row>
    <row r="25" spans="1:18" ht="15.75" x14ac:dyDescent="0.25">
      <c r="A25" s="13" t="s">
        <v>24</v>
      </c>
      <c r="B25" s="14"/>
      <c r="C25" s="15">
        <v>10</v>
      </c>
      <c r="D25" s="16"/>
      <c r="E25" s="15">
        <v>8</v>
      </c>
      <c r="F25" s="16"/>
      <c r="G25" s="15">
        <v>0</v>
      </c>
      <c r="H25" s="16"/>
      <c r="I25" s="17">
        <f t="shared" si="0"/>
        <v>18</v>
      </c>
      <c r="J25" s="15">
        <v>11</v>
      </c>
      <c r="K25" s="16"/>
      <c r="L25" s="18">
        <f t="shared" si="1"/>
        <v>29</v>
      </c>
      <c r="M25" s="16">
        <v>345</v>
      </c>
      <c r="N25" s="16">
        <v>374</v>
      </c>
      <c r="O25" s="16">
        <v>1</v>
      </c>
      <c r="P25" s="16">
        <v>1</v>
      </c>
      <c r="Q25" s="19">
        <f t="shared" si="2"/>
        <v>750</v>
      </c>
      <c r="R25" s="20">
        <f>SUM(Q25:Q26)</f>
        <v>860</v>
      </c>
    </row>
    <row r="26" spans="1:18" ht="15.75" x14ac:dyDescent="0.25">
      <c r="A26" s="21" t="s">
        <v>25</v>
      </c>
      <c r="B26" s="22"/>
      <c r="C26" s="23">
        <v>1</v>
      </c>
      <c r="D26" s="9"/>
      <c r="E26" s="23">
        <v>3</v>
      </c>
      <c r="F26" s="9"/>
      <c r="G26" s="23">
        <v>1</v>
      </c>
      <c r="H26" s="9"/>
      <c r="I26" s="24">
        <f t="shared" si="0"/>
        <v>5</v>
      </c>
      <c r="J26" s="23">
        <v>7</v>
      </c>
      <c r="K26" s="9"/>
      <c r="L26" s="25">
        <f t="shared" si="1"/>
        <v>12</v>
      </c>
      <c r="M26" s="9">
        <v>26</v>
      </c>
      <c r="N26" s="9">
        <v>72</v>
      </c>
      <c r="O26" s="9">
        <v>0</v>
      </c>
      <c r="P26" s="9">
        <v>0</v>
      </c>
      <c r="Q26" s="26">
        <f t="shared" si="2"/>
        <v>110</v>
      </c>
      <c r="R26" s="27"/>
    </row>
    <row r="27" spans="1:18" ht="15.75" x14ac:dyDescent="0.25">
      <c r="A27" s="13" t="s">
        <v>26</v>
      </c>
      <c r="B27" s="14"/>
      <c r="C27" s="15">
        <v>10</v>
      </c>
      <c r="D27" s="16"/>
      <c r="E27" s="15">
        <v>8</v>
      </c>
      <c r="F27" s="16"/>
      <c r="G27" s="15">
        <v>0</v>
      </c>
      <c r="H27" s="16"/>
      <c r="I27" s="17">
        <f t="shared" si="0"/>
        <v>18</v>
      </c>
      <c r="J27" s="15">
        <v>11</v>
      </c>
      <c r="K27" s="16"/>
      <c r="L27" s="18">
        <f t="shared" si="1"/>
        <v>29</v>
      </c>
      <c r="M27" s="16">
        <v>337</v>
      </c>
      <c r="N27" s="16">
        <v>370</v>
      </c>
      <c r="O27" s="16">
        <v>1</v>
      </c>
      <c r="P27" s="16">
        <v>1</v>
      </c>
      <c r="Q27" s="19">
        <f t="shared" si="2"/>
        <v>738</v>
      </c>
      <c r="R27" s="20">
        <f>SUM(Q27:Q30)</f>
        <v>850</v>
      </c>
    </row>
    <row r="28" spans="1:18" ht="15.75" x14ac:dyDescent="0.25">
      <c r="A28" s="28" t="s">
        <v>27</v>
      </c>
      <c r="C28" s="6">
        <v>1</v>
      </c>
      <c r="D28" s="7"/>
      <c r="E28" s="6">
        <v>2</v>
      </c>
      <c r="F28" s="7"/>
      <c r="G28" s="6">
        <v>1</v>
      </c>
      <c r="H28" s="7"/>
      <c r="I28" s="8">
        <f t="shared" si="0"/>
        <v>4</v>
      </c>
      <c r="J28" s="6">
        <v>7</v>
      </c>
      <c r="K28" s="7"/>
      <c r="L28" s="11">
        <f t="shared" si="1"/>
        <v>11</v>
      </c>
      <c r="M28" s="7">
        <v>23</v>
      </c>
      <c r="N28" s="7">
        <v>63</v>
      </c>
      <c r="O28" s="7">
        <v>0</v>
      </c>
      <c r="P28" s="7">
        <v>0</v>
      </c>
      <c r="Q28" s="29">
        <f t="shared" si="2"/>
        <v>97</v>
      </c>
      <c r="R28" s="30"/>
    </row>
    <row r="29" spans="1:18" ht="15.75" x14ac:dyDescent="0.25">
      <c r="A29" s="28" t="s">
        <v>28</v>
      </c>
      <c r="C29" s="6">
        <v>0</v>
      </c>
      <c r="D29" s="7"/>
      <c r="E29" s="6">
        <v>0</v>
      </c>
      <c r="F29" s="7"/>
      <c r="G29" s="6">
        <v>0</v>
      </c>
      <c r="H29" s="7"/>
      <c r="I29" s="8">
        <f t="shared" si="0"/>
        <v>0</v>
      </c>
      <c r="J29" s="6">
        <v>0</v>
      </c>
      <c r="K29" s="7"/>
      <c r="L29" s="11">
        <f t="shared" si="1"/>
        <v>0</v>
      </c>
      <c r="M29" s="7">
        <v>5</v>
      </c>
      <c r="N29" s="7">
        <v>6</v>
      </c>
      <c r="O29" s="7">
        <v>0</v>
      </c>
      <c r="P29" s="7">
        <v>0</v>
      </c>
      <c r="Q29" s="29">
        <f t="shared" si="2"/>
        <v>11</v>
      </c>
      <c r="R29" s="30"/>
    </row>
    <row r="30" spans="1:18" ht="15.75" x14ac:dyDescent="0.25">
      <c r="A30" s="21" t="s">
        <v>29</v>
      </c>
      <c r="B30" s="22"/>
      <c r="C30" s="23">
        <v>0</v>
      </c>
      <c r="D30" s="9"/>
      <c r="E30" s="23">
        <v>0</v>
      </c>
      <c r="F30" s="9"/>
      <c r="G30" s="23">
        <v>0</v>
      </c>
      <c r="H30" s="9"/>
      <c r="I30" s="24">
        <f t="shared" si="0"/>
        <v>0</v>
      </c>
      <c r="J30" s="23">
        <v>0</v>
      </c>
      <c r="K30" s="9"/>
      <c r="L30" s="25">
        <f t="shared" si="1"/>
        <v>0</v>
      </c>
      <c r="M30" s="9">
        <v>2</v>
      </c>
      <c r="N30" s="9">
        <v>2</v>
      </c>
      <c r="O30" s="9">
        <v>0</v>
      </c>
      <c r="P30" s="9">
        <v>0</v>
      </c>
      <c r="Q30" s="26">
        <f t="shared" si="2"/>
        <v>4</v>
      </c>
      <c r="R30" s="27"/>
    </row>
    <row r="31" spans="1:18" ht="15.75" x14ac:dyDescent="0.25">
      <c r="A31" s="13" t="s">
        <v>30</v>
      </c>
      <c r="B31" s="14"/>
      <c r="C31" s="15">
        <v>9</v>
      </c>
      <c r="D31" s="16"/>
      <c r="E31" s="15">
        <v>8</v>
      </c>
      <c r="F31" s="16"/>
      <c r="G31" s="15">
        <v>0</v>
      </c>
      <c r="H31" s="16"/>
      <c r="I31" s="17">
        <f t="shared" si="0"/>
        <v>17</v>
      </c>
      <c r="J31" s="15">
        <v>11</v>
      </c>
      <c r="K31" s="16"/>
      <c r="L31" s="18">
        <f t="shared" si="1"/>
        <v>28</v>
      </c>
      <c r="M31" s="16">
        <v>341</v>
      </c>
      <c r="N31" s="16">
        <v>367</v>
      </c>
      <c r="O31" s="16">
        <v>1</v>
      </c>
      <c r="P31" s="16">
        <v>1</v>
      </c>
      <c r="Q31" s="19">
        <f t="shared" si="2"/>
        <v>738</v>
      </c>
      <c r="R31" s="20">
        <f>SUM(Q31:Q33)</f>
        <v>846</v>
      </c>
    </row>
    <row r="32" spans="1:18" ht="15.75" x14ac:dyDescent="0.25">
      <c r="A32" s="28" t="s">
        <v>31</v>
      </c>
      <c r="C32" s="6">
        <v>0</v>
      </c>
      <c r="D32" s="7"/>
      <c r="E32" s="6">
        <v>2</v>
      </c>
      <c r="F32" s="7"/>
      <c r="G32" s="6">
        <v>1</v>
      </c>
      <c r="H32" s="7"/>
      <c r="I32" s="8">
        <f t="shared" si="0"/>
        <v>3</v>
      </c>
      <c r="J32" s="6">
        <v>7</v>
      </c>
      <c r="K32" s="7"/>
      <c r="L32" s="11">
        <f t="shared" si="1"/>
        <v>10</v>
      </c>
      <c r="M32" s="7">
        <v>24</v>
      </c>
      <c r="N32" s="7">
        <v>64</v>
      </c>
      <c r="O32" s="7">
        <v>0</v>
      </c>
      <c r="P32" s="7">
        <v>0</v>
      </c>
      <c r="Q32" s="29">
        <f t="shared" si="2"/>
        <v>98</v>
      </c>
      <c r="R32" s="30"/>
    </row>
    <row r="33" spans="1:18" ht="15.75" x14ac:dyDescent="0.25">
      <c r="A33" s="21" t="s">
        <v>32</v>
      </c>
      <c r="B33" s="22"/>
      <c r="C33" s="23">
        <v>0</v>
      </c>
      <c r="D33" s="9"/>
      <c r="E33" s="23">
        <v>0</v>
      </c>
      <c r="F33" s="9"/>
      <c r="G33" s="23">
        <v>0</v>
      </c>
      <c r="H33" s="9"/>
      <c r="I33" s="24">
        <f t="shared" si="0"/>
        <v>0</v>
      </c>
      <c r="J33" s="23">
        <v>0</v>
      </c>
      <c r="K33" s="9"/>
      <c r="L33" s="25">
        <f t="shared" si="1"/>
        <v>0</v>
      </c>
      <c r="M33" s="9">
        <v>1</v>
      </c>
      <c r="N33" s="9">
        <v>9</v>
      </c>
      <c r="O33" s="9">
        <v>0</v>
      </c>
      <c r="P33" s="9">
        <v>0</v>
      </c>
      <c r="Q33" s="26">
        <f t="shared" si="2"/>
        <v>10</v>
      </c>
      <c r="R33" s="27"/>
    </row>
    <row r="34" spans="1:18" ht="15.75" x14ac:dyDescent="0.25">
      <c r="A34" s="13" t="s">
        <v>33</v>
      </c>
      <c r="B34" s="14"/>
      <c r="C34" s="15">
        <v>9</v>
      </c>
      <c r="D34" s="16"/>
      <c r="E34" s="15">
        <v>8</v>
      </c>
      <c r="F34" s="16"/>
      <c r="G34" s="15">
        <v>0</v>
      </c>
      <c r="H34" s="16"/>
      <c r="I34" s="17">
        <f t="shared" si="0"/>
        <v>17</v>
      </c>
      <c r="J34" s="15">
        <v>11</v>
      </c>
      <c r="K34" s="16"/>
      <c r="L34" s="18">
        <f t="shared" si="1"/>
        <v>28</v>
      </c>
      <c r="M34" s="16">
        <v>338</v>
      </c>
      <c r="N34" s="16">
        <v>377</v>
      </c>
      <c r="O34" s="16">
        <v>1</v>
      </c>
      <c r="P34" s="16">
        <v>1</v>
      </c>
      <c r="Q34" s="19">
        <f t="shared" si="2"/>
        <v>745</v>
      </c>
      <c r="R34" s="20">
        <f>SUM(Q34:Q35)</f>
        <v>840</v>
      </c>
    </row>
    <row r="35" spans="1:18" ht="15.75" x14ac:dyDescent="0.25">
      <c r="A35" s="21" t="s">
        <v>34</v>
      </c>
      <c r="B35" s="22"/>
      <c r="C35" s="23">
        <v>0</v>
      </c>
      <c r="D35" s="9"/>
      <c r="E35" s="23">
        <v>2</v>
      </c>
      <c r="F35" s="9"/>
      <c r="G35" s="23">
        <v>1</v>
      </c>
      <c r="H35" s="9"/>
      <c r="I35" s="24">
        <f t="shared" si="0"/>
        <v>3</v>
      </c>
      <c r="J35" s="23">
        <v>7</v>
      </c>
      <c r="K35" s="9"/>
      <c r="L35" s="25">
        <f t="shared" si="1"/>
        <v>10</v>
      </c>
      <c r="M35" s="9">
        <v>23</v>
      </c>
      <c r="N35" s="9">
        <v>62</v>
      </c>
      <c r="O35" s="9">
        <v>0</v>
      </c>
      <c r="P35" s="9">
        <v>0</v>
      </c>
      <c r="Q35" s="26">
        <f t="shared" si="2"/>
        <v>95</v>
      </c>
      <c r="R35" s="27"/>
    </row>
    <row r="36" spans="1:18" ht="15.75" x14ac:dyDescent="0.25">
      <c r="A36" s="13" t="s">
        <v>35</v>
      </c>
      <c r="B36" s="14"/>
      <c r="C36" s="15">
        <v>9</v>
      </c>
      <c r="D36" s="16"/>
      <c r="E36" s="15">
        <v>8</v>
      </c>
      <c r="F36" s="16"/>
      <c r="G36" s="15">
        <v>0</v>
      </c>
      <c r="H36" s="16"/>
      <c r="I36" s="17">
        <f t="shared" si="0"/>
        <v>17</v>
      </c>
      <c r="J36" s="15">
        <v>12</v>
      </c>
      <c r="K36" s="16"/>
      <c r="L36" s="18">
        <f t="shared" si="1"/>
        <v>29</v>
      </c>
      <c r="M36" s="16">
        <v>339</v>
      </c>
      <c r="N36" s="16">
        <v>377</v>
      </c>
      <c r="O36" s="16">
        <v>1</v>
      </c>
      <c r="P36" s="16">
        <v>1</v>
      </c>
      <c r="Q36" s="19">
        <f t="shared" si="2"/>
        <v>747</v>
      </c>
      <c r="R36" s="20">
        <f>SUM(Q36:Q37)</f>
        <v>842</v>
      </c>
    </row>
    <row r="37" spans="1:18" ht="15.75" x14ac:dyDescent="0.25">
      <c r="A37" s="21" t="s">
        <v>36</v>
      </c>
      <c r="B37" s="22"/>
      <c r="C37" s="23">
        <v>0</v>
      </c>
      <c r="D37" s="9"/>
      <c r="E37" s="23">
        <v>2</v>
      </c>
      <c r="F37" s="9"/>
      <c r="G37" s="23">
        <v>1</v>
      </c>
      <c r="H37" s="9"/>
      <c r="I37" s="24">
        <f t="shared" si="0"/>
        <v>3</v>
      </c>
      <c r="J37" s="23">
        <v>6</v>
      </c>
      <c r="K37" s="9"/>
      <c r="L37" s="25">
        <f t="shared" si="1"/>
        <v>9</v>
      </c>
      <c r="M37" s="9">
        <v>23</v>
      </c>
      <c r="N37" s="9">
        <v>63</v>
      </c>
      <c r="O37" s="9">
        <v>0</v>
      </c>
      <c r="P37" s="9">
        <v>0</v>
      </c>
      <c r="Q37" s="26">
        <f t="shared" si="2"/>
        <v>95</v>
      </c>
      <c r="R37" s="27"/>
    </row>
    <row r="38" spans="1:18" ht="15.75" x14ac:dyDescent="0.25">
      <c r="A38" s="13" t="s">
        <v>37</v>
      </c>
      <c r="B38" s="14"/>
      <c r="C38" s="15">
        <v>9</v>
      </c>
      <c r="D38" s="16"/>
      <c r="E38" s="15">
        <v>8</v>
      </c>
      <c r="F38" s="16"/>
      <c r="G38" s="15">
        <v>0</v>
      </c>
      <c r="H38" s="16"/>
      <c r="I38" s="17">
        <f t="shared" si="0"/>
        <v>17</v>
      </c>
      <c r="J38" s="15">
        <v>11</v>
      </c>
      <c r="K38" s="16"/>
      <c r="L38" s="18">
        <f t="shared" si="1"/>
        <v>28</v>
      </c>
      <c r="M38" s="16">
        <v>338</v>
      </c>
      <c r="N38" s="16">
        <v>372</v>
      </c>
      <c r="O38" s="16">
        <v>1</v>
      </c>
      <c r="P38" s="16">
        <v>1</v>
      </c>
      <c r="Q38" s="19">
        <f t="shared" si="2"/>
        <v>740</v>
      </c>
      <c r="R38" s="20">
        <f>SUM(Q38:Q39)</f>
        <v>843</v>
      </c>
    </row>
    <row r="39" spans="1:18" ht="15.75" x14ac:dyDescent="0.25">
      <c r="A39" s="21" t="s">
        <v>38</v>
      </c>
      <c r="B39" s="22"/>
      <c r="C39" s="23">
        <v>1</v>
      </c>
      <c r="D39" s="9"/>
      <c r="E39" s="23">
        <v>2</v>
      </c>
      <c r="F39" s="9"/>
      <c r="G39" s="23">
        <v>1</v>
      </c>
      <c r="H39" s="9"/>
      <c r="I39" s="24">
        <f t="shared" si="0"/>
        <v>4</v>
      </c>
      <c r="J39" s="23">
        <v>7</v>
      </c>
      <c r="K39" s="9"/>
      <c r="L39" s="25">
        <f t="shared" si="1"/>
        <v>11</v>
      </c>
      <c r="M39" s="9">
        <v>25</v>
      </c>
      <c r="N39" s="9">
        <v>67</v>
      </c>
      <c r="O39" s="9">
        <v>0</v>
      </c>
      <c r="P39" s="9">
        <v>0</v>
      </c>
      <c r="Q39" s="26">
        <f t="shared" si="2"/>
        <v>103</v>
      </c>
      <c r="R39" s="27"/>
    </row>
    <row r="40" spans="1:18" ht="15.75" x14ac:dyDescent="0.25">
      <c r="A40" s="13" t="s">
        <v>39</v>
      </c>
      <c r="B40" s="14"/>
      <c r="C40" s="15">
        <v>9</v>
      </c>
      <c r="D40" s="16"/>
      <c r="E40" s="15">
        <v>7</v>
      </c>
      <c r="F40" s="16"/>
      <c r="G40" s="15">
        <v>0</v>
      </c>
      <c r="H40" s="16"/>
      <c r="I40" s="17">
        <f t="shared" si="0"/>
        <v>16</v>
      </c>
      <c r="J40" s="15">
        <v>11</v>
      </c>
      <c r="K40" s="16"/>
      <c r="L40" s="18">
        <f t="shared" si="1"/>
        <v>27</v>
      </c>
      <c r="M40" s="16">
        <v>339</v>
      </c>
      <c r="N40" s="16">
        <v>370</v>
      </c>
      <c r="O40" s="16">
        <v>1</v>
      </c>
      <c r="P40" s="16">
        <v>1</v>
      </c>
      <c r="Q40" s="19">
        <f t="shared" si="2"/>
        <v>738</v>
      </c>
      <c r="R40" s="20">
        <f>SUM(Q40:Q41)</f>
        <v>842</v>
      </c>
    </row>
    <row r="41" spans="1:18" ht="15.75" x14ac:dyDescent="0.25">
      <c r="A41" s="21" t="s">
        <v>40</v>
      </c>
      <c r="B41" s="22"/>
      <c r="C41" s="23">
        <v>1</v>
      </c>
      <c r="D41" s="9"/>
      <c r="E41" s="23">
        <v>2</v>
      </c>
      <c r="F41" s="9"/>
      <c r="G41" s="23">
        <v>1</v>
      </c>
      <c r="H41" s="9"/>
      <c r="I41" s="24">
        <f t="shared" si="0"/>
        <v>4</v>
      </c>
      <c r="J41" s="23">
        <v>7</v>
      </c>
      <c r="K41" s="9"/>
      <c r="L41" s="25">
        <f t="shared" si="1"/>
        <v>11</v>
      </c>
      <c r="M41" s="9">
        <v>22</v>
      </c>
      <c r="N41" s="9">
        <v>71</v>
      </c>
      <c r="O41" s="9">
        <v>0</v>
      </c>
      <c r="P41" s="9">
        <v>0</v>
      </c>
      <c r="Q41" s="26">
        <f t="shared" si="2"/>
        <v>104</v>
      </c>
      <c r="R41" s="27"/>
    </row>
    <row r="42" spans="1:18" ht="15.75" x14ac:dyDescent="0.25">
      <c r="C42" s="6"/>
      <c r="D42" s="7"/>
      <c r="E42" s="6"/>
      <c r="F42" s="7"/>
      <c r="G42" s="6"/>
      <c r="H42" s="7"/>
      <c r="I42" s="8"/>
      <c r="J42" s="6"/>
      <c r="K42" s="7"/>
      <c r="L42" s="11"/>
      <c r="M42" s="7"/>
      <c r="N42" s="7"/>
      <c r="O42" s="7"/>
      <c r="P42" s="7"/>
      <c r="Q42" s="11"/>
    </row>
    <row r="43" spans="1:18" ht="15.75" x14ac:dyDescent="0.25">
      <c r="A43" s="13" t="s">
        <v>43</v>
      </c>
      <c r="B43" s="14"/>
      <c r="C43" s="15">
        <v>7</v>
      </c>
      <c r="D43" s="16"/>
      <c r="E43" s="15">
        <v>4</v>
      </c>
      <c r="F43" s="16"/>
      <c r="G43" s="15">
        <v>0</v>
      </c>
      <c r="H43" s="16"/>
      <c r="I43" s="17">
        <f t="shared" si="0"/>
        <v>11</v>
      </c>
      <c r="J43" s="15">
        <v>6</v>
      </c>
      <c r="K43" s="16"/>
      <c r="L43" s="18">
        <f t="shared" si="1"/>
        <v>17</v>
      </c>
      <c r="M43" s="18">
        <v>259</v>
      </c>
      <c r="N43" s="18">
        <v>265</v>
      </c>
      <c r="O43" s="16">
        <v>1</v>
      </c>
      <c r="P43" s="16">
        <v>1</v>
      </c>
      <c r="Q43" s="19">
        <f t="shared" si="2"/>
        <v>543</v>
      </c>
      <c r="R43" s="20">
        <f>SUM(Q43:Q44)</f>
        <v>838</v>
      </c>
    </row>
    <row r="44" spans="1:18" ht="15.75" x14ac:dyDescent="0.25">
      <c r="A44" s="21" t="s">
        <v>44</v>
      </c>
      <c r="B44" s="22"/>
      <c r="C44" s="23">
        <v>4</v>
      </c>
      <c r="D44" s="9"/>
      <c r="E44" s="23">
        <v>7</v>
      </c>
      <c r="F44" s="9"/>
      <c r="G44" s="23">
        <v>1</v>
      </c>
      <c r="H44" s="9"/>
      <c r="I44" s="24">
        <f t="shared" si="0"/>
        <v>12</v>
      </c>
      <c r="J44" s="23">
        <v>10</v>
      </c>
      <c r="K44" s="9"/>
      <c r="L44" s="25">
        <f t="shared" si="1"/>
        <v>22</v>
      </c>
      <c r="M44" s="25">
        <v>102</v>
      </c>
      <c r="N44" s="25">
        <v>171</v>
      </c>
      <c r="O44" s="9">
        <v>0</v>
      </c>
      <c r="P44" s="9">
        <v>0</v>
      </c>
      <c r="Q44" s="26">
        <f t="shared" si="2"/>
        <v>295</v>
      </c>
      <c r="R44" s="27"/>
    </row>
    <row r="45" spans="1:18" ht="15.75" x14ac:dyDescent="0.25">
      <c r="C45" s="6"/>
      <c r="D45" s="7"/>
      <c r="E45" s="6"/>
      <c r="F45" s="7"/>
      <c r="G45" s="6"/>
      <c r="H45" s="7"/>
      <c r="I45" s="6"/>
      <c r="J45" s="6"/>
      <c r="K45" s="7"/>
      <c r="L45" s="11"/>
      <c r="M45" s="11"/>
      <c r="N45" s="11"/>
      <c r="O45" s="7"/>
      <c r="P45" s="7"/>
      <c r="Q45" s="11"/>
    </row>
    <row r="46" spans="1:18" ht="15.75" x14ac:dyDescent="0.25">
      <c r="A46" s="13" t="s">
        <v>41</v>
      </c>
      <c r="B46" s="14"/>
      <c r="C46" s="15" t="s">
        <v>45</v>
      </c>
      <c r="D46" s="16"/>
      <c r="E46" s="15" t="s">
        <v>45</v>
      </c>
      <c r="F46" s="16"/>
      <c r="G46" s="15" t="s">
        <v>45</v>
      </c>
      <c r="H46" s="16"/>
      <c r="I46" s="15" t="s">
        <v>45</v>
      </c>
      <c r="J46" s="15">
        <v>9</v>
      </c>
      <c r="K46" s="16"/>
      <c r="L46" s="18">
        <f t="shared" si="1"/>
        <v>9</v>
      </c>
      <c r="M46" s="18">
        <v>74</v>
      </c>
      <c r="N46" s="18">
        <v>39</v>
      </c>
      <c r="O46" s="15" t="s">
        <v>45</v>
      </c>
      <c r="P46" s="15" t="s">
        <v>45</v>
      </c>
      <c r="Q46" s="19">
        <f t="shared" si="2"/>
        <v>122</v>
      </c>
      <c r="R46" s="20">
        <f>SUM(Q46:Q47)</f>
        <v>152</v>
      </c>
    </row>
    <row r="47" spans="1:18" ht="15.75" x14ac:dyDescent="0.25">
      <c r="A47" s="21" t="s">
        <v>42</v>
      </c>
      <c r="B47" s="22"/>
      <c r="C47" s="23" t="s">
        <v>45</v>
      </c>
      <c r="D47" s="9"/>
      <c r="E47" s="23" t="s">
        <v>45</v>
      </c>
      <c r="F47" s="9"/>
      <c r="G47" s="23" t="s">
        <v>45</v>
      </c>
      <c r="H47" s="9"/>
      <c r="I47" s="23" t="s">
        <v>45</v>
      </c>
      <c r="J47" s="23">
        <v>2</v>
      </c>
      <c r="K47" s="9"/>
      <c r="L47" s="25">
        <f t="shared" si="1"/>
        <v>2</v>
      </c>
      <c r="M47" s="25">
        <v>13</v>
      </c>
      <c r="N47" s="25">
        <v>15</v>
      </c>
      <c r="O47" s="23" t="s">
        <v>45</v>
      </c>
      <c r="P47" s="23" t="s">
        <v>45</v>
      </c>
      <c r="Q47" s="26">
        <f t="shared" si="2"/>
        <v>30</v>
      </c>
      <c r="R47" s="27"/>
    </row>
    <row r="48" spans="1:18" ht="23.25" x14ac:dyDescent="0.35">
      <c r="C48" s="3"/>
      <c r="D48" s="3"/>
      <c r="E48" s="3"/>
      <c r="F48" s="3"/>
      <c r="G48" s="3"/>
      <c r="H48" s="3"/>
      <c r="I48" s="3"/>
      <c r="J48" s="3"/>
      <c r="M48" s="1"/>
      <c r="Q48" s="5"/>
    </row>
    <row r="49" spans="1:17" ht="15.75" x14ac:dyDescent="0.25">
      <c r="A49" s="42" t="s">
        <v>61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</row>
    <row r="50" spans="1:17" ht="15.75" x14ac:dyDescent="0.25">
      <c r="A50" s="7"/>
      <c r="B50" s="7"/>
      <c r="C50" s="6"/>
      <c r="D50" s="6"/>
      <c r="E50" s="6"/>
      <c r="F50" s="6"/>
      <c r="G50" s="6"/>
      <c r="H50" s="6"/>
      <c r="I50" s="6"/>
      <c r="J50" s="6"/>
      <c r="K50" s="7"/>
      <c r="L50" s="7"/>
      <c r="M50" s="7"/>
      <c r="N50" s="7"/>
      <c r="O50" s="7"/>
      <c r="P50" s="7"/>
      <c r="Q50" s="7"/>
    </row>
    <row r="51" spans="1:17" ht="15.75" x14ac:dyDescent="0.25">
      <c r="A51" s="7"/>
      <c r="B51" s="31" t="s">
        <v>60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7"/>
    </row>
    <row r="52" spans="1:17" ht="18.75" x14ac:dyDescent="0.3">
      <c r="J52" s="3"/>
      <c r="M52" s="1"/>
    </row>
    <row r="53" spans="1:17" ht="15.75" x14ac:dyDescent="0.25">
      <c r="C53" t="s">
        <v>65</v>
      </c>
      <c r="J53" s="3"/>
      <c r="M53" s="33" t="s">
        <v>63</v>
      </c>
      <c r="N53" s="34" t="s">
        <v>64</v>
      </c>
      <c r="O53" s="34" t="s">
        <v>56</v>
      </c>
      <c r="P53" s="37" t="s">
        <v>62</v>
      </c>
      <c r="Q53" s="38"/>
    </row>
    <row r="54" spans="1:17" ht="15.75" x14ac:dyDescent="0.25">
      <c r="J54" s="3"/>
      <c r="M54" s="32">
        <v>842</v>
      </c>
      <c r="N54" s="9">
        <v>45</v>
      </c>
      <c r="O54" s="9">
        <v>4</v>
      </c>
      <c r="P54" s="39">
        <f>SUM(M54:O54)</f>
        <v>891</v>
      </c>
      <c r="Q54" s="40"/>
    </row>
    <row r="55" spans="1:17" ht="18.75" x14ac:dyDescent="0.3">
      <c r="J55" s="3"/>
      <c r="M55" s="1"/>
    </row>
  </sheetData>
  <mergeCells count="15">
    <mergeCell ref="A1:R1"/>
    <mergeCell ref="C2:D2"/>
    <mergeCell ref="E2:F2"/>
    <mergeCell ref="G2:H2"/>
    <mergeCell ref="A20:B20"/>
    <mergeCell ref="C3:D3"/>
    <mergeCell ref="E3:F3"/>
    <mergeCell ref="G3:H3"/>
    <mergeCell ref="R2:R3"/>
    <mergeCell ref="P53:Q53"/>
    <mergeCell ref="P54:Q54"/>
    <mergeCell ref="J2:K2"/>
    <mergeCell ref="J3:K3"/>
    <mergeCell ref="Q2:Q3"/>
    <mergeCell ref="A49:Q49"/>
  </mergeCells>
  <pageMargins left="0.7" right="0.7" top="0.75" bottom="0.75" header="0.3" footer="0.3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CLERK</dc:creator>
  <cp:lastModifiedBy>THE CLERK</cp:lastModifiedBy>
  <cp:lastPrinted>2022-11-28T16:34:30Z</cp:lastPrinted>
  <dcterms:created xsi:type="dcterms:W3CDTF">2022-11-09T16:05:16Z</dcterms:created>
  <dcterms:modified xsi:type="dcterms:W3CDTF">2022-12-02T21:25:08Z</dcterms:modified>
</cp:coreProperties>
</file>