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1760"/>
  </bookViews>
  <sheets>
    <sheet name="2015" sheetId="2" r:id="rId1"/>
    <sheet name="2011" sheetId="1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J6" i="2"/>
  <c r="J5"/>
  <c r="H6"/>
  <c r="I6"/>
  <c r="J7" s="1"/>
  <c r="J4"/>
  <c r="J3"/>
  <c r="J2"/>
  <c r="D4" i="1"/>
  <c r="D6"/>
  <c r="D3"/>
  <c r="E18"/>
  <c r="D5"/>
</calcChain>
</file>

<file path=xl/sharedStrings.xml><?xml version="1.0" encoding="utf-8"?>
<sst xmlns="http://schemas.openxmlformats.org/spreadsheetml/2006/main" count="68" uniqueCount="41">
  <si>
    <t>Reds at Cubs</t>
  </si>
  <si>
    <t>Giants at Rangers</t>
  </si>
  <si>
    <t>Brewers at Giants</t>
  </si>
  <si>
    <t>Cubs at As</t>
  </si>
  <si>
    <t>Cnt</t>
  </si>
  <si>
    <t>tickets now</t>
  </si>
  <si>
    <t>Rockies at As</t>
  </si>
  <si>
    <t>Price Per Tix</t>
  </si>
  <si>
    <t>Date</t>
  </si>
  <si>
    <t>Who</t>
  </si>
  <si>
    <t>Temp Resturants</t>
  </si>
  <si>
    <t>http://www.fourpeaks.com/</t>
  </si>
  <si>
    <t>http://www.canteentequilabar.com/</t>
  </si>
  <si>
    <t>http://www.alicecooperstown.com/</t>
  </si>
  <si>
    <t>Dinner</t>
  </si>
  <si>
    <t>http://www.urbanspoon.com/r/22/261732/restaurant/Phoenix/Four-Peaks-Brewing-Company-Tempe</t>
  </si>
  <si>
    <t>http://www.urbanspoon.com/r/22/262796/restaurant/South-Mountain/Los-Dos-Molinos-Phoenix-Phoenix</t>
  </si>
  <si>
    <t>http://www.urbanspoon.com/r/22/265310/restaurant/Phoenix/Z-Tejas-Southwestern-Grill-Tempe</t>
  </si>
  <si>
    <t>http://www.urbanspoon.com/r/22/263942/restaurant/Phoenix/Rancho-de-Tia-Rosa-Mesa</t>
  </si>
  <si>
    <t>http://www.urbanspoon.com/r/22/260799/restaurant/Phoenix/Casey-Moores-Oyster-House-Tempe</t>
  </si>
  <si>
    <t>http://www.urbanspoon.com/r/22/1553602/restaurant/Phoenix/Spitfire-Grill-Tavern-Tempe</t>
  </si>
  <si>
    <t>Cubs at White Sox</t>
  </si>
  <si>
    <t>Giants at Angels</t>
  </si>
  <si>
    <t>San Diego at Cubs</t>
  </si>
  <si>
    <t>Alternate</t>
  </si>
  <si>
    <t>Mariners at Cubs</t>
  </si>
  <si>
    <t>Angles at Giants</t>
  </si>
  <si>
    <t>Location</t>
  </si>
  <si>
    <t>Camelback Ranch</t>
  </si>
  <si>
    <t>Tempe Diablo</t>
  </si>
  <si>
    <t>Mesa</t>
  </si>
  <si>
    <t>Kansas City at SF</t>
  </si>
  <si>
    <t>Scotsdale</t>
  </si>
  <si>
    <t>Mariners at Angles</t>
  </si>
  <si>
    <t>http://www.goodseattickets.com/Sports/Baseball/Professional-MLB?ppcsrc=g&amp;gclid=CJCc_eSbvcICFc-Bfgod9zcA8w</t>
  </si>
  <si>
    <t>a) http://www.vividseats.com/mlb-baseball</t>
  </si>
  <si>
    <t>(a)</t>
  </si>
  <si>
    <t>Cost</t>
  </si>
  <si>
    <t>Per Ticket</t>
  </si>
  <si>
    <t>Total:</t>
  </si>
  <si>
    <t>Need to print "A" seats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</si>
</sst>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Tahoma"/>
      <family val="2"/>
    </font>
    <font>
      <b/>
      <sz val="9"/>
      <color rgb="FF222222"/>
      <name val="Arial"/>
      <family val="2"/>
    </font>
    <font>
      <b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164" fontId="0" fillId="0" borderId="0" xfId="0" applyNumberFormat="1"/>
    <xf numFmtId="44" fontId="0" fillId="0" borderId="0" xfId="1" applyFont="1"/>
    <xf numFmtId="0" fontId="2" fillId="0" borderId="0" xfId="0" applyFont="1"/>
    <xf numFmtId="0" fontId="3" fillId="0" borderId="0" xfId="2" applyAlignment="1" applyProtection="1"/>
    <xf numFmtId="44" fontId="0" fillId="0" borderId="0" xfId="1" applyFont="1" applyAlignment="1">
      <alignment horizontal="right"/>
    </xf>
    <xf numFmtId="44" fontId="2" fillId="0" borderId="0" xfId="1" applyFont="1" applyAlignment="1">
      <alignment horizontal="right"/>
    </xf>
    <xf numFmtId="8" fontId="0" fillId="0" borderId="0" xfId="0" applyNumberFormat="1"/>
    <xf numFmtId="164" fontId="0" fillId="2" borderId="0" xfId="0" applyNumberFormat="1" applyFill="1"/>
    <xf numFmtId="0" fontId="0" fillId="2" borderId="0" xfId="0" applyFont="1" applyFill="1"/>
    <xf numFmtId="0" fontId="0" fillId="2" borderId="0" xfId="0" applyFill="1"/>
    <xf numFmtId="44" fontId="2" fillId="2" borderId="0" xfId="1" applyFont="1" applyFill="1" applyAlignment="1">
      <alignment horizontal="right"/>
    </xf>
    <xf numFmtId="0" fontId="2" fillId="2" borderId="0" xfId="0" applyFont="1" applyFill="1"/>
    <xf numFmtId="8" fontId="4" fillId="2" borderId="0" xfId="0" applyNumberFormat="1" applyFont="1" applyFill="1"/>
    <xf numFmtId="8" fontId="0" fillId="2" borderId="0" xfId="0" applyNumberFormat="1" applyFill="1"/>
    <xf numFmtId="44" fontId="0" fillId="2" borderId="0" xfId="1" applyFont="1" applyFill="1" applyAlignment="1">
      <alignment horizontal="right"/>
    </xf>
    <xf numFmtId="0" fontId="5" fillId="2" borderId="0" xfId="0" applyFont="1" applyFill="1"/>
    <xf numFmtId="164" fontId="0" fillId="3" borderId="0" xfId="0" applyNumberFormat="1" applyFill="1"/>
    <xf numFmtId="0" fontId="0" fillId="3" borderId="0" xfId="0" applyFill="1"/>
    <xf numFmtId="44" fontId="0" fillId="3" borderId="0" xfId="1" applyFont="1" applyFill="1" applyAlignment="1">
      <alignment horizontal="right"/>
    </xf>
    <xf numFmtId="0" fontId="2" fillId="3" borderId="0" xfId="0" applyFont="1" applyFill="1"/>
    <xf numFmtId="0" fontId="6" fillId="2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rbanspoon.com/r/22/262796/restaurant/South-Mountain/Los-Dos-Molinos-Phoenix-Phoeni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licecooperstown.com/" TargetMode="External"/><Relationship Id="rId7" Type="http://schemas.openxmlformats.org/officeDocument/2006/relationships/hyperlink" Target="http://www.urbanspoon.com/r/22/263942/restaurant/Phoenix/Rancho-de-Tia-Rosa-Mesa" TargetMode="External"/><Relationship Id="rId12" Type="http://schemas.openxmlformats.org/officeDocument/2006/relationships/hyperlink" Target="http://www.urbanspoon.com/r/22/265310/restaurant/Phoenix/Z-Tejas-Southwestern-Grill-Tempe" TargetMode="External"/><Relationship Id="rId2" Type="http://schemas.openxmlformats.org/officeDocument/2006/relationships/hyperlink" Target="http://www.canteentequilabar.com/" TargetMode="External"/><Relationship Id="rId1" Type="http://schemas.openxmlformats.org/officeDocument/2006/relationships/hyperlink" Target="http://www.fourpeaks.com/" TargetMode="External"/><Relationship Id="rId6" Type="http://schemas.openxmlformats.org/officeDocument/2006/relationships/hyperlink" Target="http://www.urbanspoon.com/r/22/265310/restaurant/Phoenix/Z-Tejas-Southwestern-Grill-Tempe" TargetMode="External"/><Relationship Id="rId11" Type="http://schemas.openxmlformats.org/officeDocument/2006/relationships/hyperlink" Target="http://www.urbanspoon.com/r/22/261732/restaurant/Phoenix/Four-Peaks-Brewing-Company-Tempe" TargetMode="External"/><Relationship Id="rId5" Type="http://schemas.openxmlformats.org/officeDocument/2006/relationships/hyperlink" Target="http://www.urbanspoon.com/r/22/262796/restaurant/South-Mountain/Los-Dos-Molinos-Phoenix-Phoenix" TargetMode="External"/><Relationship Id="rId10" Type="http://schemas.openxmlformats.org/officeDocument/2006/relationships/hyperlink" Target="http://www.urbanspoon.com/r/22/1553602/restaurant/Phoenix/Spitfire-Grill-Tavern-Tempe" TargetMode="External"/><Relationship Id="rId4" Type="http://schemas.openxmlformats.org/officeDocument/2006/relationships/hyperlink" Target="http://www.urbanspoon.com/r/22/261732/restaurant/Phoenix/Four-Peaks-Brewing-Company-Tempe" TargetMode="External"/><Relationship Id="rId9" Type="http://schemas.openxmlformats.org/officeDocument/2006/relationships/hyperlink" Target="http://www.urbanspoon.com/r/22/260799/restaurant/Phoenix/Casey-Moores-Oyster-House-Temp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rbanspoon.com/r/22/262796/restaurant/South-Mountain/Los-Dos-Molinos-Phoenix-Phoenix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alicecooperstown.com/" TargetMode="External"/><Relationship Id="rId7" Type="http://schemas.openxmlformats.org/officeDocument/2006/relationships/hyperlink" Target="http://www.urbanspoon.com/r/22/263942/restaurant/Phoenix/Rancho-de-Tia-Rosa-Mesa" TargetMode="External"/><Relationship Id="rId12" Type="http://schemas.openxmlformats.org/officeDocument/2006/relationships/hyperlink" Target="http://www.urbanspoon.com/r/22/265310/restaurant/Phoenix/Z-Tejas-Southwestern-Grill-Tempe" TargetMode="External"/><Relationship Id="rId2" Type="http://schemas.openxmlformats.org/officeDocument/2006/relationships/hyperlink" Target="http://www.canteentequilabar.com/" TargetMode="External"/><Relationship Id="rId1" Type="http://schemas.openxmlformats.org/officeDocument/2006/relationships/hyperlink" Target="http://www.fourpeaks.com/" TargetMode="External"/><Relationship Id="rId6" Type="http://schemas.openxmlformats.org/officeDocument/2006/relationships/hyperlink" Target="http://www.urbanspoon.com/r/22/265310/restaurant/Phoenix/Z-Tejas-Southwestern-Grill-Tempe" TargetMode="External"/><Relationship Id="rId11" Type="http://schemas.openxmlformats.org/officeDocument/2006/relationships/hyperlink" Target="http://www.urbanspoon.com/r/22/261732/restaurant/Phoenix/Four-Peaks-Brewing-Company-Tempe" TargetMode="External"/><Relationship Id="rId5" Type="http://schemas.openxmlformats.org/officeDocument/2006/relationships/hyperlink" Target="http://www.urbanspoon.com/r/22/262796/restaurant/South-Mountain/Los-Dos-Molinos-Phoenix-Phoenix" TargetMode="External"/><Relationship Id="rId10" Type="http://schemas.openxmlformats.org/officeDocument/2006/relationships/hyperlink" Target="http://www.urbanspoon.com/r/22/1553602/restaurant/Phoenix/Spitfire-Grill-Tavern-Tempe" TargetMode="External"/><Relationship Id="rId4" Type="http://schemas.openxmlformats.org/officeDocument/2006/relationships/hyperlink" Target="http://www.urbanspoon.com/r/22/261732/restaurant/Phoenix/Four-Peaks-Brewing-Company-Tempe" TargetMode="External"/><Relationship Id="rId9" Type="http://schemas.openxmlformats.org/officeDocument/2006/relationships/hyperlink" Target="http://www.urbanspoon.com/r/22/260799/restaurant/Phoenix/Casey-Moores-Oyster-House-Tem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C2" sqref="C2"/>
    </sheetView>
  </sheetViews>
  <sheetFormatPr defaultRowHeight="15"/>
  <cols>
    <col min="1" max="1" width="23" customWidth="1"/>
    <col min="2" max="2" width="30.85546875" customWidth="1"/>
    <col min="3" max="3" width="19.85546875" customWidth="1"/>
    <col min="4" max="4" width="17.140625" style="5" customWidth="1"/>
    <col min="5" max="5" width="20.42578125" hidden="1" customWidth="1"/>
    <col min="6" max="6" width="22.42578125" hidden="1" customWidth="1"/>
    <col min="7" max="7" width="17.140625" style="5" customWidth="1"/>
    <col min="9" max="9" width="11.7109375" customWidth="1"/>
    <col min="10" max="10" width="12.5703125" customWidth="1"/>
  </cols>
  <sheetData>
    <row r="1" spans="1:11">
      <c r="A1" s="3" t="s">
        <v>8</v>
      </c>
      <c r="B1" s="3" t="s">
        <v>9</v>
      </c>
      <c r="C1" s="3" t="s">
        <v>27</v>
      </c>
      <c r="D1" s="6" t="s">
        <v>36</v>
      </c>
      <c r="E1" s="3" t="s">
        <v>24</v>
      </c>
      <c r="F1" s="3"/>
      <c r="G1" s="6" t="s">
        <v>36</v>
      </c>
      <c r="H1" s="3" t="s">
        <v>4</v>
      </c>
      <c r="I1" s="3" t="s">
        <v>37</v>
      </c>
      <c r="J1" s="3" t="s">
        <v>38</v>
      </c>
      <c r="K1" s="3"/>
    </row>
    <row r="2" spans="1:11">
      <c r="A2" s="8">
        <v>42083</v>
      </c>
      <c r="B2" s="9" t="s">
        <v>21</v>
      </c>
      <c r="C2" s="10" t="s">
        <v>28</v>
      </c>
      <c r="D2" s="11">
        <v>70</v>
      </c>
      <c r="E2" s="10"/>
      <c r="F2" s="10"/>
      <c r="G2" s="11"/>
      <c r="H2" s="12">
        <v>6</v>
      </c>
      <c r="I2" s="13">
        <v>511.8</v>
      </c>
      <c r="J2" s="14">
        <f>I2/H2</f>
        <v>85.3</v>
      </c>
    </row>
    <row r="3" spans="1:11">
      <c r="A3" s="8">
        <v>42084</v>
      </c>
      <c r="B3" s="10" t="s">
        <v>22</v>
      </c>
      <c r="C3" s="10" t="s">
        <v>29</v>
      </c>
      <c r="D3" s="15">
        <v>70</v>
      </c>
      <c r="E3" s="10" t="s">
        <v>25</v>
      </c>
      <c r="F3" s="10" t="s">
        <v>30</v>
      </c>
      <c r="G3" s="15">
        <v>80</v>
      </c>
      <c r="H3" s="12">
        <v>6</v>
      </c>
      <c r="I3" s="16">
        <v>524.46</v>
      </c>
      <c r="J3" s="7">
        <f>I3/H3</f>
        <v>87.410000000000011</v>
      </c>
    </row>
    <row r="4" spans="1:11">
      <c r="A4" s="8">
        <v>42085</v>
      </c>
      <c r="B4" s="10" t="s">
        <v>23</v>
      </c>
      <c r="C4" s="10" t="s">
        <v>30</v>
      </c>
      <c r="D4" s="15">
        <v>70</v>
      </c>
      <c r="E4" s="10" t="s">
        <v>26</v>
      </c>
      <c r="F4" s="10" t="s">
        <v>32</v>
      </c>
      <c r="G4" s="15">
        <v>70</v>
      </c>
      <c r="H4" s="12">
        <v>6</v>
      </c>
      <c r="I4" s="21">
        <v>434.13</v>
      </c>
      <c r="J4" s="14">
        <f>I4/H4</f>
        <v>72.355000000000004</v>
      </c>
    </row>
    <row r="5" spans="1:11">
      <c r="A5" s="17">
        <v>42086</v>
      </c>
      <c r="B5" s="18" t="s">
        <v>31</v>
      </c>
      <c r="C5" s="18" t="s">
        <v>32</v>
      </c>
      <c r="D5" s="19">
        <v>125</v>
      </c>
      <c r="E5" s="18" t="s">
        <v>33</v>
      </c>
      <c r="F5" s="18" t="s">
        <v>29</v>
      </c>
      <c r="G5" s="19">
        <v>70</v>
      </c>
      <c r="H5" s="20">
        <v>6</v>
      </c>
      <c r="I5" s="18">
        <v>780</v>
      </c>
      <c r="J5" s="7">
        <f>I5/H5</f>
        <v>130</v>
      </c>
      <c r="K5" t="s">
        <v>40</v>
      </c>
    </row>
    <row r="6" spans="1:11">
      <c r="G6" s="5" t="s">
        <v>39</v>
      </c>
      <c r="H6">
        <f>SUM(H2:H5)</f>
        <v>24</v>
      </c>
      <c r="I6" s="7">
        <f>SUM(I2:I5)</f>
        <v>2250.39</v>
      </c>
      <c r="J6" s="7">
        <f>SUM(J2:J5)</f>
        <v>375.065</v>
      </c>
    </row>
    <row r="7" spans="1:11">
      <c r="J7" s="7">
        <f>I6/H6</f>
        <v>93.766249999999999</v>
      </c>
    </row>
    <row r="8" spans="1:11">
      <c r="A8" t="s">
        <v>10</v>
      </c>
    </row>
    <row r="9" spans="1:11">
      <c r="A9" s="4" t="s">
        <v>11</v>
      </c>
    </row>
    <row r="10" spans="1:11">
      <c r="A10" s="4" t="s">
        <v>12</v>
      </c>
    </row>
    <row r="11" spans="1:11">
      <c r="A11" s="4" t="s">
        <v>13</v>
      </c>
    </row>
    <row r="12" spans="1:11">
      <c r="A12" s="4"/>
    </row>
    <row r="13" spans="1:11">
      <c r="A13" s="4" t="s">
        <v>15</v>
      </c>
    </row>
    <row r="14" spans="1:11">
      <c r="A14" s="4" t="s">
        <v>18</v>
      </c>
    </row>
    <row r="15" spans="1:11">
      <c r="A15" s="4" t="s">
        <v>16</v>
      </c>
    </row>
    <row r="16" spans="1:11">
      <c r="A16" s="4" t="s">
        <v>19</v>
      </c>
    </row>
    <row r="17" spans="1:1">
      <c r="A17" s="4" t="s">
        <v>20</v>
      </c>
    </row>
    <row r="18" spans="1:1">
      <c r="A18" s="4" t="s">
        <v>17</v>
      </c>
    </row>
    <row r="19" spans="1:1">
      <c r="A19" s="4" t="s">
        <v>15</v>
      </c>
    </row>
    <row r="20" spans="1:1">
      <c r="A20" s="4" t="s">
        <v>16</v>
      </c>
    </row>
    <row r="21" spans="1:1">
      <c r="A21" s="4" t="s">
        <v>17</v>
      </c>
    </row>
    <row r="26" spans="1:1">
      <c r="A26" t="s">
        <v>35</v>
      </c>
    </row>
    <row r="31" spans="1:1">
      <c r="A31" t="s">
        <v>34</v>
      </c>
    </row>
  </sheetData>
  <hyperlinks>
    <hyperlink ref="A9" r:id="rId1"/>
    <hyperlink ref="A10" r:id="rId2"/>
    <hyperlink ref="A11" r:id="rId3"/>
    <hyperlink ref="A19" r:id="rId4"/>
    <hyperlink ref="A20" r:id="rId5"/>
    <hyperlink ref="A21" r:id="rId6"/>
    <hyperlink ref="A14" r:id="rId7"/>
    <hyperlink ref="A15" r:id="rId8"/>
    <hyperlink ref="A16" r:id="rId9"/>
    <hyperlink ref="A17" r:id="rId10"/>
    <hyperlink ref="A13" r:id="rId11"/>
    <hyperlink ref="A18" r:id="rId12"/>
  </hyperlinks>
  <pageMargins left="0.7" right="0.7" top="0.75" bottom="0.75" header="0.3" footer="0.3"/>
  <pageSetup orientation="portrait" horizontalDpi="4294967293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F31" sqref="A1:XFD1048576"/>
    </sheetView>
  </sheetViews>
  <sheetFormatPr defaultRowHeight="15"/>
  <cols>
    <col min="1" max="1" width="40.140625" customWidth="1"/>
    <col min="2" max="2" width="18.7109375" customWidth="1"/>
    <col min="4" max="5" width="17.140625" customWidth="1"/>
    <col min="6" max="6" width="92.85546875" customWidth="1"/>
  </cols>
  <sheetData>
    <row r="1" spans="1:6">
      <c r="A1" s="3" t="s">
        <v>8</v>
      </c>
      <c r="B1" s="3" t="s">
        <v>9</v>
      </c>
      <c r="C1" s="3" t="s">
        <v>4</v>
      </c>
      <c r="D1" s="3" t="s">
        <v>7</v>
      </c>
      <c r="E1" s="3"/>
      <c r="F1" t="s">
        <v>14</v>
      </c>
    </row>
    <row r="2" spans="1:6">
      <c r="A2" s="1">
        <v>40613</v>
      </c>
      <c r="B2" s="3"/>
      <c r="C2" s="3"/>
      <c r="D2" s="3"/>
      <c r="E2" s="3"/>
      <c r="F2" s="4" t="s">
        <v>15</v>
      </c>
    </row>
    <row r="3" spans="1:6">
      <c r="A3" s="1">
        <v>40614</v>
      </c>
      <c r="B3" t="s">
        <v>0</v>
      </c>
      <c r="C3">
        <v>9</v>
      </c>
      <c r="D3" s="2">
        <f>E3/C3</f>
        <v>69.444444444444443</v>
      </c>
      <c r="E3">
        <v>625</v>
      </c>
      <c r="F3" s="4" t="s">
        <v>16</v>
      </c>
    </row>
    <row r="4" spans="1:6">
      <c r="A4" s="1">
        <v>40615</v>
      </c>
      <c r="B4" t="s">
        <v>1</v>
      </c>
      <c r="C4">
        <v>10</v>
      </c>
      <c r="D4" s="2">
        <f>E4/C4</f>
        <v>82.8</v>
      </c>
      <c r="E4">
        <v>828</v>
      </c>
      <c r="F4" s="4" t="s">
        <v>17</v>
      </c>
    </row>
    <row r="5" spans="1:6">
      <c r="A5" s="1">
        <v>40616</v>
      </c>
      <c r="B5" t="s">
        <v>2</v>
      </c>
      <c r="C5">
        <v>5</v>
      </c>
      <c r="D5" s="2">
        <f>E5/C5</f>
        <v>85</v>
      </c>
      <c r="E5">
        <v>425</v>
      </c>
    </row>
    <row r="6" spans="1:6">
      <c r="A6" s="1">
        <v>40617</v>
      </c>
      <c r="B6" t="s">
        <v>3</v>
      </c>
      <c r="C6">
        <v>7</v>
      </c>
      <c r="D6" s="2">
        <f>E6/C6</f>
        <v>51.571428571428569</v>
      </c>
      <c r="E6">
        <v>361</v>
      </c>
    </row>
    <row r="11" spans="1:6" hidden="1">
      <c r="C11" t="s">
        <v>4</v>
      </c>
      <c r="D11" t="s">
        <v>5</v>
      </c>
    </row>
    <row r="12" spans="1:6" hidden="1">
      <c r="A12" s="1">
        <v>40614</v>
      </c>
      <c r="B12" t="s">
        <v>0</v>
      </c>
      <c r="C12">
        <v>9</v>
      </c>
    </row>
    <row r="13" spans="1:6" hidden="1">
      <c r="A13" s="1">
        <v>40615</v>
      </c>
      <c r="B13" t="s">
        <v>6</v>
      </c>
      <c r="C13">
        <v>9</v>
      </c>
      <c r="D13">
        <v>71</v>
      </c>
    </row>
    <row r="14" spans="1:6" hidden="1">
      <c r="A14" s="1">
        <v>40616</v>
      </c>
      <c r="B14" t="s">
        <v>2</v>
      </c>
      <c r="C14">
        <v>5</v>
      </c>
    </row>
    <row r="15" spans="1:6" hidden="1">
      <c r="A15" s="1">
        <v>40617</v>
      </c>
      <c r="B15" t="s">
        <v>3</v>
      </c>
      <c r="C15">
        <v>7</v>
      </c>
    </row>
    <row r="16" spans="1:6" hidden="1"/>
    <row r="17" spans="1:5" hidden="1"/>
    <row r="18" spans="1:5" hidden="1">
      <c r="E18">
        <f>986-625</f>
        <v>361</v>
      </c>
    </row>
    <row r="26" spans="1:5">
      <c r="A26" t="s">
        <v>10</v>
      </c>
    </row>
    <row r="27" spans="1:5">
      <c r="A27" s="4" t="s">
        <v>11</v>
      </c>
    </row>
    <row r="28" spans="1:5">
      <c r="A28" s="4" t="s">
        <v>12</v>
      </c>
    </row>
    <row r="29" spans="1:5">
      <c r="A29" s="4" t="s">
        <v>13</v>
      </c>
    </row>
    <row r="30" spans="1:5">
      <c r="A30" s="4"/>
    </row>
    <row r="31" spans="1:5">
      <c r="A31" s="4" t="s">
        <v>15</v>
      </c>
    </row>
    <row r="32" spans="1:5">
      <c r="A32" s="4" t="s">
        <v>18</v>
      </c>
    </row>
    <row r="33" spans="1:1">
      <c r="A33" s="4" t="s">
        <v>16</v>
      </c>
    </row>
    <row r="34" spans="1:1">
      <c r="A34" s="4" t="s">
        <v>19</v>
      </c>
    </row>
    <row r="35" spans="1:1">
      <c r="A35" s="4" t="s">
        <v>20</v>
      </c>
    </row>
    <row r="36" spans="1:1">
      <c r="A36" s="4" t="s">
        <v>17</v>
      </c>
    </row>
  </sheetData>
  <hyperlinks>
    <hyperlink ref="A27" r:id="rId1"/>
    <hyperlink ref="A28" r:id="rId2"/>
    <hyperlink ref="A29" r:id="rId3"/>
    <hyperlink ref="F2" r:id="rId4"/>
    <hyperlink ref="F3" r:id="rId5"/>
    <hyperlink ref="F4" r:id="rId6"/>
    <hyperlink ref="A32" r:id="rId7"/>
    <hyperlink ref="A33" r:id="rId8"/>
    <hyperlink ref="A34" r:id="rId9"/>
    <hyperlink ref="A35" r:id="rId10"/>
    <hyperlink ref="A31" r:id="rId11"/>
    <hyperlink ref="A36" r:id="rId12"/>
  </hyperlinks>
  <pageMargins left="0.7" right="0.7" top="0.75" bottom="0.75" header="0.3" footer="0.3"/>
  <pageSetup orientation="portrait" horizontalDpi="4294967293" verticalDpi="0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2011</vt:lpstr>
      <vt:lpstr>Sheet3</vt:lpstr>
    </vt:vector>
  </TitlesOfParts>
  <Company>Barron Creek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Salwitz</dc:creator>
  <cp:lastModifiedBy>John Salwitz</cp:lastModifiedBy>
  <dcterms:created xsi:type="dcterms:W3CDTF">2011-01-08T20:52:02Z</dcterms:created>
  <dcterms:modified xsi:type="dcterms:W3CDTF">2015-03-04T04:05:52Z</dcterms:modified>
</cp:coreProperties>
</file>