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MATLAB\spamfilter\docs\"/>
    </mc:Choice>
  </mc:AlternateContent>
  <bookViews>
    <workbookView xWindow="0" yWindow="0" windowWidth="28800" windowHeight="12210"/>
  </bookViews>
  <sheets>
    <sheet name="chart1" sheetId="4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6" i="1"/>
  <c r="I10" i="1"/>
  <c r="I7" i="1"/>
  <c r="I21" i="1"/>
  <c r="I22" i="1"/>
  <c r="L11" i="1"/>
  <c r="I11" i="1" s="1"/>
  <c r="L3" i="1"/>
  <c r="L9" i="1"/>
  <c r="L4" i="1"/>
  <c r="I4" i="1" s="1"/>
  <c r="L5" i="1"/>
  <c r="I5" i="1" s="1"/>
  <c r="L14" i="1"/>
  <c r="L6" i="1"/>
  <c r="L10" i="1"/>
  <c r="L12" i="1"/>
  <c r="L7" i="1"/>
  <c r="L13" i="1"/>
  <c r="L15" i="1"/>
  <c r="L8" i="1"/>
  <c r="I8" i="1" s="1"/>
  <c r="K17" i="1"/>
  <c r="I17" i="1" s="1"/>
  <c r="K11" i="1"/>
  <c r="K9" i="1"/>
  <c r="I9" i="1" s="1"/>
  <c r="K18" i="1"/>
  <c r="I18" i="1" s="1"/>
  <c r="K14" i="1"/>
  <c r="I14" i="1" s="1"/>
  <c r="K19" i="1"/>
  <c r="I19" i="1" s="1"/>
  <c r="K10" i="1"/>
  <c r="K12" i="1"/>
  <c r="I12" i="1" s="1"/>
  <c r="K20" i="1"/>
  <c r="I20" i="1" s="1"/>
  <c r="K21" i="1"/>
  <c r="K13" i="1"/>
  <c r="I13" i="1" s="1"/>
  <c r="K15" i="1"/>
  <c r="I15" i="1" s="1"/>
  <c r="K22" i="1"/>
  <c r="K16" i="1"/>
  <c r="I16" i="1" s="1"/>
  <c r="F13" i="1"/>
  <c r="F5" i="1"/>
  <c r="F15" i="1"/>
  <c r="F12" i="1"/>
  <c r="F2" i="1"/>
  <c r="F4" i="1"/>
  <c r="F9" i="1"/>
  <c r="F10" i="1"/>
  <c r="F11" i="1"/>
  <c r="F7" i="1"/>
  <c r="F8" i="1"/>
  <c r="F3" i="1"/>
  <c r="F6" i="1"/>
  <c r="F14" i="1"/>
  <c r="B3" i="1"/>
  <c r="B14" i="1"/>
  <c r="B4" i="1"/>
  <c r="B10" i="1"/>
  <c r="B13" i="1"/>
  <c r="B7" i="1"/>
  <c r="B11" i="1"/>
  <c r="B9" i="1"/>
  <c r="B6" i="1"/>
  <c r="B2" i="1"/>
  <c r="B12" i="1"/>
  <c r="B15" i="1"/>
  <c r="B8" i="1"/>
  <c r="B5" i="1"/>
</calcChain>
</file>

<file path=xl/sharedStrings.xml><?xml version="1.0" encoding="utf-8"?>
<sst xmlns="http://schemas.openxmlformats.org/spreadsheetml/2006/main" count="52" uniqueCount="24">
  <si>
    <t>ham</t>
  </si>
  <si>
    <t>spam</t>
  </si>
  <si>
    <t>for</t>
  </si>
  <si>
    <t>and</t>
  </si>
  <si>
    <t>to</t>
  </si>
  <si>
    <t>enron</t>
  </si>
  <si>
    <t>nom</t>
  </si>
  <si>
    <t>the</t>
  </si>
  <si>
    <t>hpl</t>
  </si>
  <si>
    <t>of</t>
  </si>
  <si>
    <t>meter</t>
  </si>
  <si>
    <t>gas</t>
  </si>
  <si>
    <t>actuals</t>
  </si>
  <si>
    <t>research</t>
  </si>
  <si>
    <t>with</t>
  </si>
  <si>
    <t>in</t>
  </si>
  <si>
    <t>your</t>
  </si>
  <si>
    <t>a</t>
  </si>
  <si>
    <t>on</t>
  </si>
  <si>
    <t>software</t>
  </si>
  <si>
    <t>is</t>
  </si>
  <si>
    <t>all</t>
  </si>
  <si>
    <t>get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</si>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</sst>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Frequency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spam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Sheet1!$J$2:$J$23</c:f>
              <c:strCache>
                <c:ptCount val="21"/>
                <c:pt idx="1">
                  <c:v>enron</c:v>
                </c:pt>
                <c:pt idx="2">
                  <c:v>gas</c:v>
                </c:pt>
                <c:pt idx="3">
                  <c:v>hpl</c:v>
                </c:pt>
                <c:pt idx="4">
                  <c:v>meter</c:v>
                </c:pt>
                <c:pt idx="5">
                  <c:v>research</c:v>
                </c:pt>
                <c:pt idx="6">
                  <c:v>with</c:v>
                </c:pt>
                <c:pt idx="7">
                  <c:v>for</c:v>
                </c:pt>
                <c:pt idx="8">
                  <c:v>nom</c:v>
                </c:pt>
                <c:pt idx="9">
                  <c:v>and</c:v>
                </c:pt>
                <c:pt idx="10">
                  <c:v>of</c:v>
                </c:pt>
                <c:pt idx="11">
                  <c:v>the</c:v>
                </c:pt>
                <c:pt idx="12">
                  <c:v>in</c:v>
                </c:pt>
                <c:pt idx="13">
                  <c:v>to</c:v>
                </c:pt>
                <c:pt idx="14">
                  <c:v>a</c:v>
                </c:pt>
                <c:pt idx="15">
                  <c:v>all</c:v>
                </c:pt>
                <c:pt idx="16">
                  <c:v>get</c:v>
                </c:pt>
                <c:pt idx="17">
                  <c:v>is</c:v>
                </c:pt>
                <c:pt idx="18">
                  <c:v>on</c:v>
                </c:pt>
                <c:pt idx="19">
                  <c:v>software</c:v>
                </c:pt>
                <c:pt idx="20">
                  <c:v>your</c:v>
                </c:pt>
              </c:strCache>
            </c:strRef>
          </c:cat>
          <c:val>
            <c:numRef>
              <c:f>Sheet1!$K$2:$K$23</c:f>
              <c:numCache>
                <c:formatCode>General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5.9662467316377459</c:v>
                </c:pt>
                <c:pt idx="8">
                  <c:v>2.3056810078440697</c:v>
                </c:pt>
                <c:pt idx="9">
                  <c:v>4.3023532208224387</c:v>
                </c:pt>
                <c:pt idx="10">
                  <c:v>3.4228666508200618</c:v>
                </c:pt>
                <c:pt idx="11">
                  <c:v>5.538388400285239</c:v>
                </c:pt>
                <c:pt idx="12">
                  <c:v>2.9950083194675541</c:v>
                </c:pt>
                <c:pt idx="13">
                  <c:v>7.5826004278583312</c:v>
                </c:pt>
                <c:pt idx="14">
                  <c:v>5.1818397908248155</c:v>
                </c:pt>
                <c:pt idx="15">
                  <c:v>2.1630615640599005</c:v>
                </c:pt>
                <c:pt idx="16">
                  <c:v>2.1155217494651772</c:v>
                </c:pt>
                <c:pt idx="17">
                  <c:v>2.3056810078440697</c:v>
                </c:pt>
                <c:pt idx="18">
                  <c:v>3.375326836225339</c:v>
                </c:pt>
                <c:pt idx="19">
                  <c:v>3.1138578559543615</c:v>
                </c:pt>
                <c:pt idx="20">
                  <c:v>9.103874494889471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4-421C-89CF-FCF2ECF57F1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Sheet1!$J$2:$J$23</c:f>
              <c:strCache>
                <c:ptCount val="21"/>
                <c:pt idx="1">
                  <c:v>enron</c:v>
                </c:pt>
                <c:pt idx="2">
                  <c:v>gas</c:v>
                </c:pt>
                <c:pt idx="3">
                  <c:v>hpl</c:v>
                </c:pt>
                <c:pt idx="4">
                  <c:v>meter</c:v>
                </c:pt>
                <c:pt idx="5">
                  <c:v>research</c:v>
                </c:pt>
                <c:pt idx="6">
                  <c:v>with</c:v>
                </c:pt>
                <c:pt idx="7">
                  <c:v>for</c:v>
                </c:pt>
                <c:pt idx="8">
                  <c:v>nom</c:v>
                </c:pt>
                <c:pt idx="9">
                  <c:v>and</c:v>
                </c:pt>
                <c:pt idx="10">
                  <c:v>of</c:v>
                </c:pt>
                <c:pt idx="11">
                  <c:v>the</c:v>
                </c:pt>
                <c:pt idx="12">
                  <c:v>in</c:v>
                </c:pt>
                <c:pt idx="13">
                  <c:v>to</c:v>
                </c:pt>
                <c:pt idx="14">
                  <c:v>a</c:v>
                </c:pt>
                <c:pt idx="15">
                  <c:v>all</c:v>
                </c:pt>
                <c:pt idx="16">
                  <c:v>get</c:v>
                </c:pt>
                <c:pt idx="17">
                  <c:v>is</c:v>
                </c:pt>
                <c:pt idx="18">
                  <c:v>on</c:v>
                </c:pt>
                <c:pt idx="19">
                  <c:v>software</c:v>
                </c:pt>
                <c:pt idx="20">
                  <c:v>your</c:v>
                </c:pt>
              </c:strCache>
            </c:strRef>
          </c:cat>
          <c:val>
            <c:numRef>
              <c:f>Sheet1!$L$2:$L$23</c:f>
              <c:numCache>
                <c:formatCode>General</c:formatCode>
                <c:ptCount val="22"/>
                <c:pt idx="1">
                  <c:v>3.1560554766845037</c:v>
                </c:pt>
                <c:pt idx="2">
                  <c:v>2.5226602599104511</c:v>
                </c:pt>
                <c:pt idx="3">
                  <c:v>2.959484547340832</c:v>
                </c:pt>
                <c:pt idx="4">
                  <c:v>2.5554220814677295</c:v>
                </c:pt>
                <c:pt idx="5">
                  <c:v>1.7472971497215246</c:v>
                </c:pt>
                <c:pt idx="6">
                  <c:v>1.6162498634924101</c:v>
                </c:pt>
                <c:pt idx="7">
                  <c:v>14.469804521131374</c:v>
                </c:pt>
                <c:pt idx="8">
                  <c:v>3.1014524407557058</c:v>
                </c:pt>
                <c:pt idx="9">
                  <c:v>4.0952276946598234</c:v>
                </c:pt>
                <c:pt idx="10">
                  <c:v>2.8502784754832371</c:v>
                </c:pt>
                <c:pt idx="11">
                  <c:v>3.0796112263841868</c:v>
                </c:pt>
                <c:pt idx="12">
                  <c:v>1.6162498634924101</c:v>
                </c:pt>
                <c:pt idx="13">
                  <c:v>3.6911652287867205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4-421C-89CF-FCF2ECF5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349928"/>
        <c:axId val="418349600"/>
      </c:barChart>
      <c:catAx>
        <c:axId val="4183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9600"/>
        <c:crosses val="autoZero"/>
        <c:auto val="1"/>
        <c:lblAlgn val="ctr"/>
        <c:lblOffset val="100"/>
        <c:noMultiLvlLbl val="0"/>
      </c:catAx>
      <c:valAx>
        <c:axId val="4183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22FE8-0FDE-47E8-83B2-72E77610C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24" sqref="N24"/>
    </sheetView>
  </sheetViews>
  <sheetFormatPr defaultRowHeight="15" x14ac:dyDescent="0.25"/>
  <sheetData>
    <row r="1" spans="1:12" x14ac:dyDescent="0.25">
      <c r="A1">
        <v>9157</v>
      </c>
      <c r="B1" t="s">
        <v>0</v>
      </c>
      <c r="D1">
        <v>4207</v>
      </c>
      <c r="E1" t="s">
        <v>1</v>
      </c>
      <c r="K1" t="s">
        <v>1</v>
      </c>
      <c r="L1" t="s">
        <v>0</v>
      </c>
    </row>
    <row r="2" spans="1:12" x14ac:dyDescent="0.25">
      <c r="A2" t="s">
        <v>12</v>
      </c>
      <c r="B2">
        <f>C2/$A$1*100</f>
        <v>2.3151687233810203</v>
      </c>
      <c r="C2">
        <v>212</v>
      </c>
      <c r="E2" t="s">
        <v>17</v>
      </c>
      <c r="F2">
        <f>G2/$D$1*100</f>
        <v>5.1818397908248155</v>
      </c>
      <c r="G2">
        <v>218</v>
      </c>
    </row>
    <row r="3" spans="1:12" x14ac:dyDescent="0.25">
      <c r="A3" t="s">
        <v>3</v>
      </c>
      <c r="B3">
        <f>C3/$A$1*100</f>
        <v>4.0952276946598234</v>
      </c>
      <c r="C3">
        <v>375</v>
      </c>
      <c r="E3" t="s">
        <v>21</v>
      </c>
      <c r="F3">
        <f>G3/$D$1*100</f>
        <v>2.1630615640599005</v>
      </c>
      <c r="G3">
        <v>91</v>
      </c>
      <c r="I3">
        <f>K3/SUM(K3:L3)</f>
        <v>0</v>
      </c>
      <c r="J3" t="s">
        <v>5</v>
      </c>
      <c r="K3">
        <v>0</v>
      </c>
      <c r="L3">
        <f>VLOOKUP($J$2:$J$23,$A$2:$B$15,2)</f>
        <v>3.1560554766845037</v>
      </c>
    </row>
    <row r="4" spans="1:12" x14ac:dyDescent="0.25">
      <c r="A4" t="s">
        <v>5</v>
      </c>
      <c r="B4">
        <f>C4/$A$1*100</f>
        <v>3.1560554766845037</v>
      </c>
      <c r="C4">
        <v>289</v>
      </c>
      <c r="E4" t="s">
        <v>3</v>
      </c>
      <c r="F4">
        <f>G4/$D$1*100</f>
        <v>4.3023532208224387</v>
      </c>
      <c r="G4">
        <v>181</v>
      </c>
      <c r="I4">
        <f>K4/SUM(K4:L4)</f>
        <v>0</v>
      </c>
      <c r="J4" t="s">
        <v>11</v>
      </c>
      <c r="K4">
        <v>0</v>
      </c>
      <c r="L4">
        <f>VLOOKUP($J$2:$J$23,$A$2:$B$15,2)</f>
        <v>2.5226602599104511</v>
      </c>
    </row>
    <row r="5" spans="1:12" x14ac:dyDescent="0.25">
      <c r="A5" t="s">
        <v>2</v>
      </c>
      <c r="B5">
        <f>C5/$A$1*100</f>
        <v>14.469804521131374</v>
      </c>
      <c r="C5">
        <v>1325</v>
      </c>
      <c r="E5" t="s">
        <v>2</v>
      </c>
      <c r="F5">
        <f>G5/$D$1*100</f>
        <v>5.9662467316377459</v>
      </c>
      <c r="G5">
        <v>251</v>
      </c>
      <c r="I5">
        <f>K5/SUM(K5:L5)</f>
        <v>0</v>
      </c>
      <c r="J5" t="s">
        <v>8</v>
      </c>
      <c r="K5">
        <v>0</v>
      </c>
      <c r="L5">
        <f>VLOOKUP($J$2:$J$23,$A$2:$B$15,2)</f>
        <v>2.959484547340832</v>
      </c>
    </row>
    <row r="6" spans="1:12" x14ac:dyDescent="0.25">
      <c r="A6" t="s">
        <v>11</v>
      </c>
      <c r="B6">
        <f>C6/$A$1*100</f>
        <v>2.5226602599104511</v>
      </c>
      <c r="C6">
        <v>231</v>
      </c>
      <c r="E6" t="s">
        <v>22</v>
      </c>
      <c r="F6">
        <f>G6/$D$1*100</f>
        <v>2.1155217494651772</v>
      </c>
      <c r="G6">
        <v>89</v>
      </c>
      <c r="I6">
        <f>K6/SUM(K6:L6)</f>
        <v>0</v>
      </c>
      <c r="J6" t="s">
        <v>10</v>
      </c>
      <c r="K6">
        <v>0</v>
      </c>
      <c r="L6">
        <f>VLOOKUP($J$2:$J$23,$A$2:$B$15,2)</f>
        <v>2.5554220814677295</v>
      </c>
    </row>
    <row r="7" spans="1:12" x14ac:dyDescent="0.25">
      <c r="A7" t="s">
        <v>8</v>
      </c>
      <c r="B7">
        <f>C7/$A$1*100</f>
        <v>2.959484547340832</v>
      </c>
      <c r="C7">
        <v>271</v>
      </c>
      <c r="E7" t="s">
        <v>15</v>
      </c>
      <c r="F7">
        <f>G7/$D$1*100</f>
        <v>2.9950083194675541</v>
      </c>
      <c r="G7">
        <v>126</v>
      </c>
      <c r="I7">
        <f>K7/SUM(K7:L7)</f>
        <v>0</v>
      </c>
      <c r="J7" t="s">
        <v>13</v>
      </c>
      <c r="K7">
        <v>0</v>
      </c>
      <c r="L7">
        <f>VLOOKUP($J$2:$J$23,$A$2:$B$15,2)</f>
        <v>1.7472971497215246</v>
      </c>
    </row>
    <row r="8" spans="1:12" x14ac:dyDescent="0.25">
      <c r="A8" t="s">
        <v>15</v>
      </c>
      <c r="B8">
        <f>C8/$A$1*100</f>
        <v>1.6162498634924101</v>
      </c>
      <c r="C8">
        <v>148</v>
      </c>
      <c r="E8" t="s">
        <v>20</v>
      </c>
      <c r="F8">
        <f>G8/$D$1*100</f>
        <v>2.3056810078440697</v>
      </c>
      <c r="G8">
        <v>97</v>
      </c>
      <c r="I8">
        <f>K8/SUM(K8:L8)</f>
        <v>0</v>
      </c>
      <c r="J8" t="s">
        <v>14</v>
      </c>
      <c r="K8">
        <v>0</v>
      </c>
      <c r="L8">
        <f>VLOOKUP($J$2:$J$23,$A$2:$B$15,2)</f>
        <v>1.6162498634924101</v>
      </c>
    </row>
    <row r="9" spans="1:12" x14ac:dyDescent="0.25">
      <c r="A9" t="s">
        <v>10</v>
      </c>
      <c r="B9">
        <f>C9/$A$1*100</f>
        <v>2.5554220814677295</v>
      </c>
      <c r="C9">
        <v>234</v>
      </c>
      <c r="E9" t="s">
        <v>9</v>
      </c>
      <c r="F9">
        <f>G9/$D$1*100</f>
        <v>3.4228666508200618</v>
      </c>
      <c r="G9">
        <v>144</v>
      </c>
      <c r="I9">
        <f>K9/SUM(K9:L9)</f>
        <v>0.29194714075838452</v>
      </c>
      <c r="J9" t="s">
        <v>2</v>
      </c>
      <c r="K9">
        <f>VLOOKUP($J$2:$J$23,$E$2:$F$15,2)</f>
        <v>5.9662467316377459</v>
      </c>
      <c r="L9">
        <f>VLOOKUP($J$2:$J$23,$A$2:$B$15,2)</f>
        <v>14.469804521131374</v>
      </c>
    </row>
    <row r="10" spans="1:12" x14ac:dyDescent="0.25">
      <c r="A10" t="s">
        <v>6</v>
      </c>
      <c r="B10">
        <f>C10/$A$1*100</f>
        <v>3.1014524407557058</v>
      </c>
      <c r="C10">
        <v>284</v>
      </c>
      <c r="E10" t="s">
        <v>18</v>
      </c>
      <c r="F10">
        <f>G10/$D$1*100</f>
        <v>3.375326836225339</v>
      </c>
      <c r="G10">
        <v>142</v>
      </c>
      <c r="I10">
        <f>K10/SUM(K10:L10)</f>
        <v>0.42641466680300738</v>
      </c>
      <c r="J10" t="s">
        <v>6</v>
      </c>
      <c r="K10">
        <f>VLOOKUP($J$2:$J$23,$E$2:$F$15,2)</f>
        <v>2.3056810078440697</v>
      </c>
      <c r="L10">
        <f>VLOOKUP($J$2:$J$23,$A$2:$B$15,2)</f>
        <v>3.1014524407557058</v>
      </c>
    </row>
    <row r="11" spans="1:12" x14ac:dyDescent="0.25">
      <c r="A11" t="s">
        <v>9</v>
      </c>
      <c r="B11">
        <f>C11/$A$1*100</f>
        <v>2.8502784754832371</v>
      </c>
      <c r="C11">
        <v>261</v>
      </c>
      <c r="E11" t="s">
        <v>19</v>
      </c>
      <c r="F11">
        <f>G11/$D$1*100</f>
        <v>3.1138578559543615</v>
      </c>
      <c r="G11">
        <v>131</v>
      </c>
      <c r="I11">
        <f>K11/SUM(K11:L11)</f>
        <v>0.51233245194343691</v>
      </c>
      <c r="J11" t="s">
        <v>3</v>
      </c>
      <c r="K11">
        <f>VLOOKUP($J$2:$J$23,$E$2:$F$15,2)</f>
        <v>4.3023532208224387</v>
      </c>
      <c r="L11">
        <f>VLOOKUP($J$2:$J$23,$A$2:$B$15,2)</f>
        <v>4.0952276946598234</v>
      </c>
    </row>
    <row r="12" spans="1:12" x14ac:dyDescent="0.25">
      <c r="A12" t="s">
        <v>13</v>
      </c>
      <c r="B12">
        <f>C12/$A$1*100</f>
        <v>1.7472971497215246</v>
      </c>
      <c r="C12">
        <v>160</v>
      </c>
      <c r="E12" t="s">
        <v>7</v>
      </c>
      <c r="F12">
        <f>G12/$D$1*100</f>
        <v>5.538388400285239</v>
      </c>
      <c r="G12">
        <v>233</v>
      </c>
      <c r="I12">
        <f>K12/SUM(K12:L12)</f>
        <v>0.54563804629164103</v>
      </c>
      <c r="J12" t="s">
        <v>9</v>
      </c>
      <c r="K12">
        <f>VLOOKUP($J$2:$J$23,$E$2:$F$15,2)</f>
        <v>3.4228666508200618</v>
      </c>
      <c r="L12">
        <f>VLOOKUP($J$2:$J$23,$A$2:$B$15,2)</f>
        <v>2.8502784754832371</v>
      </c>
    </row>
    <row r="13" spans="1:12" x14ac:dyDescent="0.25">
      <c r="A13" t="s">
        <v>7</v>
      </c>
      <c r="B13">
        <f>C13/$A$1*100</f>
        <v>3.0796112263841868</v>
      </c>
      <c r="C13">
        <v>282</v>
      </c>
      <c r="E13" t="s">
        <v>4</v>
      </c>
      <c r="F13">
        <f>G13/$D$1*100</f>
        <v>7.5826004278583312</v>
      </c>
      <c r="G13">
        <v>319</v>
      </c>
      <c r="I13">
        <f>K13/SUM(K13:L13)</f>
        <v>0.6426535901842042</v>
      </c>
      <c r="J13" t="s">
        <v>7</v>
      </c>
      <c r="K13">
        <f>VLOOKUP($J$2:$J$23,$E$2:$F$15,2)</f>
        <v>5.538388400285239</v>
      </c>
      <c r="L13">
        <f>VLOOKUP($J$2:$J$23,$A$2:$B$15,2)</f>
        <v>3.0796112263841868</v>
      </c>
    </row>
    <row r="14" spans="1:12" x14ac:dyDescent="0.25">
      <c r="A14" t="s">
        <v>4</v>
      </c>
      <c r="B14">
        <f>C14/$A$1*100</f>
        <v>3.6911652287867205</v>
      </c>
      <c r="C14">
        <v>338</v>
      </c>
      <c r="E14" t="s">
        <v>16</v>
      </c>
      <c r="F14">
        <f>G14/$D$1*100</f>
        <v>9.103874494889471</v>
      </c>
      <c r="G14">
        <v>383</v>
      </c>
      <c r="I14">
        <f>K14/SUM(K14:L14)</f>
        <v>0.64949916067051794</v>
      </c>
      <c r="J14" t="s">
        <v>15</v>
      </c>
      <c r="K14">
        <f>VLOOKUP($J$2:$J$23,$E$2:$F$15,2)</f>
        <v>2.9950083194675541</v>
      </c>
      <c r="L14">
        <f>VLOOKUP($J$2:$J$23,$A$2:$B$15,2)</f>
        <v>1.6162498634924101</v>
      </c>
    </row>
    <row r="15" spans="1:12" x14ac:dyDescent="0.25">
      <c r="A15" t="s">
        <v>14</v>
      </c>
      <c r="B15">
        <f>C15/$A$1*100</f>
        <v>1.6162498634924101</v>
      </c>
      <c r="C15">
        <v>148</v>
      </c>
      <c r="E15" t="s">
        <v>23</v>
      </c>
      <c r="F15">
        <f>G15/$D$1*100</f>
        <v>5.6810078440694074</v>
      </c>
      <c r="G15">
        <v>239</v>
      </c>
      <c r="I15">
        <f>K15/SUM(K15:L15)</f>
        <v>0.67258808270410941</v>
      </c>
      <c r="J15" t="s">
        <v>4</v>
      </c>
      <c r="K15">
        <f>VLOOKUP($J$2:$J$23,$E$2:$F$15,2)</f>
        <v>7.5826004278583312</v>
      </c>
      <c r="L15">
        <f>VLOOKUP($J$2:$J$23,$A$2:$B$15,2)</f>
        <v>3.6911652287867205</v>
      </c>
    </row>
    <row r="16" spans="1:12" x14ac:dyDescent="0.25">
      <c r="I16">
        <f>K16/SUM(K16:L16)</f>
        <v>1</v>
      </c>
      <c r="J16" t="s">
        <v>17</v>
      </c>
      <c r="K16">
        <f>VLOOKUP($J$2:$J$23,$E$2:$F$15,2)</f>
        <v>5.1818397908248155</v>
      </c>
      <c r="L16">
        <v>0</v>
      </c>
    </row>
    <row r="17" spans="9:12" x14ac:dyDescent="0.25">
      <c r="I17">
        <f>K17/SUM(K17:L17)</f>
        <v>1</v>
      </c>
      <c r="J17" t="s">
        <v>21</v>
      </c>
      <c r="K17">
        <f>VLOOKUP($J$2:$J$23,$E$2:$F$15,2)</f>
        <v>2.1630615640599005</v>
      </c>
      <c r="L17">
        <v>0</v>
      </c>
    </row>
    <row r="18" spans="9:12" x14ac:dyDescent="0.25">
      <c r="I18">
        <f>K18/SUM(K18:L18)</f>
        <v>1</v>
      </c>
      <c r="J18" t="s">
        <v>22</v>
      </c>
      <c r="K18">
        <f>VLOOKUP($J$2:$J$23,$E$2:$F$15,2)</f>
        <v>2.1155217494651772</v>
      </c>
      <c r="L18">
        <v>0</v>
      </c>
    </row>
    <row r="19" spans="9:12" x14ac:dyDescent="0.25">
      <c r="I19">
        <f>K19/SUM(K19:L19)</f>
        <v>1</v>
      </c>
      <c r="J19" t="s">
        <v>20</v>
      </c>
      <c r="K19">
        <f>VLOOKUP($J$2:$J$23,$E$2:$F$15,2)</f>
        <v>2.3056810078440697</v>
      </c>
      <c r="L19">
        <v>0</v>
      </c>
    </row>
    <row r="20" spans="9:12" x14ac:dyDescent="0.25">
      <c r="I20">
        <f>K20/SUM(K20:L20)</f>
        <v>1</v>
      </c>
      <c r="J20" t="s">
        <v>18</v>
      </c>
      <c r="K20">
        <f>VLOOKUP($J$2:$J$23,$E$2:$F$15,2)</f>
        <v>3.375326836225339</v>
      </c>
      <c r="L20">
        <v>0</v>
      </c>
    </row>
    <row r="21" spans="9:12" x14ac:dyDescent="0.25">
      <c r="I21">
        <f>K21/SUM(K21:L21)</f>
        <v>1</v>
      </c>
      <c r="J21" t="s">
        <v>19</v>
      </c>
      <c r="K21">
        <f>VLOOKUP($J$2:$J$23,$E$2:$F$15,2)</f>
        <v>3.1138578559543615</v>
      </c>
      <c r="L21">
        <v>0</v>
      </c>
    </row>
    <row r="22" spans="9:12" x14ac:dyDescent="0.25">
      <c r="I22">
        <f>K22/SUM(K22:L22)</f>
        <v>1</v>
      </c>
      <c r="J22" t="s">
        <v>16</v>
      </c>
      <c r="K22">
        <f>VLOOKUP($J$2:$J$23,$E$2:$F$15,2)</f>
        <v>9.103874494889471</v>
      </c>
      <c r="L22">
        <v>0</v>
      </c>
    </row>
  </sheetData>
  <sortState ref="I2:L23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2017-04-20T14:37:18Z</dcterms:created>
  <dcterms:modified xsi:type="dcterms:W3CDTF">2017-04-20T15:18:33Z</dcterms:modified>
</cp:coreProperties>
</file>