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293" documentId="11_C1029348FE94124B90A19189CB7F76925DF793EE" xr6:coauthVersionLast="47" xr6:coauthVersionMax="47" xr10:uidLastSave="{42ED8EC5-DD18-4C7D-B1AC-9CFC09BB8759}"/>
  <workbookProtection workbookAlgorithmName="SHA-512" workbookHashValue="yTZujtYl639uaJmedseGxDViX75mdTjcGbB93juKcqYeXc6+GhIvX4zolqEsijZNZYBs9OKk5WGCoN+x0HMflw==" workbookSaltValue="XaZ6ZEb0IVUitWbFRwKWIQ==" workbookSpinCount="100000" lockStructure="1"/>
  <bookViews>
    <workbookView xWindow="-120" yWindow="-120" windowWidth="29040" windowHeight="15840" tabRatio="826" xr2:uid="{00000000-000D-0000-FFFF-FFFF00000000}"/>
  </bookViews>
  <sheets>
    <sheet name="23-2P" sheetId="27" r:id="rId1"/>
    <sheet name="23-3P" sheetId="29" r:id="rId2"/>
  </sheets>
  <definedNames>
    <definedName name="ANO_3P">OFFSET('23-3P'!#REF!,'23-3P'!$G$7-1,0,'23-3P'!$G$6,1)</definedName>
    <definedName name="APOY_3P">OFFSET('23-3P'!$E$86,'23-3P'!$G$7-1,0,'23-3P'!$G$6,1)</definedName>
    <definedName name="FIJO_3P">OFFSET('23-3P'!#REF!,'23-3P'!$G$7-1,0,'23-3P'!$G$6,1)</definedName>
    <definedName name="INDEF_3P">OFFSET('23-3P'!$G$86,'23-3P'!$G$7-1,0,'23-3P'!$G$6,1)</definedName>
    <definedName name="MES_3P">OFFSET('23-3P'!#REF!,'23-3P'!$G$7-1,0,'23-3P'!$G$6,1)</definedName>
    <definedName name="MT_3P">OFFSET('23-3P'!#REF!,'23-3P'!$G$7-1,0,'23-3P'!$G$6,1)</definedName>
    <definedName name="PERI_3P">OFFSET('23-3P'!#REF!,'23-3P'!$G$7-1,0,'23-3P'!$G$6,1)</definedName>
    <definedName name="PERIODO_2P">OFFSET('23-2P'!$C$74,'23-2P'!$D$70-1,0,'23-2P'!$D$69,1)</definedName>
    <definedName name="PERIODO_3P">OFFSET('23-3P'!$D$86,'23-3P'!$G$7-1,0,'23-3P'!$G$6,1)</definedName>
    <definedName name="RELAC_3P">OFFSET('23-3P'!$F$86,'23-3P'!$G$7-1,0,'23-3P'!$G$6,1)</definedName>
    <definedName name="STYT_COM_CIU">OFFSET('23-2P'!$E$74,'23-2P'!$D$70-1,0,'23-2P'!$D$69,1)</definedName>
    <definedName name="STYT_COM_ESC">OFFSET('23-2P'!$F$74,'23-2P'!$D$70-1,0,'23-2P'!$D$69,1)</definedName>
    <definedName name="STYT_INGL">OFFSET('23-2P'!$G$74,'23-2P'!$D$70-1,0,'23-2P'!$D$69,1)</definedName>
    <definedName name="STYT_PROM_NAC">OFFSET('23-2P'!$D$74,'23-2P'!$D$70-1,0,'23-2P'!$D$69,1)</definedName>
    <definedName name="TC_3P">OFFSET('23-3P'!#REF!,'23-3P'!$G$7-1,0,'23-3P'!$G$6,1)</definedName>
    <definedName name="TOT_PROF_CONT_3P">OFFSET('23-3P'!$E$86,'23-3P'!$G$7-1,0,'23-3P'!$G$6,1)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9" l="1"/>
  <c r="G8" i="29" s="1"/>
  <c r="F7" i="29"/>
  <c r="G7" i="29" s="1"/>
  <c r="G27" i="27"/>
  <c r="E74" i="27" s="1"/>
  <c r="G28" i="27"/>
  <c r="E75" i="27" s="1"/>
  <c r="G29" i="27"/>
  <c r="E76" i="27" s="1"/>
  <c r="G30" i="27"/>
  <c r="E77" i="27" s="1"/>
  <c r="G31" i="27"/>
  <c r="G32" i="27"/>
  <c r="G33" i="27"/>
  <c r="E80" i="27" s="1"/>
  <c r="G34" i="27"/>
  <c r="E81" i="27" s="1"/>
  <c r="G35" i="27"/>
  <c r="G36" i="27"/>
  <c r="E83" i="27" s="1"/>
  <c r="G37" i="27"/>
  <c r="E84" i="27" s="1"/>
  <c r="G38" i="27"/>
  <c r="E85" i="27" s="1"/>
  <c r="G39" i="27"/>
  <c r="E86" i="27" s="1"/>
  <c r="G40" i="27"/>
  <c r="G41" i="27"/>
  <c r="E88" i="27" s="1"/>
  <c r="G42" i="27"/>
  <c r="E89" i="27" s="1"/>
  <c r="G43" i="27"/>
  <c r="G44" i="27"/>
  <c r="C70" i="27"/>
  <c r="D70" i="27" s="1"/>
  <c r="E78" i="27"/>
  <c r="E79" i="27"/>
  <c r="E82" i="27"/>
  <c r="E87" i="27"/>
  <c r="E90" i="27"/>
  <c r="E91" i="27"/>
  <c r="G74" i="29"/>
  <c r="G73" i="29"/>
  <c r="E132" i="29" s="1"/>
  <c r="G72" i="29"/>
  <c r="G71" i="29"/>
  <c r="E130" i="29" s="1"/>
  <c r="G70" i="29"/>
  <c r="E129" i="29" s="1"/>
  <c r="G69" i="29"/>
  <c r="E128" i="29" s="1"/>
  <c r="G68" i="29"/>
  <c r="G67" i="29"/>
  <c r="E126" i="29" s="1"/>
  <c r="G66" i="29"/>
  <c r="E125" i="29" s="1"/>
  <c r="G65" i="29"/>
  <c r="E124" i="29" s="1"/>
  <c r="G64" i="29"/>
  <c r="G63" i="29"/>
  <c r="E122" i="29" s="1"/>
  <c r="G62" i="29"/>
  <c r="E121" i="29" s="1"/>
  <c r="G61" i="29"/>
  <c r="E120" i="29" s="1"/>
  <c r="G60" i="29"/>
  <c r="E119" i="29" s="1"/>
  <c r="G59" i="29"/>
  <c r="E118" i="29" s="1"/>
  <c r="G58" i="29"/>
  <c r="E117" i="29" s="1"/>
  <c r="G57" i="29"/>
  <c r="E116" i="29" s="1"/>
  <c r="G56" i="29"/>
  <c r="G55" i="29"/>
  <c r="E114" i="29" s="1"/>
  <c r="G54" i="29"/>
  <c r="E113" i="29" s="1"/>
  <c r="G53" i="29"/>
  <c r="G52" i="29"/>
  <c r="E111" i="29" s="1"/>
  <c r="G51" i="29"/>
  <c r="E110" i="29" s="1"/>
  <c r="G50" i="29"/>
  <c r="E109" i="29" s="1"/>
  <c r="G49" i="29"/>
  <c r="E108" i="29" s="1"/>
  <c r="G48" i="29"/>
  <c r="E107" i="29" s="1"/>
  <c r="G47" i="29"/>
  <c r="G46" i="29"/>
  <c r="E105" i="29" s="1"/>
  <c r="G45" i="29"/>
  <c r="E104" i="29" s="1"/>
  <c r="G44" i="29"/>
  <c r="E103" i="29" s="1"/>
  <c r="G43" i="29"/>
  <c r="E102" i="29" s="1"/>
  <c r="G42" i="29"/>
  <c r="E101" i="29" s="1"/>
  <c r="G41" i="29"/>
  <c r="E100" i="29" s="1"/>
  <c r="G40" i="29"/>
  <c r="E99" i="29" s="1"/>
  <c r="G39" i="29"/>
  <c r="E98" i="29" s="1"/>
  <c r="G38" i="29"/>
  <c r="E97" i="29" s="1"/>
  <c r="G37" i="29"/>
  <c r="E96" i="29" s="1"/>
  <c r="G36" i="29"/>
  <c r="E95" i="29" s="1"/>
  <c r="G35" i="29"/>
  <c r="E94" i="29" s="1"/>
  <c r="G34" i="29"/>
  <c r="E93" i="29" s="1"/>
  <c r="G33" i="29"/>
  <c r="E92" i="29" s="1"/>
  <c r="G32" i="29"/>
  <c r="E91" i="29" s="1"/>
  <c r="G31" i="29"/>
  <c r="E90" i="29" s="1"/>
  <c r="G30" i="29"/>
  <c r="E89" i="29" s="1"/>
  <c r="G29" i="29"/>
  <c r="E88" i="29" s="1"/>
  <c r="G28" i="29"/>
  <c r="E87" i="29" s="1"/>
  <c r="G27" i="29"/>
  <c r="E86" i="29" s="1"/>
  <c r="E133" i="29"/>
  <c r="E106" i="29"/>
  <c r="E112" i="29"/>
  <c r="E115" i="29"/>
  <c r="E123" i="29"/>
  <c r="E127" i="29"/>
  <c r="E131" i="29"/>
  <c r="G6" i="29" l="1"/>
  <c r="G48" i="27" l="1"/>
  <c r="E95" i="27" s="1"/>
  <c r="C71" i="27"/>
  <c r="D71" i="27" s="1"/>
  <c r="G45" i="27"/>
  <c r="E92" i="27" s="1"/>
  <c r="G46" i="27"/>
  <c r="E93" i="27" s="1"/>
  <c r="G47" i="27"/>
  <c r="E94" i="27" s="1"/>
  <c r="G49" i="27"/>
  <c r="E96" i="27" s="1"/>
  <c r="G50" i="27"/>
  <c r="E97" i="27" s="1"/>
  <c r="G51" i="27"/>
  <c r="E98" i="27" s="1"/>
  <c r="G52" i="27"/>
  <c r="E99" i="27" s="1"/>
  <c r="G53" i="27"/>
  <c r="E100" i="27" s="1"/>
  <c r="G54" i="27"/>
  <c r="E101" i="27" s="1"/>
  <c r="G55" i="27"/>
  <c r="E102" i="27" s="1"/>
  <c r="G56" i="27"/>
  <c r="E103" i="27" s="1"/>
  <c r="G57" i="27"/>
  <c r="E104" i="27" s="1"/>
  <c r="G58" i="27"/>
  <c r="E105" i="27" s="1"/>
  <c r="D69" i="27" l="1"/>
</calcChain>
</file>

<file path=xl/sharedStrings.xml><?xml version="1.0" encoding="utf-8"?>
<sst xmlns="http://schemas.openxmlformats.org/spreadsheetml/2006/main" count="98" uniqueCount="59">
  <si>
    <t>Año</t>
  </si>
  <si>
    <t>2024-1</t>
  </si>
  <si>
    <t>2024-2</t>
  </si>
  <si>
    <t>2025-1</t>
  </si>
  <si>
    <t>2025-2</t>
  </si>
  <si>
    <t>Año inicial para graficar:</t>
  </si>
  <si>
    <t>Año final para graficar:</t>
  </si>
  <si>
    <t>Periodo</t>
  </si>
  <si>
    <t>Total apoyos</t>
  </si>
  <si>
    <t>2026-1</t>
  </si>
  <si>
    <t>2026-2</t>
  </si>
  <si>
    <t>2027-1</t>
  </si>
  <si>
    <t>2027-2</t>
  </si>
  <si>
    <t>2028-1</t>
  </si>
  <si>
    <t>2029-2</t>
  </si>
  <si>
    <t>2030-1</t>
  </si>
  <si>
    <t>2028-2</t>
  </si>
  <si>
    <t>2029-1</t>
  </si>
  <si>
    <t>2030-2</t>
  </si>
  <si>
    <t>Profesores que han recibido Estímulos a la producción académica</t>
  </si>
  <si>
    <t>Profesores que han recibido
Apoyo para la formación posgradual</t>
  </si>
  <si>
    <t>Profesores que han recibido
Incentivos a la investigación</t>
  </si>
  <si>
    <t>Total Profesores que han recibido
apoyos, estímulos e incentivos a profesores</t>
  </si>
  <si>
    <t>Período</t>
  </si>
  <si>
    <t>2015-1</t>
  </si>
  <si>
    <t>2015-2</t>
  </si>
  <si>
    <t>2015-3</t>
  </si>
  <si>
    <t>2016-1</t>
  </si>
  <si>
    <t>2016-2</t>
  </si>
  <si>
    <t>2016-3</t>
  </si>
  <si>
    <t>2017-1</t>
  </si>
  <si>
    <t>2017-2</t>
  </si>
  <si>
    <t>2017-3</t>
  </si>
  <si>
    <t>2018-1</t>
  </si>
  <si>
    <t>2018-2</t>
  </si>
  <si>
    <t>2018-3</t>
  </si>
  <si>
    <t>2019-1</t>
  </si>
  <si>
    <t>2019-2</t>
  </si>
  <si>
    <t>2019-3</t>
  </si>
  <si>
    <t>2020-1</t>
  </si>
  <si>
    <t>2020-2</t>
  </si>
  <si>
    <t>2020-3</t>
  </si>
  <si>
    <t>2021-1</t>
  </si>
  <si>
    <t>2021-2</t>
  </si>
  <si>
    <t>2021-3</t>
  </si>
  <si>
    <t>2022-1</t>
  </si>
  <si>
    <t>2022-2</t>
  </si>
  <si>
    <t>2022-3</t>
  </si>
  <si>
    <t>2023-1</t>
  </si>
  <si>
    <t>2023-2</t>
  </si>
  <si>
    <t>2023-3</t>
  </si>
  <si>
    <t>2024-3</t>
  </si>
  <si>
    <t>2025-3</t>
  </si>
  <si>
    <t>Total</t>
  </si>
  <si>
    <t>2026-3</t>
  </si>
  <si>
    <t>2027-3</t>
  </si>
  <si>
    <t>2028-3</t>
  </si>
  <si>
    <t>2029-3</t>
  </si>
  <si>
    <t>2030-3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</si>
</sst>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26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name val="Century Gothic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i/>
      <sz val="10"/>
      <color theme="0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i/>
      <sz val="10"/>
      <color rgb="FF228099"/>
      <name val="Century Gothic"/>
      <family val="2"/>
    </font>
    <font>
      <sz val="10"/>
      <color theme="0" tint="-0.499984740745262"/>
      <name val="Century Gothic"/>
      <family val="2"/>
    </font>
    <font>
      <b/>
      <sz val="10"/>
      <color theme="0" tint="-0.499984740745262"/>
      <name val="Century Gothic"/>
      <family val="2"/>
    </font>
    <font>
      <b/>
      <sz val="10"/>
      <color rgb="FF00B0F0"/>
      <name val="Century Gothic"/>
      <family val="2"/>
    </font>
    <font>
      <b/>
      <sz val="10"/>
      <color rgb="FFFF0000"/>
      <name val="Century Gothic"/>
      <family val="2"/>
    </font>
    <font>
      <sz val="10"/>
      <color theme="0"/>
      <name val="Century Gothic"/>
      <family val="2"/>
    </font>
    <font>
      <sz val="10"/>
      <color theme="0" tint="-0.34998626667073579"/>
      <name val="Century Gothic"/>
      <family val="2"/>
    </font>
    <font>
      <b/>
      <sz val="10"/>
      <color theme="7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  <border>
      <left style="thin">
        <color rgb="FF228099"/>
      </left>
      <right style="thin">
        <color rgb="FF228099"/>
      </right>
      <top/>
      <bottom/>
      <diagonal/>
    </border>
  </borders>
  <cellStyleXfs count="110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15" fillId="0" borderId="0" xfId="4" applyFont="1" applyAlignment="1">
      <alignment vertical="center" wrapText="1"/>
    </xf>
    <xf numFmtId="0" fontId="16" fillId="0" borderId="0" xfId="4" applyFont="1" applyAlignment="1">
      <alignment horizontal="justify" vertical="center" wrapText="1"/>
    </xf>
    <xf numFmtId="0" fontId="16" fillId="0" borderId="0" xfId="4" applyFont="1" applyAlignment="1">
      <alignment wrapText="1"/>
    </xf>
    <xf numFmtId="0" fontId="15" fillId="0" borderId="0" xfId="4" applyFont="1" applyAlignment="1">
      <alignment horizontal="center" vertical="center" wrapText="1"/>
    </xf>
    <xf numFmtId="0" fontId="15" fillId="0" borderId="11" xfId="4" applyFont="1" applyBorder="1" applyAlignment="1">
      <alignment horizontal="center" vertical="center" wrapText="1"/>
    </xf>
    <xf numFmtId="3" fontId="16" fillId="0" borderId="11" xfId="1" applyNumberFormat="1" applyFont="1" applyFill="1" applyBorder="1" applyAlignment="1" applyProtection="1">
      <alignment horizontal="center" vertical="center"/>
      <protection locked="0"/>
    </xf>
    <xf numFmtId="3" fontId="16" fillId="2" borderId="11" xfId="1" applyNumberFormat="1" applyFont="1" applyFill="1" applyBorder="1" applyAlignment="1" applyProtection="1">
      <alignment horizontal="center" vertical="center"/>
      <protection locked="0"/>
    </xf>
    <xf numFmtId="0" fontId="18" fillId="0" borderId="0" xfId="4" applyFont="1" applyAlignment="1">
      <alignment horizontal="right" vertical="center"/>
    </xf>
    <xf numFmtId="0" fontId="19" fillId="0" borderId="0" xfId="0" applyFont="1" applyAlignment="1">
      <alignment horizontal="right" vertical="center" indent="1"/>
    </xf>
    <xf numFmtId="0" fontId="16" fillId="0" borderId="0" xfId="4" applyFont="1" applyAlignment="1">
      <alignment horizontal="center"/>
    </xf>
    <xf numFmtId="0" fontId="20" fillId="0" borderId="0" xfId="4" applyFont="1" applyAlignment="1">
      <alignment vertical="center" wrapText="1"/>
    </xf>
    <xf numFmtId="0" fontId="16" fillId="0" borderId="0" xfId="4" applyFont="1"/>
    <xf numFmtId="0" fontId="15" fillId="3" borderId="0" xfId="4" applyFont="1" applyFill="1" applyAlignment="1">
      <alignment wrapText="1"/>
    </xf>
    <xf numFmtId="0" fontId="15" fillId="3" borderId="0" xfId="4" applyFont="1" applyFill="1" applyAlignment="1">
      <alignment vertical="center" wrapText="1"/>
    </xf>
    <xf numFmtId="0" fontId="16" fillId="0" borderId="0" xfId="4" applyFont="1" applyAlignment="1">
      <alignment horizontal="left" vertical="center" wrapText="1"/>
    </xf>
    <xf numFmtId="0" fontId="21" fillId="3" borderId="3" xfId="4" applyFont="1" applyFill="1" applyBorder="1" applyAlignment="1">
      <alignment horizontal="center" vertical="center" wrapText="1"/>
    </xf>
    <xf numFmtId="0" fontId="21" fillId="3" borderId="2" xfId="4" applyFont="1" applyFill="1" applyBorder="1" applyAlignment="1">
      <alignment horizontal="center" vertical="center" wrapText="1"/>
    </xf>
    <xf numFmtId="0" fontId="21" fillId="3" borderId="3" xfId="4" applyFont="1" applyFill="1" applyBorder="1" applyAlignment="1">
      <alignment wrapText="1"/>
    </xf>
    <xf numFmtId="0" fontId="21" fillId="3" borderId="6" xfId="4" applyFont="1" applyFill="1" applyBorder="1" applyAlignment="1">
      <alignment wrapText="1"/>
    </xf>
    <xf numFmtId="0" fontId="15" fillId="0" borderId="0" xfId="4" applyFont="1" applyAlignment="1">
      <alignment wrapText="1"/>
    </xf>
    <xf numFmtId="0" fontId="21" fillId="3" borderId="7" xfId="4" applyFont="1" applyFill="1" applyBorder="1" applyAlignment="1">
      <alignment horizontal="center" vertical="center" wrapText="1"/>
    </xf>
    <xf numFmtId="0" fontId="21" fillId="3" borderId="8" xfId="4" applyFont="1" applyFill="1" applyBorder="1" applyAlignment="1">
      <alignment horizontal="center" vertical="center" wrapText="1"/>
    </xf>
    <xf numFmtId="0" fontId="21" fillId="3" borderId="7" xfId="4" applyFont="1" applyFill="1" applyBorder="1" applyAlignment="1">
      <alignment horizontal="center" wrapText="1"/>
    </xf>
    <xf numFmtId="0" fontId="21" fillId="3" borderId="8" xfId="4" applyFont="1" applyFill="1" applyBorder="1" applyAlignment="1">
      <alignment horizontal="center" wrapText="1"/>
    </xf>
    <xf numFmtId="0" fontId="21" fillId="3" borderId="4" xfId="4" applyFont="1" applyFill="1" applyBorder="1" applyAlignment="1">
      <alignment horizontal="center" wrapText="1"/>
    </xf>
    <xf numFmtId="0" fontId="21" fillId="3" borderId="5" xfId="4" applyFont="1" applyFill="1" applyBorder="1" applyAlignment="1">
      <alignment horizontal="center" wrapText="1"/>
    </xf>
    <xf numFmtId="0" fontId="13" fillId="0" borderId="0" xfId="4" applyFont="1" applyAlignment="1">
      <alignment wrapText="1"/>
    </xf>
    <xf numFmtId="0" fontId="17" fillId="0" borderId="10" xfId="4" applyFont="1" applyBorder="1" applyAlignment="1" applyProtection="1">
      <alignment horizontal="center" vertical="center" wrapText="1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0" fontId="12" fillId="4" borderId="11" xfId="4" applyFont="1" applyFill="1" applyBorder="1" applyAlignment="1">
      <alignment horizontal="center" vertical="center" wrapText="1"/>
    </xf>
    <xf numFmtId="0" fontId="21" fillId="3" borderId="7" xfId="1" applyNumberFormat="1" applyFont="1" applyFill="1" applyBorder="1" applyAlignment="1" applyProtection="1">
      <alignment horizontal="center" vertical="center" wrapText="1"/>
    </xf>
    <xf numFmtId="0" fontId="21" fillId="3" borderId="0" xfId="107" applyNumberFormat="1" applyFont="1" applyFill="1" applyBorder="1" applyAlignment="1" applyProtection="1">
      <alignment wrapText="1"/>
    </xf>
    <xf numFmtId="0" fontId="21" fillId="3" borderId="0" xfId="4" applyFont="1" applyFill="1" applyAlignment="1">
      <alignment wrapText="1"/>
    </xf>
    <xf numFmtId="0" fontId="21" fillId="3" borderId="4" xfId="1" applyNumberFormat="1" applyFont="1" applyFill="1" applyBorder="1" applyAlignment="1" applyProtection="1">
      <alignment horizontal="center" vertical="center" wrapText="1"/>
    </xf>
    <xf numFmtId="0" fontId="21" fillId="3" borderId="9" xfId="107" applyNumberFormat="1" applyFont="1" applyFill="1" applyBorder="1" applyAlignment="1" applyProtection="1">
      <alignment wrapText="1"/>
    </xf>
    <xf numFmtId="0" fontId="21" fillId="3" borderId="9" xfId="4" applyFont="1" applyFill="1" applyBorder="1" applyAlignment="1">
      <alignment wrapText="1"/>
    </xf>
    <xf numFmtId="3" fontId="21" fillId="3" borderId="7" xfId="1" applyNumberFormat="1" applyFont="1" applyFill="1" applyBorder="1" applyAlignment="1" applyProtection="1">
      <alignment horizontal="center" vertical="center" wrapText="1"/>
    </xf>
    <xf numFmtId="0" fontId="14" fillId="0" borderId="0" xfId="0" applyFont="1"/>
    <xf numFmtId="0" fontId="22" fillId="0" borderId="0" xfId="4" applyFont="1" applyAlignment="1">
      <alignment vertical="center" wrapText="1"/>
    </xf>
    <xf numFmtId="3" fontId="21" fillId="3" borderId="0" xfId="107" applyNumberFormat="1" applyFont="1" applyFill="1" applyBorder="1" applyAlignment="1" applyProtection="1">
      <alignment wrapText="1"/>
    </xf>
    <xf numFmtId="3" fontId="21" fillId="3" borderId="9" xfId="107" applyNumberFormat="1" applyFont="1" applyFill="1" applyBorder="1" applyAlignment="1" applyProtection="1">
      <alignment wrapText="1"/>
    </xf>
    <xf numFmtId="3" fontId="16" fillId="0" borderId="11" xfId="1" applyNumberFormat="1" applyFont="1" applyBorder="1" applyAlignment="1" applyProtection="1">
      <alignment horizontal="center" vertical="center"/>
    </xf>
    <xf numFmtId="0" fontId="16" fillId="0" borderId="0" xfId="74" applyFont="1"/>
    <xf numFmtId="0" fontId="15" fillId="0" borderId="0" xfId="74" applyFont="1" applyAlignment="1">
      <alignment vertical="center" wrapText="1"/>
    </xf>
    <xf numFmtId="0" fontId="16" fillId="0" borderId="0" xfId="74" applyFont="1" applyAlignment="1">
      <alignment wrapText="1"/>
    </xf>
    <xf numFmtId="0" fontId="20" fillId="0" borderId="0" xfId="74" applyFont="1" applyAlignment="1">
      <alignment vertical="center" wrapText="1"/>
    </xf>
    <xf numFmtId="0" fontId="16" fillId="0" borderId="0" xfId="74" applyFont="1" applyAlignment="1">
      <alignment horizontal="center" vertical="center" wrapText="1"/>
    </xf>
    <xf numFmtId="166" fontId="16" fillId="0" borderId="0" xfId="73" applyNumberFormat="1" applyFont="1" applyFill="1" applyBorder="1" applyAlignment="1" applyProtection="1">
      <alignment horizontal="center" vertical="center" wrapText="1"/>
    </xf>
    <xf numFmtId="166" fontId="16" fillId="0" borderId="0" xfId="73" applyNumberFormat="1" applyFont="1" applyFill="1" applyBorder="1" applyAlignment="1" applyProtection="1">
      <alignment vertical="center" wrapText="1"/>
    </xf>
    <xf numFmtId="0" fontId="21" fillId="3" borderId="0" xfId="4" applyFont="1" applyFill="1" applyAlignment="1">
      <alignment horizontal="center" wrapText="1"/>
    </xf>
    <xf numFmtId="0" fontId="21" fillId="3" borderId="9" xfId="4" applyFont="1" applyFill="1" applyBorder="1" applyAlignment="1">
      <alignment horizontal="center" wrapText="1"/>
    </xf>
    <xf numFmtId="0" fontId="19" fillId="0" borderId="0" xfId="74" applyFont="1" applyAlignment="1">
      <alignment horizontal="left" vertical="center" indent="1"/>
    </xf>
    <xf numFmtId="0" fontId="23" fillId="0" borderId="0" xfId="4" applyFont="1" applyAlignment="1">
      <alignment wrapText="1"/>
    </xf>
    <xf numFmtId="0" fontId="12" fillId="0" borderId="0" xfId="4" applyFont="1" applyAlignment="1">
      <alignment wrapText="1"/>
    </xf>
    <xf numFmtId="3" fontId="16" fillId="0" borderId="11" xfId="73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4" applyFont="1" applyAlignment="1">
      <alignment horizontal="left"/>
    </xf>
    <xf numFmtId="0" fontId="25" fillId="3" borderId="3" xfId="74" applyFont="1" applyFill="1" applyBorder="1"/>
    <xf numFmtId="0" fontId="25" fillId="3" borderId="6" xfId="74" applyFont="1" applyFill="1" applyBorder="1"/>
    <xf numFmtId="0" fontId="21" fillId="3" borderId="6" xfId="74" applyFont="1" applyFill="1" applyBorder="1"/>
    <xf numFmtId="166" fontId="21" fillId="3" borderId="0" xfId="4" applyNumberFormat="1" applyFont="1" applyFill="1" applyAlignment="1">
      <alignment vertical="center" wrapText="1"/>
    </xf>
    <xf numFmtId="3" fontId="21" fillId="3" borderId="0" xfId="74" applyNumberFormat="1" applyFont="1" applyFill="1"/>
    <xf numFmtId="0" fontId="13" fillId="0" borderId="0" xfId="74" applyFont="1"/>
    <xf numFmtId="0" fontId="12" fillId="4" borderId="11" xfId="74" applyFont="1" applyFill="1" applyBorder="1" applyAlignment="1">
      <alignment horizontal="center" vertical="center" wrapText="1"/>
    </xf>
    <xf numFmtId="0" fontId="22" fillId="0" borderId="0" xfId="74" applyFont="1" applyAlignment="1">
      <alignment vertical="center" wrapText="1"/>
    </xf>
    <xf numFmtId="0" fontId="12" fillId="0" borderId="0" xfId="4" applyFont="1" applyAlignment="1">
      <alignment vertical="center" wrapText="1"/>
    </xf>
    <xf numFmtId="0" fontId="15" fillId="0" borderId="11" xfId="4" applyFont="1" applyBorder="1" applyAlignment="1">
      <alignment horizontal="center" vertical="center" wrapText="1"/>
    </xf>
    <xf numFmtId="0" fontId="15" fillId="0" borderId="12" xfId="4" applyFont="1" applyBorder="1" applyAlignment="1">
      <alignment horizontal="center" vertical="center" wrapText="1"/>
    </xf>
    <xf numFmtId="0" fontId="15" fillId="0" borderId="13" xfId="4" applyFont="1" applyBorder="1" applyAlignment="1">
      <alignment horizontal="center" vertical="center" wrapText="1"/>
    </xf>
    <xf numFmtId="0" fontId="15" fillId="0" borderId="12" xfId="74" applyFont="1" applyBorder="1" applyAlignment="1">
      <alignment horizontal="center" vertical="center" wrapText="1"/>
    </xf>
    <xf numFmtId="0" fontId="15" fillId="0" borderId="14" xfId="74" applyFont="1" applyBorder="1" applyAlignment="1">
      <alignment horizontal="center" vertical="center" wrapText="1"/>
    </xf>
    <xf numFmtId="0" fontId="15" fillId="0" borderId="13" xfId="74" applyFont="1" applyBorder="1" applyAlignment="1">
      <alignment horizontal="center" vertical="center" wrapText="1"/>
    </xf>
    <xf numFmtId="0" fontId="15" fillId="0" borderId="11" xfId="74" applyFont="1" applyBorder="1" applyAlignment="1">
      <alignment horizontal="center" vertical="center" wrapText="1"/>
    </xf>
  </cellXfs>
  <cellStyles count="110">
    <cellStyle name="Euro" xfId="78" xr:uid="{00000000-0005-0000-0000-000000000000}"/>
    <cellStyle name="Excel Built-in Normal" xfId="79" xr:uid="{00000000-0005-0000-0000-000001000000}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5" builtinId="8" hidden="1"/>
    <cellStyle name="Hipervínculo 2" xfId="80" xr:uid="{00000000-0005-0000-0000-000025000000}"/>
    <cellStyle name="Hipervínculo 3" xfId="81" xr:uid="{00000000-0005-0000-0000-000026000000}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6" builtinId="9" hidden="1"/>
    <cellStyle name="Millares" xfId="1" builtinId="3"/>
    <cellStyle name="Millares 2" xfId="73" xr:uid="{00000000-0005-0000-0000-00004B000000}"/>
    <cellStyle name="Millares 3" xfId="82" xr:uid="{00000000-0005-0000-0000-00004C000000}"/>
    <cellStyle name="Normal" xfId="0" builtinId="0"/>
    <cellStyle name="Normal 10" xfId="108" xr:uid="{00000000-0005-0000-0000-00004E000000}"/>
    <cellStyle name="Normal 2" xfId="3" xr:uid="{00000000-0005-0000-0000-00004F000000}"/>
    <cellStyle name="Normal 2 11" xfId="83" xr:uid="{00000000-0005-0000-0000-000050000000}"/>
    <cellStyle name="Normal 2 12" xfId="84" xr:uid="{00000000-0005-0000-0000-000051000000}"/>
    <cellStyle name="Normal 2 2" xfId="74" xr:uid="{00000000-0005-0000-0000-000052000000}"/>
    <cellStyle name="Normal 2_FORMATOS DEL CONSEJO NACIONAL DE ACREDITACION - CNA5 planeacion v1(1)" xfId="85" xr:uid="{00000000-0005-0000-0000-000053000000}"/>
    <cellStyle name="Normal 3" xfId="4" xr:uid="{00000000-0005-0000-0000-000054000000}"/>
    <cellStyle name="Normal 3 10" xfId="86" xr:uid="{00000000-0005-0000-0000-000055000000}"/>
    <cellStyle name="Normal 3 11" xfId="87" xr:uid="{00000000-0005-0000-0000-000056000000}"/>
    <cellStyle name="Normal 3 12" xfId="88" xr:uid="{00000000-0005-0000-0000-000057000000}"/>
    <cellStyle name="Normal 3 13" xfId="89" xr:uid="{00000000-0005-0000-0000-000058000000}"/>
    <cellStyle name="Normal 3 14" xfId="90" xr:uid="{00000000-0005-0000-0000-000059000000}"/>
    <cellStyle name="Normal 3 15" xfId="91" xr:uid="{00000000-0005-0000-0000-00005A000000}"/>
    <cellStyle name="Normal 3 16" xfId="92" xr:uid="{00000000-0005-0000-0000-00005B000000}"/>
    <cellStyle name="Normal 3 2" xfId="93" xr:uid="{00000000-0005-0000-0000-00005C000000}"/>
    <cellStyle name="Normal 3 3" xfId="94" xr:uid="{00000000-0005-0000-0000-00005D000000}"/>
    <cellStyle name="Normal 3 4" xfId="95" xr:uid="{00000000-0005-0000-0000-00005E000000}"/>
    <cellStyle name="Normal 3 5" xfId="96" xr:uid="{00000000-0005-0000-0000-00005F000000}"/>
    <cellStyle name="Normal 3 6" xfId="97" xr:uid="{00000000-0005-0000-0000-000060000000}"/>
    <cellStyle name="Normal 3 7" xfId="98" xr:uid="{00000000-0005-0000-0000-000061000000}"/>
    <cellStyle name="Normal 3 8" xfId="99" xr:uid="{00000000-0005-0000-0000-000062000000}"/>
    <cellStyle name="Normal 3 9" xfId="100" xr:uid="{00000000-0005-0000-0000-000063000000}"/>
    <cellStyle name="Normal 3_FORMATOS DEL CONSEJO NACIONAL DE ACREDITACION - CNA5 planeacion v1(1)" xfId="101" xr:uid="{00000000-0005-0000-0000-000064000000}"/>
    <cellStyle name="Normal 4" xfId="2" xr:uid="{00000000-0005-0000-0000-000065000000}"/>
    <cellStyle name="Normal 5" xfId="77" xr:uid="{00000000-0005-0000-0000-000066000000}"/>
    <cellStyle name="Normal 6" xfId="102" xr:uid="{00000000-0005-0000-0000-000067000000}"/>
    <cellStyle name="Normal 7" xfId="103" xr:uid="{00000000-0005-0000-0000-000068000000}"/>
    <cellStyle name="Porcentaje" xfId="107" builtinId="5"/>
    <cellStyle name="Porcentaje 2" xfId="109" xr:uid="{00000000-0005-0000-0000-00006A000000}"/>
    <cellStyle name="Porcentual 2" xfId="104" xr:uid="{00000000-0005-0000-0000-00006B000000}"/>
    <cellStyle name="Porcentual 3" xfId="105" xr:uid="{00000000-0005-0000-0000-00006C000000}"/>
    <cellStyle name="Porcentual 4" xfId="106" xr:uid="{00000000-0005-0000-0000-00006D000000}"/>
  </cellStyles>
  <dxfs count="0"/>
  <tableStyles count="0" defaultTableStyle="TableStyleMedium9" defaultPivotStyle="PivotStyleLight16"/>
  <colors>
    <mruColors>
      <color rgb="FF4BACC6"/>
      <color rgb="FF228099"/>
      <color rgb="FF41A7C3"/>
      <color rgb="FF215968"/>
      <color rgb="FFA7D6E3"/>
      <color rgb="FFC5E4ED"/>
      <color rgb="FF297083"/>
      <color rgb="FF7FC4D7"/>
      <color rgb="FF3CA2BE"/>
      <color rgb="FFB0D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apoyos, estímulos e incentivos a profesores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'23-2P'!$E$73</c:f>
              <c:strCache>
                <c:ptCount val="1"/>
                <c:pt idx="0">
                  <c:v>Total apoyos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[0]!PERIODO_2P</c:f>
              <c:strCache>
                <c:ptCount val="4"/>
                <c:pt idx="0">
                  <c:v>2024-1</c:v>
                </c:pt>
                <c:pt idx="1">
                  <c:v>2024-2</c:v>
                </c:pt>
                <c:pt idx="2">
                  <c:v>2025-1</c:v>
                </c:pt>
                <c:pt idx="3">
                  <c:v>2025-2</c:v>
                </c:pt>
              </c:strCache>
            </c:strRef>
          </c:cat>
          <c:val>
            <c:numRef>
              <c:f>[0]!STYT_COM_CIU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8-4142-BED7-F9A9B438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apoyos, estímulos</a:t>
            </a:r>
            <a:r>
              <a:rPr lang="es-CO" baseline="0"/>
              <a:t> e incentivos a profesores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'23-3P'!$E$85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2024-1</c:v>
                </c:pt>
                <c:pt idx="1">
                  <c:v>2024-2</c:v>
                </c:pt>
                <c:pt idx="2">
                  <c:v>2024-3</c:v>
                </c:pt>
                <c:pt idx="3">
                  <c:v>2025-1</c:v>
                </c:pt>
                <c:pt idx="4">
                  <c:v>2025-2</c:v>
                </c:pt>
                <c:pt idx="5">
                  <c:v>2025-3</c:v>
                </c:pt>
              </c:strCache>
            </c:strRef>
          </c:cat>
          <c:val>
            <c:numRef>
              <c:f>[0]!APOY_3P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C-4E1F-98CA-5C6E0038C5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199232"/>
        <c:axId val="77200768"/>
      </c:barChart>
      <c:catAx>
        <c:axId val="771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00768"/>
        <c:crosses val="autoZero"/>
        <c:auto val="1"/>
        <c:lblAlgn val="ctr"/>
        <c:lblOffset val="100"/>
        <c:noMultiLvlLbl val="0"/>
      </c:catAx>
      <c:valAx>
        <c:axId val="7720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7719923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822325</xdr:colOff>
      <xdr:row>9</xdr:row>
      <xdr:rowOff>174622</xdr:rowOff>
    </xdr:from>
    <xdr:to>
      <xdr:col>6</xdr:col>
      <xdr:colOff>10075</xdr:colOff>
      <xdr:row>23</xdr:row>
      <xdr:rowOff>120922</xdr:rowOff>
    </xdr:to>
    <xdr:graphicFrame macro="">
      <xdr:nvGraphicFramePr>
        <xdr:cNvPr id="61" name="60 Gráfico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1295399</xdr:colOff>
      <xdr:row>3</xdr:row>
      <xdr:rowOff>159829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3914774" cy="788479"/>
          <a:chOff x="0" y="0"/>
          <a:chExt cx="3914774" cy="788479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3</xdr:col>
      <xdr:colOff>476250</xdr:colOff>
      <xdr:row>1</xdr:row>
      <xdr:rowOff>157278</xdr:rowOff>
    </xdr:from>
    <xdr:to>
      <xdr:col>7</xdr:col>
      <xdr:colOff>295275</xdr:colOff>
      <xdr:row>3</xdr:row>
      <xdr:rowOff>110678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0BC519-6BC0-01C7-4AD6-1D6D65E00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5625" y="366828"/>
          <a:ext cx="8582025" cy="37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1235071</xdr:colOff>
      <xdr:row>9</xdr:row>
      <xdr:rowOff>165100</xdr:rowOff>
    </xdr:from>
    <xdr:to>
      <xdr:col>5</xdr:col>
      <xdr:colOff>2228850</xdr:colOff>
      <xdr:row>23</xdr:row>
      <xdr:rowOff>111400</xdr:rowOff>
    </xdr:to>
    <xdr:graphicFrame macro="">
      <xdr:nvGraphicFramePr>
        <xdr:cNvPr id="2" name="16 Gráfico">
          <a:extLst>
            <a:ext uri="{FF2B5EF4-FFF2-40B4-BE49-F238E27FC236}">
              <a16:creationId xmlns:a16="http://schemas.microsoft.com/office/drawing/2014/main" id="{08CF30E1-0187-4506-B678-11D82349D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63499</xdr:colOff>
      <xdr:row>3</xdr:row>
      <xdr:rowOff>169354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D013DE6-DCB5-4AEA-A75E-E3CF918AF942}"/>
            </a:ext>
          </a:extLst>
        </xdr:cNvPr>
        <xdr:cNvGrpSpPr/>
      </xdr:nvGrpSpPr>
      <xdr:grpSpPr>
        <a:xfrm>
          <a:off x="0" y="0"/>
          <a:ext cx="3921124" cy="798004"/>
          <a:chOff x="0" y="0"/>
          <a:chExt cx="3914774" cy="788479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EA3AF551-579A-7B85-4E47-47FD2D6507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8" name="Rectángulo 7">
            <a:extLst>
              <a:ext uri="{FF2B5EF4-FFF2-40B4-BE49-F238E27FC236}">
                <a16:creationId xmlns:a16="http://schemas.microsoft.com/office/drawing/2014/main" id="{80FD9A67-410A-6003-7C47-55716D7A3C63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3</xdr:col>
      <xdr:colOff>1057275</xdr:colOff>
      <xdr:row>1</xdr:row>
      <xdr:rowOff>66675</xdr:rowOff>
    </xdr:from>
    <xdr:to>
      <xdr:col>6</xdr:col>
      <xdr:colOff>2209800</xdr:colOff>
      <xdr:row>3</xdr:row>
      <xdr:rowOff>20075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186CA71-AC4D-4409-BE62-1BE1BFD8C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6525" y="276225"/>
          <a:ext cx="7867650" cy="37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rgb="FF31869B"/>
    <pageSetUpPr fitToPage="1"/>
  </sheetPr>
  <dimension ref="A1:XFC107"/>
  <sheetViews>
    <sheetView showGridLines="0" tabSelected="1" zoomScaleNormal="100" workbookViewId="0">
      <pane ySplit="5" topLeftCell="A6" activePane="bottomLeft" state="frozen"/>
      <selection pane="bottomLeft" activeCell="F9" sqref="F9"/>
    </sheetView>
  </sheetViews>
  <sheetFormatPr baseColWidth="10" defaultColWidth="0" defaultRowHeight="16.5" customHeight="1" zeroHeight="1"/>
  <cols>
    <col min="1" max="1" width="8.875" style="3" customWidth="1"/>
    <col min="2" max="2" width="13.375" style="3" customWidth="1"/>
    <col min="3" max="3" width="12.125" style="3" customWidth="1"/>
    <col min="4" max="7" width="28.75" style="3" customWidth="1"/>
    <col min="8" max="8" width="11.25" style="3" customWidth="1"/>
    <col min="9" max="9" width="11.375" style="3" hidden="1"/>
    <col min="10" max="10" width="12.125" style="3" hidden="1"/>
    <col min="11" max="11" width="10.75" style="3" hidden="1"/>
    <col min="12" max="12" width="13" style="3" hidden="1"/>
    <col min="13" max="13" width="10.75" style="3" hidden="1"/>
    <col min="14" max="15" width="13.25" style="3" hidden="1"/>
    <col min="16" max="17" width="10.75" style="3" hidden="1"/>
    <col min="18" max="18" width="11.375" style="3" hidden="1"/>
    <col min="19" max="19" width="12.125" style="3" hidden="1"/>
    <col min="20" max="20" width="10.75" style="3" hidden="1"/>
    <col min="21" max="21" width="13" style="3" hidden="1"/>
    <col min="22" max="22" width="10.75" style="3" hidden="1"/>
    <col min="23" max="24" width="13.25" style="3" hidden="1"/>
    <col min="25" max="16383" width="10.75" style="3" hidden="1"/>
    <col min="16384" max="16384" width="13.875" style="3" hidden="1"/>
  </cols>
  <sheetData>
    <row r="1" spans="1:8" ht="16.5" customHeight="1">
      <c r="A1" s="38"/>
    </row>
    <row r="2" spans="1:8" ht="16.5" customHeight="1"/>
    <row r="3" spans="1:8" ht="16.5" customHeight="1"/>
    <row r="4" spans="1:8" ht="16.5" customHeight="1"/>
    <row r="5" spans="1:8" ht="16.5" customHeight="1"/>
    <row r="6" spans="1:8" ht="16.5" customHeight="1">
      <c r="G6" s="27"/>
      <c r="H6" s="9"/>
    </row>
    <row r="7" spans="1:8" ht="16.5" customHeight="1">
      <c r="E7" s="8" t="s">
        <v>5</v>
      </c>
      <c r="F7" s="28">
        <v>2024</v>
      </c>
      <c r="G7" s="27"/>
    </row>
    <row r="8" spans="1:8" ht="16.5" customHeight="1">
      <c r="A8" s="1"/>
      <c r="B8" s="1"/>
      <c r="C8" s="1"/>
      <c r="D8" s="1"/>
      <c r="E8" s="8" t="s">
        <v>6</v>
      </c>
      <c r="F8" s="29">
        <v>2025</v>
      </c>
      <c r="G8" s="39"/>
      <c r="H8" s="4"/>
    </row>
    <row r="9" spans="1:8" ht="16.5" customHeight="1">
      <c r="A9" s="1"/>
      <c r="B9" s="1"/>
      <c r="C9" s="1"/>
      <c r="D9" s="1"/>
      <c r="E9" s="1"/>
      <c r="F9" s="1"/>
      <c r="G9" s="39"/>
      <c r="H9" s="4"/>
    </row>
    <row r="10" spans="1:8" ht="16.5" customHeight="1">
      <c r="A10" s="1"/>
      <c r="B10" s="1"/>
      <c r="C10" s="1"/>
      <c r="D10" s="1"/>
      <c r="E10" s="1"/>
      <c r="F10" s="1"/>
      <c r="G10" s="1"/>
      <c r="H10" s="4"/>
    </row>
    <row r="11" spans="1:8" ht="16.5" customHeight="1">
      <c r="A11" s="1"/>
      <c r="B11" s="1"/>
      <c r="C11" s="1"/>
      <c r="D11" s="1"/>
      <c r="E11" s="1"/>
      <c r="F11" s="1"/>
      <c r="G11" s="1"/>
      <c r="H11" s="4"/>
    </row>
    <row r="12" spans="1:8" ht="16.5" customHeight="1">
      <c r="A12" s="1"/>
      <c r="B12" s="1"/>
      <c r="C12" s="1"/>
      <c r="D12" s="1"/>
      <c r="E12" s="1"/>
      <c r="F12" s="1"/>
      <c r="G12" s="1"/>
      <c r="H12" s="4"/>
    </row>
    <row r="13" spans="1:8" ht="16.5" customHeight="1">
      <c r="A13" s="1"/>
      <c r="B13" s="1"/>
      <c r="C13" s="1"/>
      <c r="D13" s="1"/>
      <c r="E13" s="1"/>
      <c r="F13" s="1"/>
      <c r="G13" s="1"/>
      <c r="H13" s="4"/>
    </row>
    <row r="14" spans="1:8" ht="16.5" customHeight="1">
      <c r="A14" s="1"/>
      <c r="B14" s="1"/>
      <c r="C14" s="1"/>
      <c r="D14" s="1"/>
      <c r="E14" s="1"/>
      <c r="F14" s="1"/>
      <c r="G14" s="1"/>
      <c r="H14" s="4"/>
    </row>
    <row r="15" spans="1:8" ht="16.5" customHeight="1">
      <c r="A15" s="1"/>
      <c r="B15" s="1"/>
      <c r="C15" s="1"/>
      <c r="D15" s="1"/>
      <c r="E15" s="1"/>
      <c r="F15" s="1"/>
      <c r="G15" s="1"/>
      <c r="H15" s="4"/>
    </row>
    <row r="16" spans="1:8" ht="16.5" customHeight="1">
      <c r="A16" s="1"/>
      <c r="B16" s="1"/>
      <c r="C16" s="1"/>
      <c r="D16" s="1"/>
      <c r="E16" s="1"/>
      <c r="F16" s="1"/>
      <c r="G16" s="1"/>
      <c r="H16" s="4"/>
    </row>
    <row r="17" spans="1:8" ht="16.5" customHeight="1">
      <c r="A17" s="1"/>
      <c r="B17" s="1"/>
      <c r="C17" s="1"/>
      <c r="D17" s="1"/>
      <c r="E17" s="1"/>
      <c r="F17" s="1"/>
      <c r="G17" s="1"/>
      <c r="H17" s="4"/>
    </row>
    <row r="18" spans="1:8" ht="16.5" customHeight="1">
      <c r="A18" s="1"/>
      <c r="B18" s="1"/>
      <c r="C18" s="1"/>
      <c r="D18" s="1"/>
      <c r="E18" s="1"/>
      <c r="F18" s="1"/>
      <c r="G18" s="1"/>
      <c r="H18" s="4"/>
    </row>
    <row r="19" spans="1:8" ht="16.5" customHeight="1">
      <c r="A19" s="1"/>
      <c r="B19" s="1"/>
      <c r="C19" s="1"/>
      <c r="D19" s="1"/>
      <c r="E19" s="1"/>
      <c r="F19" s="1"/>
      <c r="G19" s="1"/>
      <c r="H19" s="4"/>
    </row>
    <row r="20" spans="1:8" ht="16.5" customHeight="1">
      <c r="A20" s="1"/>
      <c r="B20" s="1"/>
      <c r="C20" s="1"/>
      <c r="D20" s="1"/>
      <c r="E20" s="1"/>
      <c r="F20" s="1"/>
      <c r="G20" s="1"/>
      <c r="H20" s="4"/>
    </row>
    <row r="21" spans="1:8" ht="16.5" customHeight="1">
      <c r="A21" s="1"/>
      <c r="B21" s="1"/>
      <c r="C21" s="1"/>
      <c r="D21" s="1"/>
      <c r="E21" s="1"/>
      <c r="F21" s="1"/>
      <c r="G21" s="1"/>
      <c r="H21" s="4"/>
    </row>
    <row r="22" spans="1:8" ht="16.5" customHeight="1">
      <c r="A22" s="1"/>
      <c r="B22" s="1"/>
      <c r="C22" s="1"/>
      <c r="D22" s="1"/>
      <c r="E22" s="1"/>
      <c r="F22" s="1"/>
      <c r="G22" s="1"/>
      <c r="H22" s="4"/>
    </row>
    <row r="23" spans="1:8" ht="16.5" customHeight="1">
      <c r="A23" s="1"/>
      <c r="B23" s="1"/>
      <c r="C23" s="1"/>
      <c r="D23" s="1"/>
      <c r="E23" s="1"/>
      <c r="F23" s="1"/>
      <c r="G23" s="1"/>
      <c r="H23" s="4"/>
    </row>
    <row r="24" spans="1:8" ht="16.5" customHeight="1">
      <c r="A24" s="1"/>
      <c r="B24" s="1"/>
      <c r="C24" s="1"/>
      <c r="D24" s="1"/>
      <c r="E24" s="1"/>
      <c r="F24" s="1"/>
      <c r="G24" s="1"/>
      <c r="H24" s="4"/>
    </row>
    <row r="25" spans="1:8" ht="16.5" customHeight="1">
      <c r="A25" s="1"/>
      <c r="B25" s="1"/>
      <c r="C25" s="1"/>
      <c r="D25" s="1"/>
      <c r="E25" s="1"/>
      <c r="F25" s="1"/>
      <c r="G25" s="1"/>
      <c r="H25" s="4"/>
    </row>
    <row r="26" spans="1:8" ht="38.25" customHeight="1">
      <c r="A26" s="1"/>
      <c r="B26" s="30" t="s">
        <v>0</v>
      </c>
      <c r="C26" s="30" t="s">
        <v>7</v>
      </c>
      <c r="D26" s="30" t="s">
        <v>20</v>
      </c>
      <c r="E26" s="30" t="s">
        <v>19</v>
      </c>
      <c r="F26" s="30" t="s">
        <v>21</v>
      </c>
      <c r="G26" s="30" t="s">
        <v>22</v>
      </c>
      <c r="H26" s="4"/>
    </row>
    <row r="27" spans="1:8" ht="16.5" customHeight="1">
      <c r="A27" s="1"/>
      <c r="B27" s="67">
        <v>2015</v>
      </c>
      <c r="C27" s="5">
        <v>1</v>
      </c>
      <c r="D27" s="6"/>
      <c r="E27" s="6"/>
      <c r="F27" s="7"/>
      <c r="G27" s="42">
        <f t="shared" ref="G27:G44" si="0">SUM(D27:F27)</f>
        <v>0</v>
      </c>
      <c r="H27" s="2"/>
    </row>
    <row r="28" spans="1:8" ht="16.5" customHeight="1">
      <c r="A28" s="1"/>
      <c r="B28" s="68"/>
      <c r="C28" s="5">
        <v>2</v>
      </c>
      <c r="D28" s="6"/>
      <c r="E28" s="6"/>
      <c r="F28" s="7"/>
      <c r="G28" s="42">
        <f t="shared" si="0"/>
        <v>0</v>
      </c>
      <c r="H28" s="2"/>
    </row>
    <row r="29" spans="1:8" ht="16.5" customHeight="1">
      <c r="A29" s="1"/>
      <c r="B29" s="66">
        <v>2016</v>
      </c>
      <c r="C29" s="5">
        <v>1</v>
      </c>
      <c r="D29" s="6"/>
      <c r="E29" s="6"/>
      <c r="F29" s="7"/>
      <c r="G29" s="42">
        <f t="shared" si="0"/>
        <v>0</v>
      </c>
      <c r="H29" s="2"/>
    </row>
    <row r="30" spans="1:8" ht="16.5" customHeight="1">
      <c r="A30" s="1"/>
      <c r="B30" s="66"/>
      <c r="C30" s="5">
        <v>2</v>
      </c>
      <c r="D30" s="6"/>
      <c r="E30" s="6"/>
      <c r="F30" s="7"/>
      <c r="G30" s="42">
        <f t="shared" si="0"/>
        <v>0</v>
      </c>
      <c r="H30" s="2"/>
    </row>
    <row r="31" spans="1:8" ht="16.5" customHeight="1">
      <c r="A31" s="1"/>
      <c r="B31" s="66">
        <v>2017</v>
      </c>
      <c r="C31" s="5">
        <v>1</v>
      </c>
      <c r="D31" s="6"/>
      <c r="E31" s="6"/>
      <c r="F31" s="7"/>
      <c r="G31" s="42">
        <f t="shared" si="0"/>
        <v>0</v>
      </c>
      <c r="H31" s="2"/>
    </row>
    <row r="32" spans="1:8" ht="16.5" customHeight="1">
      <c r="A32" s="1"/>
      <c r="B32" s="66"/>
      <c r="C32" s="5">
        <v>2</v>
      </c>
      <c r="D32" s="6"/>
      <c r="E32" s="6"/>
      <c r="F32" s="7"/>
      <c r="G32" s="42">
        <f t="shared" si="0"/>
        <v>0</v>
      </c>
      <c r="H32" s="2"/>
    </row>
    <row r="33" spans="1:8" ht="16.5" customHeight="1">
      <c r="A33" s="1"/>
      <c r="B33" s="66">
        <v>2018</v>
      </c>
      <c r="C33" s="5">
        <v>1</v>
      </c>
      <c r="D33" s="6"/>
      <c r="E33" s="6"/>
      <c r="F33" s="7"/>
      <c r="G33" s="42">
        <f t="shared" si="0"/>
        <v>0</v>
      </c>
      <c r="H33" s="2"/>
    </row>
    <row r="34" spans="1:8" ht="16.5" customHeight="1">
      <c r="A34" s="1"/>
      <c r="B34" s="66"/>
      <c r="C34" s="5">
        <v>2</v>
      </c>
      <c r="D34" s="6"/>
      <c r="E34" s="6"/>
      <c r="F34" s="7"/>
      <c r="G34" s="42">
        <f t="shared" si="0"/>
        <v>0</v>
      </c>
      <c r="H34" s="2"/>
    </row>
    <row r="35" spans="1:8" ht="16.5" customHeight="1">
      <c r="A35" s="1"/>
      <c r="B35" s="66">
        <v>2019</v>
      </c>
      <c r="C35" s="5">
        <v>1</v>
      </c>
      <c r="D35" s="6"/>
      <c r="E35" s="6"/>
      <c r="F35" s="7"/>
      <c r="G35" s="42">
        <f t="shared" si="0"/>
        <v>0</v>
      </c>
      <c r="H35" s="2"/>
    </row>
    <row r="36" spans="1:8" ht="16.5" customHeight="1">
      <c r="A36" s="1"/>
      <c r="B36" s="66"/>
      <c r="C36" s="5">
        <v>2</v>
      </c>
      <c r="D36" s="6"/>
      <c r="E36" s="6"/>
      <c r="F36" s="7"/>
      <c r="G36" s="42">
        <f t="shared" si="0"/>
        <v>0</v>
      </c>
      <c r="H36" s="2"/>
    </row>
    <row r="37" spans="1:8" ht="16.5" customHeight="1">
      <c r="A37" s="1"/>
      <c r="B37" s="66">
        <v>2020</v>
      </c>
      <c r="C37" s="5">
        <v>1</v>
      </c>
      <c r="D37" s="6"/>
      <c r="E37" s="6"/>
      <c r="F37" s="7"/>
      <c r="G37" s="42">
        <f t="shared" si="0"/>
        <v>0</v>
      </c>
      <c r="H37" s="2"/>
    </row>
    <row r="38" spans="1:8" ht="16.5" customHeight="1">
      <c r="A38" s="1"/>
      <c r="B38" s="66"/>
      <c r="C38" s="5">
        <v>2</v>
      </c>
      <c r="D38" s="6"/>
      <c r="E38" s="6"/>
      <c r="F38" s="7"/>
      <c r="G38" s="42">
        <f t="shared" si="0"/>
        <v>0</v>
      </c>
      <c r="H38" s="2"/>
    </row>
    <row r="39" spans="1:8" ht="16.5" customHeight="1">
      <c r="A39" s="1"/>
      <c r="B39" s="66">
        <v>2021</v>
      </c>
      <c r="C39" s="5">
        <v>1</v>
      </c>
      <c r="D39" s="6"/>
      <c r="E39" s="6"/>
      <c r="F39" s="7"/>
      <c r="G39" s="42">
        <f t="shared" si="0"/>
        <v>0</v>
      </c>
      <c r="H39" s="2"/>
    </row>
    <row r="40" spans="1:8" ht="16.5" customHeight="1">
      <c r="A40" s="1"/>
      <c r="B40" s="66"/>
      <c r="C40" s="5">
        <v>2</v>
      </c>
      <c r="D40" s="6"/>
      <c r="E40" s="6"/>
      <c r="F40" s="7"/>
      <c r="G40" s="42">
        <f t="shared" si="0"/>
        <v>0</v>
      </c>
      <c r="H40" s="2"/>
    </row>
    <row r="41" spans="1:8" ht="16.5" customHeight="1">
      <c r="A41" s="1"/>
      <c r="B41" s="66">
        <v>2022</v>
      </c>
      <c r="C41" s="5">
        <v>1</v>
      </c>
      <c r="D41" s="6"/>
      <c r="E41" s="6"/>
      <c r="F41" s="7"/>
      <c r="G41" s="42">
        <f t="shared" si="0"/>
        <v>0</v>
      </c>
      <c r="H41" s="2"/>
    </row>
    <row r="42" spans="1:8" ht="16.5" customHeight="1">
      <c r="A42" s="1"/>
      <c r="B42" s="66"/>
      <c r="C42" s="5">
        <v>2</v>
      </c>
      <c r="D42" s="6"/>
      <c r="E42" s="6"/>
      <c r="F42" s="7"/>
      <c r="G42" s="42">
        <f t="shared" si="0"/>
        <v>0</v>
      </c>
      <c r="H42" s="2"/>
    </row>
    <row r="43" spans="1:8" ht="16.5" customHeight="1">
      <c r="A43" s="1"/>
      <c r="B43" s="66">
        <v>2023</v>
      </c>
      <c r="C43" s="5">
        <v>1</v>
      </c>
      <c r="D43" s="6"/>
      <c r="E43" s="6"/>
      <c r="F43" s="7"/>
      <c r="G43" s="42">
        <f t="shared" si="0"/>
        <v>0</v>
      </c>
      <c r="H43" s="2"/>
    </row>
    <row r="44" spans="1:8" ht="16.5" customHeight="1">
      <c r="A44" s="1"/>
      <c r="B44" s="66"/>
      <c r="C44" s="5">
        <v>2</v>
      </c>
      <c r="D44" s="6"/>
      <c r="E44" s="6"/>
      <c r="F44" s="7"/>
      <c r="G44" s="42">
        <f t="shared" si="0"/>
        <v>0</v>
      </c>
      <c r="H44" s="2"/>
    </row>
    <row r="45" spans="1:8" ht="16.5" customHeight="1">
      <c r="A45" s="1"/>
      <c r="B45" s="66">
        <v>2024</v>
      </c>
      <c r="C45" s="5">
        <v>1</v>
      </c>
      <c r="D45" s="6"/>
      <c r="E45" s="6"/>
      <c r="F45" s="7"/>
      <c r="G45" s="42">
        <f t="shared" ref="G45:G58" si="1">SUM(D45:F45)</f>
        <v>0</v>
      </c>
      <c r="H45" s="2"/>
    </row>
    <row r="46" spans="1:8" ht="16.5" customHeight="1">
      <c r="A46" s="1"/>
      <c r="B46" s="66"/>
      <c r="C46" s="5">
        <v>2</v>
      </c>
      <c r="D46" s="6"/>
      <c r="E46" s="6"/>
      <c r="F46" s="7"/>
      <c r="G46" s="42">
        <f t="shared" si="1"/>
        <v>0</v>
      </c>
      <c r="H46" s="2"/>
    </row>
    <row r="47" spans="1:8" ht="16.5" customHeight="1">
      <c r="A47" s="1"/>
      <c r="B47" s="66">
        <v>2025</v>
      </c>
      <c r="C47" s="5">
        <v>1</v>
      </c>
      <c r="D47" s="6"/>
      <c r="E47" s="6"/>
      <c r="F47" s="7"/>
      <c r="G47" s="42">
        <f t="shared" si="1"/>
        <v>0</v>
      </c>
      <c r="H47" s="2"/>
    </row>
    <row r="48" spans="1:8" ht="16.5" customHeight="1">
      <c r="A48" s="1"/>
      <c r="B48" s="66"/>
      <c r="C48" s="5">
        <v>2</v>
      </c>
      <c r="D48" s="6"/>
      <c r="E48" s="6"/>
      <c r="F48" s="7"/>
      <c r="G48" s="42">
        <f t="shared" si="1"/>
        <v>0</v>
      </c>
      <c r="H48" s="2"/>
    </row>
    <row r="49" spans="1:8" ht="16.5" customHeight="1">
      <c r="A49" s="1"/>
      <c r="B49" s="66">
        <v>2026</v>
      </c>
      <c r="C49" s="5">
        <v>1</v>
      </c>
      <c r="D49" s="6"/>
      <c r="E49" s="6"/>
      <c r="F49" s="7"/>
      <c r="G49" s="42">
        <f t="shared" si="1"/>
        <v>0</v>
      </c>
      <c r="H49" s="2"/>
    </row>
    <row r="50" spans="1:8" ht="16.5" customHeight="1">
      <c r="A50" s="1"/>
      <c r="B50" s="66"/>
      <c r="C50" s="5">
        <v>2</v>
      </c>
      <c r="D50" s="6"/>
      <c r="E50" s="6"/>
      <c r="F50" s="7"/>
      <c r="G50" s="42">
        <f t="shared" si="1"/>
        <v>0</v>
      </c>
      <c r="H50" s="2"/>
    </row>
    <row r="51" spans="1:8" ht="16.5" customHeight="1">
      <c r="A51" s="1"/>
      <c r="B51" s="66">
        <v>2027</v>
      </c>
      <c r="C51" s="5">
        <v>1</v>
      </c>
      <c r="D51" s="6"/>
      <c r="E51" s="6"/>
      <c r="F51" s="7"/>
      <c r="G51" s="42">
        <f t="shared" si="1"/>
        <v>0</v>
      </c>
      <c r="H51" s="2"/>
    </row>
    <row r="52" spans="1:8" ht="16.5" customHeight="1">
      <c r="A52" s="1"/>
      <c r="B52" s="66"/>
      <c r="C52" s="5">
        <v>2</v>
      </c>
      <c r="D52" s="6"/>
      <c r="E52" s="6"/>
      <c r="F52" s="7"/>
      <c r="G52" s="42">
        <f t="shared" si="1"/>
        <v>0</v>
      </c>
      <c r="H52" s="2"/>
    </row>
    <row r="53" spans="1:8" ht="16.5" customHeight="1">
      <c r="A53" s="1"/>
      <c r="B53" s="66">
        <v>2028</v>
      </c>
      <c r="C53" s="5">
        <v>1</v>
      </c>
      <c r="D53" s="6"/>
      <c r="E53" s="6"/>
      <c r="F53" s="7"/>
      <c r="G53" s="42">
        <f t="shared" si="1"/>
        <v>0</v>
      </c>
      <c r="H53" s="2"/>
    </row>
    <row r="54" spans="1:8" ht="16.5" customHeight="1">
      <c r="A54" s="1"/>
      <c r="B54" s="66"/>
      <c r="C54" s="5">
        <v>2</v>
      </c>
      <c r="D54" s="6"/>
      <c r="E54" s="6"/>
      <c r="F54" s="7"/>
      <c r="G54" s="42">
        <f t="shared" si="1"/>
        <v>0</v>
      </c>
      <c r="H54" s="2"/>
    </row>
    <row r="55" spans="1:8" ht="16.5" customHeight="1">
      <c r="A55" s="1"/>
      <c r="B55" s="66">
        <v>2029</v>
      </c>
      <c r="C55" s="5">
        <v>1</v>
      </c>
      <c r="D55" s="6"/>
      <c r="E55" s="6"/>
      <c r="F55" s="7"/>
      <c r="G55" s="42">
        <f t="shared" si="1"/>
        <v>0</v>
      </c>
      <c r="H55" s="2"/>
    </row>
    <row r="56" spans="1:8" ht="16.5" customHeight="1">
      <c r="A56" s="1"/>
      <c r="B56" s="66"/>
      <c r="C56" s="5">
        <v>2</v>
      </c>
      <c r="D56" s="6"/>
      <c r="E56" s="6"/>
      <c r="F56" s="7"/>
      <c r="G56" s="42">
        <f t="shared" si="1"/>
        <v>0</v>
      </c>
      <c r="H56" s="2"/>
    </row>
    <row r="57" spans="1:8" ht="16.5" customHeight="1">
      <c r="A57" s="1"/>
      <c r="B57" s="66">
        <v>2030</v>
      </c>
      <c r="C57" s="5">
        <v>1</v>
      </c>
      <c r="D57" s="6"/>
      <c r="E57" s="6"/>
      <c r="F57" s="7"/>
      <c r="G57" s="42">
        <f t="shared" si="1"/>
        <v>0</v>
      </c>
      <c r="H57" s="2"/>
    </row>
    <row r="58" spans="1:8" ht="16.5" customHeight="1">
      <c r="A58" s="1"/>
      <c r="B58" s="66"/>
      <c r="C58" s="5">
        <v>2</v>
      </c>
      <c r="D58" s="6"/>
      <c r="E58" s="6"/>
      <c r="F58" s="7"/>
      <c r="G58" s="42">
        <f t="shared" si="1"/>
        <v>0</v>
      </c>
      <c r="H58" s="2"/>
    </row>
    <row r="59" spans="1:8" ht="16.5" customHeight="1">
      <c r="A59" s="1"/>
      <c r="B59" s="10"/>
      <c r="C59" s="11"/>
      <c r="D59" s="11"/>
      <c r="E59" s="11"/>
      <c r="F59" s="11"/>
      <c r="G59" s="11"/>
      <c r="H59" s="2"/>
    </row>
    <row r="60" spans="1:8" ht="16.5" customHeight="1">
      <c r="A60" s="1"/>
      <c r="B60" s="10"/>
      <c r="C60" s="11"/>
      <c r="D60" s="11"/>
      <c r="E60" s="11"/>
      <c r="F60" s="11"/>
      <c r="G60" s="11"/>
      <c r="H60" s="2"/>
    </row>
    <row r="61" spans="1:8" ht="16.5" customHeight="1">
      <c r="A61" s="1"/>
      <c r="B61" s="10"/>
      <c r="C61" s="11"/>
      <c r="D61" s="11"/>
      <c r="E61" s="11"/>
      <c r="F61" s="11"/>
      <c r="G61" s="11"/>
      <c r="H61" s="2"/>
    </row>
    <row r="62" spans="1:8" ht="16.5" hidden="1" customHeight="1">
      <c r="A62" s="1"/>
      <c r="B62" s="10"/>
      <c r="C62" s="11"/>
      <c r="D62" s="11"/>
      <c r="E62" s="11"/>
      <c r="F62" s="11"/>
      <c r="G62" s="11"/>
      <c r="H62" s="2"/>
    </row>
    <row r="63" spans="1:8" ht="16.5" hidden="1" customHeight="1">
      <c r="A63" s="1"/>
      <c r="B63" s="10"/>
      <c r="C63" s="11"/>
      <c r="D63" s="11"/>
      <c r="E63" s="11"/>
      <c r="F63" s="11"/>
      <c r="G63" s="11"/>
      <c r="H63" s="2"/>
    </row>
    <row r="64" spans="1:8" ht="16.5" hidden="1" customHeight="1">
      <c r="A64" s="1"/>
      <c r="B64" s="10"/>
      <c r="C64" s="11"/>
      <c r="D64" s="11"/>
      <c r="E64" s="11"/>
      <c r="F64" s="11"/>
      <c r="G64" s="11"/>
      <c r="H64" s="2"/>
    </row>
    <row r="65" spans="1:8" ht="16.5" hidden="1" customHeight="1">
      <c r="A65" s="1"/>
      <c r="B65" s="10"/>
      <c r="C65" s="11"/>
      <c r="D65" s="11"/>
      <c r="E65" s="11"/>
      <c r="F65" s="11"/>
      <c r="G65" s="11"/>
      <c r="H65" s="2"/>
    </row>
    <row r="66" spans="1:8" ht="16.5" hidden="1" customHeight="1">
      <c r="A66" s="1"/>
      <c r="B66" s="10"/>
      <c r="C66" s="11"/>
      <c r="D66" s="11"/>
      <c r="E66" s="11"/>
      <c r="F66" s="11"/>
      <c r="G66" s="11"/>
      <c r="H66" s="2"/>
    </row>
    <row r="67" spans="1:8" ht="16.5" hidden="1" customHeight="1">
      <c r="A67" s="1"/>
      <c r="B67" s="10"/>
      <c r="C67" s="11"/>
      <c r="D67" s="11"/>
      <c r="E67" s="11"/>
      <c r="F67" s="11"/>
      <c r="G67" s="11"/>
      <c r="H67" s="2"/>
    </row>
    <row r="68" spans="1:8" ht="16.5" hidden="1" customHeight="1">
      <c r="A68" s="1"/>
      <c r="B68" s="10"/>
      <c r="C68" s="11"/>
      <c r="D68" s="11"/>
      <c r="E68" s="11"/>
      <c r="F68" s="11"/>
      <c r="G68" s="11"/>
      <c r="H68" s="2"/>
    </row>
    <row r="69" spans="1:8" ht="16.5" hidden="1" customHeight="1">
      <c r="A69" s="1"/>
      <c r="B69" s="12"/>
      <c r="D69" s="13">
        <f>D71-D70+2</f>
        <v>4</v>
      </c>
      <c r="E69" s="11"/>
      <c r="F69" s="11"/>
      <c r="G69" s="11"/>
      <c r="H69" s="2"/>
    </row>
    <row r="70" spans="1:8" ht="16.5" hidden="1" customHeight="1">
      <c r="A70" s="1"/>
      <c r="B70" s="12"/>
      <c r="C70" s="14">
        <f>IF(F7&lt;2015,2015,F7)</f>
        <v>2024</v>
      </c>
      <c r="D70" s="14">
        <f>MATCH(C70,$B$74:$B$105,0)</f>
        <v>19</v>
      </c>
      <c r="E70" s="11"/>
      <c r="F70" s="11"/>
      <c r="G70" s="11"/>
      <c r="H70" s="2"/>
    </row>
    <row r="71" spans="1:8" ht="16.5" hidden="1" customHeight="1">
      <c r="A71" s="1"/>
      <c r="B71" s="12"/>
      <c r="C71" s="14">
        <f>IF(F8&gt;2030,2030,F8)</f>
        <v>2025</v>
      </c>
      <c r="D71" s="14">
        <f>MATCH(C71,$B$74:$B$105,0)</f>
        <v>21</v>
      </c>
      <c r="E71" s="11"/>
      <c r="F71" s="11"/>
      <c r="G71" s="11"/>
      <c r="H71" s="2"/>
    </row>
    <row r="72" spans="1:8" ht="16.5" hidden="1" customHeight="1" thickBot="1">
      <c r="A72" s="1"/>
      <c r="B72" s="15"/>
      <c r="C72" s="15"/>
      <c r="D72" s="15"/>
      <c r="E72" s="15"/>
      <c r="F72" s="15"/>
      <c r="G72" s="15"/>
      <c r="H72" s="2"/>
    </row>
    <row r="73" spans="1:8" s="20" customFormat="1" ht="29.25" hidden="1" customHeight="1">
      <c r="A73" s="1"/>
      <c r="B73" s="16"/>
      <c r="C73" s="17"/>
      <c r="D73" s="18"/>
      <c r="E73" s="19" t="s">
        <v>8</v>
      </c>
      <c r="F73" s="19"/>
      <c r="G73" s="19"/>
    </row>
    <row r="74" spans="1:8" s="20" customFormat="1" ht="16.5" hidden="1" customHeight="1">
      <c r="A74" s="1"/>
      <c r="B74" s="21">
        <v>2015</v>
      </c>
      <c r="C74" s="22" t="s">
        <v>24</v>
      </c>
      <c r="D74" s="37"/>
      <c r="E74" s="40">
        <f t="shared" ref="E74:E91" si="2">G27</f>
        <v>0</v>
      </c>
      <c r="F74" s="32"/>
      <c r="G74" s="33"/>
    </row>
    <row r="75" spans="1:8" s="20" customFormat="1" ht="16.5" hidden="1" customHeight="1">
      <c r="A75" s="1"/>
      <c r="B75" s="21"/>
      <c r="C75" s="22" t="s">
        <v>25</v>
      </c>
      <c r="D75" s="31"/>
      <c r="E75" s="40">
        <f t="shared" si="2"/>
        <v>0</v>
      </c>
      <c r="F75" s="32"/>
      <c r="G75" s="33"/>
    </row>
    <row r="76" spans="1:8" s="20" customFormat="1" ht="16.5" hidden="1" customHeight="1">
      <c r="A76" s="1"/>
      <c r="B76" s="21">
        <v>2016</v>
      </c>
      <c r="C76" s="22" t="s">
        <v>27</v>
      </c>
      <c r="D76" s="31"/>
      <c r="E76" s="40">
        <f t="shared" si="2"/>
        <v>0</v>
      </c>
      <c r="F76" s="32"/>
      <c r="G76" s="33"/>
    </row>
    <row r="77" spans="1:8" s="20" customFormat="1" ht="16.5" hidden="1" customHeight="1">
      <c r="A77" s="1"/>
      <c r="B77" s="21"/>
      <c r="C77" s="22" t="s">
        <v>28</v>
      </c>
      <c r="D77" s="31"/>
      <c r="E77" s="40">
        <f t="shared" si="2"/>
        <v>0</v>
      </c>
      <c r="F77" s="32"/>
      <c r="G77" s="33"/>
    </row>
    <row r="78" spans="1:8" s="20" customFormat="1" ht="16.5" hidden="1" customHeight="1">
      <c r="A78" s="1"/>
      <c r="B78" s="23">
        <v>2017</v>
      </c>
      <c r="C78" s="22" t="s">
        <v>30</v>
      </c>
      <c r="D78" s="31"/>
      <c r="E78" s="40">
        <f t="shared" si="2"/>
        <v>0</v>
      </c>
      <c r="F78" s="32"/>
      <c r="G78" s="33"/>
    </row>
    <row r="79" spans="1:8" s="20" customFormat="1" ht="16.5" hidden="1" customHeight="1">
      <c r="A79" s="1"/>
      <c r="B79" s="23"/>
      <c r="C79" s="22" t="s">
        <v>31</v>
      </c>
      <c r="D79" s="31"/>
      <c r="E79" s="40">
        <f t="shared" si="2"/>
        <v>0</v>
      </c>
      <c r="F79" s="32"/>
      <c r="G79" s="33"/>
    </row>
    <row r="80" spans="1:8" s="20" customFormat="1" ht="16.5" hidden="1" customHeight="1">
      <c r="A80" s="1"/>
      <c r="B80" s="23">
        <v>2018</v>
      </c>
      <c r="C80" s="22" t="s">
        <v>33</v>
      </c>
      <c r="D80" s="31"/>
      <c r="E80" s="40">
        <f t="shared" si="2"/>
        <v>0</v>
      </c>
      <c r="F80" s="32"/>
      <c r="G80" s="33"/>
    </row>
    <row r="81" spans="1:7" s="20" customFormat="1" ht="16.5" hidden="1" customHeight="1">
      <c r="A81" s="1"/>
      <c r="B81" s="23"/>
      <c r="C81" s="22" t="s">
        <v>34</v>
      </c>
      <c r="D81" s="31"/>
      <c r="E81" s="40">
        <f t="shared" si="2"/>
        <v>0</v>
      </c>
      <c r="F81" s="32"/>
      <c r="G81" s="33"/>
    </row>
    <row r="82" spans="1:7" s="20" customFormat="1" ht="16.5" hidden="1" customHeight="1">
      <c r="A82" s="1"/>
      <c r="B82" s="23">
        <v>2019</v>
      </c>
      <c r="C82" s="22" t="s">
        <v>36</v>
      </c>
      <c r="D82" s="31"/>
      <c r="E82" s="40">
        <f t="shared" si="2"/>
        <v>0</v>
      </c>
      <c r="F82" s="32"/>
      <c r="G82" s="33"/>
    </row>
    <row r="83" spans="1:7" ht="16.5" hidden="1" customHeight="1">
      <c r="A83" s="1"/>
      <c r="B83" s="23"/>
      <c r="C83" s="24" t="s">
        <v>37</v>
      </c>
      <c r="D83" s="31"/>
      <c r="E83" s="40">
        <f t="shared" si="2"/>
        <v>0</v>
      </c>
      <c r="F83" s="32"/>
      <c r="G83" s="33"/>
    </row>
    <row r="84" spans="1:7" ht="16.5" hidden="1" customHeight="1">
      <c r="A84" s="1"/>
      <c r="B84" s="23">
        <v>2020</v>
      </c>
      <c r="C84" s="24" t="s">
        <v>39</v>
      </c>
      <c r="D84" s="31"/>
      <c r="E84" s="40">
        <f t="shared" si="2"/>
        <v>0</v>
      </c>
      <c r="F84" s="32"/>
      <c r="G84" s="33"/>
    </row>
    <row r="85" spans="1:7" ht="16.5" hidden="1" customHeight="1">
      <c r="A85" s="1"/>
      <c r="B85" s="23"/>
      <c r="C85" s="24" t="s">
        <v>40</v>
      </c>
      <c r="D85" s="31"/>
      <c r="E85" s="40">
        <f t="shared" si="2"/>
        <v>0</v>
      </c>
      <c r="F85" s="32"/>
      <c r="G85" s="33"/>
    </row>
    <row r="86" spans="1:7" ht="16.5" hidden="1" customHeight="1">
      <c r="A86" s="1"/>
      <c r="B86" s="23">
        <v>2021</v>
      </c>
      <c r="C86" s="24" t="s">
        <v>42</v>
      </c>
      <c r="D86" s="31"/>
      <c r="E86" s="40">
        <f t="shared" si="2"/>
        <v>0</v>
      </c>
      <c r="F86" s="32"/>
      <c r="G86" s="33"/>
    </row>
    <row r="87" spans="1:7" ht="16.5" hidden="1" customHeight="1">
      <c r="A87" s="1"/>
      <c r="B87" s="23"/>
      <c r="C87" s="24" t="s">
        <v>43</v>
      </c>
      <c r="D87" s="31"/>
      <c r="E87" s="40">
        <f t="shared" si="2"/>
        <v>0</v>
      </c>
      <c r="F87" s="32"/>
      <c r="G87" s="33"/>
    </row>
    <row r="88" spans="1:7" ht="16.5" hidden="1" customHeight="1">
      <c r="A88" s="1"/>
      <c r="B88" s="23">
        <v>2022</v>
      </c>
      <c r="C88" s="24" t="s">
        <v>45</v>
      </c>
      <c r="D88" s="31"/>
      <c r="E88" s="40">
        <f t="shared" si="2"/>
        <v>0</v>
      </c>
      <c r="F88" s="32"/>
      <c r="G88" s="33"/>
    </row>
    <row r="89" spans="1:7" ht="16.5" hidden="1" customHeight="1">
      <c r="A89" s="1"/>
      <c r="B89" s="23"/>
      <c r="C89" s="24" t="s">
        <v>46</v>
      </c>
      <c r="D89" s="31"/>
      <c r="E89" s="40">
        <f t="shared" si="2"/>
        <v>0</v>
      </c>
      <c r="F89" s="32"/>
      <c r="G89" s="33"/>
    </row>
    <row r="90" spans="1:7" ht="16.5" hidden="1" customHeight="1">
      <c r="A90" s="1"/>
      <c r="B90" s="23">
        <v>2023</v>
      </c>
      <c r="C90" s="24" t="s">
        <v>48</v>
      </c>
      <c r="D90" s="31"/>
      <c r="E90" s="40">
        <f t="shared" si="2"/>
        <v>0</v>
      </c>
      <c r="F90" s="32"/>
      <c r="G90" s="33"/>
    </row>
    <row r="91" spans="1:7" ht="16.5" hidden="1" customHeight="1">
      <c r="A91" s="1"/>
      <c r="B91" s="23"/>
      <c r="C91" s="24" t="s">
        <v>49</v>
      </c>
      <c r="D91" s="31"/>
      <c r="E91" s="40">
        <f t="shared" si="2"/>
        <v>0</v>
      </c>
      <c r="F91" s="32"/>
      <c r="G91" s="33"/>
    </row>
    <row r="92" spans="1:7" ht="16.5" hidden="1" customHeight="1">
      <c r="A92" s="1"/>
      <c r="B92" s="23">
        <v>2024</v>
      </c>
      <c r="C92" s="24" t="s">
        <v>1</v>
      </c>
      <c r="D92" s="31"/>
      <c r="E92" s="40">
        <f t="shared" ref="E92:E105" si="3">G45</f>
        <v>0</v>
      </c>
      <c r="F92" s="32"/>
      <c r="G92" s="33"/>
    </row>
    <row r="93" spans="1:7" ht="16.5" hidden="1" customHeight="1">
      <c r="A93" s="1"/>
      <c r="B93" s="23"/>
      <c r="C93" s="24" t="s">
        <v>2</v>
      </c>
      <c r="D93" s="31"/>
      <c r="E93" s="40">
        <f t="shared" si="3"/>
        <v>0</v>
      </c>
      <c r="F93" s="32"/>
      <c r="G93" s="33"/>
    </row>
    <row r="94" spans="1:7" ht="16.5" hidden="1" customHeight="1">
      <c r="A94" s="1"/>
      <c r="B94" s="23">
        <v>2025</v>
      </c>
      <c r="C94" s="24" t="s">
        <v>3</v>
      </c>
      <c r="D94" s="31"/>
      <c r="E94" s="40">
        <f t="shared" si="3"/>
        <v>0</v>
      </c>
      <c r="F94" s="32"/>
      <c r="G94" s="33"/>
    </row>
    <row r="95" spans="1:7" ht="16.5" hidden="1" customHeight="1">
      <c r="A95" s="1"/>
      <c r="B95" s="23"/>
      <c r="C95" s="24" t="s">
        <v>4</v>
      </c>
      <c r="D95" s="31"/>
      <c r="E95" s="40">
        <f t="shared" si="3"/>
        <v>0</v>
      </c>
      <c r="F95" s="32"/>
      <c r="G95" s="33"/>
    </row>
    <row r="96" spans="1:7" ht="16.5" hidden="1" customHeight="1">
      <c r="A96" s="1"/>
      <c r="B96" s="23">
        <v>2026</v>
      </c>
      <c r="C96" s="24" t="s">
        <v>9</v>
      </c>
      <c r="D96" s="31"/>
      <c r="E96" s="40">
        <f t="shared" si="3"/>
        <v>0</v>
      </c>
      <c r="F96" s="32"/>
      <c r="G96" s="33"/>
    </row>
    <row r="97" spans="1:7" ht="16.5" hidden="1" customHeight="1">
      <c r="A97" s="1"/>
      <c r="B97" s="23"/>
      <c r="C97" s="24" t="s">
        <v>10</v>
      </c>
      <c r="D97" s="31"/>
      <c r="E97" s="40">
        <f t="shared" si="3"/>
        <v>0</v>
      </c>
      <c r="F97" s="32"/>
      <c r="G97" s="33"/>
    </row>
    <row r="98" spans="1:7" ht="16.5" hidden="1" customHeight="1">
      <c r="A98" s="1"/>
      <c r="B98" s="23">
        <v>2027</v>
      </c>
      <c r="C98" s="24" t="s">
        <v>11</v>
      </c>
      <c r="D98" s="31"/>
      <c r="E98" s="40">
        <f t="shared" si="3"/>
        <v>0</v>
      </c>
      <c r="F98" s="32"/>
      <c r="G98" s="33"/>
    </row>
    <row r="99" spans="1:7" ht="16.5" hidden="1" customHeight="1">
      <c r="A99" s="1"/>
      <c r="B99" s="23"/>
      <c r="C99" s="24" t="s">
        <v>12</v>
      </c>
      <c r="D99" s="31"/>
      <c r="E99" s="40">
        <f t="shared" si="3"/>
        <v>0</v>
      </c>
      <c r="F99" s="32"/>
      <c r="G99" s="33"/>
    </row>
    <row r="100" spans="1:7" ht="16.5" hidden="1" customHeight="1">
      <c r="A100" s="1"/>
      <c r="B100" s="23">
        <v>2028</v>
      </c>
      <c r="C100" s="24" t="s">
        <v>13</v>
      </c>
      <c r="D100" s="31"/>
      <c r="E100" s="40">
        <f t="shared" si="3"/>
        <v>0</v>
      </c>
      <c r="F100" s="32"/>
      <c r="G100" s="33"/>
    </row>
    <row r="101" spans="1:7" ht="16.5" hidden="1" customHeight="1">
      <c r="A101" s="1"/>
      <c r="B101" s="23"/>
      <c r="C101" s="24" t="s">
        <v>16</v>
      </c>
      <c r="D101" s="31"/>
      <c r="E101" s="40">
        <f t="shared" si="3"/>
        <v>0</v>
      </c>
      <c r="F101" s="32"/>
      <c r="G101" s="33"/>
    </row>
    <row r="102" spans="1:7" ht="16.5" hidden="1" customHeight="1">
      <c r="A102" s="1"/>
      <c r="B102" s="23">
        <v>2029</v>
      </c>
      <c r="C102" s="24" t="s">
        <v>17</v>
      </c>
      <c r="D102" s="31"/>
      <c r="E102" s="40">
        <f t="shared" si="3"/>
        <v>0</v>
      </c>
      <c r="F102" s="32"/>
      <c r="G102" s="33"/>
    </row>
    <row r="103" spans="1:7" ht="16.5" hidden="1" customHeight="1">
      <c r="A103" s="1"/>
      <c r="B103" s="23"/>
      <c r="C103" s="24" t="s">
        <v>14</v>
      </c>
      <c r="D103" s="31"/>
      <c r="E103" s="40">
        <f t="shared" si="3"/>
        <v>0</v>
      </c>
      <c r="F103" s="32"/>
      <c r="G103" s="33"/>
    </row>
    <row r="104" spans="1:7" ht="16.5" hidden="1" customHeight="1">
      <c r="A104" s="1"/>
      <c r="B104" s="23">
        <v>2030</v>
      </c>
      <c r="C104" s="24" t="s">
        <v>15</v>
      </c>
      <c r="D104" s="31"/>
      <c r="E104" s="40">
        <f t="shared" si="3"/>
        <v>0</v>
      </c>
      <c r="F104" s="32"/>
      <c r="G104" s="33"/>
    </row>
    <row r="105" spans="1:7" ht="16.5" hidden="1" customHeight="1" thickBot="1">
      <c r="A105" s="1"/>
      <c r="B105" s="25"/>
      <c r="C105" s="26" t="s">
        <v>18</v>
      </c>
      <c r="D105" s="34"/>
      <c r="E105" s="41">
        <f t="shared" si="3"/>
        <v>0</v>
      </c>
      <c r="F105" s="35"/>
      <c r="G105" s="36"/>
    </row>
    <row r="106" spans="1:7" ht="16.5" hidden="1" customHeight="1">
      <c r="A106" s="1"/>
      <c r="B106" s="27"/>
      <c r="C106" s="27"/>
      <c r="D106" s="27"/>
      <c r="E106" s="27"/>
      <c r="F106" s="27"/>
      <c r="G106" s="27"/>
    </row>
    <row r="107" spans="1:7" ht="16.5" hidden="1" customHeight="1">
      <c r="A107" s="27"/>
      <c r="B107" s="27"/>
      <c r="C107" s="27"/>
      <c r="D107" s="27"/>
      <c r="E107" s="27"/>
      <c r="F107" s="27"/>
      <c r="G107" s="27"/>
    </row>
  </sheetData>
  <sheetProtection algorithmName="SHA-512" hashValue="k00G9gixAZS/43JvFKmFbgROGy8EemNAYHc7JZ+plIRB4JEF7Nflox0I9vP7VNuItJNfqhOmq63jo7T3N9y3Uw==" saltValue="AH9XP1YjK3lGXyGfHE6B0w==" spinCount="100000" sheet="1" scenarios="1" formatRows="0"/>
  <mergeCells count="16">
    <mergeCell ref="B41:B42"/>
    <mergeCell ref="B43:B44"/>
    <mergeCell ref="B39:B40"/>
    <mergeCell ref="B37:B38"/>
    <mergeCell ref="B27:B28"/>
    <mergeCell ref="B29:B30"/>
    <mergeCell ref="B31:B32"/>
    <mergeCell ref="B33:B34"/>
    <mergeCell ref="B35:B36"/>
    <mergeCell ref="B45:B46"/>
    <mergeCell ref="B47:B48"/>
    <mergeCell ref="B49:B50"/>
    <mergeCell ref="B51:B52"/>
    <mergeCell ref="B57:B58"/>
    <mergeCell ref="B55:B56"/>
    <mergeCell ref="B53:B54"/>
  </mergeCells>
  <pageMargins left="0.75" right="0.4" top="1" bottom="0.72" header="0" footer="0"/>
  <pageSetup scale="2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840E-C655-45D4-B562-EB1800832CEA}">
  <sheetPr>
    <tabColor rgb="FFA7D6E3"/>
  </sheetPr>
  <dimension ref="A1:AE135"/>
  <sheetViews>
    <sheetView showGridLines="0" zoomScaleNormal="100" workbookViewId="0">
      <pane ySplit="5" topLeftCell="A6" activePane="bottomLeft" state="frozen"/>
      <selection activeCell="G23" sqref="G23"/>
      <selection pane="bottomLeft" activeCell="G11" sqref="G11"/>
    </sheetView>
  </sheetViews>
  <sheetFormatPr baseColWidth="10" defaultColWidth="0" defaultRowHeight="0" customHeight="1" zeroHeight="1"/>
  <cols>
    <col min="1" max="1" width="6.25" style="43" customWidth="1"/>
    <col min="2" max="3" width="7.5" style="43" customWidth="1"/>
    <col min="4" max="7" width="29.375" style="43" customWidth="1"/>
    <col min="8" max="8" width="11" style="43" customWidth="1"/>
    <col min="9" max="31" width="0" style="43" hidden="1" customWidth="1"/>
    <col min="32" max="16384" width="11" style="43" hidden="1"/>
  </cols>
  <sheetData>
    <row r="1" spans="1:7" ht="16.5" customHeight="1"/>
    <row r="2" spans="1:7" ht="16.5" customHeight="1"/>
    <row r="3" spans="1:7" ht="16.5" customHeight="1"/>
    <row r="4" spans="1:7" ht="16.5" customHeight="1"/>
    <row r="5" spans="1:7" ht="16.5" customHeight="1"/>
    <row r="6" spans="1:7" ht="16.5" customHeight="1">
      <c r="A6" s="52"/>
      <c r="F6" s="53"/>
      <c r="G6" s="54">
        <f>G8-G7+3</f>
        <v>6</v>
      </c>
    </row>
    <row r="7" spans="1:7" ht="16.5" customHeight="1">
      <c r="D7" s="8" t="s">
        <v>5</v>
      </c>
      <c r="E7" s="28">
        <v>2024</v>
      </c>
      <c r="F7" s="65">
        <f>IF('23-3P'!E7&lt;2015,2015,'23-3P'!E7)</f>
        <v>2024</v>
      </c>
      <c r="G7" s="65">
        <f>MATCH(F7,'23-3P'!$C$86:$C$133,0)</f>
        <v>28</v>
      </c>
    </row>
    <row r="8" spans="1:7" ht="16.5" customHeight="1">
      <c r="B8" s="44"/>
      <c r="D8" s="8" t="s">
        <v>6</v>
      </c>
      <c r="E8" s="29">
        <v>2025</v>
      </c>
      <c r="F8" s="65">
        <f>IF('23-3P'!E8&gt;2030,2030,'23-3P'!E8)</f>
        <v>2025</v>
      </c>
      <c r="G8" s="65">
        <f>MATCH(F8,'23-3P'!$C$86:$C$133,0)</f>
        <v>31</v>
      </c>
    </row>
    <row r="9" spans="1:7" ht="16.5" customHeight="1">
      <c r="B9" s="44"/>
      <c r="C9" s="44"/>
      <c r="D9" s="44"/>
      <c r="E9" s="44"/>
      <c r="F9" s="64"/>
      <c r="G9" s="64"/>
    </row>
    <row r="10" spans="1:7" ht="16.5" customHeight="1">
      <c r="B10" s="44"/>
      <c r="C10" s="44"/>
      <c r="D10" s="44"/>
      <c r="E10" s="44"/>
      <c r="F10" s="64"/>
      <c r="G10" s="64"/>
    </row>
    <row r="11" spans="1:7" ht="16.5" customHeight="1">
      <c r="B11" s="44"/>
      <c r="C11" s="44"/>
      <c r="D11" s="44"/>
      <c r="E11" s="44"/>
      <c r="F11" s="44"/>
      <c r="G11" s="44"/>
    </row>
    <row r="12" spans="1:7" ht="16.5" customHeight="1">
      <c r="B12" s="44"/>
      <c r="C12" s="44"/>
      <c r="D12" s="44"/>
      <c r="E12" s="44"/>
      <c r="F12" s="44"/>
      <c r="G12" s="44"/>
    </row>
    <row r="13" spans="1:7" ht="16.5" customHeight="1">
      <c r="B13" s="44"/>
      <c r="C13" s="44"/>
      <c r="D13" s="44"/>
      <c r="E13" s="44"/>
      <c r="F13" s="44"/>
      <c r="G13" s="44"/>
    </row>
    <row r="14" spans="1:7" ht="16.5" customHeight="1">
      <c r="B14" s="44"/>
      <c r="C14" s="44"/>
      <c r="D14" s="44"/>
      <c r="E14" s="44"/>
      <c r="F14" s="44"/>
      <c r="G14" s="44"/>
    </row>
    <row r="15" spans="1:7" ht="16.5" customHeight="1">
      <c r="B15" s="44"/>
      <c r="C15" s="44"/>
      <c r="D15" s="44"/>
      <c r="E15" s="44"/>
      <c r="F15" s="44"/>
      <c r="G15" s="44"/>
    </row>
    <row r="16" spans="1:7" ht="16.5" customHeight="1">
      <c r="B16" s="44"/>
      <c r="C16" s="44"/>
      <c r="D16" s="44"/>
      <c r="E16" s="44"/>
      <c r="F16" s="44"/>
      <c r="G16" s="44"/>
    </row>
    <row r="17" spans="2:7" ht="16.5" customHeight="1">
      <c r="B17" s="44"/>
      <c r="C17" s="44"/>
      <c r="D17" s="44"/>
      <c r="E17" s="44"/>
      <c r="F17" s="44"/>
      <c r="G17" s="44"/>
    </row>
    <row r="18" spans="2:7" ht="16.5" customHeight="1">
      <c r="B18" s="44"/>
      <c r="C18" s="44"/>
      <c r="D18" s="44"/>
      <c r="E18" s="44"/>
      <c r="F18" s="44"/>
      <c r="G18" s="44"/>
    </row>
    <row r="19" spans="2:7" ht="16.5" customHeight="1">
      <c r="B19" s="44"/>
      <c r="C19" s="44"/>
      <c r="D19" s="44"/>
      <c r="E19" s="44"/>
      <c r="F19" s="44"/>
      <c r="G19" s="44"/>
    </row>
    <row r="20" spans="2:7" ht="16.5" customHeight="1">
      <c r="B20" s="44"/>
      <c r="C20" s="44"/>
      <c r="D20" s="44"/>
      <c r="E20" s="44"/>
      <c r="F20" s="44"/>
      <c r="G20" s="44"/>
    </row>
    <row r="21" spans="2:7" ht="16.5" customHeight="1">
      <c r="B21" s="44"/>
      <c r="C21" s="44"/>
      <c r="D21" s="44"/>
      <c r="E21" s="44"/>
      <c r="F21" s="44"/>
      <c r="G21" s="44"/>
    </row>
    <row r="22" spans="2:7" ht="16.5" customHeight="1">
      <c r="B22" s="44"/>
      <c r="C22" s="44"/>
      <c r="D22" s="44"/>
      <c r="E22" s="44"/>
      <c r="F22" s="44"/>
      <c r="G22" s="44"/>
    </row>
    <row r="23" spans="2:7" ht="16.5" customHeight="1">
      <c r="B23" s="44"/>
      <c r="C23" s="44"/>
      <c r="D23" s="44"/>
      <c r="E23" s="44"/>
      <c r="F23" s="44"/>
      <c r="G23" s="44"/>
    </row>
    <row r="24" spans="2:7" ht="16.5" customHeight="1">
      <c r="B24" s="44"/>
      <c r="C24" s="44"/>
      <c r="D24" s="44"/>
      <c r="E24" s="44"/>
      <c r="F24" s="44"/>
      <c r="G24" s="44"/>
    </row>
    <row r="25" spans="2:7" ht="16.5" customHeight="1">
      <c r="B25" s="44"/>
      <c r="C25" s="44"/>
      <c r="D25" s="44"/>
      <c r="E25" s="44"/>
      <c r="F25" s="44"/>
      <c r="G25" s="44"/>
    </row>
    <row r="26" spans="2:7" s="45" customFormat="1" ht="38.25" customHeight="1">
      <c r="B26" s="30" t="s">
        <v>0</v>
      </c>
      <c r="C26" s="63" t="s">
        <v>23</v>
      </c>
      <c r="D26" s="30" t="s">
        <v>20</v>
      </c>
      <c r="E26" s="30" t="s">
        <v>19</v>
      </c>
      <c r="F26" s="30" t="s">
        <v>21</v>
      </c>
      <c r="G26" s="30" t="s">
        <v>22</v>
      </c>
    </row>
    <row r="27" spans="2:7" s="45" customFormat="1" ht="16.5" customHeight="1">
      <c r="B27" s="69">
        <v>2015</v>
      </c>
      <c r="C27" s="5">
        <v>1</v>
      </c>
      <c r="D27" s="55"/>
      <c r="E27" s="55"/>
      <c r="F27" s="55"/>
      <c r="G27" s="42">
        <f>SUM(D27:F27)</f>
        <v>0</v>
      </c>
    </row>
    <row r="28" spans="2:7" s="45" customFormat="1" ht="16.5" customHeight="1">
      <c r="B28" s="70"/>
      <c r="C28" s="5">
        <v>2</v>
      </c>
      <c r="D28" s="55"/>
      <c r="E28" s="55"/>
      <c r="F28" s="55"/>
      <c r="G28" s="42">
        <f t="shared" ref="G28:G74" si="0">SUM(D28:F28)</f>
        <v>0</v>
      </c>
    </row>
    <row r="29" spans="2:7" s="45" customFormat="1" ht="16.5" customHeight="1">
      <c r="B29" s="71"/>
      <c r="C29" s="5">
        <v>3</v>
      </c>
      <c r="D29" s="55"/>
      <c r="E29" s="55"/>
      <c r="F29" s="55"/>
      <c r="G29" s="42">
        <f t="shared" si="0"/>
        <v>0</v>
      </c>
    </row>
    <row r="30" spans="2:7" s="45" customFormat="1" ht="16.5" customHeight="1">
      <c r="B30" s="69">
        <v>2016</v>
      </c>
      <c r="C30" s="5">
        <v>1</v>
      </c>
      <c r="D30" s="55"/>
      <c r="E30" s="55"/>
      <c r="F30" s="55"/>
      <c r="G30" s="42">
        <f t="shared" si="0"/>
        <v>0</v>
      </c>
    </row>
    <row r="31" spans="2:7" s="45" customFormat="1" ht="16.5" customHeight="1">
      <c r="B31" s="70"/>
      <c r="C31" s="5">
        <v>2</v>
      </c>
      <c r="D31" s="55"/>
      <c r="E31" s="55"/>
      <c r="F31" s="55"/>
      <c r="G31" s="42">
        <f t="shared" si="0"/>
        <v>0</v>
      </c>
    </row>
    <row r="32" spans="2:7" s="45" customFormat="1" ht="16.5" customHeight="1">
      <c r="B32" s="71"/>
      <c r="C32" s="5">
        <v>3</v>
      </c>
      <c r="D32" s="55"/>
      <c r="E32" s="55"/>
      <c r="F32" s="55"/>
      <c r="G32" s="42">
        <f t="shared" si="0"/>
        <v>0</v>
      </c>
    </row>
    <row r="33" spans="2:7" s="45" customFormat="1" ht="16.5" customHeight="1">
      <c r="B33" s="69">
        <v>2017</v>
      </c>
      <c r="C33" s="5">
        <v>1</v>
      </c>
      <c r="D33" s="55"/>
      <c r="E33" s="55"/>
      <c r="F33" s="55"/>
      <c r="G33" s="42">
        <f t="shared" si="0"/>
        <v>0</v>
      </c>
    </row>
    <row r="34" spans="2:7" s="45" customFormat="1" ht="16.5" customHeight="1">
      <c r="B34" s="70"/>
      <c r="C34" s="5">
        <v>2</v>
      </c>
      <c r="D34" s="55"/>
      <c r="E34" s="55"/>
      <c r="F34" s="55"/>
      <c r="G34" s="42">
        <f t="shared" si="0"/>
        <v>0</v>
      </c>
    </row>
    <row r="35" spans="2:7" s="45" customFormat="1" ht="16.5" customHeight="1">
      <c r="B35" s="71"/>
      <c r="C35" s="5">
        <v>3</v>
      </c>
      <c r="D35" s="55"/>
      <c r="E35" s="55"/>
      <c r="F35" s="55"/>
      <c r="G35" s="42">
        <f t="shared" si="0"/>
        <v>0</v>
      </c>
    </row>
    <row r="36" spans="2:7" s="45" customFormat="1" ht="16.5" customHeight="1">
      <c r="B36" s="69">
        <v>2018</v>
      </c>
      <c r="C36" s="5">
        <v>1</v>
      </c>
      <c r="D36" s="55"/>
      <c r="E36" s="55"/>
      <c r="F36" s="55"/>
      <c r="G36" s="42">
        <f t="shared" si="0"/>
        <v>0</v>
      </c>
    </row>
    <row r="37" spans="2:7" s="45" customFormat="1" ht="16.5" customHeight="1">
      <c r="B37" s="70"/>
      <c r="C37" s="5">
        <v>2</v>
      </c>
      <c r="D37" s="55"/>
      <c r="E37" s="55"/>
      <c r="F37" s="55"/>
      <c r="G37" s="42">
        <f t="shared" si="0"/>
        <v>0</v>
      </c>
    </row>
    <row r="38" spans="2:7" s="45" customFormat="1" ht="16.5" customHeight="1">
      <c r="B38" s="71"/>
      <c r="C38" s="5">
        <v>3</v>
      </c>
      <c r="D38" s="55"/>
      <c r="E38" s="55"/>
      <c r="F38" s="55"/>
      <c r="G38" s="42">
        <f t="shared" si="0"/>
        <v>0</v>
      </c>
    </row>
    <row r="39" spans="2:7" s="45" customFormat="1" ht="16.5" customHeight="1">
      <c r="B39" s="69">
        <v>2019</v>
      </c>
      <c r="C39" s="5">
        <v>1</v>
      </c>
      <c r="D39" s="55"/>
      <c r="E39" s="55"/>
      <c r="F39" s="55"/>
      <c r="G39" s="42">
        <f t="shared" si="0"/>
        <v>0</v>
      </c>
    </row>
    <row r="40" spans="2:7" s="45" customFormat="1" ht="16.5" customHeight="1">
      <c r="B40" s="70"/>
      <c r="C40" s="5">
        <v>2</v>
      </c>
      <c r="D40" s="55"/>
      <c r="E40" s="55"/>
      <c r="F40" s="55"/>
      <c r="G40" s="42">
        <f t="shared" si="0"/>
        <v>0</v>
      </c>
    </row>
    <row r="41" spans="2:7" s="45" customFormat="1" ht="16.5" customHeight="1">
      <c r="B41" s="71"/>
      <c r="C41" s="5">
        <v>3</v>
      </c>
      <c r="D41" s="55"/>
      <c r="E41" s="55"/>
      <c r="F41" s="55"/>
      <c r="G41" s="42">
        <f t="shared" si="0"/>
        <v>0</v>
      </c>
    </row>
    <row r="42" spans="2:7" s="45" customFormat="1" ht="16.5" customHeight="1">
      <c r="B42" s="69">
        <v>2020</v>
      </c>
      <c r="C42" s="5">
        <v>1</v>
      </c>
      <c r="D42" s="55"/>
      <c r="E42" s="55"/>
      <c r="F42" s="55"/>
      <c r="G42" s="42">
        <f t="shared" si="0"/>
        <v>0</v>
      </c>
    </row>
    <row r="43" spans="2:7" s="45" customFormat="1" ht="16.5" customHeight="1">
      <c r="B43" s="70"/>
      <c r="C43" s="5">
        <v>2</v>
      </c>
      <c r="D43" s="55"/>
      <c r="E43" s="55"/>
      <c r="F43" s="55"/>
      <c r="G43" s="42">
        <f t="shared" si="0"/>
        <v>0</v>
      </c>
    </row>
    <row r="44" spans="2:7" s="45" customFormat="1" ht="16.5" customHeight="1">
      <c r="B44" s="71"/>
      <c r="C44" s="5">
        <v>3</v>
      </c>
      <c r="D44" s="55"/>
      <c r="E44" s="55"/>
      <c r="F44" s="55"/>
      <c r="G44" s="42">
        <f t="shared" si="0"/>
        <v>0</v>
      </c>
    </row>
    <row r="45" spans="2:7" s="45" customFormat="1" ht="16.5" customHeight="1">
      <c r="B45" s="69">
        <v>2021</v>
      </c>
      <c r="C45" s="5">
        <v>1</v>
      </c>
      <c r="D45" s="55"/>
      <c r="E45" s="55"/>
      <c r="F45" s="55"/>
      <c r="G45" s="42">
        <f t="shared" si="0"/>
        <v>0</v>
      </c>
    </row>
    <row r="46" spans="2:7" s="45" customFormat="1" ht="16.5" customHeight="1">
      <c r="B46" s="70"/>
      <c r="C46" s="5">
        <v>2</v>
      </c>
      <c r="D46" s="55"/>
      <c r="E46" s="55"/>
      <c r="F46" s="55"/>
      <c r="G46" s="42">
        <f t="shared" si="0"/>
        <v>0</v>
      </c>
    </row>
    <row r="47" spans="2:7" s="45" customFormat="1" ht="16.5" customHeight="1">
      <c r="B47" s="71"/>
      <c r="C47" s="5">
        <v>3</v>
      </c>
      <c r="D47" s="55"/>
      <c r="E47" s="55"/>
      <c r="F47" s="55"/>
      <c r="G47" s="42">
        <f t="shared" si="0"/>
        <v>0</v>
      </c>
    </row>
    <row r="48" spans="2:7" s="45" customFormat="1" ht="16.5" customHeight="1">
      <c r="B48" s="69">
        <v>2022</v>
      </c>
      <c r="C48" s="5">
        <v>1</v>
      </c>
      <c r="D48" s="55"/>
      <c r="E48" s="55"/>
      <c r="F48" s="55"/>
      <c r="G48" s="42">
        <f t="shared" si="0"/>
        <v>0</v>
      </c>
    </row>
    <row r="49" spans="2:7" s="45" customFormat="1" ht="16.5" customHeight="1">
      <c r="B49" s="70"/>
      <c r="C49" s="5">
        <v>2</v>
      </c>
      <c r="D49" s="55"/>
      <c r="E49" s="55"/>
      <c r="F49" s="55"/>
      <c r="G49" s="42">
        <f t="shared" si="0"/>
        <v>0</v>
      </c>
    </row>
    <row r="50" spans="2:7" s="45" customFormat="1" ht="16.5" customHeight="1">
      <c r="B50" s="71"/>
      <c r="C50" s="5">
        <v>3</v>
      </c>
      <c r="D50" s="55"/>
      <c r="E50" s="55"/>
      <c r="F50" s="55"/>
      <c r="G50" s="42">
        <f t="shared" si="0"/>
        <v>0</v>
      </c>
    </row>
    <row r="51" spans="2:7" s="45" customFormat="1" ht="16.5" customHeight="1">
      <c r="B51" s="69">
        <v>2023</v>
      </c>
      <c r="C51" s="5">
        <v>1</v>
      </c>
      <c r="D51" s="55"/>
      <c r="E51" s="55"/>
      <c r="F51" s="55"/>
      <c r="G51" s="42">
        <f t="shared" si="0"/>
        <v>0</v>
      </c>
    </row>
    <row r="52" spans="2:7" s="45" customFormat="1" ht="16.5" customHeight="1">
      <c r="B52" s="70"/>
      <c r="C52" s="5">
        <v>2</v>
      </c>
      <c r="D52" s="55"/>
      <c r="E52" s="55"/>
      <c r="F52" s="55"/>
      <c r="G52" s="42">
        <f t="shared" si="0"/>
        <v>0</v>
      </c>
    </row>
    <row r="53" spans="2:7" s="45" customFormat="1" ht="16.5" customHeight="1">
      <c r="B53" s="71"/>
      <c r="C53" s="5">
        <v>3</v>
      </c>
      <c r="D53" s="55"/>
      <c r="E53" s="55"/>
      <c r="F53" s="55"/>
      <c r="G53" s="42">
        <f t="shared" si="0"/>
        <v>0</v>
      </c>
    </row>
    <row r="54" spans="2:7" s="45" customFormat="1" ht="16.5" customHeight="1">
      <c r="B54" s="69">
        <v>2024</v>
      </c>
      <c r="C54" s="5">
        <v>1</v>
      </c>
      <c r="D54" s="55"/>
      <c r="E54" s="55"/>
      <c r="F54" s="55"/>
      <c r="G54" s="42">
        <f t="shared" si="0"/>
        <v>0</v>
      </c>
    </row>
    <row r="55" spans="2:7" s="45" customFormat="1" ht="16.5" customHeight="1">
      <c r="B55" s="70"/>
      <c r="C55" s="5">
        <v>2</v>
      </c>
      <c r="D55" s="55"/>
      <c r="E55" s="55"/>
      <c r="F55" s="55"/>
      <c r="G55" s="42">
        <f t="shared" si="0"/>
        <v>0</v>
      </c>
    </row>
    <row r="56" spans="2:7" s="45" customFormat="1" ht="16.5" customHeight="1">
      <c r="B56" s="71"/>
      <c r="C56" s="5">
        <v>3</v>
      </c>
      <c r="D56" s="55"/>
      <c r="E56" s="55"/>
      <c r="F56" s="55"/>
      <c r="G56" s="42">
        <f t="shared" si="0"/>
        <v>0</v>
      </c>
    </row>
    <row r="57" spans="2:7" s="45" customFormat="1" ht="16.5" customHeight="1">
      <c r="B57" s="69">
        <v>2025</v>
      </c>
      <c r="C57" s="5">
        <v>1</v>
      </c>
      <c r="D57" s="55"/>
      <c r="E57" s="55"/>
      <c r="F57" s="55"/>
      <c r="G57" s="42">
        <f t="shared" si="0"/>
        <v>0</v>
      </c>
    </row>
    <row r="58" spans="2:7" s="45" customFormat="1" ht="16.5" customHeight="1">
      <c r="B58" s="70"/>
      <c r="C58" s="5">
        <v>2</v>
      </c>
      <c r="D58" s="55"/>
      <c r="E58" s="55"/>
      <c r="F58" s="55"/>
      <c r="G58" s="42">
        <f t="shared" si="0"/>
        <v>0</v>
      </c>
    </row>
    <row r="59" spans="2:7" s="45" customFormat="1" ht="16.5" customHeight="1">
      <c r="B59" s="71"/>
      <c r="C59" s="5">
        <v>3</v>
      </c>
      <c r="D59" s="55"/>
      <c r="E59" s="55"/>
      <c r="F59" s="55"/>
      <c r="G59" s="42">
        <f t="shared" si="0"/>
        <v>0</v>
      </c>
    </row>
    <row r="60" spans="2:7" s="45" customFormat="1" ht="16.5" customHeight="1">
      <c r="B60" s="72">
        <v>2026</v>
      </c>
      <c r="C60" s="5">
        <v>1</v>
      </c>
      <c r="D60" s="55"/>
      <c r="E60" s="55"/>
      <c r="F60" s="55"/>
      <c r="G60" s="42">
        <f t="shared" si="0"/>
        <v>0</v>
      </c>
    </row>
    <row r="61" spans="2:7" s="45" customFormat="1" ht="16.5" customHeight="1">
      <c r="B61" s="72"/>
      <c r="C61" s="5">
        <v>2</v>
      </c>
      <c r="D61" s="55"/>
      <c r="E61" s="55"/>
      <c r="F61" s="55"/>
      <c r="G61" s="42">
        <f t="shared" si="0"/>
        <v>0</v>
      </c>
    </row>
    <row r="62" spans="2:7" s="45" customFormat="1" ht="16.5" customHeight="1">
      <c r="B62" s="72"/>
      <c r="C62" s="5">
        <v>3</v>
      </c>
      <c r="D62" s="55"/>
      <c r="E62" s="55"/>
      <c r="F62" s="55"/>
      <c r="G62" s="42">
        <f t="shared" si="0"/>
        <v>0</v>
      </c>
    </row>
    <row r="63" spans="2:7" s="45" customFormat="1" ht="16.5" customHeight="1">
      <c r="B63" s="72">
        <v>2027</v>
      </c>
      <c r="C63" s="5">
        <v>1</v>
      </c>
      <c r="D63" s="55"/>
      <c r="E63" s="55"/>
      <c r="F63" s="55"/>
      <c r="G63" s="42">
        <f t="shared" si="0"/>
        <v>0</v>
      </c>
    </row>
    <row r="64" spans="2:7" s="45" customFormat="1" ht="16.5" customHeight="1">
      <c r="B64" s="72"/>
      <c r="C64" s="5">
        <v>2</v>
      </c>
      <c r="D64" s="55"/>
      <c r="E64" s="55"/>
      <c r="F64" s="55"/>
      <c r="G64" s="42">
        <f t="shared" si="0"/>
        <v>0</v>
      </c>
    </row>
    <row r="65" spans="2:7" s="45" customFormat="1" ht="16.5" customHeight="1">
      <c r="B65" s="72"/>
      <c r="C65" s="5">
        <v>3</v>
      </c>
      <c r="D65" s="55"/>
      <c r="E65" s="55"/>
      <c r="F65" s="55"/>
      <c r="G65" s="42">
        <f t="shared" si="0"/>
        <v>0</v>
      </c>
    </row>
    <row r="66" spans="2:7" s="45" customFormat="1" ht="16.5" customHeight="1">
      <c r="B66" s="72">
        <v>2028</v>
      </c>
      <c r="C66" s="5">
        <v>1</v>
      </c>
      <c r="D66" s="55"/>
      <c r="E66" s="55"/>
      <c r="F66" s="55"/>
      <c r="G66" s="42">
        <f t="shared" si="0"/>
        <v>0</v>
      </c>
    </row>
    <row r="67" spans="2:7" s="45" customFormat="1" ht="16.5" customHeight="1">
      <c r="B67" s="72"/>
      <c r="C67" s="5">
        <v>2</v>
      </c>
      <c r="D67" s="55"/>
      <c r="E67" s="55"/>
      <c r="F67" s="55"/>
      <c r="G67" s="42">
        <f t="shared" si="0"/>
        <v>0</v>
      </c>
    </row>
    <row r="68" spans="2:7" s="45" customFormat="1" ht="16.5" customHeight="1">
      <c r="B68" s="72"/>
      <c r="C68" s="5">
        <v>3</v>
      </c>
      <c r="D68" s="55"/>
      <c r="E68" s="55"/>
      <c r="F68" s="55"/>
      <c r="G68" s="42">
        <f t="shared" si="0"/>
        <v>0</v>
      </c>
    </row>
    <row r="69" spans="2:7" s="45" customFormat="1" ht="16.5" customHeight="1">
      <c r="B69" s="72">
        <v>2029</v>
      </c>
      <c r="C69" s="5">
        <v>1</v>
      </c>
      <c r="D69" s="55"/>
      <c r="E69" s="55"/>
      <c r="F69" s="55"/>
      <c r="G69" s="42">
        <f t="shared" si="0"/>
        <v>0</v>
      </c>
    </row>
    <row r="70" spans="2:7" s="45" customFormat="1" ht="16.5" customHeight="1">
      <c r="B70" s="72"/>
      <c r="C70" s="5">
        <v>2</v>
      </c>
      <c r="D70" s="55"/>
      <c r="E70" s="55"/>
      <c r="F70" s="55"/>
      <c r="G70" s="42">
        <f t="shared" si="0"/>
        <v>0</v>
      </c>
    </row>
    <row r="71" spans="2:7" s="45" customFormat="1" ht="16.5" customHeight="1">
      <c r="B71" s="72"/>
      <c r="C71" s="5">
        <v>3</v>
      </c>
      <c r="D71" s="55"/>
      <c r="E71" s="55"/>
      <c r="F71" s="55"/>
      <c r="G71" s="42">
        <f t="shared" si="0"/>
        <v>0</v>
      </c>
    </row>
    <row r="72" spans="2:7" s="45" customFormat="1" ht="16.5" customHeight="1">
      <c r="B72" s="72">
        <v>2030</v>
      </c>
      <c r="C72" s="5">
        <v>1</v>
      </c>
      <c r="D72" s="55"/>
      <c r="E72" s="55"/>
      <c r="F72" s="55"/>
      <c r="G72" s="42">
        <f t="shared" si="0"/>
        <v>0</v>
      </c>
    </row>
    <row r="73" spans="2:7" s="45" customFormat="1" ht="16.5" customHeight="1">
      <c r="B73" s="72"/>
      <c r="C73" s="5">
        <v>2</v>
      </c>
      <c r="D73" s="55"/>
      <c r="E73" s="55"/>
      <c r="F73" s="55"/>
      <c r="G73" s="42">
        <f t="shared" si="0"/>
        <v>0</v>
      </c>
    </row>
    <row r="74" spans="2:7" s="45" customFormat="1" ht="16.5" customHeight="1">
      <c r="B74" s="72"/>
      <c r="C74" s="5">
        <v>3</v>
      </c>
      <c r="D74" s="55"/>
      <c r="E74" s="55"/>
      <c r="F74" s="55"/>
      <c r="G74" s="42">
        <f t="shared" si="0"/>
        <v>0</v>
      </c>
    </row>
    <row r="75" spans="2:7" s="45" customFormat="1" ht="16.5" customHeight="1">
      <c r="B75" s="56"/>
      <c r="C75" s="46"/>
      <c r="D75" s="46"/>
      <c r="E75" s="46"/>
      <c r="F75" s="46"/>
      <c r="G75" s="46"/>
    </row>
    <row r="76" spans="2:7" s="45" customFormat="1" ht="16.5" customHeight="1">
      <c r="B76" s="56"/>
      <c r="C76" s="47"/>
      <c r="D76" s="48"/>
      <c r="E76" s="48"/>
      <c r="F76" s="49"/>
      <c r="G76" s="49"/>
    </row>
    <row r="77" spans="2:7" s="45" customFormat="1" ht="16.5" customHeight="1">
      <c r="B77" s="56"/>
      <c r="C77" s="47"/>
      <c r="D77" s="48"/>
      <c r="E77" s="48"/>
      <c r="F77" s="49"/>
      <c r="G77" s="49"/>
    </row>
    <row r="78" spans="2:7" s="45" customFormat="1" ht="16.5" hidden="1" customHeight="1">
      <c r="B78" s="10"/>
      <c r="C78" s="47"/>
      <c r="D78" s="48"/>
      <c r="E78" s="48"/>
      <c r="F78" s="49"/>
      <c r="G78" s="49"/>
    </row>
    <row r="79" spans="2:7" s="45" customFormat="1" ht="16.5" hidden="1" customHeight="1">
      <c r="B79" s="10"/>
      <c r="C79" s="47"/>
      <c r="D79" s="48"/>
      <c r="E79" s="48"/>
      <c r="F79" s="49"/>
      <c r="G79" s="49"/>
    </row>
    <row r="80" spans="2:7" s="45" customFormat="1" ht="16.5" hidden="1" customHeight="1">
      <c r="B80" s="10"/>
      <c r="C80" s="47"/>
      <c r="D80" s="48"/>
      <c r="E80" s="48"/>
      <c r="F80" s="49"/>
      <c r="G80" s="49"/>
    </row>
    <row r="81" spans="2:7" s="45" customFormat="1" ht="16.5" hidden="1" customHeight="1">
      <c r="B81" s="10"/>
      <c r="C81" s="47"/>
      <c r="D81" s="48"/>
      <c r="E81" s="48"/>
      <c r="F81" s="49"/>
      <c r="G81" s="49"/>
    </row>
    <row r="82" spans="2:7" s="45" customFormat="1" ht="16.5" hidden="1" customHeight="1">
      <c r="B82" s="10"/>
      <c r="C82" s="47"/>
      <c r="D82" s="48"/>
      <c r="E82" s="48"/>
      <c r="F82" s="49"/>
      <c r="G82" s="49"/>
    </row>
    <row r="83" spans="2:7" s="45" customFormat="1" ht="16.5" hidden="1" customHeight="1">
      <c r="B83" s="10"/>
      <c r="C83" s="47"/>
      <c r="D83" s="48"/>
      <c r="E83" s="48"/>
      <c r="F83" s="49"/>
      <c r="G83" s="49"/>
    </row>
    <row r="84" spans="2:7" s="45" customFormat="1" ht="16.5" hidden="1" customHeight="1" thickBot="1">
      <c r="B84" s="10"/>
      <c r="C84" s="47"/>
      <c r="D84" s="48"/>
      <c r="E84" s="48"/>
      <c r="F84" s="49"/>
      <c r="G84" s="49"/>
    </row>
    <row r="85" spans="2:7" ht="16.5" hidden="1" customHeight="1">
      <c r="C85" s="57"/>
      <c r="D85" s="58"/>
      <c r="E85" s="59" t="s">
        <v>53</v>
      </c>
      <c r="F85" s="59"/>
      <c r="G85" s="59"/>
    </row>
    <row r="86" spans="2:7" ht="16.5" hidden="1" customHeight="1">
      <c r="C86" s="23">
        <v>2015</v>
      </c>
      <c r="D86" s="50" t="s">
        <v>24</v>
      </c>
      <c r="E86" s="60">
        <f>G27</f>
        <v>0</v>
      </c>
      <c r="F86" s="61"/>
      <c r="G86" s="61"/>
    </row>
    <row r="87" spans="2:7" ht="16.5" hidden="1" customHeight="1">
      <c r="C87" s="23"/>
      <c r="D87" s="50" t="s">
        <v>25</v>
      </c>
      <c r="E87" s="60">
        <f t="shared" ref="E87:E132" si="1">G28</f>
        <v>0</v>
      </c>
      <c r="F87" s="61"/>
      <c r="G87" s="61"/>
    </row>
    <row r="88" spans="2:7" ht="16.5" hidden="1" customHeight="1">
      <c r="C88" s="23"/>
      <c r="D88" s="50" t="s">
        <v>26</v>
      </c>
      <c r="E88" s="60">
        <f t="shared" si="1"/>
        <v>0</v>
      </c>
      <c r="F88" s="61"/>
      <c r="G88" s="61"/>
    </row>
    <row r="89" spans="2:7" ht="16.5" hidden="1" customHeight="1">
      <c r="C89" s="23">
        <v>2016</v>
      </c>
      <c r="D89" s="50" t="s">
        <v>27</v>
      </c>
      <c r="E89" s="60">
        <f t="shared" si="1"/>
        <v>0</v>
      </c>
      <c r="F89" s="61"/>
      <c r="G89" s="61"/>
    </row>
    <row r="90" spans="2:7" ht="16.5" hidden="1" customHeight="1">
      <c r="C90" s="23"/>
      <c r="D90" s="50" t="s">
        <v>28</v>
      </c>
      <c r="E90" s="60">
        <f t="shared" si="1"/>
        <v>0</v>
      </c>
      <c r="F90" s="61"/>
      <c r="G90" s="61"/>
    </row>
    <row r="91" spans="2:7" ht="16.5" hidden="1" customHeight="1">
      <c r="C91" s="23"/>
      <c r="D91" s="50" t="s">
        <v>29</v>
      </c>
      <c r="E91" s="60">
        <f t="shared" si="1"/>
        <v>0</v>
      </c>
      <c r="F91" s="61"/>
      <c r="G91" s="61"/>
    </row>
    <row r="92" spans="2:7" ht="16.5" hidden="1" customHeight="1">
      <c r="C92" s="23">
        <v>2017</v>
      </c>
      <c r="D92" s="50" t="s">
        <v>30</v>
      </c>
      <c r="E92" s="60">
        <f t="shared" si="1"/>
        <v>0</v>
      </c>
      <c r="F92" s="61"/>
      <c r="G92" s="61"/>
    </row>
    <row r="93" spans="2:7" ht="16.5" hidden="1" customHeight="1">
      <c r="C93" s="23"/>
      <c r="D93" s="50" t="s">
        <v>31</v>
      </c>
      <c r="E93" s="60">
        <f t="shared" si="1"/>
        <v>0</v>
      </c>
      <c r="F93" s="61"/>
      <c r="G93" s="61"/>
    </row>
    <row r="94" spans="2:7" ht="16.5" hidden="1" customHeight="1">
      <c r="C94" s="23"/>
      <c r="D94" s="50" t="s">
        <v>32</v>
      </c>
      <c r="E94" s="60">
        <f t="shared" si="1"/>
        <v>0</v>
      </c>
      <c r="F94" s="61"/>
      <c r="G94" s="61"/>
    </row>
    <row r="95" spans="2:7" ht="16.5" hidden="1" customHeight="1">
      <c r="C95" s="23">
        <v>2018</v>
      </c>
      <c r="D95" s="50" t="s">
        <v>33</v>
      </c>
      <c r="E95" s="60">
        <f t="shared" si="1"/>
        <v>0</v>
      </c>
      <c r="F95" s="61"/>
      <c r="G95" s="61"/>
    </row>
    <row r="96" spans="2:7" ht="16.5" hidden="1" customHeight="1">
      <c r="C96" s="23"/>
      <c r="D96" s="50" t="s">
        <v>34</v>
      </c>
      <c r="E96" s="60">
        <f t="shared" si="1"/>
        <v>0</v>
      </c>
      <c r="F96" s="61"/>
      <c r="G96" s="61"/>
    </row>
    <row r="97" spans="3:7" ht="16.5" hidden="1" customHeight="1">
      <c r="C97" s="23"/>
      <c r="D97" s="50" t="s">
        <v>35</v>
      </c>
      <c r="E97" s="60">
        <f t="shared" si="1"/>
        <v>0</v>
      </c>
      <c r="F97" s="61"/>
      <c r="G97" s="61"/>
    </row>
    <row r="98" spans="3:7" ht="16.5" hidden="1" customHeight="1">
      <c r="C98" s="23">
        <v>2019</v>
      </c>
      <c r="D98" s="50" t="s">
        <v>36</v>
      </c>
      <c r="E98" s="60">
        <f t="shared" si="1"/>
        <v>0</v>
      </c>
      <c r="F98" s="61"/>
      <c r="G98" s="61"/>
    </row>
    <row r="99" spans="3:7" ht="16.5" hidden="1" customHeight="1">
      <c r="C99" s="23"/>
      <c r="D99" s="50" t="s">
        <v>37</v>
      </c>
      <c r="E99" s="60">
        <f t="shared" si="1"/>
        <v>0</v>
      </c>
      <c r="F99" s="61"/>
      <c r="G99" s="61"/>
    </row>
    <row r="100" spans="3:7" ht="16.5" hidden="1" customHeight="1">
      <c r="C100" s="23"/>
      <c r="D100" s="50" t="s">
        <v>38</v>
      </c>
      <c r="E100" s="60">
        <f t="shared" si="1"/>
        <v>0</v>
      </c>
      <c r="F100" s="61"/>
      <c r="G100" s="61"/>
    </row>
    <row r="101" spans="3:7" ht="16.5" hidden="1" customHeight="1">
      <c r="C101" s="23">
        <v>2020</v>
      </c>
      <c r="D101" s="50" t="s">
        <v>39</v>
      </c>
      <c r="E101" s="60">
        <f t="shared" si="1"/>
        <v>0</v>
      </c>
      <c r="F101" s="61"/>
      <c r="G101" s="61"/>
    </row>
    <row r="102" spans="3:7" ht="16.5" hidden="1" customHeight="1">
      <c r="C102" s="23"/>
      <c r="D102" s="50" t="s">
        <v>40</v>
      </c>
      <c r="E102" s="60">
        <f t="shared" si="1"/>
        <v>0</v>
      </c>
      <c r="F102" s="61"/>
      <c r="G102" s="61"/>
    </row>
    <row r="103" spans="3:7" ht="16.5" hidden="1" customHeight="1">
      <c r="C103" s="23"/>
      <c r="D103" s="50" t="s">
        <v>41</v>
      </c>
      <c r="E103" s="60">
        <f t="shared" si="1"/>
        <v>0</v>
      </c>
      <c r="F103" s="61"/>
      <c r="G103" s="61"/>
    </row>
    <row r="104" spans="3:7" ht="16.5" hidden="1" customHeight="1">
      <c r="C104" s="23">
        <v>2021</v>
      </c>
      <c r="D104" s="50" t="s">
        <v>42</v>
      </c>
      <c r="E104" s="60">
        <f t="shared" si="1"/>
        <v>0</v>
      </c>
      <c r="F104" s="61"/>
      <c r="G104" s="61"/>
    </row>
    <row r="105" spans="3:7" ht="16.5" hidden="1" customHeight="1">
      <c r="C105" s="23"/>
      <c r="D105" s="50" t="s">
        <v>43</v>
      </c>
      <c r="E105" s="60">
        <f t="shared" si="1"/>
        <v>0</v>
      </c>
      <c r="F105" s="61"/>
      <c r="G105" s="61"/>
    </row>
    <row r="106" spans="3:7" ht="16.5" hidden="1" customHeight="1">
      <c r="C106" s="23"/>
      <c r="D106" s="50" t="s">
        <v>44</v>
      </c>
      <c r="E106" s="60">
        <f t="shared" si="1"/>
        <v>0</v>
      </c>
      <c r="F106" s="61"/>
      <c r="G106" s="61"/>
    </row>
    <row r="107" spans="3:7" ht="16.5" hidden="1" customHeight="1">
      <c r="C107" s="23">
        <v>2022</v>
      </c>
      <c r="D107" s="50" t="s">
        <v>45</v>
      </c>
      <c r="E107" s="60">
        <f t="shared" si="1"/>
        <v>0</v>
      </c>
      <c r="F107" s="61"/>
      <c r="G107" s="61"/>
    </row>
    <row r="108" spans="3:7" ht="16.5" hidden="1" customHeight="1">
      <c r="C108" s="23"/>
      <c r="D108" s="50" t="s">
        <v>46</v>
      </c>
      <c r="E108" s="60">
        <f t="shared" si="1"/>
        <v>0</v>
      </c>
      <c r="F108" s="61"/>
      <c r="G108" s="61"/>
    </row>
    <row r="109" spans="3:7" ht="16.5" hidden="1" customHeight="1">
      <c r="C109" s="23"/>
      <c r="D109" s="50" t="s">
        <v>47</v>
      </c>
      <c r="E109" s="60">
        <f t="shared" si="1"/>
        <v>0</v>
      </c>
      <c r="F109" s="61"/>
      <c r="G109" s="61"/>
    </row>
    <row r="110" spans="3:7" ht="16.5" hidden="1" customHeight="1">
      <c r="C110" s="23">
        <v>2023</v>
      </c>
      <c r="D110" s="50" t="s">
        <v>48</v>
      </c>
      <c r="E110" s="60">
        <f t="shared" si="1"/>
        <v>0</v>
      </c>
      <c r="F110" s="61"/>
      <c r="G110" s="61"/>
    </row>
    <row r="111" spans="3:7" ht="16.5" hidden="1" customHeight="1">
      <c r="C111" s="23"/>
      <c r="D111" s="50" t="s">
        <v>49</v>
      </c>
      <c r="E111" s="60">
        <f t="shared" si="1"/>
        <v>0</v>
      </c>
      <c r="F111" s="61"/>
      <c r="G111" s="61"/>
    </row>
    <row r="112" spans="3:7" ht="16.5" hidden="1" customHeight="1">
      <c r="C112" s="23"/>
      <c r="D112" s="50" t="s">
        <v>50</v>
      </c>
      <c r="E112" s="60">
        <f t="shared" si="1"/>
        <v>0</v>
      </c>
      <c r="F112" s="61"/>
      <c r="G112" s="61"/>
    </row>
    <row r="113" spans="3:7" ht="16.5" hidden="1" customHeight="1">
      <c r="C113" s="23">
        <v>2024</v>
      </c>
      <c r="D113" s="50" t="s">
        <v>1</v>
      </c>
      <c r="E113" s="60">
        <f t="shared" si="1"/>
        <v>0</v>
      </c>
      <c r="F113" s="61"/>
      <c r="G113" s="61"/>
    </row>
    <row r="114" spans="3:7" ht="16.5" hidden="1" customHeight="1">
      <c r="C114" s="23"/>
      <c r="D114" s="50" t="s">
        <v>2</v>
      </c>
      <c r="E114" s="60">
        <f t="shared" si="1"/>
        <v>0</v>
      </c>
      <c r="F114" s="61"/>
      <c r="G114" s="61"/>
    </row>
    <row r="115" spans="3:7" ht="16.5" hidden="1" customHeight="1">
      <c r="C115" s="23"/>
      <c r="D115" s="50" t="s">
        <v>51</v>
      </c>
      <c r="E115" s="60">
        <f t="shared" si="1"/>
        <v>0</v>
      </c>
      <c r="F115" s="61"/>
      <c r="G115" s="61"/>
    </row>
    <row r="116" spans="3:7" ht="16.5" hidden="1" customHeight="1">
      <c r="C116" s="23">
        <v>2025</v>
      </c>
      <c r="D116" s="50" t="s">
        <v>3</v>
      </c>
      <c r="E116" s="60">
        <f t="shared" si="1"/>
        <v>0</v>
      </c>
      <c r="F116" s="61"/>
      <c r="G116" s="61"/>
    </row>
    <row r="117" spans="3:7" ht="16.5" hidden="1" customHeight="1">
      <c r="C117" s="23"/>
      <c r="D117" s="50" t="s">
        <v>4</v>
      </c>
      <c r="E117" s="60">
        <f t="shared" si="1"/>
        <v>0</v>
      </c>
      <c r="F117" s="61"/>
      <c r="G117" s="61"/>
    </row>
    <row r="118" spans="3:7" ht="16.5" hidden="1" customHeight="1">
      <c r="C118" s="23"/>
      <c r="D118" s="50" t="s">
        <v>52</v>
      </c>
      <c r="E118" s="60">
        <f t="shared" si="1"/>
        <v>0</v>
      </c>
      <c r="F118" s="61"/>
      <c r="G118" s="61"/>
    </row>
    <row r="119" spans="3:7" ht="16.5" hidden="1" customHeight="1">
      <c r="C119" s="23">
        <v>2026</v>
      </c>
      <c r="D119" s="50" t="s">
        <v>9</v>
      </c>
      <c r="E119" s="60">
        <f t="shared" si="1"/>
        <v>0</v>
      </c>
      <c r="F119" s="61"/>
      <c r="G119" s="61"/>
    </row>
    <row r="120" spans="3:7" ht="16.5" hidden="1" customHeight="1">
      <c r="C120" s="23"/>
      <c r="D120" s="50" t="s">
        <v>10</v>
      </c>
      <c r="E120" s="60">
        <f t="shared" si="1"/>
        <v>0</v>
      </c>
      <c r="F120" s="61"/>
      <c r="G120" s="61"/>
    </row>
    <row r="121" spans="3:7" ht="16.5" hidden="1" customHeight="1">
      <c r="C121" s="23"/>
      <c r="D121" s="50" t="s">
        <v>54</v>
      </c>
      <c r="E121" s="60">
        <f t="shared" si="1"/>
        <v>0</v>
      </c>
      <c r="F121" s="61"/>
      <c r="G121" s="61"/>
    </row>
    <row r="122" spans="3:7" ht="16.5" hidden="1" customHeight="1">
      <c r="C122" s="23">
        <v>2027</v>
      </c>
      <c r="D122" s="50" t="s">
        <v>11</v>
      </c>
      <c r="E122" s="60">
        <f t="shared" si="1"/>
        <v>0</v>
      </c>
      <c r="F122" s="61"/>
      <c r="G122" s="61"/>
    </row>
    <row r="123" spans="3:7" ht="16.5" hidden="1" customHeight="1">
      <c r="C123" s="23"/>
      <c r="D123" s="50" t="s">
        <v>12</v>
      </c>
      <c r="E123" s="60">
        <f t="shared" si="1"/>
        <v>0</v>
      </c>
      <c r="F123" s="61"/>
      <c r="G123" s="61"/>
    </row>
    <row r="124" spans="3:7" ht="16.5" hidden="1" customHeight="1">
      <c r="C124" s="23"/>
      <c r="D124" s="50" t="s">
        <v>55</v>
      </c>
      <c r="E124" s="60">
        <f t="shared" si="1"/>
        <v>0</v>
      </c>
      <c r="F124" s="61"/>
      <c r="G124" s="61"/>
    </row>
    <row r="125" spans="3:7" ht="16.5" hidden="1" customHeight="1">
      <c r="C125" s="23">
        <v>2028</v>
      </c>
      <c r="D125" s="50" t="s">
        <v>13</v>
      </c>
      <c r="E125" s="60">
        <f t="shared" si="1"/>
        <v>0</v>
      </c>
      <c r="F125" s="61"/>
      <c r="G125" s="61"/>
    </row>
    <row r="126" spans="3:7" ht="16.5" hidden="1" customHeight="1">
      <c r="C126" s="23"/>
      <c r="D126" s="50" t="s">
        <v>16</v>
      </c>
      <c r="E126" s="60">
        <f t="shared" si="1"/>
        <v>0</v>
      </c>
      <c r="F126" s="61"/>
      <c r="G126" s="61"/>
    </row>
    <row r="127" spans="3:7" ht="16.5" hidden="1" customHeight="1">
      <c r="C127" s="23"/>
      <c r="D127" s="50" t="s">
        <v>56</v>
      </c>
      <c r="E127" s="60">
        <f t="shared" si="1"/>
        <v>0</v>
      </c>
      <c r="F127" s="61"/>
      <c r="G127" s="61"/>
    </row>
    <row r="128" spans="3:7" ht="16.5" hidden="1" customHeight="1">
      <c r="C128" s="23">
        <v>2029</v>
      </c>
      <c r="D128" s="50" t="s">
        <v>17</v>
      </c>
      <c r="E128" s="60">
        <f t="shared" si="1"/>
        <v>0</v>
      </c>
      <c r="F128" s="61"/>
      <c r="G128" s="61"/>
    </row>
    <row r="129" spans="3:7" ht="16.5" hidden="1" customHeight="1">
      <c r="C129" s="23"/>
      <c r="D129" s="50" t="s">
        <v>14</v>
      </c>
      <c r="E129" s="60">
        <f t="shared" si="1"/>
        <v>0</v>
      </c>
      <c r="F129" s="61"/>
      <c r="G129" s="61"/>
    </row>
    <row r="130" spans="3:7" ht="16.5" hidden="1" customHeight="1">
      <c r="C130" s="23"/>
      <c r="D130" s="50" t="s">
        <v>57</v>
      </c>
      <c r="E130" s="60">
        <f t="shared" si="1"/>
        <v>0</v>
      </c>
      <c r="F130" s="61"/>
      <c r="G130" s="61"/>
    </row>
    <row r="131" spans="3:7" ht="16.5" hidden="1" customHeight="1">
      <c r="C131" s="23">
        <v>2030</v>
      </c>
      <c r="D131" s="50" t="s">
        <v>15</v>
      </c>
      <c r="E131" s="60">
        <f t="shared" si="1"/>
        <v>0</v>
      </c>
      <c r="F131" s="61"/>
      <c r="G131" s="61"/>
    </row>
    <row r="132" spans="3:7" ht="16.5" hidden="1" customHeight="1">
      <c r="C132" s="23"/>
      <c r="D132" s="50" t="s">
        <v>18</v>
      </c>
      <c r="E132" s="60">
        <f t="shared" si="1"/>
        <v>0</v>
      </c>
      <c r="F132" s="61"/>
      <c r="G132" s="61"/>
    </row>
    <row r="133" spans="3:7" ht="16.5" hidden="1" customHeight="1" thickBot="1">
      <c r="C133" s="25"/>
      <c r="D133" s="51" t="s">
        <v>58</v>
      </c>
      <c r="E133" s="60">
        <f>G74</f>
        <v>0</v>
      </c>
      <c r="F133" s="61"/>
      <c r="G133" s="61"/>
    </row>
    <row r="134" spans="3:7" ht="16.5" hidden="1" customHeight="1">
      <c r="C134" s="62"/>
      <c r="D134" s="62"/>
      <c r="E134" s="62"/>
      <c r="F134" s="62"/>
      <c r="G134" s="62"/>
    </row>
    <row r="135" spans="3:7" ht="16.5" hidden="1" customHeight="1">
      <c r="C135" s="62"/>
      <c r="D135" s="62"/>
      <c r="E135" s="62"/>
      <c r="F135" s="62"/>
      <c r="G135" s="62"/>
    </row>
  </sheetData>
  <sheetProtection algorithmName="SHA-512" hashValue="UIF6kqKFUGlzAxdfFPMY0Hy+nT+XGhfVg2bqgyDb7i66CqttXdzwpJEdXzY8y9kWEolsQ7mCFKokk0qe6kRiSA==" saltValue="QmT/xcla/USa+G4CRgWKbw==" spinCount="100000" sheet="1" scenarios="1"/>
  <mergeCells count="16">
    <mergeCell ref="B63:B65"/>
    <mergeCell ref="B66:B68"/>
    <mergeCell ref="B69:B71"/>
    <mergeCell ref="B72:B74"/>
    <mergeCell ref="B45:B47"/>
    <mergeCell ref="B48:B50"/>
    <mergeCell ref="B51:B53"/>
    <mergeCell ref="B54:B56"/>
    <mergeCell ref="B57:B59"/>
    <mergeCell ref="B60:B62"/>
    <mergeCell ref="B42:B44"/>
    <mergeCell ref="B27:B29"/>
    <mergeCell ref="B30:B32"/>
    <mergeCell ref="B33:B35"/>
    <mergeCell ref="B36:B38"/>
    <mergeCell ref="B39:B41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B25C1F-5A8E-49FD-9D23-4CB121F438A5}"/>
</file>

<file path=customXml/itemProps2.xml><?xml version="1.0" encoding="utf-8"?>
<ds:datastoreItem xmlns:ds="http://schemas.openxmlformats.org/officeDocument/2006/customXml" ds:itemID="{0BEC00ED-223C-4284-BA34-A04896B69123}"/>
</file>

<file path=customXml/itemProps3.xml><?xml version="1.0" encoding="utf-8"?>
<ds:datastoreItem xmlns:ds="http://schemas.openxmlformats.org/officeDocument/2006/customXml" ds:itemID="{39A42DDE-DF44-4216-87AC-CE2A35896A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23-2P</vt:lpstr>
      <vt:lpstr>23-3P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